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showInkAnnotation="0" hidePivotFieldList="1" autoCompressPictures="0"/>
  <mc:AlternateContent xmlns:mc="http://schemas.openxmlformats.org/markup-compatibility/2006">
    <mc:Choice Requires="x15">
      <x15ac:absPath xmlns:x15ac="http://schemas.microsoft.com/office/spreadsheetml/2010/11/ac" url="/Users/michellefoster/Desktop/HFDS/2025/"/>
    </mc:Choice>
  </mc:AlternateContent>
  <xr:revisionPtr revIDLastSave="0" documentId="13_ncr:1_{8F8D73F1-1587-6542-B511-865835E41DB0}" xr6:coauthVersionLast="47" xr6:coauthVersionMax="47" xr10:uidLastSave="{00000000-0000-0000-0000-000000000000}"/>
  <bookViews>
    <workbookView xWindow="1700" yWindow="1960" windowWidth="50800" windowHeight="26640" tabRatio="738" xr2:uid="{00000000-000D-0000-FFFF-FFFF00000000}"/>
  </bookViews>
  <sheets>
    <sheet name="Index of Tables" sheetId="16" r:id="rId1"/>
    <sheet name="1. Portfolio Characteristics" sheetId="1" r:id="rId2"/>
    <sheet name="2. Performance, Expenses, Other" sheetId="10" r:id="rId3"/>
    <sheet name="3. Attribution by Region" sheetId="34" r:id="rId4"/>
    <sheet name="4. Attribution by Sector" sheetId="35" r:id="rId5"/>
    <sheet name="5. Attribution by Market Cap" sheetId="36" r:id="rId6"/>
    <sheet name="6. Portfolio Holdings by Qtr" sheetId="37" r:id="rId7"/>
    <sheet name="7. Contributors &amp; Detractors" sheetId="38" r:id="rId8"/>
  </sheets>
  <externalReferences>
    <externalReference r:id="rId9"/>
  </externalReferences>
  <definedNames>
    <definedName name="_1_Portfolio_____vs._Benchmark9_by_GICS_Sector____of_Net_Assets">'1. Portfolio Characteristics'!$A$109</definedName>
    <definedName name="_1_Portfolio_____vs._Benchmark9_by_Market_Capitalization____of_Net_Assets">'1. Portfolio Characteristics'!$A$214</definedName>
    <definedName name="_1_Portfolio_____vs._Benchmark9_by_Region____of_Net_Assets">'1. Portfolio Characteristics'!$A$65</definedName>
    <definedName name="_1_Portfolio_Composition_by_Asset_Class____of_Net_Assets">'1. Portfolio Characteristics'!$A$168</definedName>
    <definedName name="_1_Portfolio_Composition_by_Component10____of_Net_Assets">'1. Portfolio Characteristics'!$A$147</definedName>
    <definedName name="_1_Portfolio_Composition_by_GICS_Sector____of_Holdings">'1. Portfolio Characteristics'!$A$128</definedName>
    <definedName name="_1_Portfolio_Composition_by_GICS_Sector____of_Net_Assets">'1. Portfolio Characteristics'!$A$87</definedName>
    <definedName name="_1_Portfolio_Composition_by_Market_Capitalization____of_Net_Assets">'1. Portfolio Characteristics'!$A$201</definedName>
    <definedName name="_1_Portfolio_Composition_by_Region____of_Holdings">'1. Portfolio Characteristics'!$A$76</definedName>
    <definedName name="_1_Portfolio_Composition_by_Region____of_Net_Assets">'1. Portfolio Characteristics'!$A$51</definedName>
    <definedName name="_1_Portfolio_Summary_Characteristics">'1. Portfolio Characteristics'!$A$25</definedName>
    <definedName name="_2_Active_Share">'2. Performance, Expenses, Other'!$A$133</definedName>
    <definedName name="_2_Distributions">'2. Performance, Expenses, Other'!$A$148</definedName>
    <definedName name="_2_Expenses4">'2. Performance, Expenses, Other'!$A$218</definedName>
    <definedName name="_2_Performance">'2. Performance, Expenses, Other'!$A$17</definedName>
    <definedName name="_2_Portfolio_Turnover___Audited">'2. Performance, Expenses, Other'!$A$240</definedName>
    <definedName name="_2_Portfolio_Turnover___Unaudited">'2. Performance, Expenses, Other'!$A$251</definedName>
    <definedName name="_2_Return_Characteristics">'2. Performance, Expenses, Other'!$A$108</definedName>
    <definedName name="_3_Attribution_by_Region_2012">'3. Attribution by Region'!$A$344</definedName>
    <definedName name="_3_Attribution_by_Region_2013">'3. Attribution by Region'!$A$319</definedName>
    <definedName name="_3_Attribution_by_Region_2014">'3. Attribution by Region'!$A$294</definedName>
    <definedName name="_3_Attribution_by_Region_2015">'3. Attribution by Region'!$A$270</definedName>
    <definedName name="_3_Attribution_by_Region_2016">'3. Attribution by Region'!$A$245</definedName>
    <definedName name="_3_Attribution_by_Region_2017">'3. Attribution by Region'!$A$220</definedName>
    <definedName name="_3_Attribution_by_Region_2018">'3. Attribution by Region'!$A$196</definedName>
    <definedName name="_3_Attribution_by_Region_2019">'3. Attribution by Region'!$A$172</definedName>
    <definedName name="_3_Attribution_by_Region_2020">'3. Attribution by Region'!$A$148</definedName>
    <definedName name="_3_Attribution_by_Region_2021">'3. Attribution by Region'!$A$124</definedName>
    <definedName name="_4_Attribution_by_Sector_2012">'4. Attribution by Sector'!$A$434</definedName>
    <definedName name="_4_Attribution_by_Sector_2013">'4. Attribution by Sector'!$A$402</definedName>
    <definedName name="_4_Attribution_by_Sector_2014">'4. Attribution by Sector'!$A$370</definedName>
    <definedName name="_4_Attribution_by_Sector_2015">'4. Attribution by Sector'!$A$338</definedName>
    <definedName name="_4_Attribution_by_Sector_2016">'4. Attribution by Sector'!$A$306</definedName>
    <definedName name="_4_Attribution_by_Sector_2017">'4. Attribution by Sector'!$A$274</definedName>
    <definedName name="_4_Attribution_by_Sector_2018">'4. Attribution by Sector'!$A$242</definedName>
    <definedName name="_4_Attribution_by_Sector_2019">'4. Attribution by Sector'!$A$211</definedName>
    <definedName name="_4_Attribution_by_Sector_2020">'4. Attribution by Sector'!$A$180</definedName>
    <definedName name="_4_Attribution_by_Sector_2021">'4. Attribution by Sector'!$A$149</definedName>
    <definedName name="_5_Attribution_by_Market_Capitalization_2012">'5. Attribution by Market Cap'!$A$330</definedName>
    <definedName name="_5_Attribution_by_Market_Capitalization_2013">'5. Attribution by Market Cap'!$A$306</definedName>
    <definedName name="_5_Attribution_by_Market_Capitalization_2014">'5. Attribution by Market Cap'!$A$282</definedName>
    <definedName name="_5_Attribution_by_Market_Capitalization_2015">'5. Attribution by Market Cap'!$A$258</definedName>
    <definedName name="_5_Attribution_by_Market_Capitalization_2016">'5. Attribution by Market Cap'!$A$234</definedName>
    <definedName name="_5_Attribution_by_Market_Capitalization_2017">'5. Attribution by Market Cap'!$A$210</definedName>
    <definedName name="_5_Attribution_by_Market_Capitalization_2018">'5. Attribution by Market Cap'!$A$186</definedName>
    <definedName name="_5_Attribution_by_Market_Capitalization_2019">'5. Attribution by Market Cap'!$A$163</definedName>
    <definedName name="_5_Attribution_by_Market_Capitalization_2020">'5. Attribution by Market Cap'!$A$140</definedName>
    <definedName name="_5_Attribution_by_Market_Capitalization_2021">'5. Attribution by Market Cap'!$A$117</definedName>
    <definedName name="_7_Top_5_Performance_Contributors_and_Detractors__2018">'7. Contributors &amp; Detractors'!$A$144</definedName>
    <definedName name="_7_Top_5_Performance_Contributors_and_Detractors_2012">'7. Contributors &amp; Detractors'!$A$246</definedName>
    <definedName name="_7_Top_5_Performance_Contributors_and_Detractors_2013">'7. Contributors &amp; Detractors'!$A$229</definedName>
    <definedName name="_7_Top_5_Performance_Contributors_and_Detractors_2014">'7. Contributors &amp; Detractors'!$A$212</definedName>
    <definedName name="_7_Top_5_Performance_Contributors_and_Detractors_2015">'7. Contributors &amp; Detractors'!$A$195</definedName>
    <definedName name="_7_Top_5_Performance_Contributors_and_Detractors_2016">'7. Contributors &amp; Detractors'!$A$178</definedName>
    <definedName name="_7_Top_5_Performance_Contributors_and_Detractors_2017">'7. Contributors &amp; Detractors'!$A$161</definedName>
    <definedName name="_7_Top_5_Performance_Contributors_and_Detractors_2019">'7. Contributors &amp; Detractors'!$A$127</definedName>
    <definedName name="_7_Top_5_Performance_Contributors_and_Detractors_2020">'7. Contributors &amp; Detractors'!$A$110</definedName>
    <definedName name="_7_Top_5_Performance_Contributors_and_Detractors_2021">'7. Contributors &amp; Detractors'!$A$93</definedName>
    <definedName name="_xlnm._FilterDatabase" localSheetId="6" hidden="1">'6. Portfolio Holdings by Qtr'!$A$8:$Q$2650</definedName>
    <definedName name="Attribution_by_Market_Capitalization___Last_12_months_as_of_3_31_25" localSheetId="5">'5. Attribution by Market Cap'!$A$25</definedName>
    <definedName name="Attribution_by_Market_Capitalization_2022" localSheetId="5">'5. Attribution by Market Cap'!$A$94</definedName>
    <definedName name="Attribution_by_Market_Capitalization_2023" localSheetId="5">'5. Attribution by Market Cap'!$A$71</definedName>
    <definedName name="Attribution_by_Market_Capitalization_2024" localSheetId="5">'5. Attribution by Market Cap'!$A$48</definedName>
    <definedName name="Attribution_by_Region___Last_12_months_as_of_3_31_25" localSheetId="3">'3. Attribution by Region'!$A$25</definedName>
    <definedName name="Attribution_by_Region___Last_12_Months_as_of_6_30_19">'3. Attribution by Region'!$A$15</definedName>
    <definedName name="Attribution_by_Region_2022" localSheetId="3">'3. Attribution by Region'!$A$100</definedName>
    <definedName name="Attribution_by_Region_2023" localSheetId="3">'3. Attribution by Region'!$A$75</definedName>
    <definedName name="Attribution_by_Region_2024" localSheetId="3">'3. Attribution by Region'!$A$50</definedName>
    <definedName name="Attribution_by_Sector___2024" localSheetId="4">'4. Attribution by Sector'!$A$56</definedName>
    <definedName name="Attribution_by_Sector___Last_12_months_as_of_3_31_25" localSheetId="4">'4. Attribution by Sector'!$A$25</definedName>
    <definedName name="Attribution_by_Sector_2022" localSheetId="4">'4. Attribution by Sector'!$A$118</definedName>
    <definedName name="Attribution_by_Sector_2023" localSheetId="4">'4. Attribution by Sector'!$A$87</definedName>
    <definedName name="Top_5_Performance_Contributors_and_Detractors_2020">'[1]8'!$A$37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F48" i="1" l="1"/>
  <c r="CG48" i="1"/>
  <c r="BU48" i="1"/>
  <c r="CE48" i="1"/>
  <c r="FD82" i="10"/>
  <c r="FE82" i="10"/>
  <c r="FF82" i="10"/>
  <c r="FD67" i="10"/>
  <c r="FE67" i="10"/>
  <c r="FF67" i="10"/>
  <c r="FD51" i="10"/>
  <c r="FE51" i="10"/>
  <c r="FF51" i="10"/>
  <c r="FD35" i="10"/>
  <c r="FE35" i="10"/>
  <c r="FF35" i="10"/>
  <c r="CG224" i="1"/>
  <c r="CG214" i="1"/>
  <c r="CG201" i="1"/>
  <c r="CG184" i="1"/>
  <c r="CG168" i="1"/>
  <c r="CG159" i="1"/>
  <c r="CG147" i="1"/>
  <c r="CG128" i="1"/>
  <c r="CG109" i="1"/>
  <c r="CG87" i="1"/>
  <c r="CG76" i="1"/>
  <c r="CG65" i="1"/>
  <c r="CG51" i="1"/>
  <c r="FA82" i="10" l="1"/>
  <c r="FB82" i="10"/>
  <c r="FC82" i="10"/>
  <c r="FA67" i="10"/>
  <c r="FB67" i="10"/>
  <c r="FC67" i="10"/>
  <c r="FA51" i="10"/>
  <c r="FB51" i="10"/>
  <c r="FC51" i="10"/>
  <c r="FA35" i="10"/>
  <c r="FB35" i="10"/>
  <c r="FC35" i="10"/>
  <c r="CF224" i="1" l="1"/>
  <c r="CF214" i="1"/>
  <c r="CF201" i="1"/>
  <c r="CF184" i="1"/>
  <c r="CF168" i="1"/>
  <c r="CF159" i="1"/>
  <c r="CF147" i="1"/>
  <c r="CF128" i="1"/>
  <c r="CF109" i="1"/>
  <c r="CF87" i="1"/>
  <c r="CF76" i="1"/>
  <c r="CF65" i="1"/>
  <c r="CF51" i="1"/>
  <c r="EX82" i="10" l="1"/>
  <c r="EY82" i="10"/>
  <c r="EZ82" i="10"/>
  <c r="EX67" i="10"/>
  <c r="EY67" i="10"/>
  <c r="EZ67" i="10"/>
  <c r="EX51" i="10"/>
  <c r="EY51" i="10"/>
  <c r="EZ51" i="10"/>
  <c r="EX35" i="10"/>
  <c r="EY35" i="10"/>
  <c r="EZ35" i="10"/>
  <c r="CE224" i="1"/>
  <c r="CE214" i="1"/>
  <c r="CE201" i="1"/>
  <c r="CE184" i="1"/>
  <c r="CE168" i="1"/>
  <c r="CE159" i="1"/>
  <c r="CE147" i="1"/>
  <c r="CE128" i="1"/>
  <c r="CE109" i="1"/>
  <c r="CE87" i="1"/>
  <c r="CE76" i="1"/>
  <c r="CE65" i="1"/>
  <c r="CE51" i="1"/>
  <c r="CB48" i="1" l="1"/>
  <c r="CD48" i="1"/>
  <c r="CD224" i="1"/>
  <c r="CD214" i="1"/>
  <c r="CD201" i="1"/>
  <c r="CD184" i="1"/>
  <c r="CD168" i="1"/>
  <c r="CD159" i="1"/>
  <c r="CD147" i="1"/>
  <c r="CD128" i="1"/>
  <c r="CD109" i="1"/>
  <c r="CD87" i="1"/>
  <c r="CD76" i="1"/>
  <c r="CD65" i="1"/>
  <c r="CD51" i="1"/>
  <c r="EV82" i="10" l="1"/>
  <c r="EW82" i="10"/>
  <c r="EU82" i="10"/>
  <c r="EV67" i="10"/>
  <c r="EW67" i="10"/>
  <c r="EU67" i="10"/>
  <c r="EU51" i="10"/>
  <c r="EV51" i="10"/>
  <c r="EW51" i="10"/>
  <c r="EV35" i="10"/>
  <c r="EW35" i="10"/>
  <c r="EU35" i="10"/>
  <c r="Q67" i="10"/>
  <c r="C184" i="1" l="1"/>
  <c r="D184" i="1"/>
  <c r="E184" i="1"/>
  <c r="F184" i="1"/>
  <c r="G184" i="1"/>
  <c r="H184" i="1"/>
  <c r="I184" i="1"/>
  <c r="J184" i="1"/>
  <c r="K184" i="1"/>
  <c r="L184" i="1"/>
  <c r="M184" i="1"/>
  <c r="N184" i="1"/>
  <c r="O184" i="1"/>
  <c r="P184" i="1"/>
  <c r="Q184" i="1"/>
  <c r="R184" i="1"/>
  <c r="S184" i="1"/>
  <c r="T184" i="1"/>
  <c r="U184" i="1"/>
  <c r="V184" i="1"/>
  <c r="W184" i="1"/>
  <c r="X184" i="1"/>
  <c r="Y184" i="1"/>
  <c r="Z184" i="1"/>
  <c r="AA184" i="1"/>
  <c r="AB184" i="1"/>
  <c r="AC184" i="1"/>
  <c r="AD184" i="1"/>
  <c r="AE184" i="1"/>
  <c r="AF184" i="1"/>
  <c r="AG184" i="1"/>
  <c r="AH184" i="1"/>
  <c r="AI184" i="1"/>
  <c r="AJ184" i="1"/>
  <c r="AK184" i="1"/>
  <c r="AL184" i="1"/>
  <c r="AM184" i="1"/>
  <c r="AN184" i="1"/>
  <c r="AO184" i="1"/>
  <c r="AP184" i="1"/>
  <c r="AQ184" i="1"/>
  <c r="AR184" i="1"/>
  <c r="AS184" i="1"/>
  <c r="AT184" i="1"/>
  <c r="AU184" i="1"/>
  <c r="AV184" i="1"/>
  <c r="AW184" i="1"/>
  <c r="AX184" i="1"/>
  <c r="AY184" i="1"/>
  <c r="AZ184" i="1"/>
  <c r="BA184" i="1"/>
  <c r="BB184" i="1"/>
  <c r="BC184" i="1"/>
  <c r="BD184" i="1"/>
  <c r="BE184" i="1"/>
  <c r="BF184" i="1"/>
  <c r="BG184" i="1"/>
  <c r="BH184" i="1"/>
  <c r="BI184" i="1"/>
  <c r="BJ184" i="1"/>
  <c r="BK184" i="1"/>
  <c r="BL184" i="1"/>
  <c r="BM184" i="1"/>
  <c r="BN184" i="1"/>
  <c r="BO184" i="1"/>
  <c r="BP184" i="1"/>
  <c r="BQ184" i="1"/>
  <c r="BR184" i="1"/>
  <c r="BS184" i="1"/>
  <c r="BT184" i="1"/>
  <c r="BU184" i="1"/>
  <c r="BV184" i="1"/>
  <c r="BW184" i="1"/>
  <c r="BX184" i="1"/>
  <c r="BY184" i="1"/>
  <c r="BZ184" i="1"/>
  <c r="CA184" i="1"/>
  <c r="CB184" i="1"/>
  <c r="CC184" i="1"/>
  <c r="B184" i="1"/>
  <c r="B168" i="1"/>
  <c r="O224" i="1"/>
  <c r="P224" i="1"/>
  <c r="Q224" i="1"/>
  <c r="R224" i="1"/>
  <c r="S224" i="1"/>
  <c r="T224" i="1"/>
  <c r="U224" i="1"/>
  <c r="V224" i="1"/>
  <c r="W224" i="1"/>
  <c r="X224" i="1"/>
  <c r="Y224" i="1"/>
  <c r="Z224" i="1"/>
  <c r="AA224" i="1"/>
  <c r="AB224" i="1"/>
  <c r="AC224" i="1"/>
  <c r="AD224" i="1"/>
  <c r="AE224" i="1"/>
  <c r="AF224" i="1"/>
  <c r="AG224" i="1"/>
  <c r="AH224" i="1"/>
  <c r="AI224" i="1"/>
  <c r="AJ224" i="1"/>
  <c r="AK224" i="1"/>
  <c r="AL224" i="1"/>
  <c r="AM224" i="1"/>
  <c r="AN224" i="1"/>
  <c r="AO224" i="1"/>
  <c r="AP224" i="1"/>
  <c r="AQ224" i="1"/>
  <c r="AR224" i="1"/>
  <c r="AS224" i="1"/>
  <c r="AT224" i="1"/>
  <c r="AU224" i="1"/>
  <c r="AV224" i="1"/>
  <c r="AW224" i="1"/>
  <c r="AX224" i="1"/>
  <c r="AY224" i="1"/>
  <c r="AZ224" i="1"/>
  <c r="BA224" i="1"/>
  <c r="BB224" i="1"/>
  <c r="BC224" i="1"/>
  <c r="BD224" i="1"/>
  <c r="BE224" i="1"/>
  <c r="BF224" i="1"/>
  <c r="BG224" i="1"/>
  <c r="BH224" i="1"/>
  <c r="BI224" i="1"/>
  <c r="BJ224" i="1"/>
  <c r="BK224" i="1"/>
  <c r="BL224" i="1"/>
  <c r="BM224" i="1"/>
  <c r="BN224" i="1"/>
  <c r="BO224" i="1"/>
  <c r="BP224" i="1"/>
  <c r="BQ224" i="1"/>
  <c r="BR224" i="1"/>
  <c r="BS224" i="1"/>
  <c r="BT224" i="1"/>
  <c r="BU224" i="1"/>
  <c r="BV224" i="1"/>
  <c r="BW224" i="1"/>
  <c r="BX224" i="1"/>
  <c r="BY224" i="1"/>
  <c r="BZ224" i="1"/>
  <c r="CA224" i="1"/>
  <c r="CB224" i="1"/>
  <c r="CC224" i="1"/>
  <c r="C224" i="1"/>
  <c r="D224" i="1"/>
  <c r="E224" i="1"/>
  <c r="F224" i="1"/>
  <c r="G224" i="1"/>
  <c r="H224" i="1"/>
  <c r="I224" i="1"/>
  <c r="J224" i="1"/>
  <c r="K224" i="1"/>
  <c r="L224" i="1"/>
  <c r="M224" i="1"/>
  <c r="N224" i="1"/>
  <c r="B224" i="1"/>
  <c r="B201" i="1"/>
  <c r="B159" i="1"/>
  <c r="C159" i="1"/>
  <c r="D159" i="1"/>
  <c r="E159" i="1"/>
  <c r="F159" i="1"/>
  <c r="G159" i="1"/>
  <c r="H159" i="1"/>
  <c r="I159" i="1"/>
  <c r="J159" i="1"/>
  <c r="K159" i="1"/>
  <c r="L159" i="1"/>
  <c r="M159" i="1"/>
  <c r="N159" i="1"/>
  <c r="O159" i="1"/>
  <c r="P159" i="1"/>
  <c r="Q159" i="1"/>
  <c r="R159" i="1"/>
  <c r="S159" i="1"/>
  <c r="T159" i="1"/>
  <c r="U159" i="1"/>
  <c r="V159" i="1"/>
  <c r="W159" i="1"/>
  <c r="X159" i="1"/>
  <c r="Y159" i="1"/>
  <c r="Z159" i="1"/>
  <c r="AA159" i="1"/>
  <c r="AB159" i="1"/>
  <c r="AC159" i="1"/>
  <c r="AD159" i="1"/>
  <c r="AE159" i="1"/>
  <c r="AF159" i="1"/>
  <c r="AG159" i="1"/>
  <c r="AH159" i="1"/>
  <c r="AI159" i="1"/>
  <c r="AJ159" i="1"/>
  <c r="AK159" i="1"/>
  <c r="AL159" i="1"/>
  <c r="AM159" i="1"/>
  <c r="AN159" i="1"/>
  <c r="AO159" i="1"/>
  <c r="AP159" i="1"/>
  <c r="AQ159" i="1"/>
  <c r="AR159" i="1"/>
  <c r="AS159" i="1"/>
  <c r="AT159" i="1"/>
  <c r="AU159" i="1"/>
  <c r="AV159" i="1"/>
  <c r="AW159" i="1"/>
  <c r="AX159" i="1"/>
  <c r="AY159" i="1"/>
  <c r="AZ159" i="1"/>
  <c r="BA159" i="1"/>
  <c r="BB159" i="1"/>
  <c r="BC159" i="1"/>
  <c r="BD159" i="1"/>
  <c r="BE159" i="1"/>
  <c r="BF159" i="1"/>
  <c r="BG159" i="1"/>
  <c r="BH159" i="1"/>
  <c r="BI159" i="1"/>
  <c r="BJ159" i="1"/>
  <c r="BK159" i="1"/>
  <c r="BL159" i="1"/>
  <c r="BM159" i="1"/>
  <c r="BN159" i="1"/>
  <c r="BO159" i="1"/>
  <c r="BP159" i="1"/>
  <c r="BQ159" i="1"/>
  <c r="BR159" i="1"/>
  <c r="BS159" i="1"/>
  <c r="BT159" i="1"/>
  <c r="BU159" i="1"/>
  <c r="BV159" i="1"/>
  <c r="BW159" i="1"/>
  <c r="BX159" i="1"/>
  <c r="BY159" i="1"/>
  <c r="BZ159" i="1"/>
  <c r="CA159" i="1"/>
  <c r="CB159" i="1"/>
  <c r="CC159" i="1"/>
  <c r="CC147" i="1"/>
  <c r="ER67" i="10" l="1"/>
  <c r="ES67" i="10"/>
  <c r="ET67" i="10"/>
  <c r="ER82" i="10"/>
  <c r="ES82" i="10"/>
  <c r="ET82" i="10"/>
  <c r="ET51" i="10"/>
  <c r="ER51" i="10"/>
  <c r="ES51" i="10"/>
  <c r="CC48" i="1" l="1"/>
  <c r="CC214" i="1"/>
  <c r="CC201" i="1"/>
  <c r="CC168" i="1"/>
  <c r="CC128" i="1"/>
  <c r="CC109" i="1"/>
  <c r="CC87" i="1"/>
  <c r="CC76" i="1"/>
  <c r="CC65" i="1"/>
  <c r="CC51" i="1"/>
  <c r="EO67" i="10" l="1"/>
  <c r="EP67" i="10"/>
  <c r="EQ67" i="10"/>
  <c r="EO82" i="10"/>
  <c r="EP82" i="10"/>
  <c r="EQ82" i="10"/>
  <c r="EO51" i="10"/>
  <c r="EP51" i="10"/>
  <c r="EQ51" i="10"/>
  <c r="CB214" i="1"/>
  <c r="CB201" i="1"/>
  <c r="CB168" i="1"/>
  <c r="CB147" i="1"/>
  <c r="CB128" i="1"/>
  <c r="CB109" i="1"/>
  <c r="CB87" i="1"/>
  <c r="CB76" i="1"/>
  <c r="CB65" i="1"/>
  <c r="CB51" i="1"/>
  <c r="EL67" i="10" l="1"/>
  <c r="EM67" i="10"/>
  <c r="EN67" i="10"/>
  <c r="EL82" i="10"/>
  <c r="EM82" i="10"/>
  <c r="EN82" i="10"/>
  <c r="EL51" i="10"/>
  <c r="EM51" i="10"/>
  <c r="EN51" i="10"/>
  <c r="CA48" i="1" l="1"/>
  <c r="CA214" i="1"/>
  <c r="CA201" i="1"/>
  <c r="CA168" i="1"/>
  <c r="CA147" i="1"/>
  <c r="CA128" i="1"/>
  <c r="CA109" i="1"/>
  <c r="CA87" i="1"/>
  <c r="CA76" i="1"/>
  <c r="CA65" i="1"/>
  <c r="CA51" i="1"/>
  <c r="C67" i="10" l="1"/>
  <c r="D67" i="10"/>
  <c r="E67" i="10"/>
  <c r="F67" i="10"/>
  <c r="G67" i="10"/>
  <c r="H67" i="10"/>
  <c r="I67" i="10"/>
  <c r="J67" i="10"/>
  <c r="K67" i="10"/>
  <c r="L67" i="10"/>
  <c r="M67" i="10"/>
  <c r="N67" i="10"/>
  <c r="O67" i="10"/>
  <c r="P67" i="10"/>
  <c r="R67" i="10"/>
  <c r="S67" i="10"/>
  <c r="T67" i="10"/>
  <c r="U67" i="10"/>
  <c r="V67" i="10"/>
  <c r="W67" i="10"/>
  <c r="X67" i="10"/>
  <c r="Y67" i="10"/>
  <c r="Z67" i="10"/>
  <c r="AA67" i="10"/>
  <c r="AB67" i="10"/>
  <c r="AC67" i="10"/>
  <c r="AD67" i="10"/>
  <c r="AE67" i="10"/>
  <c r="AF67" i="10"/>
  <c r="AG67" i="10"/>
  <c r="AH67" i="10"/>
  <c r="AI67" i="10"/>
  <c r="AJ67" i="10"/>
  <c r="AK67" i="10"/>
  <c r="AL67" i="10"/>
  <c r="AM67" i="10"/>
  <c r="AN67" i="10"/>
  <c r="AO67" i="10"/>
  <c r="AP67" i="10"/>
  <c r="AQ67" i="10"/>
  <c r="AR67" i="10"/>
  <c r="AS67" i="10"/>
  <c r="AT67" i="10"/>
  <c r="AU67" i="10"/>
  <c r="AV67" i="10"/>
  <c r="AW67" i="10"/>
  <c r="AX67" i="10"/>
  <c r="AY67" i="10"/>
  <c r="AZ67" i="10"/>
  <c r="BA67" i="10"/>
  <c r="BB67" i="10"/>
  <c r="BC67" i="10"/>
  <c r="BD67" i="10"/>
  <c r="BE67" i="10"/>
  <c r="BF67" i="10"/>
  <c r="BG67" i="10"/>
  <c r="BH67" i="10"/>
  <c r="BI67" i="10"/>
  <c r="BJ67" i="10"/>
  <c r="BK67" i="10"/>
  <c r="BL67" i="10"/>
  <c r="BM67" i="10"/>
  <c r="BN67" i="10"/>
  <c r="BO67" i="10"/>
  <c r="BP67" i="10"/>
  <c r="BQ67" i="10"/>
  <c r="BR67" i="10"/>
  <c r="BS67" i="10"/>
  <c r="BT67" i="10"/>
  <c r="BU67" i="10"/>
  <c r="BV67" i="10"/>
  <c r="BW67" i="10"/>
  <c r="BX67" i="10"/>
  <c r="BY67" i="10"/>
  <c r="BZ67" i="10"/>
  <c r="CA67" i="10"/>
  <c r="CB67" i="10"/>
  <c r="CC67" i="10"/>
  <c r="CD67" i="10"/>
  <c r="CE67" i="10"/>
  <c r="CF67" i="10"/>
  <c r="CG67" i="10"/>
  <c r="CH67" i="10"/>
  <c r="CI67" i="10"/>
  <c r="CJ67" i="10"/>
  <c r="CK67" i="10"/>
  <c r="CL67" i="10"/>
  <c r="CM67" i="10"/>
  <c r="CN67" i="10"/>
  <c r="CO67" i="10"/>
  <c r="CP67" i="10"/>
  <c r="CQ67" i="10"/>
  <c r="CR67" i="10"/>
  <c r="CS67" i="10"/>
  <c r="CT67" i="10"/>
  <c r="CU67" i="10"/>
  <c r="CV67" i="10"/>
  <c r="CW67" i="10"/>
  <c r="CX67" i="10"/>
  <c r="CY67" i="10"/>
  <c r="CZ67" i="10"/>
  <c r="DA67" i="10"/>
  <c r="DB67" i="10"/>
  <c r="DC67" i="10"/>
  <c r="DD67" i="10"/>
  <c r="DE67" i="10"/>
  <c r="DF67" i="10"/>
  <c r="DG67" i="10"/>
  <c r="DH67" i="10"/>
  <c r="DI67" i="10"/>
  <c r="DJ67" i="10"/>
  <c r="DK67" i="10"/>
  <c r="DL67" i="10"/>
  <c r="DM67" i="10"/>
  <c r="DN67" i="10"/>
  <c r="DO67" i="10"/>
  <c r="DP67" i="10"/>
  <c r="DQ67" i="10"/>
  <c r="DR67" i="10"/>
  <c r="DS67" i="10"/>
  <c r="DT67" i="10"/>
  <c r="DU67" i="10"/>
  <c r="DV67" i="10"/>
  <c r="DW67" i="10"/>
  <c r="DX67" i="10"/>
  <c r="DY67" i="10"/>
  <c r="DZ67" i="10"/>
  <c r="EA67" i="10"/>
  <c r="EB67" i="10"/>
  <c r="EC67" i="10"/>
  <c r="ED67" i="10"/>
  <c r="EE67" i="10"/>
  <c r="EF67" i="10"/>
  <c r="EG67" i="10"/>
  <c r="EH67" i="10"/>
  <c r="EI67" i="10"/>
  <c r="EJ67" i="10"/>
  <c r="EK67" i="10"/>
  <c r="B67" i="10"/>
  <c r="BZ48" i="1"/>
  <c r="BZ214" i="1"/>
  <c r="BZ201" i="1"/>
  <c r="BZ168" i="1"/>
  <c r="BZ147" i="1"/>
  <c r="BZ128" i="1"/>
  <c r="BZ109" i="1"/>
  <c r="BZ87" i="1"/>
  <c r="BZ76" i="1"/>
  <c r="BZ65" i="1"/>
  <c r="BZ51" i="1"/>
  <c r="EI82" i="10" l="1"/>
  <c r="EJ82" i="10"/>
  <c r="EK82" i="10"/>
  <c r="EI51" i="10"/>
  <c r="EJ51" i="10"/>
  <c r="EK51" i="10"/>
  <c r="BY48" i="1" l="1"/>
  <c r="BY214" i="1" l="1"/>
  <c r="BY201" i="1"/>
  <c r="BY168" i="1"/>
  <c r="BY147" i="1"/>
  <c r="BY128" i="1"/>
  <c r="BY109" i="1"/>
  <c r="BY87" i="1"/>
  <c r="BY76" i="1"/>
  <c r="BY65" i="1"/>
  <c r="BY51" i="1"/>
  <c r="EF82" i="10" l="1"/>
  <c r="EG82" i="10"/>
  <c r="EH82" i="10"/>
  <c r="EF51" i="10"/>
  <c r="EG51" i="10"/>
  <c r="EH51" i="10"/>
  <c r="BX48" i="1" l="1"/>
  <c r="BX214" i="1"/>
  <c r="BX201" i="1"/>
  <c r="BX168" i="1"/>
  <c r="BX147" i="1"/>
  <c r="BX128" i="1"/>
  <c r="BX109" i="1"/>
  <c r="BX87" i="1"/>
  <c r="BX76" i="1"/>
  <c r="BX65" i="1"/>
  <c r="BX51" i="1"/>
  <c r="EC82" i="10" l="1"/>
  <c r="ED82" i="10"/>
  <c r="EE82" i="10"/>
  <c r="EC51" i="10"/>
  <c r="ED51" i="10"/>
  <c r="EE51" i="10"/>
  <c r="BW48" i="1" l="1"/>
  <c r="BW214" i="1"/>
  <c r="BW201" i="1"/>
  <c r="BW168" i="1"/>
  <c r="BW147" i="1"/>
  <c r="BW128" i="1"/>
  <c r="BW109" i="1"/>
  <c r="BW87" i="1"/>
  <c r="BW76" i="1"/>
  <c r="BW65" i="1"/>
  <c r="BW51" i="1"/>
  <c r="DZ82" i="10"/>
  <c r="EA82" i="10"/>
  <c r="EB82" i="10"/>
  <c r="DZ51" i="10"/>
  <c r="EA51" i="10"/>
  <c r="EB51" i="10"/>
  <c r="BV48" i="1" l="1"/>
  <c r="DY82" i="10" l="1"/>
  <c r="DW82" i="10"/>
  <c r="DX82" i="10"/>
  <c r="DW51" i="10"/>
  <c r="DX51" i="10"/>
  <c r="DY51" i="10"/>
  <c r="BV214" i="1"/>
  <c r="BV201" i="1"/>
  <c r="BV168" i="1"/>
  <c r="BV147" i="1"/>
  <c r="BV128" i="1"/>
  <c r="BV109" i="1"/>
  <c r="BV87" i="1"/>
  <c r="BV76" i="1"/>
  <c r="BV65" i="1"/>
  <c r="BV51" i="1"/>
  <c r="DV82" i="10" l="1"/>
  <c r="DT82" i="10"/>
  <c r="DU82" i="10"/>
  <c r="DT51" i="10"/>
  <c r="DU51" i="10"/>
  <c r="DV51" i="10"/>
  <c r="BU214" i="1"/>
  <c r="BU201" i="1"/>
  <c r="BU168" i="1"/>
  <c r="BU147" i="1"/>
  <c r="BU128" i="1"/>
  <c r="BU109" i="1"/>
  <c r="BU87" i="1"/>
  <c r="BU76" i="1"/>
  <c r="BU65" i="1"/>
  <c r="BU51" i="1"/>
  <c r="BT48" i="1" l="1"/>
  <c r="BT214" i="1"/>
  <c r="BT201" i="1"/>
  <c r="BT168" i="1"/>
  <c r="BT147" i="1"/>
  <c r="BT128" i="1"/>
  <c r="BT109" i="1"/>
  <c r="BT87" i="1"/>
  <c r="BT76" i="1"/>
  <c r="BT65" i="1"/>
  <c r="BT51" i="1"/>
  <c r="DQ82" i="10" l="1"/>
  <c r="DR82" i="10"/>
  <c r="DS82" i="10"/>
  <c r="DQ51" i="10"/>
  <c r="DR51" i="10"/>
  <c r="DS51" i="10"/>
  <c r="BS48" i="1"/>
  <c r="DN82" i="10"/>
  <c r="DO82" i="10"/>
  <c r="DP82" i="10"/>
  <c r="DN51" i="10"/>
  <c r="DO51" i="10"/>
  <c r="DP51" i="10"/>
  <c r="BS214" i="1"/>
  <c r="BS201" i="1"/>
  <c r="BS168" i="1"/>
  <c r="BS147" i="1"/>
  <c r="BS128" i="1"/>
  <c r="BS109" i="1"/>
  <c r="BS87" i="1"/>
  <c r="BS76" i="1"/>
  <c r="BS65" i="1"/>
  <c r="BS51" i="1"/>
  <c r="BR48" i="1" l="1"/>
  <c r="BR214" i="1"/>
  <c r="BR201" i="1"/>
  <c r="BR168" i="1"/>
  <c r="BR147" i="1"/>
  <c r="BR128" i="1"/>
  <c r="BR109" i="1"/>
  <c r="BR87" i="1"/>
  <c r="BR76" i="1"/>
  <c r="BR65" i="1"/>
  <c r="BR51" i="1"/>
  <c r="DK82" i="10"/>
  <c r="DL82" i="10"/>
  <c r="DM82" i="10"/>
  <c r="DK51" i="10"/>
  <c r="DL51" i="10"/>
  <c r="DM51" i="10"/>
  <c r="DJ82" i="10" l="1"/>
  <c r="DI82" i="10"/>
  <c r="DH82" i="10"/>
  <c r="DJ51" i="10"/>
  <c r="DI51" i="10"/>
  <c r="DH51" i="10"/>
  <c r="BQ48" i="1"/>
  <c r="BQ214" i="1"/>
  <c r="BQ201" i="1"/>
  <c r="BQ168" i="1"/>
  <c r="BQ147" i="1"/>
  <c r="BQ128" i="1"/>
  <c r="BQ109" i="1"/>
  <c r="BQ87" i="1"/>
  <c r="BQ76" i="1"/>
  <c r="BQ65" i="1"/>
  <c r="BQ51" i="1"/>
  <c r="BP48" i="1" l="1"/>
  <c r="DE82" i="10" l="1"/>
  <c r="DF82" i="10"/>
  <c r="DG82" i="10"/>
  <c r="DE51" i="10"/>
  <c r="DF51" i="10"/>
  <c r="DG51" i="10"/>
  <c r="BP214" i="1"/>
  <c r="BP201" i="1"/>
  <c r="BP168" i="1"/>
  <c r="BP147" i="1"/>
  <c r="BP128" i="1"/>
  <c r="BP109" i="1"/>
  <c r="BP87" i="1"/>
  <c r="BP76" i="1"/>
  <c r="BP65" i="1"/>
  <c r="BP51" i="1"/>
  <c r="BO48" i="1" l="1"/>
  <c r="BN48" i="1"/>
  <c r="DB82" i="10" l="1"/>
  <c r="DC82" i="10"/>
  <c r="DD82" i="10"/>
  <c r="DB51" i="10"/>
  <c r="DC51" i="10"/>
  <c r="DD51" i="10"/>
  <c r="BO65" i="1"/>
  <c r="BO214" i="1"/>
  <c r="BO201" i="1"/>
  <c r="BO168" i="1"/>
  <c r="BO147" i="1"/>
  <c r="BO128" i="1"/>
  <c r="BO109" i="1"/>
  <c r="BO87" i="1"/>
  <c r="BO76" i="1"/>
  <c r="BO51" i="1"/>
  <c r="BN214" i="1"/>
  <c r="BN201" i="1"/>
  <c r="BN168" i="1"/>
  <c r="BN147" i="1"/>
  <c r="BN128" i="1"/>
  <c r="BN109" i="1"/>
  <c r="BN87" i="1"/>
  <c r="BN76" i="1"/>
  <c r="BN65" i="1"/>
  <c r="BN51" i="1"/>
  <c r="C82" i="10" l="1"/>
  <c r="D82" i="10"/>
  <c r="E82" i="10"/>
  <c r="F82" i="10"/>
  <c r="G82" i="10"/>
  <c r="H82" i="10"/>
  <c r="I82" i="10"/>
  <c r="J82" i="10"/>
  <c r="K82" i="10"/>
  <c r="L82" i="10"/>
  <c r="M82" i="10"/>
  <c r="N82" i="10"/>
  <c r="O82" i="10"/>
  <c r="P82" i="10"/>
  <c r="Q82" i="10"/>
  <c r="R82" i="10"/>
  <c r="S82" i="10"/>
  <c r="T82" i="10"/>
  <c r="U82" i="10"/>
  <c r="V82" i="10"/>
  <c r="W82" i="10"/>
  <c r="X82" i="10"/>
  <c r="Y82" i="10"/>
  <c r="Z82" i="10"/>
  <c r="AA82" i="10"/>
  <c r="AB82" i="10"/>
  <c r="AC82" i="10"/>
  <c r="AD82" i="10"/>
  <c r="AE82" i="10"/>
  <c r="AF82" i="10"/>
  <c r="AG82" i="10"/>
  <c r="AH82" i="10"/>
  <c r="AI82" i="10"/>
  <c r="AJ82" i="10"/>
  <c r="AK82" i="10"/>
  <c r="AL82" i="10"/>
  <c r="AM82" i="10"/>
  <c r="AN82" i="10"/>
  <c r="AO82" i="10"/>
  <c r="AP82" i="10"/>
  <c r="AQ82" i="10"/>
  <c r="AR82" i="10"/>
  <c r="AS82" i="10"/>
  <c r="AT82" i="10"/>
  <c r="AU82" i="10"/>
  <c r="AV82" i="10"/>
  <c r="AW82" i="10"/>
  <c r="AX82" i="10"/>
  <c r="AY82" i="10"/>
  <c r="AZ82" i="10"/>
  <c r="BA82" i="10"/>
  <c r="BB82" i="10"/>
  <c r="BC82" i="10"/>
  <c r="BD82" i="10"/>
  <c r="BE82" i="10"/>
  <c r="BF82" i="10"/>
  <c r="BG82" i="10"/>
  <c r="BH82" i="10"/>
  <c r="BI82" i="10"/>
  <c r="BJ82" i="10"/>
  <c r="BK82" i="10"/>
  <c r="BL82" i="10"/>
  <c r="BM82" i="10"/>
  <c r="BN82" i="10"/>
  <c r="BO82" i="10"/>
  <c r="BP82" i="10"/>
  <c r="BQ82" i="10"/>
  <c r="BR82" i="10"/>
  <c r="BS82" i="10"/>
  <c r="BT82" i="10"/>
  <c r="BU82" i="10"/>
  <c r="BV82" i="10"/>
  <c r="BW82" i="10"/>
  <c r="BX82" i="10"/>
  <c r="BY82" i="10"/>
  <c r="BZ82" i="10"/>
  <c r="CA82" i="10"/>
  <c r="CB82" i="10"/>
  <c r="CC82" i="10"/>
  <c r="CD82" i="10"/>
  <c r="CE82" i="10"/>
  <c r="CF82" i="10"/>
  <c r="CG82" i="10"/>
  <c r="CH82" i="10"/>
  <c r="CI82" i="10"/>
  <c r="CJ82" i="10"/>
  <c r="CK82" i="10"/>
  <c r="CL82" i="10"/>
  <c r="CM82" i="10"/>
  <c r="CN82" i="10"/>
  <c r="CO82" i="10"/>
  <c r="CP82" i="10"/>
  <c r="CQ82" i="10"/>
  <c r="CR82" i="10"/>
  <c r="CS82" i="10"/>
  <c r="CT82" i="10"/>
  <c r="CU82" i="10"/>
  <c r="CV82" i="10"/>
  <c r="CW82" i="10"/>
  <c r="CX82" i="10"/>
  <c r="CY82" i="10"/>
  <c r="CZ82" i="10"/>
  <c r="DA82" i="10"/>
  <c r="B82" i="10"/>
  <c r="CY51" i="10"/>
  <c r="CZ51" i="10"/>
  <c r="DA51" i="10"/>
  <c r="BM48" i="1" l="1"/>
  <c r="CX51" i="10" l="1"/>
  <c r="CV51" i="10"/>
  <c r="CW51" i="10"/>
  <c r="BM214" i="1" l="1"/>
  <c r="BM201" i="1"/>
  <c r="BM168" i="1"/>
  <c r="BM147" i="1"/>
  <c r="BM128" i="1"/>
  <c r="BM109" i="1"/>
  <c r="BM87" i="1"/>
  <c r="BM76" i="1"/>
  <c r="BM65" i="1"/>
  <c r="BM51" i="1"/>
  <c r="BL48" i="1" l="1"/>
  <c r="CS51" i="10" l="1"/>
  <c r="CT51" i="10"/>
  <c r="CU51" i="10"/>
  <c r="CQ51" i="10"/>
  <c r="CR51" i="10"/>
  <c r="BL214" i="1"/>
  <c r="BL201" i="1"/>
  <c r="BL168" i="1"/>
  <c r="BL147" i="1"/>
  <c r="BL128" i="1"/>
  <c r="BL109" i="1"/>
  <c r="BL87" i="1"/>
  <c r="BL76" i="1"/>
  <c r="BL65" i="1"/>
  <c r="BL51" i="1"/>
  <c r="BK48" i="1"/>
  <c r="CP51" i="10"/>
  <c r="BK214" i="1"/>
  <c r="BK201" i="1"/>
  <c r="BK168" i="1"/>
  <c r="BK147" i="1"/>
  <c r="BK128" i="1"/>
  <c r="BK109" i="1"/>
  <c r="BK87" i="1"/>
  <c r="BK76" i="1"/>
  <c r="BK65" i="1"/>
  <c r="BK51" i="1"/>
  <c r="BJ48" i="1"/>
  <c r="CM51" i="10"/>
  <c r="CN51" i="10"/>
  <c r="CO51" i="10"/>
  <c r="BJ214" i="1"/>
  <c r="BJ201" i="1"/>
  <c r="BJ168" i="1"/>
  <c r="BJ147" i="1"/>
  <c r="BJ128" i="1"/>
  <c r="BJ109" i="1"/>
  <c r="BJ87" i="1"/>
  <c r="BJ76" i="1"/>
  <c r="BJ65" i="1"/>
  <c r="BJ51" i="1"/>
  <c r="BI48" i="1"/>
  <c r="CK51" i="10"/>
  <c r="CJ51" i="10"/>
  <c r="CL51" i="10"/>
  <c r="BI168" i="1"/>
  <c r="BI201" i="1" s="1"/>
  <c r="BI214" i="1" s="1"/>
  <c r="BI51" i="1"/>
  <c r="BI65" i="1" s="1"/>
  <c r="BI76" i="1" s="1"/>
  <c r="BI87" i="1" s="1"/>
  <c r="BI109" i="1" s="1"/>
  <c r="BI128" i="1" s="1"/>
  <c r="BI147" i="1" s="1"/>
  <c r="BH48" i="1"/>
  <c r="BH214" i="1"/>
  <c r="BH201" i="1"/>
  <c r="BH168" i="1"/>
  <c r="BH128" i="1"/>
  <c r="BH109" i="1"/>
  <c r="BH87" i="1"/>
  <c r="BH76" i="1"/>
  <c r="BH65" i="1"/>
  <c r="BH51" i="1"/>
  <c r="BG48" i="1"/>
  <c r="BF214" i="1"/>
  <c r="BF201" i="1"/>
  <c r="BF128" i="1"/>
  <c r="BF109" i="1"/>
  <c r="BF87" i="1"/>
  <c r="BF76" i="1"/>
  <c r="BF65" i="1"/>
  <c r="BF51" i="1"/>
  <c r="BF168" i="1"/>
  <c r="BF48" i="1"/>
  <c r="BE214" i="1"/>
  <c r="BE201" i="1"/>
  <c r="BE128" i="1"/>
  <c r="BE109" i="1"/>
  <c r="BE87" i="1"/>
  <c r="BE76" i="1"/>
  <c r="BE65" i="1"/>
  <c r="BE51" i="1"/>
  <c r="BE168" i="1"/>
  <c r="BE48" i="1"/>
  <c r="BD48" i="1"/>
  <c r="BD214" i="1"/>
  <c r="BD201" i="1"/>
  <c r="BD128" i="1"/>
  <c r="BD109" i="1"/>
  <c r="BD87" i="1"/>
  <c r="BD76" i="1"/>
  <c r="BD65" i="1"/>
  <c r="BD51" i="1"/>
  <c r="BD168" i="1"/>
  <c r="BG168" i="1"/>
  <c r="BG51" i="1"/>
  <c r="BG65" i="1"/>
  <c r="BG76" i="1"/>
  <c r="BG87" i="1"/>
  <c r="BG109" i="1"/>
  <c r="BG128" i="1"/>
  <c r="BG201" i="1"/>
  <c r="BG214" i="1"/>
  <c r="BC214" i="1"/>
  <c r="BC201" i="1"/>
  <c r="BC128" i="1"/>
  <c r="BC109" i="1"/>
  <c r="BC87" i="1"/>
  <c r="BC76" i="1"/>
  <c r="BC65" i="1"/>
  <c r="BC51" i="1"/>
  <c r="BC168" i="1"/>
  <c r="BC48" i="1"/>
  <c r="BB214" i="1"/>
  <c r="BB201" i="1"/>
  <c r="BB128" i="1"/>
  <c r="BB109" i="1"/>
  <c r="BB87" i="1"/>
  <c r="BB76" i="1"/>
  <c r="BB65" i="1"/>
  <c r="BB51" i="1"/>
  <c r="BB168" i="1"/>
  <c r="BB48" i="1"/>
  <c r="BA214" i="1"/>
  <c r="BA201" i="1"/>
  <c r="BA128" i="1"/>
  <c r="BA109" i="1"/>
  <c r="BA87" i="1"/>
  <c r="BA76" i="1"/>
  <c r="BA65" i="1"/>
  <c r="BA51" i="1"/>
  <c r="BA168" i="1"/>
  <c r="BA48" i="1"/>
  <c r="AZ214" i="1"/>
  <c r="AZ201" i="1"/>
  <c r="AZ128" i="1"/>
  <c r="AZ109" i="1"/>
  <c r="AZ87" i="1"/>
  <c r="AZ76" i="1"/>
  <c r="AZ65" i="1"/>
  <c r="AZ51" i="1"/>
  <c r="AZ168" i="1"/>
  <c r="AZ48" i="1"/>
  <c r="C48" i="1"/>
  <c r="AY214" i="1"/>
  <c r="AY201" i="1"/>
  <c r="AY128" i="1"/>
  <c r="AY109" i="1"/>
  <c r="AY87" i="1"/>
  <c r="AY76" i="1"/>
  <c r="AY65" i="1"/>
  <c r="AY51" i="1"/>
  <c r="AY168" i="1"/>
  <c r="AY48" i="1"/>
  <c r="AX48" i="1"/>
  <c r="AW48" i="1"/>
  <c r="AS48" i="1"/>
  <c r="AV48" i="1"/>
  <c r="AU48" i="1"/>
  <c r="AV214" i="1"/>
  <c r="AV201" i="1"/>
  <c r="AV128" i="1"/>
  <c r="AV109" i="1"/>
  <c r="AV87" i="1"/>
  <c r="AV76" i="1"/>
  <c r="AV65" i="1"/>
  <c r="AV51" i="1"/>
  <c r="AV168" i="1"/>
  <c r="AU214" i="1"/>
  <c r="AU201" i="1"/>
  <c r="AU128" i="1"/>
  <c r="AU109" i="1"/>
  <c r="AU87" i="1"/>
  <c r="AU76" i="1"/>
  <c r="AU65" i="1"/>
  <c r="AU51" i="1"/>
  <c r="AU168" i="1"/>
  <c r="I1880" i="37"/>
  <c r="C51" i="10"/>
  <c r="D51" i="10"/>
  <c r="E51" i="10"/>
  <c r="F51" i="10"/>
  <c r="G51" i="10"/>
  <c r="H51" i="10"/>
  <c r="I51" i="10"/>
  <c r="J51" i="10"/>
  <c r="K51" i="10"/>
  <c r="L51" i="10"/>
  <c r="M51" i="10"/>
  <c r="N51" i="10"/>
  <c r="O51" i="10"/>
  <c r="P51" i="10"/>
  <c r="Q51" i="10"/>
  <c r="R51" i="10"/>
  <c r="S51" i="10"/>
  <c r="T51" i="10"/>
  <c r="U51" i="10"/>
  <c r="V51" i="10"/>
  <c r="W51" i="10"/>
  <c r="X51" i="10"/>
  <c r="Y51" i="10"/>
  <c r="Z51" i="10"/>
  <c r="AA51" i="10"/>
  <c r="AB51" i="10"/>
  <c r="AC51" i="10"/>
  <c r="AD51" i="10"/>
  <c r="AE51" i="10"/>
  <c r="AF51" i="10"/>
  <c r="AG51" i="10"/>
  <c r="AH51" i="10"/>
  <c r="AI51" i="10"/>
  <c r="AJ51" i="10"/>
  <c r="AK51" i="10"/>
  <c r="AL51" i="10"/>
  <c r="AM51" i="10"/>
  <c r="AN51" i="10"/>
  <c r="AO51" i="10"/>
  <c r="AP51" i="10"/>
  <c r="AQ51" i="10"/>
  <c r="AR51" i="10"/>
  <c r="AS51" i="10"/>
  <c r="AT51" i="10"/>
  <c r="AU51" i="10"/>
  <c r="AV51" i="10"/>
  <c r="AW51" i="10"/>
  <c r="AX51" i="10"/>
  <c r="AY51" i="10"/>
  <c r="AZ51" i="10"/>
  <c r="BA51" i="10"/>
  <c r="BB51" i="10"/>
  <c r="B51" i="10"/>
  <c r="C214" i="1"/>
  <c r="D214" i="1"/>
  <c r="E214" i="1"/>
  <c r="F214" i="1"/>
  <c r="G214" i="1"/>
  <c r="H214" i="1"/>
  <c r="I214" i="1"/>
  <c r="J214" i="1"/>
  <c r="K214" i="1"/>
  <c r="L214" i="1"/>
  <c r="M214" i="1"/>
  <c r="N214" i="1"/>
  <c r="O214" i="1"/>
  <c r="P214" i="1"/>
  <c r="Q214" i="1"/>
  <c r="R214" i="1"/>
  <c r="S214" i="1"/>
  <c r="T214" i="1"/>
  <c r="U214" i="1"/>
  <c r="V214" i="1"/>
  <c r="W214" i="1"/>
  <c r="X214" i="1"/>
  <c r="Y214" i="1"/>
  <c r="Z214" i="1"/>
  <c r="AA214" i="1"/>
  <c r="AB214" i="1"/>
  <c r="AC214" i="1"/>
  <c r="AD214" i="1"/>
  <c r="AE214" i="1"/>
  <c r="AF214" i="1"/>
  <c r="AG214" i="1"/>
  <c r="AH214" i="1"/>
  <c r="AI214" i="1"/>
  <c r="AJ214" i="1"/>
  <c r="AK214" i="1"/>
  <c r="AL214" i="1"/>
  <c r="AM214" i="1"/>
  <c r="AN214" i="1"/>
  <c r="AO214" i="1"/>
  <c r="AP214" i="1"/>
  <c r="AQ214" i="1"/>
  <c r="AR214" i="1"/>
  <c r="AS214" i="1"/>
  <c r="AT214" i="1"/>
  <c r="B214" i="1"/>
  <c r="C201" i="1"/>
  <c r="D201" i="1"/>
  <c r="E201" i="1"/>
  <c r="F201" i="1"/>
  <c r="G201" i="1"/>
  <c r="H201" i="1"/>
  <c r="I201" i="1"/>
  <c r="J201" i="1"/>
  <c r="K201" i="1"/>
  <c r="L201" i="1"/>
  <c r="M201" i="1"/>
  <c r="N201" i="1"/>
  <c r="O201" i="1"/>
  <c r="P201" i="1"/>
  <c r="Q201" i="1"/>
  <c r="R201" i="1"/>
  <c r="S201" i="1"/>
  <c r="T201" i="1"/>
  <c r="U201" i="1"/>
  <c r="V201" i="1"/>
  <c r="W201" i="1"/>
  <c r="X201" i="1"/>
  <c r="Y201" i="1"/>
  <c r="Z201" i="1"/>
  <c r="AA201" i="1"/>
  <c r="AB201" i="1"/>
  <c r="AC201" i="1"/>
  <c r="AD201" i="1"/>
  <c r="AE201" i="1"/>
  <c r="AF201" i="1"/>
  <c r="AG201" i="1"/>
  <c r="AH201" i="1"/>
  <c r="AI201" i="1"/>
  <c r="AJ201" i="1"/>
  <c r="AK201" i="1"/>
  <c r="AL201" i="1"/>
  <c r="AM201" i="1"/>
  <c r="AN201" i="1"/>
  <c r="AO201" i="1"/>
  <c r="AP201" i="1"/>
  <c r="AQ201" i="1"/>
  <c r="AR201" i="1"/>
  <c r="AS201" i="1"/>
  <c r="AT201" i="1"/>
  <c r="C128" i="1"/>
  <c r="D128" i="1"/>
  <c r="E128" i="1"/>
  <c r="F128" i="1"/>
  <c r="G128" i="1"/>
  <c r="H128" i="1"/>
  <c r="I128" i="1"/>
  <c r="J128" i="1"/>
  <c r="K128" i="1"/>
  <c r="L128" i="1"/>
  <c r="M128" i="1"/>
  <c r="N128" i="1"/>
  <c r="O128" i="1"/>
  <c r="P128" i="1"/>
  <c r="Q128" i="1"/>
  <c r="R128" i="1"/>
  <c r="S128" i="1"/>
  <c r="T128" i="1"/>
  <c r="U128" i="1"/>
  <c r="V128" i="1"/>
  <c r="W128" i="1"/>
  <c r="X128" i="1"/>
  <c r="Y128" i="1"/>
  <c r="Z128" i="1"/>
  <c r="AA128" i="1"/>
  <c r="AB128" i="1"/>
  <c r="AC128" i="1"/>
  <c r="AD128" i="1"/>
  <c r="AE128" i="1"/>
  <c r="AF128" i="1"/>
  <c r="AG128" i="1"/>
  <c r="AH128" i="1"/>
  <c r="AI128" i="1"/>
  <c r="AJ128" i="1"/>
  <c r="AK128" i="1"/>
  <c r="AL128" i="1"/>
  <c r="AM128" i="1"/>
  <c r="AN128" i="1"/>
  <c r="AO128" i="1"/>
  <c r="AP128" i="1"/>
  <c r="AQ128" i="1"/>
  <c r="AR128" i="1"/>
  <c r="AS128" i="1"/>
  <c r="AT128" i="1"/>
  <c r="B128" i="1"/>
  <c r="C109" i="1"/>
  <c r="D109" i="1"/>
  <c r="E109" i="1"/>
  <c r="F109" i="1"/>
  <c r="G109" i="1"/>
  <c r="H109" i="1"/>
  <c r="I109" i="1"/>
  <c r="J109" i="1"/>
  <c r="K109" i="1"/>
  <c r="L109" i="1"/>
  <c r="M109" i="1"/>
  <c r="N109" i="1"/>
  <c r="O109" i="1"/>
  <c r="P109" i="1"/>
  <c r="Q109" i="1"/>
  <c r="R109" i="1"/>
  <c r="S109" i="1"/>
  <c r="T109" i="1"/>
  <c r="U109" i="1"/>
  <c r="V109" i="1"/>
  <c r="W109" i="1"/>
  <c r="X109" i="1"/>
  <c r="Y109" i="1"/>
  <c r="Z109" i="1"/>
  <c r="AA109" i="1"/>
  <c r="AB109" i="1"/>
  <c r="AC109" i="1"/>
  <c r="AD109" i="1"/>
  <c r="AE109" i="1"/>
  <c r="AF109" i="1"/>
  <c r="AG109" i="1"/>
  <c r="AH109" i="1"/>
  <c r="AI109" i="1"/>
  <c r="AJ109" i="1"/>
  <c r="AK109" i="1"/>
  <c r="AL109" i="1"/>
  <c r="AM109" i="1"/>
  <c r="AN109" i="1"/>
  <c r="AO109" i="1"/>
  <c r="AP109" i="1"/>
  <c r="AQ109" i="1"/>
  <c r="AR109" i="1"/>
  <c r="AS109" i="1"/>
  <c r="AT109" i="1"/>
  <c r="B109" i="1"/>
  <c r="C87" i="1"/>
  <c r="D87" i="1"/>
  <c r="E87" i="1"/>
  <c r="F87" i="1"/>
  <c r="G87" i="1"/>
  <c r="H87" i="1"/>
  <c r="I87" i="1"/>
  <c r="J87" i="1"/>
  <c r="K87" i="1"/>
  <c r="L87" i="1"/>
  <c r="M87" i="1"/>
  <c r="N87" i="1"/>
  <c r="O87" i="1"/>
  <c r="P87" i="1"/>
  <c r="Q87" i="1"/>
  <c r="R87" i="1"/>
  <c r="S87" i="1"/>
  <c r="T87" i="1"/>
  <c r="U87" i="1"/>
  <c r="V87" i="1"/>
  <c r="W87" i="1"/>
  <c r="X87" i="1"/>
  <c r="Y87" i="1"/>
  <c r="Z87" i="1"/>
  <c r="AA87" i="1"/>
  <c r="AB87" i="1"/>
  <c r="AC87" i="1"/>
  <c r="AD87" i="1"/>
  <c r="AE87" i="1"/>
  <c r="AF87" i="1"/>
  <c r="AG87" i="1"/>
  <c r="AH87" i="1"/>
  <c r="AI87" i="1"/>
  <c r="AJ87" i="1"/>
  <c r="AK87" i="1"/>
  <c r="AL87" i="1"/>
  <c r="AM87" i="1"/>
  <c r="AN87" i="1"/>
  <c r="AO87" i="1"/>
  <c r="AP87" i="1"/>
  <c r="AQ87" i="1"/>
  <c r="AR87" i="1"/>
  <c r="AS87" i="1"/>
  <c r="AT87" i="1"/>
  <c r="B87" i="1"/>
  <c r="C76" i="1"/>
  <c r="D76" i="1"/>
  <c r="E76" i="1"/>
  <c r="F76" i="1"/>
  <c r="G76" i="1"/>
  <c r="H76" i="1"/>
  <c r="I76" i="1"/>
  <c r="J76" i="1"/>
  <c r="K76" i="1"/>
  <c r="L76" i="1"/>
  <c r="M76" i="1"/>
  <c r="N76" i="1"/>
  <c r="O76" i="1"/>
  <c r="P76" i="1"/>
  <c r="Q76" i="1"/>
  <c r="R76" i="1"/>
  <c r="S76" i="1"/>
  <c r="T76" i="1"/>
  <c r="U76" i="1"/>
  <c r="V76" i="1"/>
  <c r="W76" i="1"/>
  <c r="X76" i="1"/>
  <c r="Y76" i="1"/>
  <c r="Z76" i="1"/>
  <c r="AA76" i="1"/>
  <c r="AB76" i="1"/>
  <c r="AC76" i="1"/>
  <c r="AD76" i="1"/>
  <c r="AE76" i="1"/>
  <c r="AF76" i="1"/>
  <c r="AG76" i="1"/>
  <c r="AH76" i="1"/>
  <c r="AI76" i="1"/>
  <c r="AJ76" i="1"/>
  <c r="AK76" i="1"/>
  <c r="AL76" i="1"/>
  <c r="AM76" i="1"/>
  <c r="AN76" i="1"/>
  <c r="AO76" i="1"/>
  <c r="AP76" i="1"/>
  <c r="AQ76" i="1"/>
  <c r="AR76" i="1"/>
  <c r="AS76" i="1"/>
  <c r="AT76" i="1"/>
  <c r="B76" i="1"/>
  <c r="C65" i="1"/>
  <c r="D65" i="1"/>
  <c r="E65" i="1"/>
  <c r="F65" i="1"/>
  <c r="G65" i="1"/>
  <c r="H65" i="1"/>
  <c r="I65" i="1"/>
  <c r="J65" i="1"/>
  <c r="K65" i="1"/>
  <c r="L65" i="1"/>
  <c r="M65" i="1"/>
  <c r="N65" i="1"/>
  <c r="O65" i="1"/>
  <c r="P65" i="1"/>
  <c r="Q65" i="1"/>
  <c r="R65" i="1"/>
  <c r="S65" i="1"/>
  <c r="T65" i="1"/>
  <c r="U65" i="1"/>
  <c r="V65" i="1"/>
  <c r="W65" i="1"/>
  <c r="X65" i="1"/>
  <c r="Y65" i="1"/>
  <c r="Z65" i="1"/>
  <c r="AA65" i="1"/>
  <c r="AB65" i="1"/>
  <c r="AC65" i="1"/>
  <c r="AD65" i="1"/>
  <c r="AE65" i="1"/>
  <c r="AF65" i="1"/>
  <c r="AG65" i="1"/>
  <c r="AH65" i="1"/>
  <c r="AI65" i="1"/>
  <c r="AJ65" i="1"/>
  <c r="AK65" i="1"/>
  <c r="AL65" i="1"/>
  <c r="AM65" i="1"/>
  <c r="AN65" i="1"/>
  <c r="AO65" i="1"/>
  <c r="AP65" i="1"/>
  <c r="AQ65" i="1"/>
  <c r="AR65" i="1"/>
  <c r="AS65" i="1"/>
  <c r="AT65" i="1"/>
  <c r="B65" i="1"/>
  <c r="C51" i="1"/>
  <c r="D51" i="1"/>
  <c r="E51" i="1"/>
  <c r="F51" i="1"/>
  <c r="G51" i="1"/>
  <c r="H51" i="1"/>
  <c r="I51" i="1"/>
  <c r="J51" i="1"/>
  <c r="K51" i="1"/>
  <c r="L51" i="1"/>
  <c r="M51" i="1"/>
  <c r="N51" i="1"/>
  <c r="O51" i="1"/>
  <c r="P51" i="1"/>
  <c r="Q51" i="1"/>
  <c r="R51" i="1"/>
  <c r="S51" i="1"/>
  <c r="T51" i="1"/>
  <c r="U51" i="1"/>
  <c r="V51" i="1"/>
  <c r="W51" i="1"/>
  <c r="X51" i="1"/>
  <c r="Y51" i="1"/>
  <c r="Z51" i="1"/>
  <c r="AA51" i="1"/>
  <c r="AB51" i="1"/>
  <c r="AC51" i="1"/>
  <c r="AD51" i="1"/>
  <c r="AE51" i="1"/>
  <c r="AF51" i="1"/>
  <c r="AG51" i="1"/>
  <c r="AH51" i="1"/>
  <c r="AI51" i="1"/>
  <c r="AJ51" i="1"/>
  <c r="AK51" i="1"/>
  <c r="AL51" i="1"/>
  <c r="AM51" i="1"/>
  <c r="AN51" i="1"/>
  <c r="AO51" i="1"/>
  <c r="AP51" i="1"/>
  <c r="AQ51" i="1"/>
  <c r="AR51" i="1"/>
  <c r="AS51" i="1"/>
  <c r="AT51" i="1"/>
  <c r="B51" i="1"/>
  <c r="C168" i="1"/>
  <c r="D168" i="1"/>
  <c r="E168" i="1"/>
  <c r="F168" i="1"/>
  <c r="G168" i="1"/>
  <c r="H168" i="1"/>
  <c r="I168" i="1"/>
  <c r="J168" i="1"/>
  <c r="K168" i="1"/>
  <c r="L168" i="1"/>
  <c r="M168" i="1"/>
  <c r="N168" i="1"/>
  <c r="O168" i="1"/>
  <c r="P168" i="1"/>
  <c r="Q168" i="1"/>
  <c r="R168" i="1"/>
  <c r="S168" i="1"/>
  <c r="T168" i="1"/>
  <c r="U168" i="1"/>
  <c r="V168" i="1"/>
  <c r="W168" i="1"/>
  <c r="X168" i="1"/>
  <c r="Y168" i="1"/>
  <c r="Z168" i="1"/>
  <c r="AA168" i="1"/>
  <c r="AB168" i="1"/>
  <c r="AC168" i="1"/>
  <c r="AD168" i="1"/>
  <c r="AE168" i="1"/>
  <c r="AF168" i="1"/>
  <c r="AG168" i="1"/>
  <c r="AH168" i="1"/>
  <c r="AI168" i="1"/>
  <c r="AJ168" i="1"/>
  <c r="AK168" i="1"/>
  <c r="AL168" i="1"/>
  <c r="AM168" i="1"/>
  <c r="AN168" i="1"/>
  <c r="AO168" i="1"/>
  <c r="AP168" i="1"/>
  <c r="AQ168" i="1"/>
  <c r="AR168" i="1"/>
  <c r="AS168" i="1"/>
  <c r="AT168" i="1"/>
  <c r="AT48" i="1"/>
  <c r="AR48" i="1"/>
  <c r="AQ48" i="1"/>
  <c r="AP48" i="1"/>
  <c r="AO48" i="1"/>
  <c r="AN48" i="1"/>
  <c r="AM48" i="1"/>
  <c r="AK48" i="1"/>
  <c r="AL48" i="1"/>
  <c r="D48" i="1"/>
  <c r="E48" i="1"/>
  <c r="F48" i="1"/>
  <c r="G48" i="1"/>
  <c r="H48" i="1"/>
  <c r="I48" i="1"/>
  <c r="J48" i="1"/>
  <c r="K48" i="1"/>
  <c r="L48" i="1"/>
  <c r="M48" i="1"/>
  <c r="N48" i="1"/>
  <c r="O48" i="1"/>
  <c r="P48" i="1"/>
  <c r="Q48" i="1"/>
  <c r="R48" i="1"/>
  <c r="S48" i="1"/>
  <c r="T48" i="1"/>
  <c r="U48" i="1"/>
  <c r="V48" i="1"/>
  <c r="W48" i="1"/>
  <c r="X48" i="1"/>
  <c r="Y48" i="1"/>
  <c r="Z48" i="1"/>
  <c r="AA48" i="1"/>
  <c r="AB48" i="1"/>
  <c r="AC48" i="1"/>
  <c r="AD48" i="1"/>
  <c r="AE48" i="1"/>
  <c r="AF48" i="1"/>
  <c r="AG48" i="1"/>
  <c r="AH48" i="1"/>
  <c r="AI48" i="1"/>
  <c r="AJ48" i="1"/>
  <c r="B4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Andrew Foster</author>
    <author>Michelle Foster</author>
    <author>Ryan Kelley</author>
  </authors>
  <commentList>
    <comment ref="D46" authorId="0" shapeId="0" xr:uid="{00000000-0006-0000-0100-000001000000}">
      <text>
        <r>
          <rPr>
            <b/>
            <sz val="9"/>
            <color rgb="FF000000"/>
            <rFont val="Calibri"/>
            <family val="2"/>
          </rPr>
          <t xml:space="preserve">Note: </t>
        </r>
        <r>
          <rPr>
            <sz val="9"/>
            <color rgb="FF000000"/>
            <rFont val="Calibri"/>
            <family val="2"/>
          </rPr>
          <t xml:space="preserve"> Regarding the portfolio's abnormally high "Earnings Per Share Growth (%) - This Year" as of 5/31/12: This result is due to one of the Fund's holdings, a financial services company, which experienced a large loss in 2011. Based on consensus estimates, that same company is expected to return to profitability in 2012. The abrupt swing from large losses to profits in a single year creates a mathematical effect that flatters profit growth during the current period. Excluding this particular company, Seafarer estimates the portfolio's overall rate of EPS Growth would be 9%, not 35%; and for the Financial Services sector within the portfolio, EPS Growth would be 11%, not 212%.</t>
        </r>
      </text>
    </comment>
    <comment ref="B95" authorId="1" shapeId="0" xr:uid="{00000000-0006-0000-0100-000002000000}">
      <text>
        <r>
          <rPr>
            <b/>
            <sz val="9"/>
            <color indexed="81"/>
            <rFont val="Calibri"/>
            <family val="2"/>
          </rPr>
          <t xml:space="preserve">Note: </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3/31/12.
</t>
        </r>
      </text>
    </comment>
    <comment ref="C95" authorId="1" shapeId="0" xr:uid="{00000000-0006-0000-0100-000003000000}">
      <text>
        <r>
          <rPr>
            <b/>
            <sz val="9"/>
            <color rgb="FF000000"/>
            <rFont val="Calibri"/>
            <family val="2"/>
          </rPr>
          <t xml:space="preserve">Note: </t>
        </r>
        <r>
          <rPr>
            <sz val="9"/>
            <color rgb="FF000000"/>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2% of the Fund's net assets as of 4/30/12.
</t>
        </r>
      </text>
    </comment>
    <comment ref="D95" authorId="1" shapeId="0" xr:uid="{00000000-0006-0000-0100-000004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5/31/12.
</t>
        </r>
      </text>
    </comment>
    <comment ref="E95" authorId="1" shapeId="0" xr:uid="{00000000-0006-0000-0100-000005000000}">
      <text>
        <r>
          <rPr>
            <b/>
            <sz val="9"/>
            <color indexed="81"/>
            <rFont val="Calibri"/>
            <family val="2"/>
          </rPr>
          <t xml:space="preserve">Note: </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6/30/12.
</t>
        </r>
      </text>
    </comment>
    <comment ref="F95" authorId="1" shapeId="0" xr:uid="{00000000-0006-0000-0100-000006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7/31/12.
</t>
        </r>
      </text>
    </comment>
    <comment ref="G95" authorId="1" shapeId="0" xr:uid="{00000000-0006-0000-0100-000007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8/31/12.
</t>
        </r>
      </text>
    </comment>
    <comment ref="H95" authorId="1" shapeId="0" xr:uid="{00000000-0006-0000-0100-000008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3% of the Fund's net assets as of 9/30/12.
</t>
        </r>
      </text>
    </comment>
    <comment ref="I95" authorId="0" shapeId="0" xr:uid="{00000000-0006-0000-0100-000009000000}">
      <text>
        <r>
          <rPr>
            <b/>
            <sz val="9"/>
            <color indexed="81"/>
            <rFont val="Calibri"/>
            <family val="2"/>
          </rPr>
          <t>Note:</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10/31/12. </t>
        </r>
      </text>
    </comment>
    <comment ref="J95" authorId="1" shapeId="0" xr:uid="{00000000-0006-0000-0100-00000A000000}">
      <text>
        <r>
          <rPr>
            <b/>
            <sz val="9"/>
            <color indexed="81"/>
            <rFont val="Calibri"/>
            <family val="2"/>
          </rPr>
          <t>Note:</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11/30/12.</t>
        </r>
      </text>
    </comment>
    <comment ref="K95" authorId="1" shapeId="0" xr:uid="{00000000-0006-0000-0100-00000B000000}">
      <text>
        <r>
          <rPr>
            <b/>
            <sz val="9"/>
            <color indexed="81"/>
            <rFont val="Calibri"/>
            <family val="2"/>
          </rPr>
          <t xml:space="preserve">Note: </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12/31/12.
</t>
        </r>
      </text>
    </comment>
    <comment ref="L95" authorId="1" shapeId="0" xr:uid="{00000000-0006-0000-0100-00000C000000}">
      <text>
        <r>
          <rPr>
            <b/>
            <sz val="9"/>
            <color indexed="81"/>
            <rFont val="Calibri"/>
            <family val="2"/>
          </rPr>
          <t>Note:</t>
        </r>
        <r>
          <rPr>
            <sz val="9"/>
            <color indexed="81"/>
            <rFont val="Calibri"/>
            <family val="2"/>
          </rPr>
          <t xml:space="preserve">  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1/31/13.
</t>
        </r>
      </text>
    </comment>
    <comment ref="M95" authorId="1" shapeId="0" xr:uid="{00000000-0006-0000-0100-00000D000000}">
      <text>
        <r>
          <rPr>
            <b/>
            <sz val="9"/>
            <color indexed="81"/>
            <rFont val="Calibri"/>
            <family val="2"/>
          </rPr>
          <t xml:space="preserve">Note:  </t>
        </r>
        <r>
          <rPr>
            <sz val="9"/>
            <color indexed="81"/>
            <rFont val="Calibri"/>
            <family val="2"/>
          </rPr>
          <t>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2/28/13.</t>
        </r>
      </text>
    </comment>
    <comment ref="N95" authorId="1" shapeId="0" xr:uid="{00000000-0006-0000-0100-00000E000000}">
      <text>
        <r>
          <rPr>
            <b/>
            <sz val="9"/>
            <color rgb="FF000000"/>
            <rFont val="Calibri"/>
            <family val="2"/>
          </rPr>
          <t xml:space="preserve">Note:  </t>
        </r>
        <r>
          <rPr>
            <sz val="9"/>
            <color rgb="FF000000"/>
            <rFont val="Calibri"/>
            <family val="2"/>
          </rPr>
          <t>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3/31/13.</t>
        </r>
      </text>
    </comment>
    <comment ref="O95" authorId="1" shapeId="0" xr:uid="{00000000-0006-0000-0100-00000F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4/30/13.
</t>
        </r>
      </text>
    </comment>
    <comment ref="P95" authorId="1" shapeId="0" xr:uid="{00000000-0006-0000-0100-000010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5/31/13.
</t>
        </r>
      </text>
    </comment>
    <comment ref="Q95" authorId="1" shapeId="0" xr:uid="{00000000-0006-0000-0100-000011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6/30/13.
</t>
        </r>
      </text>
    </comment>
    <comment ref="R95" authorId="1" shapeId="0" xr:uid="{00000000-0006-0000-0100-000012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7/31/13.
</t>
        </r>
      </text>
    </comment>
    <comment ref="S95" authorId="1" shapeId="0" xr:uid="{00000000-0006-0000-0100-000013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8/31/13.
</t>
        </r>
      </text>
    </comment>
    <comment ref="T95" authorId="1" shapeId="0" xr:uid="{00000000-0006-0000-0100-000014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9/30/13.
</t>
        </r>
      </text>
    </comment>
    <comment ref="U95" authorId="1" shapeId="0" xr:uid="{00000000-0006-0000-0100-000015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10/31/13.
</t>
        </r>
      </text>
    </comment>
    <comment ref="V95" authorId="1" shapeId="0" xr:uid="{00000000-0006-0000-0100-000016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11/30/13.
</t>
        </r>
      </text>
    </comment>
    <comment ref="W95" authorId="1" shapeId="0" xr:uid="{00000000-0006-0000-0100-000017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12/31/13.
</t>
        </r>
      </text>
    </comment>
    <comment ref="X95" authorId="1" shapeId="0" xr:uid="{00000000-0006-0000-0100-000018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1/31/14.
</t>
        </r>
      </text>
    </comment>
    <comment ref="Y95" authorId="1" shapeId="0" xr:uid="{00000000-0006-0000-0100-000019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2/28/14.
</t>
        </r>
      </text>
    </comment>
    <comment ref="Z95" authorId="1" shapeId="0" xr:uid="{00000000-0006-0000-0100-00001A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3/31/14.
</t>
        </r>
      </text>
    </comment>
    <comment ref="AA95" authorId="1" shapeId="0" xr:uid="{00000000-0006-0000-0100-00001B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4/30/14.
</t>
        </r>
      </text>
    </comment>
    <comment ref="AB95" authorId="1" shapeId="0" xr:uid="{00000000-0006-0000-0100-00001C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7% of the Fund's net assets as of 5/31/14.
</t>
        </r>
      </text>
    </comment>
    <comment ref="AC95" authorId="1" shapeId="0" xr:uid="{00000000-0006-0000-0100-00001D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6% of the Fund's net assets as of 6/30/14.
</t>
        </r>
      </text>
    </comment>
    <comment ref="AD95" authorId="1" shapeId="0" xr:uid="{00000000-0006-0000-0100-00001E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7/31/14.
</t>
        </r>
      </text>
    </comment>
    <comment ref="AE95" authorId="1" shapeId="0" xr:uid="{00000000-0006-0000-0100-00001F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8/31/14.
</t>
        </r>
      </text>
    </comment>
    <comment ref="AF95" authorId="1" shapeId="0" xr:uid="{00000000-0006-0000-0100-000020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9/30/14.
</t>
        </r>
      </text>
    </comment>
    <comment ref="AG95" authorId="1" shapeId="0" xr:uid="{00000000-0006-0000-0100-000021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10/31/14.
</t>
        </r>
      </text>
    </comment>
    <comment ref="AH95" authorId="1" shapeId="0" xr:uid="{00000000-0006-0000-0100-000022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11/30/14.
</t>
        </r>
      </text>
    </comment>
    <comment ref="AI95" authorId="1" shapeId="0" xr:uid="{00000000-0006-0000-0100-000023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12/31/14.
</t>
        </r>
      </text>
    </comment>
    <comment ref="AJ95" authorId="1" shapeId="0" xr:uid="{00000000-0006-0000-0100-000024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1/31/15.
</t>
        </r>
      </text>
    </comment>
    <comment ref="AK95" authorId="1" shapeId="0" xr:uid="{00000000-0006-0000-0100-000025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2/28/15.
</t>
        </r>
      </text>
    </comment>
    <comment ref="AL95" authorId="1" shapeId="0" xr:uid="{00000000-0006-0000-0100-000026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3/31/15.
</t>
        </r>
      </text>
    </comment>
    <comment ref="AM95" authorId="1" shapeId="0" xr:uid="{00000000-0006-0000-0100-000027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4/30/15.
</t>
        </r>
      </text>
    </comment>
    <comment ref="AN95" authorId="1" shapeId="0" xr:uid="{00000000-0006-0000-0100-000028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5/31/15.
</t>
        </r>
      </text>
    </comment>
    <comment ref="AO95" authorId="1" shapeId="0" xr:uid="{00000000-0006-0000-0100-000029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6/30/15.
</t>
        </r>
      </text>
    </comment>
    <comment ref="AP95" authorId="1" shapeId="0" xr:uid="{00000000-0006-0000-0100-00002A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7/31/15.
</t>
        </r>
      </text>
    </comment>
    <comment ref="AQ95" authorId="1" shapeId="0" xr:uid="{00000000-0006-0000-0100-00002B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8/31/15.
</t>
        </r>
      </text>
    </comment>
    <comment ref="AR95" authorId="1" shapeId="0" xr:uid="{00000000-0006-0000-0100-00002C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9/30/15.
</t>
        </r>
      </text>
    </comment>
    <comment ref="AS95" authorId="1" shapeId="0" xr:uid="{00000000-0006-0000-0100-00002D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10/31/15.
</t>
        </r>
      </text>
    </comment>
    <comment ref="AT95" authorId="1" shapeId="0" xr:uid="{00000000-0006-0000-0100-00002E000000}">
      <text>
        <r>
          <rPr>
            <b/>
            <sz val="9"/>
            <color indexed="81"/>
            <rFont val="Calibri"/>
            <family val="2"/>
          </rPr>
          <t xml:space="preserve">Note:  </t>
        </r>
        <r>
          <rPr>
            <sz val="9"/>
            <color indexed="81"/>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11/30/15.
</t>
        </r>
      </text>
    </comment>
    <comment ref="AU95" authorId="1" shapeId="0" xr:uid="{00000000-0006-0000-0100-00002F000000}">
      <text>
        <r>
          <rPr>
            <b/>
            <sz val="9"/>
            <color rgb="FF000000"/>
            <rFont val="Calibri"/>
            <family val="2"/>
          </rPr>
          <t xml:space="preserve">Note:  </t>
        </r>
        <r>
          <rPr>
            <sz val="9"/>
            <color rgb="FF000000"/>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12/31/15.
</t>
        </r>
      </text>
    </comment>
    <comment ref="AV95" authorId="1" shapeId="0" xr:uid="{00000000-0006-0000-0100-000030000000}">
      <text>
        <r>
          <rPr>
            <b/>
            <sz val="9"/>
            <color rgb="FF000000"/>
            <rFont val="Calibri"/>
            <family val="2"/>
          </rPr>
          <t xml:space="preserve">Note:  </t>
        </r>
        <r>
          <rPr>
            <sz val="9"/>
            <color rgb="FF000000"/>
            <rFont val="Calibri"/>
            <family val="2"/>
          </rPr>
          <t xml:space="preserve">The Fund's concentration in the Financials sector includes holdings in property-related stocks, which are classified within the "Financials sector" according to the Global Industry Classification Standard (GICS) methodology utilized herein.  Property-related holdings comprised 4% of the Fund's net assets as of 3/31/16.
</t>
        </r>
      </text>
    </comment>
    <comment ref="AW95" authorId="2" shapeId="0" xr:uid="{00000000-0006-0000-0100-000031000000}">
      <text>
        <r>
          <rPr>
            <b/>
            <sz val="9"/>
            <color rgb="FF000000"/>
            <rFont val="Calibri"/>
            <family val="2"/>
          </rPr>
          <t>Note</t>
        </r>
        <r>
          <rPr>
            <sz val="9"/>
            <color rgb="FF000000"/>
            <rFont val="Calibri"/>
            <family val="2"/>
          </rPr>
          <t>:  The Fund's concentration in the Financials sector includes holdings in property-related stocks, which are classified within the "Financials sector" according to the Global Industry Classification Standard (GICS) methodology utilized herein.  Property-related holdings comprised 5% of the Fund's net assets as of 6/30/16.</t>
        </r>
      </text>
    </comment>
  </commentList>
</comments>
</file>

<file path=xl/sharedStrings.xml><?xml version="1.0" encoding="utf-8"?>
<sst xmlns="http://schemas.openxmlformats.org/spreadsheetml/2006/main" count="30990" uniqueCount="1228">
  <si>
    <t>ADR</t>
  </si>
  <si>
    <t>Cash and Other Assets, Less Liabilities</t>
  </si>
  <si>
    <t>Common Stock</t>
  </si>
  <si>
    <t>ETF</t>
  </si>
  <si>
    <t>Preferred Stock</t>
  </si>
  <si>
    <t>Rights and Warrants</t>
  </si>
  <si>
    <t>Not applicable</t>
  </si>
  <si>
    <t>Investment Portfolio</t>
  </si>
  <si>
    <t>East &amp; South Asia</t>
  </si>
  <si>
    <t>Latin America</t>
  </si>
  <si>
    <t>Middle East &amp; Africa</t>
  </si>
  <si>
    <t>Portfolio Composition by Region (% of Net Assets)</t>
  </si>
  <si>
    <t>LAST UPDATED</t>
  </si>
  <si>
    <t>Consumer Discretionary</t>
  </si>
  <si>
    <t>Consumer Staples</t>
  </si>
  <si>
    <t>Energy</t>
  </si>
  <si>
    <t>Financials</t>
  </si>
  <si>
    <t>Health Care</t>
  </si>
  <si>
    <t>Industrials</t>
  </si>
  <si>
    <t>Information Technology</t>
  </si>
  <si>
    <t>Materials</t>
  </si>
  <si>
    <t>Other</t>
  </si>
  <si>
    <t>Telecommunication Services</t>
  </si>
  <si>
    <t>Utilities</t>
  </si>
  <si>
    <t>Portfolio Composition by Region (# of Holdings)</t>
  </si>
  <si>
    <t>Net Assets - Market Value (%)</t>
  </si>
  <si>
    <t>Net Assets - Cash and Other Assets, Less Liabilities (%)</t>
  </si>
  <si>
    <t>Net Assets - Portion Invested in Top 10 Holdings (%)</t>
  </si>
  <si>
    <t>Source: ALPS Fund Services, Inc.</t>
  </si>
  <si>
    <t>Other Markets</t>
  </si>
  <si>
    <t>-</t>
  </si>
  <si>
    <t>Portfolio Summary Characteristics</t>
  </si>
  <si>
    <t/>
  </si>
  <si>
    <t>Security Type</t>
  </si>
  <si>
    <t>Security Name</t>
  </si>
  <si>
    <t>% of Net Assets</t>
  </si>
  <si>
    <t>Country</t>
  </si>
  <si>
    <t>Sector</t>
  </si>
  <si>
    <t>SIE SP</t>
  </si>
  <si>
    <t>SIA Engineering Co., Ltd.</t>
  </si>
  <si>
    <t>Singapore</t>
  </si>
  <si>
    <t>1883 HK</t>
  </si>
  <si>
    <t>Citic Telecom International Holdings, Ltd.</t>
  </si>
  <si>
    <t>China / Hong Kong</t>
  </si>
  <si>
    <t>INFY</t>
  </si>
  <si>
    <t>India</t>
  </si>
  <si>
    <t>BBL-R TB</t>
  </si>
  <si>
    <t>Bangkok Bank PCL NVDR</t>
  </si>
  <si>
    <t>Thailand</t>
  </si>
  <si>
    <t>861 HK</t>
  </si>
  <si>
    <t>Digital China Holdings, Ltd.</t>
  </si>
  <si>
    <t>PGAS IJ</t>
  </si>
  <si>
    <t>Perusahaan Gas Negara Persero Tbk PT</t>
  </si>
  <si>
    <t>Indonesia</t>
  </si>
  <si>
    <t>ODPV3 BZ</t>
  </si>
  <si>
    <t>Odontoprev SA</t>
  </si>
  <si>
    <t>Brazil</t>
  </si>
  <si>
    <t>101 HK</t>
  </si>
  <si>
    <t>Hang Lung Properties, Ltd.</t>
  </si>
  <si>
    <t>Mexico</t>
  </si>
  <si>
    <t>2330 TT</t>
  </si>
  <si>
    <t>Taiwan Semiconductor Manufacturing Co., Ltd.</t>
  </si>
  <si>
    <t>Taiwan</t>
  </si>
  <si>
    <t>4733 JP</t>
  </si>
  <si>
    <t>OBIC Business Consultants, Ltd.</t>
  </si>
  <si>
    <t>Japan</t>
  </si>
  <si>
    <t>ASELS TI</t>
  </si>
  <si>
    <t>Aselsan Elektronik Sanayi Ve Ticaret AS</t>
  </si>
  <si>
    <t>Turkey</t>
  </si>
  <si>
    <t>PTT/F TB</t>
  </si>
  <si>
    <t>PTT PCL</t>
  </si>
  <si>
    <t>9939 TT</t>
  </si>
  <si>
    <t>Taiwan Hon Chuan Enterprise Co., Ltd.</t>
  </si>
  <si>
    <t>PGE PW</t>
  </si>
  <si>
    <t>PGE SA</t>
  </si>
  <si>
    <t>Poland</t>
  </si>
  <si>
    <t>STE SP</t>
  </si>
  <si>
    <t>Singapore Technologies Engineering, Ltd.</t>
  </si>
  <si>
    <t>HERDEZMM</t>
  </si>
  <si>
    <t>Grupo Herdez SAB de CV</t>
  </si>
  <si>
    <t>HART MK</t>
  </si>
  <si>
    <t>Hartalega Holdings Bhd</t>
  </si>
  <si>
    <t>Malaysia</t>
  </si>
  <si>
    <t>AMM MK</t>
  </si>
  <si>
    <t>AMMB Holdings Bhd</t>
  </si>
  <si>
    <t>552 HK</t>
  </si>
  <si>
    <t>China Communications Services Corp., Ltd., Class H</t>
  </si>
  <si>
    <t>ASYAB TI</t>
  </si>
  <si>
    <t>Asya Katilim Bankasi AS</t>
  </si>
  <si>
    <t>4530 JP</t>
  </si>
  <si>
    <t>Hisamitsu Pharmaceutical Co., Inc.</t>
  </si>
  <si>
    <t>511 HK</t>
  </si>
  <si>
    <t>Television Broadcasts, Ltd.</t>
  </si>
  <si>
    <t>HLF SP</t>
  </si>
  <si>
    <t>Hong Leong Finance, Ltd.</t>
  </si>
  <si>
    <t>345 HK</t>
  </si>
  <si>
    <t>Vitasoy International Holdings, Ltd.</t>
  </si>
  <si>
    <t>PEO PW</t>
  </si>
  <si>
    <t>Bank Pekao SA</t>
  </si>
  <si>
    <t>ACP PW</t>
  </si>
  <si>
    <t>Asseco Poland SA</t>
  </si>
  <si>
    <t>CER SP</t>
  </si>
  <si>
    <t>Cerebos Pacific, Ltd.</t>
  </si>
  <si>
    <t>TLS AU</t>
  </si>
  <si>
    <t>Telstra Corp., Ltd.</t>
  </si>
  <si>
    <t>Australia</t>
  </si>
  <si>
    <t>LHC SJ</t>
  </si>
  <si>
    <t>Life Healthcare Group Holdings, Ltd.</t>
  </si>
  <si>
    <t>South Africa</t>
  </si>
  <si>
    <t>2 HK</t>
  </si>
  <si>
    <t>CLP Holdings, Ltd.</t>
  </si>
  <si>
    <t>1066 HK</t>
  </si>
  <si>
    <t>Shandong Weigao Group Medical Polymer Co., Ltd., Class H</t>
  </si>
  <si>
    <t>THRE-RTB</t>
  </si>
  <si>
    <t>Thai Reinsurance PCL</t>
  </si>
  <si>
    <t>268 HK</t>
  </si>
  <si>
    <t>6965 JP</t>
  </si>
  <si>
    <t>Hamamatsu Photonics K.K.</t>
  </si>
  <si>
    <t>5203 TT</t>
  </si>
  <si>
    <t>Cyberlink Corp.</t>
  </si>
  <si>
    <t>TSM</t>
  </si>
  <si>
    <t>HBC</t>
  </si>
  <si>
    <t>HSBC Holdings PLC ADR</t>
  </si>
  <si>
    <t>United Kingdom</t>
  </si>
  <si>
    <t>B59Y591</t>
  </si>
  <si>
    <t>Tata Power Co., Ltd.</t>
  </si>
  <si>
    <t>VNM</t>
  </si>
  <si>
    <t>Market Vectors Vietnam ETF</t>
  </si>
  <si>
    <t>Vietnam</t>
  </si>
  <si>
    <t>000815KS</t>
  </si>
  <si>
    <t>Samsung Fire &amp; Marine Insurance Co., Ltd.</t>
  </si>
  <si>
    <t>South Korea</t>
  </si>
  <si>
    <t>010955KS</t>
  </si>
  <si>
    <t>S-Oil Corp.</t>
  </si>
  <si>
    <t>5168WAMK</t>
  </si>
  <si>
    <t>1093 HK</t>
  </si>
  <si>
    <t>China Pharmaceutical Group, Ltd.</t>
  </si>
  <si>
    <t>299 HK</t>
  </si>
  <si>
    <t>SinoCom Software Group, Ltd.</t>
  </si>
  <si>
    <t>TUR</t>
  </si>
  <si>
    <t>iShares® MSCI Turkey Index Fund</t>
  </si>
  <si>
    <t>Kingdee International Software Group Co., Ltd.</t>
  </si>
  <si>
    <t>SQM</t>
  </si>
  <si>
    <t>Chile</t>
  </si>
  <si>
    <t>BCA</t>
  </si>
  <si>
    <t>B41H0R4</t>
  </si>
  <si>
    <t>B39HMH3</t>
  </si>
  <si>
    <t>SFGIX (Investor Class)</t>
  </si>
  <si>
    <t>SIGIX (Institutional Class)</t>
  </si>
  <si>
    <t>Expenses</t>
  </si>
  <si>
    <t>Performance</t>
  </si>
  <si>
    <t>30-Day SEC Yield (%) - SFGIX</t>
  </si>
  <si>
    <t>30-Day SEC Yield (%) - SIGIX</t>
  </si>
  <si>
    <t xml:space="preserve">The tables above present indicative values only; Seafarer does not warrant the data's accuracy, and disclaims any responsibility for its use for investment purposes.
</t>
  </si>
  <si>
    <t>Index of Tables</t>
  </si>
  <si>
    <t>Portfolio Composition by Asset Class (% of Net Assets)</t>
  </si>
  <si>
    <t>Distributions</t>
  </si>
  <si>
    <t>Ex, Pay and Reinvest Date</t>
  </si>
  <si>
    <t>Ordinary Income</t>
  </si>
  <si>
    <t>Short Term Capital Gains</t>
  </si>
  <si>
    <t>Long Term Capital Gains</t>
  </si>
  <si>
    <t>Total Distrib. Per Share</t>
  </si>
  <si>
    <t>Cumulative Distrib. Per Share Since Inception</t>
  </si>
  <si>
    <t>Portfolio Characteristics</t>
  </si>
  <si>
    <t>Market Capitalization of Median Invested Dollar ($ BL)</t>
  </si>
  <si>
    <r>
      <t>Portfolio Composition by Market Capitalization (% of Net Assets)</t>
    </r>
    <r>
      <rPr>
        <b/>
        <sz val="12"/>
        <color theme="1"/>
        <rFont val="Calibri"/>
        <family val="2"/>
      </rPr>
      <t xml:space="preserve"> </t>
    </r>
  </si>
  <si>
    <r>
      <t>Portfolio Composition by Region (% of Net Assets)</t>
    </r>
    <r>
      <rPr>
        <b/>
        <sz val="12"/>
        <color theme="1"/>
        <rFont val="Calibri"/>
        <family val="2"/>
      </rPr>
      <t xml:space="preserve"> </t>
    </r>
  </si>
  <si>
    <t>Re‑invest NAV</t>
  </si>
  <si>
    <t>Past performance does not guarantee future results. There is no guarantee that the Fund will pay or continue to pay distributions.</t>
  </si>
  <si>
    <t>For an explanation of terms, refer to the Glossary at www.seafarerfunds.com/glossary.</t>
  </si>
  <si>
    <t xml:space="preserve">Portfolio Composition by Market Capitalization (% of Net Assets) </t>
  </si>
  <si>
    <t>Performance, Distributions, Expenses and Turnover</t>
  </si>
  <si>
    <t>TAB #1: PORTFOLIO CHARACTERISTICS</t>
  </si>
  <si>
    <t>TAB #2: PERFORMANCE, DISTRIBUTIONS, EXPENSES AND TURNOVER</t>
  </si>
  <si>
    <t>TAB #4:</t>
  </si>
  <si>
    <t>TAB #5:</t>
  </si>
  <si>
    <t>2802 JP</t>
  </si>
  <si>
    <t>029530KS</t>
  </si>
  <si>
    <t>Sociedad Quimica y Minera de Chile SA ADR</t>
  </si>
  <si>
    <t>ALSC3 BZ</t>
  </si>
  <si>
    <t>Aliansce Shopping Centers SA</t>
  </si>
  <si>
    <t>CORPBANC</t>
  </si>
  <si>
    <t>Corpbanca SA/Chile ADR</t>
  </si>
  <si>
    <t>BVH VN</t>
  </si>
  <si>
    <t>Bao Viet Holdings</t>
  </si>
  <si>
    <t>Olam International, Ltd.</t>
  </si>
  <si>
    <t>Steinhoff International Holdings, Ltd.</t>
  </si>
  <si>
    <t>Hartalega Holdings, Strike Price 4.14 (expiration 05/29/15)</t>
  </si>
  <si>
    <t>Total Return - 1 Mo</t>
  </si>
  <si>
    <t>Total Return - 3 Mo</t>
  </si>
  <si>
    <t>Total Return Since Inception - Annualized</t>
  </si>
  <si>
    <t>Total Net Assets ($ MM)</t>
  </si>
  <si>
    <t>Net Asset Value Per Share</t>
  </si>
  <si>
    <t>Distribution Per Share</t>
  </si>
  <si>
    <t>Total Return Since Inception - Cumulative</t>
  </si>
  <si>
    <t>Total Return - 1 Yr</t>
  </si>
  <si>
    <t>Index Level</t>
  </si>
  <si>
    <t>Total Return - YTD</t>
  </si>
  <si>
    <t>Sindoh Co., Ltd.</t>
  </si>
  <si>
    <t>Ajinomoto Co., Inc.</t>
  </si>
  <si>
    <t>PVD VN</t>
  </si>
  <si>
    <t>PetroVietnam Drilling and Well Services JSC</t>
  </si>
  <si>
    <t>Corpbanca SA</t>
  </si>
  <si>
    <t>KEP SP</t>
  </si>
  <si>
    <t>392 HK</t>
  </si>
  <si>
    <t>1072 HK</t>
  </si>
  <si>
    <t>PAC VN</t>
  </si>
  <si>
    <t>Dry Cell &amp; Storage Battery JSC</t>
  </si>
  <si>
    <t>VALE5 BZ</t>
  </si>
  <si>
    <t>Vale SA</t>
  </si>
  <si>
    <t>FY12-13</t>
  </si>
  <si>
    <t>9437 JP</t>
  </si>
  <si>
    <t>NTT DOCOMO, Inc.</t>
  </si>
  <si>
    <t>VLID3 BZ</t>
  </si>
  <si>
    <t>Keppel Corp., Ltd.</t>
  </si>
  <si>
    <t>NETAS TI</t>
  </si>
  <si>
    <t>Netas Telekomunikasyon AS</t>
  </si>
  <si>
    <t>Beijing Enterprises Holdings, Ltd.</t>
  </si>
  <si>
    <t>NLG VN</t>
  </si>
  <si>
    <t>Nam Long Investment Corp.</t>
  </si>
  <si>
    <t>VNR VN</t>
  </si>
  <si>
    <t>Vietnam National Reinsurance Corp.</t>
  </si>
  <si>
    <t>Valid Solucoes</t>
  </si>
  <si>
    <t>FY13-14</t>
  </si>
  <si>
    <t>ASII IJ</t>
  </si>
  <si>
    <t>Astra International Tbk PT</t>
  </si>
  <si>
    <t>623 HK</t>
  </si>
  <si>
    <t>ST SP</t>
  </si>
  <si>
    <t>ARCLK TI</t>
  </si>
  <si>
    <t>Arcelik AS</t>
  </si>
  <si>
    <t>SPADV IN</t>
  </si>
  <si>
    <t>Sun Pharma Advanced Research Co., Ltd.</t>
  </si>
  <si>
    <t>GFNORTEO</t>
  </si>
  <si>
    <t>Grupo Financiero Banorte SAB de CV</t>
  </si>
  <si>
    <t>SinoMedia Holding, Ltd.</t>
  </si>
  <si>
    <t>KIMBERAM</t>
  </si>
  <si>
    <t>Kimberly-Clark Mexico SAB de CV, Class A</t>
  </si>
  <si>
    <t>BBD</t>
  </si>
  <si>
    <t>NELI IN</t>
  </si>
  <si>
    <t>Navneet Education, Ltd.</t>
  </si>
  <si>
    <t>Government</t>
  </si>
  <si>
    <t>Banco Bradesco SA, ADR</t>
  </si>
  <si>
    <t>Indonesia Treasury Bond</t>
  </si>
  <si>
    <t>BDFM7X3</t>
  </si>
  <si>
    <t>Turkey Government Bond</t>
  </si>
  <si>
    <t>BG6LPC5</t>
  </si>
  <si>
    <t>Brazilian Government International Bond</t>
  </si>
  <si>
    <t>105756BN</t>
  </si>
  <si>
    <t>EOH SJ</t>
  </si>
  <si>
    <t>Ulker Biskuvi Sanayi AS</t>
  </si>
  <si>
    <t>ULKER TI</t>
  </si>
  <si>
    <t>005935KS</t>
  </si>
  <si>
    <t>026960KS</t>
  </si>
  <si>
    <t>Singapore Telecommunications, Ltd.</t>
  </si>
  <si>
    <t>Dongsuh Co., Inc.</t>
  </si>
  <si>
    <t>Samsung Electronics Co., Ltd.</t>
  </si>
  <si>
    <t>EOH Holdings, Ltd.</t>
  </si>
  <si>
    <t>S</t>
  </si>
  <si>
    <t>Infosys, Ltd., ADR</t>
  </si>
  <si>
    <t>811 HK</t>
  </si>
  <si>
    <t>Xinhua Winshare Publishing and Media Co., Ltd., Class H</t>
  </si>
  <si>
    <t>752 HK</t>
  </si>
  <si>
    <t>Pico Far East Holdings, Ltd.</t>
  </si>
  <si>
    <t>BKGRQT5</t>
  </si>
  <si>
    <t>Dongfang Electric Corp., Ltd., Class H</t>
  </si>
  <si>
    <t>SLM SJ</t>
  </si>
  <si>
    <t>Sanlam, Ltd.</t>
  </si>
  <si>
    <t>468 HK</t>
  </si>
  <si>
    <t>Greatview Aseptic Packaging Co., Ltd.</t>
  </si>
  <si>
    <t>Taiwan Semiconductor Manufacturing Co., Ltd., ADR</t>
  </si>
  <si>
    <t>Attribution by Region</t>
  </si>
  <si>
    <t>Attribution by Sector</t>
  </si>
  <si>
    <t>Attribution by Region 2014</t>
  </si>
  <si>
    <t>Attribution by Region 2013</t>
  </si>
  <si>
    <t>Attribution by Region 2012</t>
  </si>
  <si>
    <t>Attribution by Sector 2014</t>
  </si>
  <si>
    <t>Attribution by Sector 2013</t>
  </si>
  <si>
    <t>Attribution by Sector 2012</t>
  </si>
  <si>
    <t>Average % Weight</t>
  </si>
  <si>
    <t>Fund</t>
  </si>
  <si>
    <t>Index</t>
  </si>
  <si>
    <t>+/-</t>
  </si>
  <si>
    <t>Total</t>
  </si>
  <si>
    <t>Allocation</t>
  </si>
  <si>
    <t>Selection</t>
  </si>
  <si>
    <t>Contribution (%)</t>
  </si>
  <si>
    <t>Segment Return (%)</t>
  </si>
  <si>
    <t>Attribution (%)</t>
  </si>
  <si>
    <t>Total:  Actual Return</t>
  </si>
  <si>
    <t>Subtract:  Brokerage Costs</t>
  </si>
  <si>
    <t>Subtract:  Net Management Expenses</t>
  </si>
  <si>
    <t>Sub-total:  Net Return Explained by Attribution Model</t>
  </si>
  <si>
    <t>Add or Subtract:  Model Errors and Rounding Errors</t>
  </si>
  <si>
    <t>Funds</t>
  </si>
  <si>
    <t>12/31/13 - 12/31/14</t>
  </si>
  <si>
    <t>12/31/12 - 12/31/13</t>
  </si>
  <si>
    <t>Emerging Europe</t>
  </si>
  <si>
    <t>Region</t>
  </si>
  <si>
    <t>Sub-total:  Gross Return Explained by Attribution Model</t>
  </si>
  <si>
    <t>Attribution by Region 2012*</t>
  </si>
  <si>
    <t>2/29/12 - 12/31/12*</t>
  </si>
  <si>
    <t>Attribution by Sector 2012*</t>
  </si>
  <si>
    <t>Developed Europe</t>
  </si>
  <si>
    <t>*Partial period:  The Fund inception date is 2/15/12, and 2/29/12 is the earliest available start date for the data.</t>
  </si>
  <si>
    <t>FUND ATTRIBUTION</t>
  </si>
  <si>
    <t>Portfolio +/- vs. Benchmark by Region (% of Net Assets)</t>
  </si>
  <si>
    <t>Sources: ALPS Fund Services, Inc., Bloomberg, Seafarer.</t>
  </si>
  <si>
    <t>n/a</t>
  </si>
  <si>
    <t>Attribution by Market Capitalization</t>
  </si>
  <si>
    <t>Attribution by Market Capitalization 2014</t>
  </si>
  <si>
    <t>Attribution by Market Capitalization 2013</t>
  </si>
  <si>
    <t>Attribution by Market Capitalization 2012</t>
  </si>
  <si>
    <t>Attribution by Market Capitalization 2012*</t>
  </si>
  <si>
    <t>Not Classified</t>
  </si>
  <si>
    <t>Market Capitalization</t>
  </si>
  <si>
    <t>Large Cap (&gt; USD $10 billion)</t>
  </si>
  <si>
    <t>Mid Cap (USD $1 - $10 billion)</t>
  </si>
  <si>
    <t>Small Cap (&lt; USD $1 billion)</t>
  </si>
  <si>
    <t>ASM Pacific Technology, Ltd.</t>
  </si>
  <si>
    <t>Portfolio Turnover - Audited</t>
  </si>
  <si>
    <t>Portfolio Turnover - Unaudited</t>
  </si>
  <si>
    <t>Portfolio +/- vs. Benchmark by Market Capitalization (% of Net Assets)</t>
  </si>
  <si>
    <t>Data is measured in U.S. dollar terms.  Calculation is based on month-end holdings.</t>
  </si>
  <si>
    <t>Total Return - 3 Yr - Annualized</t>
  </si>
  <si>
    <t>FY14-15</t>
  </si>
  <si>
    <t>MYPK3 BZ</t>
  </si>
  <si>
    <t>Balkrishna Industries, Ltd.</t>
  </si>
  <si>
    <t>321 HK</t>
  </si>
  <si>
    <t>Texwinca Holdings, Ltd.</t>
  </si>
  <si>
    <t>BOLSAAMM</t>
  </si>
  <si>
    <t>Bolsa Mexicana de Valores SAB de CV</t>
  </si>
  <si>
    <t>Due to rounding, percentage values may not sum to 100%.  Values less than 0.5% may be rounded to 0%.</t>
  </si>
  <si>
    <t>Date</t>
  </si>
  <si>
    <t>Identifier Type</t>
  </si>
  <si>
    <t>Ticker</t>
  </si>
  <si>
    <t># of Shares</t>
  </si>
  <si>
    <t>Currency</t>
  </si>
  <si>
    <t>Total Fund Net Assets</t>
  </si>
  <si>
    <t>ISIN</t>
  </si>
  <si>
    <t>US0594603039</t>
  </si>
  <si>
    <t>USD</t>
  </si>
  <si>
    <t>US4567881085</t>
  </si>
  <si>
    <t>PLPEKAO00016</t>
  </si>
  <si>
    <t>PLN</t>
  </si>
  <si>
    <t>HK0101000591</t>
  </si>
  <si>
    <t>HKD</t>
  </si>
  <si>
    <t>KR7005931001</t>
  </si>
  <si>
    <t>KRW</t>
  </si>
  <si>
    <t>SG1T75931496</t>
  </si>
  <si>
    <t>SGD</t>
  </si>
  <si>
    <t>BRVLIDACNOR5</t>
  </si>
  <si>
    <t>BRL</t>
  </si>
  <si>
    <t>ZAE000070660</t>
  </si>
  <si>
    <t>ZAR</t>
  </si>
  <si>
    <t>ID1000122807</t>
  </si>
  <si>
    <t>IDR</t>
  </si>
  <si>
    <t>BMG8770Z1068</t>
  </si>
  <si>
    <t>BRODPVACNOR4</t>
  </si>
  <si>
    <t>CNE1000004B0</t>
  </si>
  <si>
    <t>MX01BM1B0000</t>
  </si>
  <si>
    <t>MXN</t>
  </si>
  <si>
    <t>INE232I01014</t>
  </si>
  <si>
    <t>INR</t>
  </si>
  <si>
    <t>CNE100000171</t>
  </si>
  <si>
    <t>MXP370711014</t>
  </si>
  <si>
    <t>JP3784600003</t>
  </si>
  <si>
    <t>JPY</t>
  </si>
  <si>
    <t>TW0002330008</t>
  </si>
  <si>
    <t>TWD</t>
  </si>
  <si>
    <t>TRAASELS91H2</t>
  </si>
  <si>
    <t>TRY</t>
  </si>
  <si>
    <t>KYG407691040</t>
  </si>
  <si>
    <t>SG1I53882771</t>
  </si>
  <si>
    <t>INE787D01026</t>
  </si>
  <si>
    <t>BIL IN</t>
  </si>
  <si>
    <t>PLSOFTB00016</t>
  </si>
  <si>
    <t>MX01HE010008</t>
  </si>
  <si>
    <t>TRAARCLK91H5</t>
  </si>
  <si>
    <t>BRVALEACNPA3</t>
  </si>
  <si>
    <t>KR7026960005</t>
  </si>
  <si>
    <t>PLPGER000010</t>
  </si>
  <si>
    <t>KR7029530003</t>
  </si>
  <si>
    <t>XS1042935228</t>
  </si>
  <si>
    <t>KYG7082H1276</t>
  </si>
  <si>
    <t>BRMYPKACNOR7</t>
  </si>
  <si>
    <t>Iochpe-Maxion SA</t>
  </si>
  <si>
    <t>XS1075314911</t>
  </si>
  <si>
    <t>BN791P2</t>
  </si>
  <si>
    <t>America Movil SAB de CV</t>
  </si>
  <si>
    <t>VN000000BVH3</t>
  </si>
  <si>
    <t>VND</t>
  </si>
  <si>
    <t>MYL5168OO009</t>
  </si>
  <si>
    <t>MYR</t>
  </si>
  <si>
    <t>BMG2759B1072</t>
  </si>
  <si>
    <t>TRT270923T11</t>
  </si>
  <si>
    <t>US8740391003</t>
  </si>
  <si>
    <t>US105756BN96</t>
  </si>
  <si>
    <t>IDG000012006</t>
  </si>
  <si>
    <t>ZAE000071072</t>
  </si>
  <si>
    <t>VN000000NLG1</t>
  </si>
  <si>
    <t>XS0450423321</t>
  </si>
  <si>
    <t>VN000000VNR7</t>
  </si>
  <si>
    <t>CASH</t>
  </si>
  <si>
    <t>TREULKR00015</t>
  </si>
  <si>
    <t>N/A</t>
  </si>
  <si>
    <t>SG1U68934629</t>
  </si>
  <si>
    <t>VN000000PAC8</t>
  </si>
  <si>
    <t>CNE100000304</t>
  </si>
  <si>
    <t>JP3165650007</t>
  </si>
  <si>
    <t>TW0009939009</t>
  </si>
  <si>
    <t>CLCORX290014</t>
  </si>
  <si>
    <t>CLP</t>
  </si>
  <si>
    <t>INE060A01024</t>
  </si>
  <si>
    <t>HK0392044647</t>
  </si>
  <si>
    <t>JP3119600009</t>
  </si>
  <si>
    <t>HK0000046869</t>
  </si>
  <si>
    <t>MYL1015OO006</t>
  </si>
  <si>
    <t>VN000000PVD2</t>
  </si>
  <si>
    <t>BRALSCACNOR0</t>
  </si>
  <si>
    <t>MXP606941179</t>
  </si>
  <si>
    <t>ZAE000145892</t>
  </si>
  <si>
    <t>KR7000811000</t>
  </si>
  <si>
    <t>TRANETAS91H6</t>
  </si>
  <si>
    <t>KR7010951002</t>
  </si>
  <si>
    <t>TH0322010R16</t>
  </si>
  <si>
    <t>THB</t>
  </si>
  <si>
    <t>SG1M04001939</t>
  </si>
  <si>
    <t>SG1F60858221</t>
  </si>
  <si>
    <t>TH0001010R16</t>
  </si>
  <si>
    <t>KYG525681477</t>
  </si>
  <si>
    <t>XS0366360252</t>
  </si>
  <si>
    <t>US21987A2096</t>
  </si>
  <si>
    <t>US8336351056</t>
  </si>
  <si>
    <t>TH0646010015</t>
  </si>
  <si>
    <t>ID1000111602</t>
  </si>
  <si>
    <t>HK1883037637</t>
  </si>
  <si>
    <t>BBG002PQCSW0</t>
  </si>
  <si>
    <t>HK0000139300</t>
  </si>
  <si>
    <t>HK0345001611</t>
  </si>
  <si>
    <t>Exchange Traded Fund</t>
  </si>
  <si>
    <t>US57060U7616</t>
  </si>
  <si>
    <t>TREAYKB00014</t>
  </si>
  <si>
    <t>JP3173500004</t>
  </si>
  <si>
    <t>XS0466098166</t>
  </si>
  <si>
    <t>SG1M85907533</t>
  </si>
  <si>
    <t>HK0002007356</t>
  </si>
  <si>
    <t>CNE1000002G3</t>
  </si>
  <si>
    <t>AU000000TLS2</t>
  </si>
  <si>
    <t>AUD</t>
  </si>
  <si>
    <t>JP3771800004</t>
  </si>
  <si>
    <t>TW0005203004</t>
  </si>
  <si>
    <t>US4042804066</t>
  </si>
  <si>
    <t>HK1093012172</t>
  </si>
  <si>
    <t>KYG816971231</t>
  </si>
  <si>
    <t>US4642867158</t>
  </si>
  <si>
    <t>Portfolio Holdings by Quarter</t>
  </si>
  <si>
    <t>BRTOTSACNOR8</t>
  </si>
  <si>
    <t>TOTS3 BZ</t>
  </si>
  <si>
    <t>TOTVS SA</t>
  </si>
  <si>
    <t>Attribution by Region 2015</t>
  </si>
  <si>
    <t>12/31/14 - 12/31/15</t>
  </si>
  <si>
    <t>Attribution by Sector 2015</t>
  </si>
  <si>
    <t>Attribution by Market Capitalization 2015</t>
  </si>
  <si>
    <t>FY15-16</t>
  </si>
  <si>
    <t>2012-04</t>
  </si>
  <si>
    <t>2013-04</t>
  </si>
  <si>
    <t>2014-04</t>
  </si>
  <si>
    <t>2015-04</t>
  </si>
  <si>
    <t>2016-04</t>
  </si>
  <si>
    <t>SEDOL</t>
  </si>
  <si>
    <t>5473113</t>
  </si>
  <si>
    <t>2398822</t>
  </si>
  <si>
    <t>B0L6750</t>
  </si>
  <si>
    <t>B00FSK0</t>
  </si>
  <si>
    <t>6773812</t>
  </si>
  <si>
    <t>B02PY22</t>
  </si>
  <si>
    <t>B800MQ5</t>
  </si>
  <si>
    <t>B1H6R62</t>
  </si>
  <si>
    <t>B1XCJB3</t>
  </si>
  <si>
    <t>B13NPP2</t>
  </si>
  <si>
    <t>B1WT346</t>
  </si>
  <si>
    <t>B03MP41</t>
  </si>
  <si>
    <t>6243597</t>
  </si>
  <si>
    <t>B39VVF6</t>
  </si>
  <si>
    <t>5978953</t>
  </si>
  <si>
    <t>B03MP18</t>
  </si>
  <si>
    <t>B3ZNGT5</t>
  </si>
  <si>
    <t>6388788</t>
  </si>
  <si>
    <t>2962959</t>
  </si>
  <si>
    <t>B544PW9</t>
  </si>
  <si>
    <t>2257127</t>
  </si>
  <si>
    <t>B0Z1B71</t>
  </si>
  <si>
    <t>6782131</t>
  </si>
  <si>
    <t>6126773</t>
  </si>
  <si>
    <t>B2QPJK5</t>
  </si>
  <si>
    <t>B61NT57</t>
  </si>
  <si>
    <t>2113382</t>
  </si>
  <si>
    <t>B1RB7L2</t>
  </si>
  <si>
    <t>B9FCRR9</t>
  </si>
  <si>
    <t>B1CH6X0</t>
  </si>
  <si>
    <t>B1HMW65</t>
  </si>
  <si>
    <t>B1FGWY7</t>
  </si>
  <si>
    <t>B39NNH8</t>
  </si>
  <si>
    <t>B1HMTK8</t>
  </si>
  <si>
    <t>B23FNB7</t>
  </si>
  <si>
    <t>B1VKZ88</t>
  </si>
  <si>
    <t>B87ZDH1</t>
  </si>
  <si>
    <t>B1HVJ16</t>
  </si>
  <si>
    <t>B143216</t>
  </si>
  <si>
    <t>B2QMWT6</t>
  </si>
  <si>
    <t>BL675</t>
  </si>
  <si>
    <t>BFSK</t>
  </si>
  <si>
    <t>B2PY22</t>
  </si>
  <si>
    <t>B8MQ5</t>
  </si>
  <si>
    <t>B3MP41</t>
  </si>
  <si>
    <t>B3MP18</t>
  </si>
  <si>
    <t>BZ1B71</t>
  </si>
  <si>
    <t>B6YX28</t>
  </si>
  <si>
    <t>B41HR4</t>
  </si>
  <si>
    <t>B1CH6X</t>
  </si>
  <si>
    <t>B3MYX3</t>
  </si>
  <si>
    <t>B1VQ5C</t>
  </si>
  <si>
    <t>B4K9R1</t>
  </si>
  <si>
    <t>B3MWK6</t>
  </si>
  <si>
    <t>B7V2Y7</t>
  </si>
  <si>
    <t>B13ZG</t>
  </si>
  <si>
    <t>B10LQP6</t>
  </si>
  <si>
    <t>BZ6C6B7</t>
  </si>
  <si>
    <t>USP28610AA46</t>
  </si>
  <si>
    <t>B86XB27</t>
  </si>
  <si>
    <t>Cielo SA / Cielo USA, Inc.</t>
  </si>
  <si>
    <t>XS0860706935</t>
  </si>
  <si>
    <t>B9B7820</t>
  </si>
  <si>
    <t>INE136B01020</t>
  </si>
  <si>
    <t>B19HGC2</t>
  </si>
  <si>
    <t>CYL IN</t>
  </si>
  <si>
    <t>Cyient Ltd.</t>
  </si>
  <si>
    <t>SPADVRIN</t>
  </si>
  <si>
    <t>Sun Pharma Advanced</t>
  </si>
  <si>
    <t>Pharmaceuticals</t>
  </si>
  <si>
    <t>Infosys, Ltd., Sponsored ADR</t>
  </si>
  <si>
    <t>TW0009904003</t>
  </si>
  <si>
    <t>9904 TT</t>
  </si>
  <si>
    <t>Pou Chen Corp.</t>
  </si>
  <si>
    <t>TW0005347009</t>
  </si>
  <si>
    <t>5347 TT</t>
  </si>
  <si>
    <t>Vanguard International Semiconductor Corp.</t>
  </si>
  <si>
    <t>Cyient, Ltd.</t>
  </si>
  <si>
    <t>Taiwan Semiconductor Manufacturing Co., Ltd., Sponsored ADR</t>
  </si>
  <si>
    <t>KYG0535Q1331</t>
  </si>
  <si>
    <t>522 HK</t>
  </si>
  <si>
    <t>ASM Pacific Technology Ltd.</t>
  </si>
  <si>
    <t>BRSTNCNTF170</t>
  </si>
  <si>
    <t>BJ0X0K1</t>
  </si>
  <si>
    <t>Brazil Notas do Tesouro Nacional Series F</t>
  </si>
  <si>
    <t>6030506</t>
  </si>
  <si>
    <t>2421041</t>
  </si>
  <si>
    <t>6742340</t>
  </si>
  <si>
    <t>6428907</t>
  </si>
  <si>
    <t>6889106</t>
  </si>
  <si>
    <t>6605993</t>
  </si>
  <si>
    <t>6696157</t>
  </si>
  <si>
    <t>6109677</t>
  </si>
  <si>
    <t>6039558</t>
  </si>
  <si>
    <t>6002453</t>
  </si>
  <si>
    <t>KR7021240007</t>
  </si>
  <si>
    <t>021240KS</t>
  </si>
  <si>
    <t>Coway Co., Ltd.</t>
  </si>
  <si>
    <t>GFNORTE</t>
  </si>
  <si>
    <t>Grupo Financiero Banorte SAB d</t>
  </si>
  <si>
    <t>Dongsuh Cos., Inc.</t>
  </si>
  <si>
    <t>PGE Polska Grupa Energetyczna SA</t>
  </si>
  <si>
    <t>Real Estate</t>
  </si>
  <si>
    <t>TW0002308004</t>
  </si>
  <si>
    <t>2308 TT</t>
  </si>
  <si>
    <t>Delta Electronics, Inc.</t>
  </si>
  <si>
    <t xml:space="preserve">2330 TT </t>
  </si>
  <si>
    <t>CNE100001TR7</t>
  </si>
  <si>
    <t>BWGCFG4</t>
  </si>
  <si>
    <t xml:space="preserve">3606 HK </t>
  </si>
  <si>
    <t>Fuyao Glass Industry Group Co., Ltd.</t>
  </si>
  <si>
    <t xml:space="preserve">BJ0X0K1 </t>
  </si>
  <si>
    <t>Brazil Notas do Tesouro Nacional, Series F</t>
  </si>
  <si>
    <t>Attribution by Region 2016</t>
  </si>
  <si>
    <t>12/31/15 - 12/31/16</t>
  </si>
  <si>
    <t>Attribution by Sector 2016</t>
  </si>
  <si>
    <t>Attribution by Market Capitalization 2016</t>
  </si>
  <si>
    <t>ALPS Distributors, Inc. is the distributor for the Seafarer Funds.</t>
  </si>
  <si>
    <t>Investors should consider the investment objectives, risks, charges and expenses carefully before making an investment decision. This and other information about the Funds are contained in the Prospectus, which may be obtained by calling (855) 732-9220. Please read the Prospectus carefully before you invest or send money.</t>
  </si>
  <si>
    <r>
      <rPr>
        <b/>
        <i/>
        <u/>
        <sz val="12"/>
        <color theme="1"/>
        <rFont val="Calibri"/>
        <family val="2"/>
      </rPr>
      <t>Important Risks</t>
    </r>
    <r>
      <rPr>
        <b/>
        <i/>
        <sz val="12"/>
        <color theme="1"/>
        <rFont val="Calibri"/>
        <family val="2"/>
      </rPr>
      <t>:</t>
    </r>
    <r>
      <rPr>
        <i/>
        <sz val="12"/>
        <color theme="1"/>
        <rFont val="Calibri"/>
        <family val="2"/>
      </rPr>
      <t xml:space="preserve"> An investment in the Funds involves risk, including possible loss of principal. International investing involves additional risks, including social and political instability, market and currency volatility, market illiquidity, and reduced regulation. Emerging markets are often more volatile than developed markets, and investing in emerging markets involves greater risks. Fixed income investments are subject to additional risks, including but not limited to interest rate, credit, and inflation risks. Value investments are subject to the risk that their intrinsic value may not be recognized by the broad market. An investment in the Funds should be considered a long-term investment. </t>
    </r>
  </si>
  <si>
    <r>
      <rPr>
        <b/>
        <i/>
        <u/>
        <sz val="10"/>
        <color theme="1"/>
        <rFont val="Calibri"/>
        <family val="2"/>
      </rPr>
      <t>Important Risks</t>
    </r>
    <r>
      <rPr>
        <b/>
        <i/>
        <sz val="10"/>
        <color theme="1"/>
        <rFont val="Calibri"/>
        <family val="2"/>
      </rPr>
      <t>:</t>
    </r>
    <r>
      <rPr>
        <i/>
        <sz val="10"/>
        <color theme="1"/>
        <rFont val="Calibri"/>
        <family val="2"/>
      </rPr>
      <t xml:space="preserve"> An investment in the Funds involves risk, including possible loss of principal. International investing involves additional risks, including social and political instability, market and currency volatility, market illiquidity, and reduced regulation. Emerging markets are often more volatile than developed markets, and investing in emerging markets involves greater risks. Fixed income investments are subject to additional risks, including but not limited to interest rate, credit, and inflation risks. Value investments are subject to the risk that their intrinsic value may not be recognized by the broad market. An investment in the Funds should be considered a long-term investment. </t>
    </r>
  </si>
  <si>
    <t>Portfolio Turnover Rate (12 month period)</t>
  </si>
  <si>
    <t>Fiscal year ended</t>
  </si>
  <si>
    <t>3 Year</t>
  </si>
  <si>
    <t>Alpha</t>
  </si>
  <si>
    <t>Beta</t>
  </si>
  <si>
    <t>R-squared</t>
  </si>
  <si>
    <t>Return Characteristics</t>
  </si>
  <si>
    <t>Active Share</t>
  </si>
  <si>
    <t>KR7012330007</t>
  </si>
  <si>
    <t>012330KS</t>
  </si>
  <si>
    <t>Hyundai Mobis Co., Ltd.</t>
  </si>
  <si>
    <t>3606 HK</t>
  </si>
  <si>
    <t>CNE000001G87</t>
  </si>
  <si>
    <t>BP3R2M8</t>
  </si>
  <si>
    <t>600900C1</t>
  </si>
  <si>
    <t>China Yangtze Power Co Ltd.</t>
  </si>
  <si>
    <t>CNY</t>
  </si>
  <si>
    <t>Total Return - 5 Yr - Annualized</t>
  </si>
  <si>
    <r>
      <t>Holdings (#)</t>
    </r>
    <r>
      <rPr>
        <vertAlign val="superscript"/>
        <sz val="12"/>
        <color theme="1"/>
        <rFont val="Calibri"/>
        <family val="2"/>
      </rPr>
      <t>1</t>
    </r>
  </si>
  <si>
    <t>Convertible Bond - Foreign Currency</t>
  </si>
  <si>
    <t>Corporate Bond - Foreign Currency</t>
  </si>
  <si>
    <t>Convertible Bond - USD</t>
  </si>
  <si>
    <t>Corporate Bond - USD</t>
  </si>
  <si>
    <t>FY16-17</t>
  </si>
  <si>
    <t>2017-04</t>
  </si>
  <si>
    <t>Government Bond, Medium/Long-term - Foreign Currency</t>
  </si>
  <si>
    <t>Government Bond, Short-term - USD and Foreign Currency</t>
  </si>
  <si>
    <t>Short-term Government Bonds - USD and Foreign Currency</t>
  </si>
  <si>
    <t>Net Assets - Government Bond, Short-term - USD and Foreign Currency (%)</t>
  </si>
  <si>
    <r>
      <rPr>
        <i/>
        <vertAlign val="superscript"/>
        <sz val="11"/>
        <color theme="1"/>
        <rFont val="Calibri"/>
        <family val="2"/>
      </rPr>
      <t>1</t>
    </r>
    <r>
      <rPr>
        <i/>
        <sz val="11"/>
        <color theme="1"/>
        <rFont val="Calibri"/>
        <family val="2"/>
      </rPr>
      <t xml:space="preserve"> Excludes short-term government bonds; includes medium- and long-term government bonds.</t>
    </r>
  </si>
  <si>
    <t>Infosys, Ltd.</t>
  </si>
  <si>
    <t>HU0000123096</t>
  </si>
  <si>
    <t>BC9ZH86</t>
  </si>
  <si>
    <t>RICHT HB</t>
  </si>
  <si>
    <t>Richter Gedeon Nyrt</t>
  </si>
  <si>
    <t>HUF</t>
  </si>
  <si>
    <t>Hungary</t>
  </si>
  <si>
    <t>Banco Bradesco Sa</t>
  </si>
  <si>
    <t>China Yangtze Power Co., Ltd.</t>
  </si>
  <si>
    <t>Shandong Weigao Group Medical Polymer Co., Ltd.</t>
  </si>
  <si>
    <t>Xinhua Winshare Publishing and Media Co., Ltd.</t>
  </si>
  <si>
    <t>Brazil Notas do Tesouro Nacional Serie F</t>
  </si>
  <si>
    <t>B8K9VW1</t>
  </si>
  <si>
    <t>BNBRDH8</t>
  </si>
  <si>
    <t xml:space="preserve">The Fund operates on a Fiscal Year (FY) of May 1 - April 30. </t>
  </si>
  <si>
    <t xml:space="preserve">The Fund operates on a Fiscal Year (FY) of May 1 - April 30.  </t>
  </si>
  <si>
    <t>Banco Bradesco SA</t>
  </si>
  <si>
    <t>KYG4402L1510</t>
  </si>
  <si>
    <t>1044 HK</t>
  </si>
  <si>
    <t>Hengan International Group Co., Ltd.</t>
  </si>
  <si>
    <t>SG0531000230</t>
  </si>
  <si>
    <t>VMS SP</t>
  </si>
  <si>
    <t>Venture Corp., Ltd.</t>
  </si>
  <si>
    <t>CNE1000002V2</t>
  </si>
  <si>
    <t>728 HK</t>
  </si>
  <si>
    <t>China Telecom Corp., Ltd.</t>
  </si>
  <si>
    <t>INE009A01021</t>
  </si>
  <si>
    <t>INFO IN</t>
  </si>
  <si>
    <r>
      <t xml:space="preserve">Financials </t>
    </r>
    <r>
      <rPr>
        <i/>
        <sz val="12"/>
        <color theme="1"/>
        <rFont val="Calibri"/>
        <family val="2"/>
      </rPr>
      <t>(included Real Estate through 8/30/16)</t>
    </r>
  </si>
  <si>
    <r>
      <t>Financials</t>
    </r>
    <r>
      <rPr>
        <i/>
        <sz val="12"/>
        <color theme="1"/>
        <rFont val="Calibri"/>
        <family val="2"/>
      </rPr>
      <t xml:space="preserve"> (included Real Estate through 8/30/16)</t>
    </r>
  </si>
  <si>
    <t>Top 5 Performance Contributors and Detractors</t>
  </si>
  <si>
    <t>Top 5 Performance Contributors and Detractors 2016</t>
  </si>
  <si>
    <t>Top 5 Performance Contributors and Detractors 2015</t>
  </si>
  <si>
    <t>Top 5 Performance Contributors and Detractors 2014</t>
  </si>
  <si>
    <t>Top 5 Performance Contributors and Detractors 2013</t>
  </si>
  <si>
    <t>Top 5 Performance Contributors and Detractors 2012</t>
  </si>
  <si>
    <t>Contributors</t>
  </si>
  <si>
    <r>
      <t>% Net Assets</t>
    </r>
    <r>
      <rPr>
        <b/>
        <vertAlign val="superscript"/>
        <sz val="12"/>
        <color theme="1"/>
        <rFont val="Calibri (Body)"/>
      </rPr>
      <t>1</t>
    </r>
  </si>
  <si>
    <t>Detractors</t>
  </si>
  <si>
    <t>Xinhua Winshare Publishing and Media Co.</t>
  </si>
  <si>
    <t>Shandong Weigao Group Medical Polymer Co.</t>
  </si>
  <si>
    <t>Top 5 Performance Contributors and Detractors 2012*</t>
  </si>
  <si>
    <r>
      <t>Valid Solucoes</t>
    </r>
    <r>
      <rPr>
        <vertAlign val="superscript"/>
        <sz val="12"/>
        <color theme="1"/>
        <rFont val="Calibri (Body)"/>
      </rPr>
      <t>2</t>
    </r>
  </si>
  <si>
    <r>
      <t>Digital China Holdings, Ltd.</t>
    </r>
    <r>
      <rPr>
        <vertAlign val="superscript"/>
        <sz val="12"/>
        <color theme="1"/>
        <rFont val="Calibri (Body)"/>
      </rPr>
      <t>2</t>
    </r>
  </si>
  <si>
    <r>
      <t>Navneet Education, Ltd.</t>
    </r>
    <r>
      <rPr>
        <vertAlign val="superscript"/>
        <sz val="12"/>
        <color theme="1"/>
        <rFont val="Calibri (Body)"/>
      </rPr>
      <t>2</t>
    </r>
  </si>
  <si>
    <r>
      <t>PetroVietnam Drilling and Well Services JSC</t>
    </r>
    <r>
      <rPr>
        <vertAlign val="superscript"/>
        <sz val="12"/>
        <color theme="1"/>
        <rFont val="Calibri (Body)"/>
      </rPr>
      <t>2</t>
    </r>
  </si>
  <si>
    <r>
      <t>Kingdee International Software Group Co., Ltd.</t>
    </r>
    <r>
      <rPr>
        <vertAlign val="superscript"/>
        <sz val="12"/>
        <color theme="1"/>
        <rFont val="Calibri (Body)"/>
      </rPr>
      <t>2</t>
    </r>
  </si>
  <si>
    <r>
      <t>Sociedad Quimica y Minera de Chile SA ADR</t>
    </r>
    <r>
      <rPr>
        <vertAlign val="superscript"/>
        <sz val="12"/>
        <color theme="1"/>
        <rFont val="Calibri (Body)"/>
      </rPr>
      <t>2</t>
    </r>
  </si>
  <si>
    <r>
      <t>China Pharmaceutical Group, Ltd.</t>
    </r>
    <r>
      <rPr>
        <vertAlign val="superscript"/>
        <sz val="12"/>
        <color theme="1"/>
        <rFont val="Calibri (Body)"/>
      </rPr>
      <t>2</t>
    </r>
  </si>
  <si>
    <t>TAB #3:</t>
  </si>
  <si>
    <t>TAB #6: PORTFOLIO HOLDINGS</t>
  </si>
  <si>
    <t>TAB #7: CONTRIBUTORS AND DETRACTORS</t>
  </si>
  <si>
    <t>Sources: Bloomberg, ALPS Fund Services Inc.</t>
  </si>
  <si>
    <t>Attribution by Region 2017</t>
  </si>
  <si>
    <t>12/31/16 - 12/31/17</t>
  </si>
  <si>
    <t>Attribution by Market Capitalization 2017</t>
  </si>
  <si>
    <t>Attribution by Sector 2017</t>
  </si>
  <si>
    <t>Upside Capture Ratio</t>
  </si>
  <si>
    <t>Downside Capture Ratio</t>
  </si>
  <si>
    <r>
      <rPr>
        <b/>
        <sz val="11"/>
        <color theme="1"/>
        <rFont val="Calibri"/>
        <family val="2"/>
      </rPr>
      <t>Alpha</t>
    </r>
    <r>
      <rPr>
        <sz val="11"/>
        <color theme="1"/>
        <rFont val="Calibri"/>
        <family val="2"/>
      </rPr>
      <t xml:space="preserve"> is the excess return of a portfolio after controlling for systematic (market-based) risk. </t>
    </r>
    <r>
      <rPr>
        <b/>
        <sz val="11"/>
        <color theme="1"/>
        <rFont val="Calibri"/>
        <family val="2"/>
      </rPr>
      <t>Beta</t>
    </r>
    <r>
      <rPr>
        <sz val="11"/>
        <color theme="1"/>
        <rFont val="Calibri"/>
        <family val="2"/>
      </rPr>
      <t xml:space="preserve"> is the systematic risk (variance) of a portfolio measured relative to the market as a whole (or a proxy index). </t>
    </r>
    <r>
      <rPr>
        <b/>
        <sz val="11"/>
        <color theme="1"/>
        <rFont val="Calibri"/>
        <family val="2"/>
      </rPr>
      <t>R-squared</t>
    </r>
    <r>
      <rPr>
        <sz val="11"/>
        <color theme="1"/>
        <rFont val="Calibri"/>
        <family val="2"/>
      </rPr>
      <t xml:space="preserve"> is a measure of the variance in a portfolio’s return that can be explained by movements in the overall market (or a proxy index). </t>
    </r>
    <r>
      <rPr>
        <b/>
        <sz val="11"/>
        <color theme="1"/>
        <rFont val="Calibri"/>
        <family val="2"/>
      </rPr>
      <t xml:space="preserve">Upside Capture Ratio </t>
    </r>
    <r>
      <rPr>
        <sz val="11"/>
        <color theme="1"/>
        <rFont val="Calibri"/>
        <family val="2"/>
      </rPr>
      <t xml:space="preserve">is a measure of the average extent to which a fund rose with its benchmark index, conditional upon months during which the index rose. A measurement of 100% indicates the fund rose in perfect tandem with the index. </t>
    </r>
    <r>
      <rPr>
        <b/>
        <sz val="11"/>
        <color theme="1"/>
        <rFont val="Calibri"/>
        <family val="2"/>
      </rPr>
      <t>Downside Capture Ratio</t>
    </r>
    <r>
      <rPr>
        <sz val="11"/>
        <color theme="1"/>
        <rFont val="Calibri"/>
        <family val="2"/>
      </rPr>
      <t xml:space="preserve"> is a measure of the average extent to which a fund declined with its benchmark index, conditional upon months during which the index declined. A measurement of 100% indicates the fund declined in perfect tandem with the index.</t>
    </r>
  </si>
  <si>
    <r>
      <t>2</t>
    </r>
    <r>
      <rPr>
        <i/>
        <sz val="11"/>
        <color theme="1"/>
        <rFont val="Calibri"/>
        <family val="2"/>
      </rPr>
      <t xml:space="preserve"> "Since Incept" is as of March 1, 2012.  The Fund’s inception date is February 15, 2012 but Morningstar data is only available as of the beginning of the following month.</t>
    </r>
  </si>
  <si>
    <t>KR7271560005</t>
  </si>
  <si>
    <t>BDVLJ72</t>
  </si>
  <si>
    <t>271560KS</t>
  </si>
  <si>
    <t>Orion Corp/republic Of Korea</t>
  </si>
  <si>
    <t>BRSEERACNOR5</t>
  </si>
  <si>
    <t>BFH4PZ9</t>
  </si>
  <si>
    <t>SEER3 BZ</t>
  </si>
  <si>
    <t>Ser Educacional SA</t>
  </si>
  <si>
    <t>Top 5 Performance Contributors and Detractors 2017</t>
  </si>
  <si>
    <t>Orion Corp/Republic Of Korea</t>
  </si>
  <si>
    <r>
      <t>Grupo Financiero Banorte SAB de CV</t>
    </r>
    <r>
      <rPr>
        <vertAlign val="superscript"/>
        <sz val="12"/>
        <color theme="1"/>
        <rFont val="Calibri (Body)"/>
      </rPr>
      <t>2</t>
    </r>
  </si>
  <si>
    <r>
      <t>EOH Holdings, Ltd.</t>
    </r>
    <r>
      <rPr>
        <vertAlign val="superscript"/>
        <sz val="12"/>
        <color theme="1"/>
        <rFont val="Calibri (Body)"/>
      </rPr>
      <t>2</t>
    </r>
  </si>
  <si>
    <t>FY17-18</t>
  </si>
  <si>
    <t>2018-04</t>
  </si>
  <si>
    <t>Orion Corp./Republic of Korea</t>
  </si>
  <si>
    <t>KR7035420009</t>
  </si>
  <si>
    <t>035420KS</t>
  </si>
  <si>
    <t>NAVER Corp.</t>
  </si>
  <si>
    <t>Communication Services</t>
  </si>
  <si>
    <t>CNE100000G29</t>
  </si>
  <si>
    <t>BP3R466</t>
  </si>
  <si>
    <t>601888C1</t>
  </si>
  <si>
    <t>China International Travel Service Corp., Ltd.</t>
  </si>
  <si>
    <t>SG1T56930848</t>
  </si>
  <si>
    <t>B17KC69</t>
  </si>
  <si>
    <t>WIL SP</t>
  </si>
  <si>
    <t>Wilmar International, Ltd.</t>
  </si>
  <si>
    <t>KYG960071028</t>
  </si>
  <si>
    <t>BLLHKZ1</t>
  </si>
  <si>
    <t>288 HK</t>
  </si>
  <si>
    <t>WH Group, Ltd.</t>
  </si>
  <si>
    <t>BRQUALACNOR6</t>
  </si>
  <si>
    <t>B4LHBQ0</t>
  </si>
  <si>
    <t>QUAL3 BZ</t>
  </si>
  <si>
    <t>Qualicorp Consultoria e Corretora de Seguros SA</t>
  </si>
  <si>
    <t>US01609W1027</t>
  </si>
  <si>
    <t>BP41ZD1</t>
  </si>
  <si>
    <t>BABA</t>
  </si>
  <si>
    <t>CNE100000PM8</t>
  </si>
  <si>
    <t>BD5CPQ2</t>
  </si>
  <si>
    <t>002415C2</t>
  </si>
  <si>
    <t>Hangzhou Hikvision Digital Technology Co., Ltd.</t>
  </si>
  <si>
    <t>TW0005274005</t>
  </si>
  <si>
    <t>B80VKP3</t>
  </si>
  <si>
    <t>5274 TT</t>
  </si>
  <si>
    <t>ASPEED Technology, Inc.</t>
  </si>
  <si>
    <t>CNE0000014W7</t>
  </si>
  <si>
    <t>BP3R369</t>
  </si>
  <si>
    <t>600276C1</t>
  </si>
  <si>
    <t>Jiangsu Hengrui Medicine Co., Ltd.</t>
  </si>
  <si>
    <t>TH0264A10Z12</t>
  </si>
  <si>
    <t>BLZGSM7</t>
  </si>
  <si>
    <t>BDMS/FTB</t>
  </si>
  <si>
    <t>Bangkok Dusit Medical Services PCL</t>
  </si>
  <si>
    <t>TW0006409006</t>
  </si>
  <si>
    <t>B96HCH8</t>
  </si>
  <si>
    <t>6409 TT</t>
  </si>
  <si>
    <t>Voltronic Power Technology Corp.</t>
  </si>
  <si>
    <t>BMG8063F1068</t>
  </si>
  <si>
    <t>69 HK</t>
  </si>
  <si>
    <t>Shangri-La Asia, Ltd.</t>
  </si>
  <si>
    <t>INE111A01025</t>
  </si>
  <si>
    <t>BG0ZVG9</t>
  </si>
  <si>
    <t>CCRI IN</t>
  </si>
  <si>
    <t>Container Corp. Of India, Ltd.</t>
  </si>
  <si>
    <t>HK0669013440</t>
  </si>
  <si>
    <t>B0190C7</t>
  </si>
  <si>
    <t>669 HK</t>
  </si>
  <si>
    <t>Techtronic Industries Co., Ltd.</t>
  </si>
  <si>
    <t>KYG8087W1015</t>
  </si>
  <si>
    <t>B0MP1B0</t>
  </si>
  <si>
    <t>2313 HK</t>
  </si>
  <si>
    <t>Shenzhou International Group Holdings, Ltd.</t>
  </si>
  <si>
    <t>CNE100001SL2</t>
  </si>
  <si>
    <t>BTFRHX0</t>
  </si>
  <si>
    <t>603288C1</t>
  </si>
  <si>
    <t>Foshan Haitian Flavouring &amp; Food Co., Ltd.</t>
  </si>
  <si>
    <t>PHY0486V1154</t>
  </si>
  <si>
    <t>B09JBT3</t>
  </si>
  <si>
    <t>AC PM</t>
  </si>
  <si>
    <t>Ayala Corp.</t>
  </si>
  <si>
    <t>PHP</t>
  </si>
  <si>
    <t>Philippines</t>
  </si>
  <si>
    <t>BMG348041077</t>
  </si>
  <si>
    <t>142 HK</t>
  </si>
  <si>
    <t>First Pacific Co., Ltd.</t>
  </si>
  <si>
    <t>MYQ0166OO007</t>
  </si>
  <si>
    <t>B54JP79</t>
  </si>
  <si>
    <t>INRI MK</t>
  </si>
  <si>
    <t>Inari Amertron Bhd</t>
  </si>
  <si>
    <t>KR7098460009</t>
  </si>
  <si>
    <t>B39Q399</t>
  </si>
  <si>
    <t>098460KS</t>
  </si>
  <si>
    <t>Koh Young Technology, Inc.</t>
  </si>
  <si>
    <t>KR7145720009</t>
  </si>
  <si>
    <t>BF07GJ6</t>
  </si>
  <si>
    <t>145720KS</t>
  </si>
  <si>
    <t>Dentium Co., Ltd.</t>
  </si>
  <si>
    <t>HK0291001490</t>
  </si>
  <si>
    <t>291 HK</t>
  </si>
  <si>
    <t>China Resources Beer Holdings Co., Ltd.</t>
  </si>
  <si>
    <t>BMG2154F1095</t>
  </si>
  <si>
    <t>506 HK</t>
  </si>
  <si>
    <t>China Foods, Ltd.</t>
  </si>
  <si>
    <t>CNE100001QQ5</t>
  </si>
  <si>
    <t>BD5CPP1</t>
  </si>
  <si>
    <t>000333C2</t>
  </si>
  <si>
    <t>Midea Group Co., Ltd.</t>
  </si>
  <si>
    <t>KYG982771092</t>
  </si>
  <si>
    <t>B2RJYH8</t>
  </si>
  <si>
    <t>1368 HK</t>
  </si>
  <si>
    <t>Xtep International Holdings, Ltd.</t>
  </si>
  <si>
    <t>MX00CR000000</t>
  </si>
  <si>
    <t>B8DST54</t>
  </si>
  <si>
    <t>CREAL*MM</t>
  </si>
  <si>
    <t>Credito Real SAB de CV SOFOM ER</t>
  </si>
  <si>
    <t>KR7058470006</t>
  </si>
  <si>
    <t>058470KS</t>
  </si>
  <si>
    <t>LEENO Industrial, Inc.</t>
  </si>
  <si>
    <t>Top 5 Performance Contributors and Detractors 2018</t>
  </si>
  <si>
    <t>12/31/17 - 12/31/18</t>
  </si>
  <si>
    <t>Attribution by Sector 2018</t>
  </si>
  <si>
    <t>Attribution by Market Capitalization 2018</t>
  </si>
  <si>
    <t>Attribution by Region 2018</t>
  </si>
  <si>
    <t>Orion Corp.</t>
  </si>
  <si>
    <r>
      <t>Hisamitsu Pharmaceutical Co., Inc.</t>
    </r>
    <r>
      <rPr>
        <vertAlign val="superscript"/>
        <sz val="12"/>
        <color theme="1"/>
        <rFont val="Calibri"/>
        <family val="2"/>
        <scheme val="minor"/>
      </rPr>
      <t>2</t>
    </r>
  </si>
  <si>
    <t>Value</t>
  </si>
  <si>
    <t>Growth</t>
  </si>
  <si>
    <t>KR7006400006</t>
  </si>
  <si>
    <t>006400KS</t>
  </si>
  <si>
    <t>Samsung SDI Co., Ltd.</t>
  </si>
  <si>
    <t>Qualicorp SA</t>
  </si>
  <si>
    <t>QA000A0KD6L1</t>
  </si>
  <si>
    <t>B0MLBC9</t>
  </si>
  <si>
    <t>QGTS QD</t>
  </si>
  <si>
    <t>Qatar Gas Transport Co., Ltd.</t>
  </si>
  <si>
    <t>QAR</t>
  </si>
  <si>
    <t>Qatar</t>
  </si>
  <si>
    <r>
      <t>Shandong Weigao Group Medical Polymer Co.</t>
    </r>
    <r>
      <rPr>
        <vertAlign val="superscript"/>
        <sz val="12"/>
        <color theme="1"/>
        <rFont val="Calibri (Body)"/>
      </rPr>
      <t>2</t>
    </r>
  </si>
  <si>
    <t>AEN000501017</t>
  </si>
  <si>
    <t>TABREEDU</t>
  </si>
  <si>
    <t>National Central Cooling Co. PJSC</t>
  </si>
  <si>
    <t>AED</t>
  </si>
  <si>
    <t>United Arab Emirates</t>
  </si>
  <si>
    <t>ID1000118201</t>
  </si>
  <si>
    <t>BBRI IJ</t>
  </si>
  <si>
    <t>Bank Rakyat Indonesia Persero Tbk PT</t>
  </si>
  <si>
    <t>BMG684371393</t>
  </si>
  <si>
    <t>B01RQM3</t>
  </si>
  <si>
    <t>2343 HK</t>
  </si>
  <si>
    <t>Pacific Basin Shipping, Ltd.</t>
  </si>
  <si>
    <t>CZ0008040318</t>
  </si>
  <si>
    <t>BD3CQ16</t>
  </si>
  <si>
    <t>MONET CP</t>
  </si>
  <si>
    <t>Moneta Money Bank AS</t>
  </si>
  <si>
    <t>CZK</t>
  </si>
  <si>
    <t>Czech Republic</t>
  </si>
  <si>
    <r>
      <rPr>
        <i/>
        <vertAlign val="superscript"/>
        <sz val="11"/>
        <color theme="1"/>
        <rFont val="Calibri"/>
        <family val="2"/>
      </rPr>
      <t>2</t>
    </r>
    <r>
      <rPr>
        <i/>
        <sz val="11"/>
        <color theme="1"/>
        <rFont val="Calibri"/>
        <family val="2"/>
      </rPr>
      <t xml:space="preserve"> As of the end of the period, the Fund owned no shares in this security.</t>
    </r>
  </si>
  <si>
    <r>
      <rPr>
        <i/>
        <vertAlign val="superscript"/>
        <sz val="11"/>
        <color theme="1"/>
        <rFont val="Calibri (Body)"/>
      </rPr>
      <t>1</t>
    </r>
    <r>
      <rPr>
        <i/>
        <sz val="11"/>
        <color theme="1"/>
        <rFont val="Calibri"/>
        <family val="2"/>
        <scheme val="minor"/>
      </rPr>
      <t xml:space="preserve"> As of the end of the period.</t>
    </r>
  </si>
  <si>
    <t>FY18-19</t>
  </si>
  <si>
    <t>2019-04</t>
  </si>
  <si>
    <t>Woongjin Coway Co., Ltd.</t>
  </si>
  <si>
    <t>VN000000GAS3</t>
  </si>
  <si>
    <t>B83C9P6</t>
  </si>
  <si>
    <t>GAS VN</t>
  </si>
  <si>
    <t>PetroVietnam Gas JSC</t>
  </si>
  <si>
    <t>Alibaba Group Holding, Ltd. ADR</t>
  </si>
  <si>
    <t>Alibaba Group Holding, Ltd.</t>
  </si>
  <si>
    <t>BRGNDIACNOR2</t>
  </si>
  <si>
    <t>BF4J7K6</t>
  </si>
  <si>
    <t>GNDI3 BZ</t>
  </si>
  <si>
    <t>Notre Dame Intermedica Participacoes SA</t>
  </si>
  <si>
    <t xml:space="preserve">Shangri-La Asia, Ltd. </t>
  </si>
  <si>
    <r>
      <t>Sun Pharma Advanced Research Co., Ltd.</t>
    </r>
    <r>
      <rPr>
        <vertAlign val="superscript"/>
        <sz val="12"/>
        <color theme="1"/>
        <rFont val="Calibri (Body)"/>
      </rPr>
      <t>2</t>
    </r>
  </si>
  <si>
    <t>KYG114741062</t>
  </si>
  <si>
    <t>B5SG8Y4</t>
  </si>
  <si>
    <t>3665 TT</t>
  </si>
  <si>
    <t>Bizlink Holding, Inc.</t>
  </si>
  <si>
    <t>KR7214320004</t>
  </si>
  <si>
    <t>BYX20P5</t>
  </si>
  <si>
    <t>214320KS</t>
  </si>
  <si>
    <t>Innocean Worldwide, Inc.</t>
  </si>
  <si>
    <t>Top 5 Performance Contributors and Detractors 2019</t>
  </si>
  <si>
    <t>Naver Corp.</t>
  </si>
  <si>
    <t>Attribution by Region 2019</t>
  </si>
  <si>
    <t>12/31/18 - 12/31/19</t>
  </si>
  <si>
    <t>Attribution by Sector 2019</t>
  </si>
  <si>
    <t>Attribution by Market Capitalization 2019</t>
  </si>
  <si>
    <t>FY19-20</t>
  </si>
  <si>
    <t>2020-04</t>
  </si>
  <si>
    <t>GB00B1CRLC47</t>
  </si>
  <si>
    <t>B1CRLC4</t>
  </si>
  <si>
    <t>MNDI LN</t>
  </si>
  <si>
    <t>Mondi PLC</t>
  </si>
  <si>
    <t>GBP</t>
  </si>
  <si>
    <t>Great Britain</t>
  </si>
  <si>
    <t>US68248T1051</t>
  </si>
  <si>
    <t>BKM53G9</t>
  </si>
  <si>
    <t>OCFT</t>
  </si>
  <si>
    <t>OneConnect Financial Technology Co., Ltd.</t>
  </si>
  <si>
    <t>It is not possible to invest directly in an index.</t>
  </si>
  <si>
    <t>The Seafarer Overseas Growth and Income Fund is not sponsored, endorsed, sold, or promoted by Morningstar, Inc. Morningstar, Inc. makes no representation or warranty, express or implied, to the shareholders of the Fund or any member of the public regarding the advisability of investing in the Fund or the ability of the Morningstar Emerging Markets Net Return U.S. Dollar Index to track general equity market performance of emerging markets.</t>
  </si>
  <si>
    <t>KYG2121R1039</t>
  </si>
  <si>
    <t>BYP71J9</t>
  </si>
  <si>
    <t>772 HK</t>
  </si>
  <si>
    <t>China Literature, Ltd.</t>
  </si>
  <si>
    <t>CNE1000003X6</t>
  </si>
  <si>
    <t>B01FLR7</t>
  </si>
  <si>
    <t>2318 HK</t>
  </si>
  <si>
    <t>Ping An Insurance Group Co. of China, Ltd.</t>
  </si>
  <si>
    <t>TW0002345006</t>
  </si>
  <si>
    <t>2345 TT</t>
  </si>
  <si>
    <t>Accton Technology Corp.</t>
  </si>
  <si>
    <t>US02319V1035</t>
  </si>
  <si>
    <t>BG804F6</t>
  </si>
  <si>
    <t>ABEV</t>
  </si>
  <si>
    <t>Ambev SA</t>
  </si>
  <si>
    <t>US4655621062</t>
  </si>
  <si>
    <t>ITUB</t>
  </si>
  <si>
    <t>Itau Unibanco Holding SA</t>
  </si>
  <si>
    <t>Total Return - 7 Yr - Annualized</t>
  </si>
  <si>
    <t>Attribution by Region 2020</t>
  </si>
  <si>
    <t>12/31/19 - 12/31/20</t>
  </si>
  <si>
    <t>Attribution by Sector 2020</t>
  </si>
  <si>
    <t>Attribution by Market Capitalization 2020</t>
  </si>
  <si>
    <t>JP3982800009</t>
  </si>
  <si>
    <t>6963 JP</t>
  </si>
  <si>
    <t>Rohm Co., Ltd.</t>
  </si>
  <si>
    <t>BMG507361001</t>
  </si>
  <si>
    <t>JM SP</t>
  </si>
  <si>
    <t>Jardine Matheson Holdings, Ltd.</t>
  </si>
  <si>
    <t>GB00BDD85M81</t>
  </si>
  <si>
    <t>BDD85M8</t>
  </si>
  <si>
    <t>AVST LN</t>
  </si>
  <si>
    <t>Avast PLC</t>
  </si>
  <si>
    <t>Top 5 Performance Contributors and Detractors 2020</t>
  </si>
  <si>
    <r>
      <t>Bank Rakyat Indonesia Persero Tbk PT</t>
    </r>
    <r>
      <rPr>
        <vertAlign val="superscript"/>
        <sz val="12"/>
        <color theme="1"/>
        <rFont val="Calibri (Body)"/>
      </rPr>
      <t>2</t>
    </r>
  </si>
  <si>
    <r>
      <t>Qualicorp Consultoria e Corretora de Seguros SA</t>
    </r>
    <r>
      <rPr>
        <vertAlign val="superscript"/>
        <sz val="12"/>
        <color theme="1"/>
        <rFont val="Calibri (Body)"/>
      </rPr>
      <t>2</t>
    </r>
  </si>
  <si>
    <r>
      <t>Alibaba Group Holding, Ltd.</t>
    </r>
    <r>
      <rPr>
        <vertAlign val="superscript"/>
        <sz val="12"/>
        <color theme="1"/>
        <rFont val="Calibri (Body)"/>
      </rPr>
      <t>2</t>
    </r>
  </si>
  <si>
    <t>Samsung C&amp;T Corp.</t>
  </si>
  <si>
    <t>Samsung Electronics Co., Ltd., Pfd.</t>
  </si>
  <si>
    <t>KR7028260008</t>
  </si>
  <si>
    <t>BSXN8K7</t>
  </si>
  <si>
    <t>028260KS</t>
  </si>
  <si>
    <t>KR7207940008</t>
  </si>
  <si>
    <t>BYNJCV6</t>
  </si>
  <si>
    <t>207940KS</t>
  </si>
  <si>
    <t>Samsung Biologics Co., Ltd.</t>
  </si>
  <si>
    <t>KR702826K016</t>
  </si>
  <si>
    <t>BZ0S1G1</t>
  </si>
  <si>
    <t xml:space="preserve">    Note: portfolio characteristics data is provided on a monthly basis for the period 3/31/12 through 12/31/15; thereafter, data is provided on a quarterly basis.</t>
  </si>
  <si>
    <t>2021-04</t>
  </si>
  <si>
    <t>FY20-21</t>
  </si>
  <si>
    <t>Fund performance is presented in U.S. dollar terms, with U.S. jurisdiction distributions reinvested on a gross (pre-tax) basis. The performance data quoted represents past performance and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</si>
  <si>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t>Source: Bloomberg.</t>
  </si>
  <si>
    <t>Cash and Other Assets Less Liabilities</t>
  </si>
  <si>
    <t>US1912411089</t>
  </si>
  <si>
    <t>KOF</t>
  </si>
  <si>
    <t>Coca-Cola Femsa SAB de CV</t>
  </si>
  <si>
    <t>Historical Gross Expense Ratio (source: Annual Report)</t>
  </si>
  <si>
    <t>BMG2624N1535</t>
  </si>
  <si>
    <t>DFI SP</t>
  </si>
  <si>
    <t>Dairy Farm International Holdings Ltd.</t>
  </si>
  <si>
    <t>Active Share vs. Benchmark Index</t>
  </si>
  <si>
    <t>Portfolio Composition by Sector (# of Holdings)</t>
  </si>
  <si>
    <t xml:space="preserve">Portfolio Composition by Sector (% of Net Assets) </t>
  </si>
  <si>
    <t>Portfolio Composition by Sector (% of Net Assets)</t>
  </si>
  <si>
    <t>Portfolio +/- vs. Benchmark by Sector (% of Net Assets)</t>
  </si>
  <si>
    <r>
      <t>Real Estate</t>
    </r>
    <r>
      <rPr>
        <i/>
        <sz val="12"/>
        <color theme="1"/>
        <rFont val="Calibri"/>
        <family val="2"/>
      </rPr>
      <t xml:space="preserve"> (new Sector added 8/31/16)</t>
    </r>
  </si>
  <si>
    <r>
      <t xml:space="preserve">Real Estate </t>
    </r>
    <r>
      <rPr>
        <i/>
        <sz val="12"/>
        <color theme="1"/>
        <rFont val="Calibri"/>
        <family val="2"/>
      </rPr>
      <t>(new Sector added 8/31/16)</t>
    </r>
  </si>
  <si>
    <t>AEE000301011</t>
  </si>
  <si>
    <t>B01RM25</t>
  </si>
  <si>
    <t>EMAAR UH</t>
  </si>
  <si>
    <t>Emaar Properties PJSC</t>
  </si>
  <si>
    <t>Dairy Farm International Holdings, Ltd.</t>
  </si>
  <si>
    <t>KYG9431R1039</t>
  </si>
  <si>
    <t>B2Q14Z3</t>
  </si>
  <si>
    <t>151 HK</t>
  </si>
  <si>
    <t>Want Want China Holdings, Ltd.</t>
  </si>
  <si>
    <t>BMG2519Y1084</t>
  </si>
  <si>
    <t>BAP</t>
  </si>
  <si>
    <t>Credicorp, Ltd.</t>
  </si>
  <si>
    <t>Peru</t>
  </si>
  <si>
    <t>KYG982391099</t>
  </si>
  <si>
    <t>BK4Y052</t>
  </si>
  <si>
    <t>XP</t>
  </si>
  <si>
    <t>XP, Inc.</t>
  </si>
  <si>
    <t>Top 5 Performance Contributors and Detractors 2021</t>
  </si>
  <si>
    <r>
      <t>Infosys, Ltd.</t>
    </r>
    <r>
      <rPr>
        <vertAlign val="superscript"/>
        <sz val="12"/>
        <color theme="1"/>
        <rFont val="Calibri (Body)"/>
      </rPr>
      <t>2</t>
    </r>
  </si>
  <si>
    <r>
      <t>Taiwan Semiconductor Manufacturing Co., Ltd.</t>
    </r>
    <r>
      <rPr>
        <vertAlign val="superscript"/>
        <sz val="12"/>
        <color theme="1"/>
        <rFont val="Calibri (Body)"/>
      </rPr>
      <t>2</t>
    </r>
  </si>
  <si>
    <r>
      <t>Ping An Insurance Group Co. of China, Ltd.</t>
    </r>
    <r>
      <rPr>
        <vertAlign val="superscript"/>
        <sz val="12"/>
        <color theme="1"/>
        <rFont val="Calibri (Body)"/>
      </rPr>
      <t>2</t>
    </r>
  </si>
  <si>
    <t>Attribution by Region 2021</t>
  </si>
  <si>
    <t>Attribution by Sector 2021</t>
  </si>
  <si>
    <t>Attribution by Market Capitalization 2021</t>
  </si>
  <si>
    <t>12/31/20 - 12/31/21</t>
  </si>
  <si>
    <t>PLOPTTC00011</t>
  </si>
  <si>
    <t>CDR PW</t>
  </si>
  <si>
    <t>CD Projekt SA</t>
  </si>
  <si>
    <t>Total Return - 10 Yr - Annualized</t>
  </si>
  <si>
    <t>BP9QZ53</t>
  </si>
  <si>
    <t>Samsung Biologics Co., Ltd. Rights</t>
  </si>
  <si>
    <t>Samsung Electronics Co., Ltd. Pfd.</t>
  </si>
  <si>
    <t>KYG017191142</t>
  </si>
  <si>
    <t>9988 HK</t>
  </si>
  <si>
    <t>BK6YZP5</t>
  </si>
  <si>
    <t>US03524A1088</t>
  </si>
  <si>
    <t>BUD</t>
  </si>
  <si>
    <t>B3P93Y7</t>
  </si>
  <si>
    <t>Belgium</t>
  </si>
  <si>
    <t>DFI Retail Group Holdings, Ltd.</t>
  </si>
  <si>
    <t>KR7005930003</t>
  </si>
  <si>
    <t>005930KS</t>
  </si>
  <si>
    <t>Samsung C&amp;T Corp. Pfd.</t>
  </si>
  <si>
    <t>Anheuser-Busch InBev SA/NV</t>
  </si>
  <si>
    <t>FY21-22</t>
  </si>
  <si>
    <t>2022-04</t>
  </si>
  <si>
    <t>Technology</t>
  </si>
  <si>
    <t>Communications</t>
  </si>
  <si>
    <t>Anheuser-Busch InBev SA</t>
  </si>
  <si>
    <t>TH0003010Z12</t>
  </si>
  <si>
    <t>SCC/F TB</t>
  </si>
  <si>
    <t>Siam Cement PCL</t>
  </si>
  <si>
    <t>US6687711084</t>
  </si>
  <si>
    <t>BJN4XN5</t>
  </si>
  <si>
    <t>NLOK</t>
  </si>
  <si>
    <t>NortonLifeLock, Inc.</t>
  </si>
  <si>
    <t>United States</t>
  </si>
  <si>
    <t>Portfolio Composition by Style (% of Net Assets)</t>
  </si>
  <si>
    <t>Top 5 Performance Contributors and Detractors 2022</t>
  </si>
  <si>
    <t>National Central Cooling Co., PJSC</t>
  </si>
  <si>
    <r>
      <t>China Literature, Ltd.</t>
    </r>
    <r>
      <rPr>
        <vertAlign val="superscript"/>
        <sz val="12"/>
        <color theme="1"/>
        <rFont val="Calibri (Body)"/>
      </rPr>
      <t>2</t>
    </r>
  </si>
  <si>
    <r>
      <t>Jiangsu Hengrui Medicine Co., Ltd.</t>
    </r>
    <r>
      <rPr>
        <vertAlign val="superscript"/>
        <sz val="12"/>
        <color theme="1"/>
        <rFont val="Calibri (Body)"/>
      </rPr>
      <t>2</t>
    </r>
  </si>
  <si>
    <t>MX01WA000038</t>
  </si>
  <si>
    <t>BW1YVH8</t>
  </si>
  <si>
    <t>WALMEX*M</t>
  </si>
  <si>
    <t>Wal-Mart de Mexico SAB de CV</t>
  </si>
  <si>
    <t>INE010V01017</t>
  </si>
  <si>
    <t>BD3RVD8</t>
  </si>
  <si>
    <t>LTTS IN</t>
  </si>
  <si>
    <t>L&amp;T Technology Services, Ltd.</t>
  </si>
  <si>
    <t>INE596I01012</t>
  </si>
  <si>
    <t>BLF7FN0</t>
  </si>
  <si>
    <t>CAMS IN</t>
  </si>
  <si>
    <t>Computer Age Management Services, Ltd.</t>
  </si>
  <si>
    <t>INE347G01014</t>
  </si>
  <si>
    <t>B00KT68</t>
  </si>
  <si>
    <t>PLNG IN</t>
  </si>
  <si>
    <t>Petronet LNG, Ltd.</t>
  </si>
  <si>
    <t>Attribution by Region 2022</t>
  </si>
  <si>
    <t>12/31/21 - 12/31/22</t>
  </si>
  <si>
    <t>Attribution by Sector 2022</t>
  </si>
  <si>
    <t>Attribution by Market Capitalization 2022</t>
  </si>
  <si>
    <t>Balanced</t>
  </si>
  <si>
    <t>INE628A01036</t>
  </si>
  <si>
    <t>B0L0W35</t>
  </si>
  <si>
    <t>UPLL IN</t>
  </si>
  <si>
    <t>UPL, Ltd.</t>
  </si>
  <si>
    <t>MX01CU010003</t>
  </si>
  <si>
    <t>BYM4063</t>
  </si>
  <si>
    <t>CUERVO*M</t>
  </si>
  <si>
    <t>Becle SAB de CV</t>
  </si>
  <si>
    <t>SG1J26887955</t>
  </si>
  <si>
    <t>SGX SP</t>
  </si>
  <si>
    <t>Singapore Exchange, Ltd.</t>
  </si>
  <si>
    <t>FY22-23</t>
  </si>
  <si>
    <t>2023-04</t>
  </si>
  <si>
    <r>
      <t>Portfolio Holdings By Quarter</t>
    </r>
    <r>
      <rPr>
        <vertAlign val="superscript"/>
        <sz val="14"/>
        <color rgb="FFFFFFFF"/>
        <rFont val="Calibri"/>
        <family val="2"/>
      </rPr>
      <t>1</t>
    </r>
  </si>
  <si>
    <r>
      <t>Investment Style</t>
    </r>
    <r>
      <rPr>
        <b/>
        <vertAlign val="superscript"/>
        <sz val="10"/>
        <color rgb="FF000000"/>
        <rFont val="Calibri"/>
        <family val="2"/>
      </rPr>
      <t>2</t>
    </r>
  </si>
  <si>
    <t>TW0003034005</t>
  </si>
  <si>
    <t>3034 TT</t>
  </si>
  <si>
    <t>Novatek Microelectronics Corp.</t>
  </si>
  <si>
    <t>ID1000109507</t>
  </si>
  <si>
    <t>B01C1P6</t>
  </si>
  <si>
    <t>BBCA IJ</t>
  </si>
  <si>
    <t>Bank Central Asia Tbk PT</t>
  </si>
  <si>
    <t>AEE01110S227</t>
  </si>
  <si>
    <t>BJN5952</t>
  </si>
  <si>
    <t>SALIK UH</t>
  </si>
  <si>
    <t>Salik Co. PJSC</t>
  </si>
  <si>
    <t>This portfolio data is provided for informational purposes only. It does not constitute a recommendation or an offer for a particular security or fund, nor should it be taken as a solicitation or recommendation to buy or sell securities or other investments.</t>
  </si>
  <si>
    <t>Portfolio holdings are “as of” the date indicated, are subject to change without notice, and may not represent current or future portfolio composition.</t>
  </si>
  <si>
    <t>This portfolio data is published at the discretion of the Fund’s investment adviser.  Unlike the Fund’s regulatory filings, the portfolio holdings and presentation on this page are not required to conform to Generally Accepted Accounting Principles (GAAP) and Securities and Exchange Commission (SEC) presentation requirements. Therefore, the portfolio holdings and presentation on this page may differ from the complete portfolio of investments in the annual and semi-annual reports to shareholders filed with the SEC on Form N-CSR, and the complete portfolio of investments in the first and third quarter SEC Form N-PORT filings for each fiscal year.</t>
  </si>
  <si>
    <t>Itaú Unibanco Holding SA ADR</t>
  </si>
  <si>
    <t>Coca-Cola Femsa SAB de CV ADR</t>
  </si>
  <si>
    <t>XP, Inc. ADR</t>
  </si>
  <si>
    <t>FR0000052292</t>
  </si>
  <si>
    <t>RMS FP</t>
  </si>
  <si>
    <t>Hermes International SCA</t>
  </si>
  <si>
    <t>EUR</t>
  </si>
  <si>
    <t>France</t>
  </si>
  <si>
    <t>Itau Unibanco Holding SA ADR</t>
  </si>
  <si>
    <t>Ambev SA ADR</t>
  </si>
  <si>
    <t>Anheuser-Busch InBev SA ADR</t>
  </si>
  <si>
    <t>Source: Bloomberg Index Services Limited. BLOOMBERG® is a trademark and service mark of Bloomberg Finance L.P. and its affiliates (collectively “Bloomberg”). Bloomberg or Bloomberg’s licensors own all proprietary rights in the Bloomberg Indices. Neither Bloomberg nor Bloomberg’s licensors approves or endorses this material, or guarantees the accuracy or completeness of any information herein, or makes any warranty, express or implied, as to the results to be obtained therefrom and, to the maximum extent allowed by law, neither shall have any liability or responsibility for injury or damages arising in connection therewith.</t>
  </si>
  <si>
    <r>
      <t>FY11-12</t>
    </r>
    <r>
      <rPr>
        <b/>
        <u/>
        <vertAlign val="superscript"/>
        <sz val="12"/>
        <color theme="1"/>
        <rFont val="Calibri"/>
        <family val="2"/>
      </rPr>
      <t>12</t>
    </r>
  </si>
  <si>
    <t>Top 5 Performance Contributors and Detractors 2023</t>
  </si>
  <si>
    <t>Attribution by Region 2023</t>
  </si>
  <si>
    <t>Attribution by Sector 2023</t>
  </si>
  <si>
    <t>Attribution by Market Capitalization 2023</t>
  </si>
  <si>
    <t>12/31/22 - 12/31/23</t>
  </si>
  <si>
    <t>BRRADLACNOR0</t>
  </si>
  <si>
    <t>B7FQV64</t>
  </si>
  <si>
    <t>RADL3 BZ</t>
  </si>
  <si>
    <t>Raia Drogasil SA</t>
  </si>
  <si>
    <t>INE155A01022</t>
  </si>
  <si>
    <t>B611LV1</t>
  </si>
  <si>
    <t>TTMT IN</t>
  </si>
  <si>
    <t>Tata Motors, Ltd.</t>
  </si>
  <si>
    <r>
      <t>Average Market Capitalization (USD $ BL)</t>
    </r>
    <r>
      <rPr>
        <vertAlign val="superscript"/>
        <sz val="12"/>
        <color theme="1"/>
        <rFont val="Calibri"/>
        <family val="2"/>
      </rPr>
      <t>2</t>
    </r>
  </si>
  <si>
    <r>
      <t>Fund Distribution Yield (%) - SFGIX</t>
    </r>
    <r>
      <rPr>
        <vertAlign val="superscript"/>
        <sz val="12"/>
        <color theme="1"/>
        <rFont val="Calibri"/>
        <family val="2"/>
      </rPr>
      <t>3</t>
    </r>
  </si>
  <si>
    <r>
      <t>Fund Distribution Yield (%) - SIGIX</t>
    </r>
    <r>
      <rPr>
        <vertAlign val="superscript"/>
        <sz val="12"/>
        <color theme="1"/>
        <rFont val="Calibri"/>
        <family val="2"/>
      </rPr>
      <t>3</t>
    </r>
  </si>
  <si>
    <r>
      <t>Price / Book - Prior Year</t>
    </r>
    <r>
      <rPr>
        <vertAlign val="superscript"/>
        <sz val="12"/>
        <color theme="1"/>
        <rFont val="Calibri"/>
        <family val="2"/>
      </rPr>
      <t>4,6</t>
    </r>
  </si>
  <si>
    <r>
      <t>Price / Earnings - Prior Year</t>
    </r>
    <r>
      <rPr>
        <vertAlign val="superscript"/>
        <sz val="12"/>
        <color theme="1"/>
        <rFont val="Calibri"/>
        <family val="2"/>
      </rPr>
      <t>4,6,7</t>
    </r>
  </si>
  <si>
    <r>
      <t>Price / Earnings - This Year</t>
    </r>
    <r>
      <rPr>
        <vertAlign val="superscript"/>
        <sz val="12"/>
        <color theme="1"/>
        <rFont val="Calibri"/>
        <family val="2"/>
      </rPr>
      <t>4,6,7</t>
    </r>
  </si>
  <si>
    <r>
      <t>Price / Earnings - Next Year</t>
    </r>
    <r>
      <rPr>
        <vertAlign val="superscript"/>
        <sz val="12"/>
        <color theme="1"/>
        <rFont val="Calibri"/>
        <family val="2"/>
      </rPr>
      <t>4,6,7</t>
    </r>
  </si>
  <si>
    <r>
      <t>Earnings Per Share Growth (%) - This Year</t>
    </r>
    <r>
      <rPr>
        <vertAlign val="superscript"/>
        <sz val="12"/>
        <color theme="1"/>
        <rFont val="Calibri"/>
        <family val="2"/>
      </rPr>
      <t>4,6,7</t>
    </r>
  </si>
  <si>
    <r>
      <t>Earnings Per Share Growth (%) - Next Year</t>
    </r>
    <r>
      <rPr>
        <vertAlign val="superscript"/>
        <sz val="12"/>
        <color theme="1"/>
        <rFont val="Calibri"/>
        <family val="2"/>
      </rPr>
      <t>4,6,7</t>
    </r>
  </si>
  <si>
    <r>
      <t>Return on Equity (ROE) (%) - Prior Year</t>
    </r>
    <r>
      <rPr>
        <vertAlign val="superscript"/>
        <sz val="12"/>
        <color theme="1"/>
        <rFont val="Calibri"/>
        <family val="2"/>
      </rPr>
      <t>4,6</t>
    </r>
  </si>
  <si>
    <r>
      <t>Portfolio +/- vs. Benchmark</t>
    </r>
    <r>
      <rPr>
        <b/>
        <u/>
        <vertAlign val="superscript"/>
        <sz val="12"/>
        <color theme="1"/>
        <rFont val="Calibri"/>
        <family val="2"/>
      </rPr>
      <t>8</t>
    </r>
    <r>
      <rPr>
        <b/>
        <u/>
        <sz val="12"/>
        <color theme="1"/>
        <rFont val="Calibri"/>
        <family val="2"/>
      </rPr>
      <t xml:space="preserve"> by Region (% of Net Assets)</t>
    </r>
  </si>
  <si>
    <r>
      <t>Communications</t>
    </r>
    <r>
      <rPr>
        <vertAlign val="superscript"/>
        <sz val="12"/>
        <color theme="1"/>
        <rFont val="Calibri"/>
        <family val="2"/>
      </rPr>
      <t>9</t>
    </r>
  </si>
  <si>
    <r>
      <t>Technology</t>
    </r>
    <r>
      <rPr>
        <vertAlign val="superscript"/>
        <sz val="12"/>
        <color theme="1"/>
        <rFont val="Calibri"/>
        <family val="2"/>
      </rPr>
      <t>10</t>
    </r>
  </si>
  <si>
    <r>
      <t>Portfolio +/- vs. Benchmark</t>
    </r>
    <r>
      <rPr>
        <b/>
        <u/>
        <vertAlign val="superscript"/>
        <sz val="12"/>
        <color theme="1"/>
        <rFont val="Calibri"/>
        <family val="2"/>
      </rPr>
      <t>8</t>
    </r>
    <r>
      <rPr>
        <b/>
        <u/>
        <sz val="12"/>
        <color theme="1"/>
        <rFont val="Calibri"/>
        <family val="2"/>
      </rPr>
      <t xml:space="preserve"> by Sector (% of Net Assets)</t>
    </r>
  </si>
  <si>
    <r>
      <t>Balanced</t>
    </r>
    <r>
      <rPr>
        <vertAlign val="superscript"/>
        <sz val="12"/>
        <color theme="1"/>
        <rFont val="Calibri"/>
        <family val="2"/>
      </rPr>
      <t>12</t>
    </r>
  </si>
  <si>
    <r>
      <t>Portfolio +/- vs. Benchmark</t>
    </r>
    <r>
      <rPr>
        <b/>
        <u/>
        <vertAlign val="superscript"/>
        <sz val="12"/>
        <color theme="1"/>
        <rFont val="Calibri"/>
        <family val="2"/>
      </rPr>
      <t>8</t>
    </r>
    <r>
      <rPr>
        <b/>
        <u/>
        <sz val="12"/>
        <color theme="1"/>
        <rFont val="Calibri"/>
        <family val="2"/>
      </rPr>
      <t xml:space="preserve"> by Market Capitalization (% of Net Assets)</t>
    </r>
  </si>
  <si>
    <r>
      <rPr>
        <i/>
        <vertAlign val="superscript"/>
        <sz val="11"/>
        <color theme="1"/>
        <rFont val="Calibri"/>
        <family val="2"/>
      </rPr>
      <t>2</t>
    </r>
    <r>
      <rPr>
        <i/>
        <sz val="11"/>
        <color theme="1"/>
        <rFont val="Calibri"/>
        <family val="2"/>
      </rPr>
      <t xml:space="preserve"> Weighted Average Market Capitalization of Issuer (the average market capitalization of issuers of Fund holdings, weighted in proportion to their percentage of net assets in the Fund).</t>
    </r>
  </si>
  <si>
    <r>
      <rPr>
        <i/>
        <vertAlign val="superscript"/>
        <sz val="11"/>
        <color theme="1"/>
        <rFont val="Calibri"/>
        <family val="2"/>
      </rPr>
      <t>3</t>
    </r>
    <r>
      <rPr>
        <i/>
        <sz val="11"/>
        <color theme="1"/>
        <rFont val="Calibri"/>
        <family val="2"/>
      </rPr>
      <t xml:space="preserve"> A measure of the sum of the Fund's income distributions during the trailing 12 months divided by the previous month's NAV (adjusted upward for any capital gains distributed over the same time period).</t>
    </r>
  </si>
  <si>
    <r>
      <rPr>
        <i/>
        <vertAlign val="superscript"/>
        <sz val="11"/>
        <color theme="1"/>
        <rFont val="Calibri"/>
        <family val="2"/>
      </rPr>
      <t>4</t>
    </r>
    <r>
      <rPr>
        <i/>
        <sz val="11"/>
        <color theme="1"/>
        <rFont val="Calibri"/>
        <family val="2"/>
      </rPr>
      <t xml:space="preserve"> Calculated as a harmonic average of the underlying portfolio holdings.</t>
    </r>
  </si>
  <si>
    <r>
      <rPr>
        <i/>
        <vertAlign val="superscript"/>
        <sz val="11"/>
        <color theme="1"/>
        <rFont val="Calibri"/>
        <family val="2"/>
      </rPr>
      <t>6</t>
    </r>
    <r>
      <rPr>
        <i/>
        <sz val="11"/>
        <color theme="1"/>
        <rFont val="Calibri"/>
        <family val="2"/>
      </rPr>
      <t xml:space="preserve"> Statistic only applies to the investment portfolio's holdings in common equities, preferred equities and ADRs.</t>
    </r>
  </si>
  <si>
    <r>
      <rPr>
        <i/>
        <vertAlign val="superscript"/>
        <sz val="11"/>
        <color theme="1"/>
        <rFont val="Calibri"/>
        <family val="2"/>
      </rPr>
      <t>7</t>
    </r>
    <r>
      <rPr>
        <i/>
        <sz val="11"/>
        <color theme="1"/>
        <rFont val="Calibri"/>
        <family val="2"/>
      </rPr>
      <t xml:space="preserve"> Based on consensus earnings estimates. Excludes securities for which consensus earnings estimates are not available.</t>
    </r>
  </si>
  <si>
    <r>
      <rPr>
        <i/>
        <vertAlign val="superscript"/>
        <sz val="11"/>
        <color theme="1"/>
        <rFont val="Calibri"/>
        <family val="2"/>
      </rPr>
      <t>9</t>
    </r>
    <r>
      <rPr>
        <i/>
        <sz val="11"/>
        <color theme="1"/>
        <rFont val="Calibri"/>
        <family val="2"/>
      </rPr>
      <t xml:space="preserve"> Previously, the sector was Telecommunication Services (3/31/12 to 8/28/18) and Communication Services (8/29/18 to 3/31/22). </t>
    </r>
  </si>
  <si>
    <r>
      <rPr>
        <i/>
        <vertAlign val="superscript"/>
        <sz val="11"/>
        <color theme="1"/>
        <rFont val="Calibri"/>
        <family val="2"/>
      </rPr>
      <t>10</t>
    </r>
    <r>
      <rPr>
        <i/>
        <sz val="11"/>
        <color theme="1"/>
        <rFont val="Calibri"/>
        <family val="2"/>
      </rPr>
      <t xml:space="preserve"> Previously, the sector was Information Technology (3/31/12 to 3/31/22).</t>
    </r>
  </si>
  <si>
    <r>
      <rPr>
        <i/>
        <vertAlign val="superscript"/>
        <sz val="11"/>
        <color theme="1"/>
        <rFont val="Calibri"/>
        <family val="2"/>
      </rPr>
      <t>12</t>
    </r>
    <r>
      <rPr>
        <i/>
        <sz val="11"/>
        <color theme="1"/>
        <rFont val="Calibri"/>
        <family val="2"/>
      </rPr>
      <t xml:space="preserve"> The "Balanced" Style was known as "Core" through 12/31/22.</t>
    </r>
  </si>
  <si>
    <r>
      <t>Portfolio Composition by Investment Style</t>
    </r>
    <r>
      <rPr>
        <b/>
        <u/>
        <vertAlign val="superscript"/>
        <sz val="12"/>
        <color theme="1"/>
        <rFont val="Calibri"/>
        <family val="2"/>
      </rPr>
      <t>11</t>
    </r>
    <r>
      <rPr>
        <b/>
        <u/>
        <sz val="12"/>
        <color theme="1"/>
        <rFont val="Calibri"/>
        <family val="2"/>
      </rPr>
      <t xml:space="preserve"> (% of Net Assets)</t>
    </r>
  </si>
  <si>
    <r>
      <rPr>
        <i/>
        <vertAlign val="superscript"/>
        <sz val="10"/>
        <color theme="1"/>
        <rFont val="Calibri"/>
        <family val="2"/>
      </rPr>
      <t>2</t>
    </r>
    <r>
      <rPr>
        <i/>
        <sz val="10"/>
        <color theme="1"/>
        <rFont val="Calibri"/>
        <family val="2"/>
      </rPr>
      <t xml:space="preserve"> Balanced Holdings: moderately underappreciated growth; typically moderately elevated current yield. "Balanced Holdings" were known as "Core Holdings" through 12/31/22. Growth Holdings: higher growth potential; typically lower current yield, sometimes no yield (dividend policy not yet established). Value Holdings: lower growth potential; typically higher current yield, sometimes no yield (dividends canceled under financial stress).  Please note that the classification of a given security within one of three investment styles (Balanced, Growth, Value) is not driven by observable security characteristics (e.g., price/earnings or price/book ratios, or estimated growth rates) but rather by the specialist Seafarer research team that discovered, researched, and introduced the security to the portfolio. In other words, the provenance of the security's introduction to the portfolio determines its classification rather than any observable characteristics or descriptive statistics. A security's characteristics might change or fluctuate over time, but its “style” will typically remain fixed throughout.</t>
    </r>
  </si>
  <si>
    <r>
      <rPr>
        <i/>
        <vertAlign val="superscript"/>
        <sz val="11"/>
        <color theme="1"/>
        <rFont val="Calibri"/>
        <family val="2"/>
      </rPr>
      <t>11</t>
    </r>
    <r>
      <rPr>
        <i/>
        <sz val="11"/>
        <color theme="1"/>
        <rFont val="Calibri"/>
        <family val="2"/>
      </rPr>
      <t xml:space="preserve"> Balanced Holdings: moderately underappreciated growth; typically moderately elevated current yield. Growth Holdings: higher growth potential; typically lower current yield, sometimes no yield (dividend policy not yet established). Value Holdings: lower growth potential; typically higher current yield, sometimes no yield (dividends canceled under financial stress).  Please note that the classification of a given security within one of three investment styles (Balanced, Growth, Value) is not driven by observable security characteristics (e.g., price/earnings or price/book ratios, or estimated growth rates) but rather by the specialist Seafarer research team that discovered, researched, and introduced the security to the portfolio. In other words, the provenance of the security's introduction to the portfolio determines its classification rather than any observable characteristics or descriptive statistics. A security's characteristics might change or fluctuate over time, but its “style” will typically remain fixed throughout.</t>
    </r>
  </si>
  <si>
    <t>Past performance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</si>
  <si>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t>SG1L01001701</t>
  </si>
  <si>
    <t>DBS SP</t>
  </si>
  <si>
    <t>DBS Group Holdings, Ltd.</t>
  </si>
  <si>
    <t>GB00BMWC6P49</t>
  </si>
  <si>
    <t>BMWC6P4</t>
  </si>
  <si>
    <r>
      <t>Fund vs. Benchmark Index (Bloomberg Emerging Markets Large, Mid, and Small Cap Net Return USD Index</t>
    </r>
    <r>
      <rPr>
        <vertAlign val="superscript"/>
        <sz val="12"/>
        <color theme="1"/>
        <rFont val="Calibri"/>
        <family val="2"/>
      </rPr>
      <t>1</t>
    </r>
    <r>
      <rPr>
        <sz val="12"/>
        <color theme="1"/>
        <rFont val="Calibri"/>
        <family val="2"/>
      </rPr>
      <t>)</t>
    </r>
  </si>
  <si>
    <r>
      <rPr>
        <i/>
        <vertAlign val="superscript"/>
        <sz val="11"/>
        <color theme="1"/>
        <rFont val="Calibri (Body)"/>
      </rPr>
      <t>1</t>
    </r>
    <r>
      <rPr>
        <i/>
        <sz val="11"/>
        <color theme="1"/>
        <rFont val="Calibri"/>
        <family val="2"/>
        <scheme val="minor"/>
      </rPr>
      <t xml:space="preserve"> The Bloomberg Emerging Markets Large, Mid, and Small Cap Net Return USD Index is a float market-cap-weighted equity index that covers 99% of the market capitalization of the emerging markets. Index code: EMLSN.</t>
    </r>
  </si>
  <si>
    <r>
      <rPr>
        <i/>
        <vertAlign val="superscript"/>
        <sz val="11"/>
        <color theme="1"/>
        <rFont val="Calibri (Body)"/>
      </rPr>
      <t>2</t>
    </r>
    <r>
      <rPr>
        <i/>
        <sz val="11"/>
        <color theme="1"/>
        <rFont val="Calibri"/>
        <family val="2"/>
        <scheme val="minor"/>
      </rPr>
      <t xml:space="preserve"> The Morningstar Emerging Markets Net Return USD Index measures the performance of emerging markets targeting the top 97% of stocks by market capitalization. The index does not incorporate Morningstar’s environmental, social, or governance (ESG) criteria. Index code: MEMMN.</t>
    </r>
  </si>
  <si>
    <r>
      <rPr>
        <i/>
        <vertAlign val="superscript"/>
        <sz val="11"/>
        <color theme="1"/>
        <rFont val="Calibri (Body)"/>
      </rPr>
      <t>3</t>
    </r>
    <r>
      <rPr>
        <i/>
        <sz val="11"/>
        <color theme="1"/>
        <rFont val="Calibri"/>
        <family val="2"/>
        <scheme val="minor"/>
      </rPr>
      <t xml:space="preserve"> The MSCI Emerging Markets Index is a free float-adjusted market capitalization index designed to measure equity market performance of emerging markets. Index code: MXEF.</t>
    </r>
  </si>
  <si>
    <r>
      <rPr>
        <i/>
        <vertAlign val="superscript"/>
        <sz val="11"/>
        <color theme="1"/>
        <rFont val="Calibri (Body)"/>
      </rPr>
      <t>4</t>
    </r>
    <r>
      <rPr>
        <i/>
        <sz val="11"/>
        <color theme="1"/>
        <rFont val="Calibri"/>
        <family val="2"/>
        <scheme val="minor"/>
      </rPr>
      <t xml:space="preserve"> Short-term Government Bonds (USD and Foreign Currency) are held by the Fund for liquidity management purposes.</t>
    </r>
  </si>
  <si>
    <r>
      <t>Cash and Other Assets Less Liabilities, Short-term Government Bonds</t>
    </r>
    <r>
      <rPr>
        <vertAlign val="superscript"/>
        <sz val="12"/>
        <color theme="1"/>
        <rFont val="Calibri (Body)"/>
      </rPr>
      <t>4</t>
    </r>
    <r>
      <rPr>
        <sz val="12"/>
        <color theme="1"/>
        <rFont val="Calibri"/>
        <family val="2"/>
        <scheme val="minor"/>
      </rPr>
      <t>, and Other</t>
    </r>
  </si>
  <si>
    <r>
      <t>Fund vs. Benchmark Index (Morningstar Emerging Markets Net Return USD Index</t>
    </r>
    <r>
      <rPr>
        <vertAlign val="superscript"/>
        <sz val="12"/>
        <color theme="1"/>
        <rFont val="Calibri"/>
        <family val="2"/>
      </rPr>
      <t>2</t>
    </r>
    <r>
      <rPr>
        <sz val="12"/>
        <color theme="1"/>
        <rFont val="Calibri"/>
        <family val="2"/>
      </rPr>
      <t>)</t>
    </r>
  </si>
  <si>
    <r>
      <t>Fund vs. Benchmark Index (MSCI Emerging Markets Index</t>
    </r>
    <r>
      <rPr>
        <vertAlign val="superscript"/>
        <sz val="12"/>
        <color theme="1"/>
        <rFont val="Calibri"/>
        <family val="2"/>
      </rPr>
      <t>3</t>
    </r>
    <r>
      <rPr>
        <sz val="12"/>
        <color theme="1"/>
        <rFont val="Calibri"/>
        <family val="2"/>
      </rPr>
      <t>)</t>
    </r>
  </si>
  <si>
    <r>
      <t>Cash and Other Assets Less Liabilities, and Short-term Government Bonds</t>
    </r>
    <r>
      <rPr>
        <vertAlign val="superscript"/>
        <sz val="12"/>
        <color theme="1"/>
        <rFont val="Calibri (Body)"/>
      </rPr>
      <t>4</t>
    </r>
  </si>
  <si>
    <r>
      <t>Cash and Other Assets Less Liabilities, and Short-term Government Bonds</t>
    </r>
    <r>
      <rPr>
        <vertAlign val="superscript"/>
        <sz val="12"/>
        <color theme="1"/>
        <rFont val="Calibri (Body)"/>
      </rPr>
      <t>4</t>
    </r>
    <r>
      <rPr>
        <sz val="12"/>
        <color theme="1"/>
        <rFont val="Calibri"/>
        <family val="2"/>
        <scheme val="minor"/>
      </rPr>
      <t>, and Other</t>
    </r>
  </si>
  <si>
    <t>Large Cap (USD $25 billion and over)</t>
  </si>
  <si>
    <t>Mid Cap (between USD $2.5 and $25 billion)</t>
  </si>
  <si>
    <t>Small Cap (under USD $2.5 billion)</t>
  </si>
  <si>
    <t>2024-04</t>
  </si>
  <si>
    <t>FY23-24</t>
  </si>
  <si>
    <t>Security Price (USD)</t>
  </si>
  <si>
    <r>
      <t>Portfolio Composition by Investment Style</t>
    </r>
    <r>
      <rPr>
        <b/>
        <u/>
        <vertAlign val="superscript"/>
        <sz val="12"/>
        <color theme="1"/>
        <rFont val="Calibri"/>
        <family val="2"/>
      </rPr>
      <t>11</t>
    </r>
    <r>
      <rPr>
        <b/>
        <u/>
        <sz val="12"/>
        <color theme="1"/>
        <rFont val="Calibri"/>
        <family val="2"/>
      </rPr>
      <t xml:space="preserve"> (# of Holdings)</t>
    </r>
  </si>
  <si>
    <t>Portfolio Composition by Style (# of Holdings)</t>
  </si>
  <si>
    <r>
      <t>Portfolio Composition by Market Capitalization (# of Holdings)</t>
    </r>
    <r>
      <rPr>
        <b/>
        <sz val="12"/>
        <color theme="1"/>
        <rFont val="Calibri"/>
        <family val="2"/>
      </rPr>
      <t xml:space="preserve"> </t>
    </r>
  </si>
  <si>
    <t xml:space="preserve">Portfolio Composition by Market Capitalization (# of Holdings) </t>
  </si>
  <si>
    <t>Portfolio Composition by Asset Class (# of Holdings)</t>
  </si>
  <si>
    <r>
      <rPr>
        <i/>
        <vertAlign val="superscript"/>
        <sz val="11"/>
        <color theme="1"/>
        <rFont val="Calibri"/>
        <family val="2"/>
      </rPr>
      <t xml:space="preserve">8 </t>
    </r>
    <r>
      <rPr>
        <i/>
        <sz val="11"/>
        <color theme="1"/>
        <rFont val="Calibri"/>
        <family val="2"/>
      </rPr>
      <t>The Bloomberg Emerging Markets Large, Mid, and Small Cap Net Return USD Index is a float market-cap-weighted equity index that covers 99% of the market capitalization of the emerging markets. Index code: EMLSN. Previously (6/30/21 to 3/31/24), the Benchmark was the Morningstar Emerging Markets Net Return USD Index, an index that measures the performance of emerging markets targeting the top 97% of stocks by market capitalization. The index does not incorporate Morningstar’s environmental, social, or governance (ESG) criteria. Index code: MEMMN. Previously (3/31/12 to 3/31/21), the Benchmark was the MSCI Emerging Markets Total Return Index, Standard (Large+Mid Cap) Core, Gross (dividends reinvested), USD, a free float-adjusted market capitalization index designed to measure equity market performance of emerging markets. Index code: GDUEEGF. It is not possible to invest directly in an index.</t>
    </r>
  </si>
  <si>
    <r>
      <t>Bloomberg Emerging Markets Large, Mid, and Small Cap Net Return USD Index</t>
    </r>
    <r>
      <rPr>
        <b/>
        <vertAlign val="superscript"/>
        <sz val="12"/>
        <color theme="1"/>
        <rFont val="Calibri"/>
        <family val="2"/>
      </rPr>
      <t>1,2</t>
    </r>
  </si>
  <si>
    <r>
      <rPr>
        <i/>
        <vertAlign val="superscript"/>
        <sz val="11"/>
        <color theme="1"/>
        <rFont val="Calibri"/>
        <family val="2"/>
      </rPr>
      <t>1</t>
    </r>
    <r>
      <rPr>
        <i/>
        <sz val="11"/>
        <color theme="1"/>
        <rFont val="Calibri"/>
        <family val="2"/>
      </rPr>
      <t xml:space="preserve"> The Bloomberg Emerging Markets Large, Mid, and Small Cap Net Return USD Index is a float market-cap-weighted equity index that covers 99% of the market capitalization of the emerging markets. Index code: EMLSN.</t>
    </r>
  </si>
  <si>
    <r>
      <rPr>
        <i/>
        <vertAlign val="superscript"/>
        <sz val="11"/>
        <color theme="1"/>
        <rFont val="Calibri"/>
        <family val="2"/>
      </rPr>
      <t>2</t>
    </r>
    <r>
      <rPr>
        <i/>
        <sz val="11"/>
        <color theme="1"/>
        <rFont val="Calibri"/>
        <family val="2"/>
      </rPr>
      <t xml:space="preserve"> The Bloomberg Emerging Markets Large, Mid, and Small Cap Net Return USD Index was added as a benchmark for the Fund effective August 31, 2023.</t>
    </r>
  </si>
  <si>
    <t>BMG4587L1090</t>
  </si>
  <si>
    <t>HKL SP</t>
  </si>
  <si>
    <t>Hongkong Land Holdings, Ltd.</t>
  </si>
  <si>
    <t>Market Value of Fund Position (USD)</t>
  </si>
  <si>
    <t>Seafarer Overseas Growth and Income Fund (SIGIX/SFGIX/SFGRX)</t>
  </si>
  <si>
    <t>Gross expense ratio: 0.86% for Institutional Class; 0.96% for Investor Class; 1.16% for Retail Class.</t>
  </si>
  <si>
    <r>
      <rPr>
        <i/>
        <vertAlign val="superscript"/>
        <sz val="11"/>
        <color theme="1"/>
        <rFont val="Calibri"/>
        <family val="2"/>
      </rPr>
      <t>5</t>
    </r>
    <r>
      <rPr>
        <i/>
        <sz val="11"/>
        <color theme="1"/>
        <rFont val="Calibri"/>
        <family val="2"/>
      </rPr>
      <t xml:space="preserve"> Gross Investment Portfolio Yield = gross yield for the underlying investment portfolio, estimated based on the dividend yield for common and preferred stocks and yield to maturity for bonds. This measure excludes the impact of cash, cash equivalents, and any yield earned on such assets (i.e., the yield is measured only for that portion of the portfolio which is invested in securities). This measure of yield does not account for offsetting Fund expenses and other costs, and consequently it should not be construed as the net yield that an investor in the Fund would receive.</t>
    </r>
  </si>
  <si>
    <r>
      <t>Gross Investment Portfolio Yield (%)</t>
    </r>
    <r>
      <rPr>
        <vertAlign val="superscript"/>
        <sz val="12"/>
        <color theme="1"/>
        <rFont val="Calibri"/>
        <family val="2"/>
      </rPr>
      <t>4,5</t>
    </r>
  </si>
  <si>
    <t>30-Day SEC Yield (%) - SFGRX</t>
  </si>
  <si>
    <r>
      <t>Fund Distribution Yield (%) - SFGRX</t>
    </r>
    <r>
      <rPr>
        <vertAlign val="superscript"/>
        <sz val="12"/>
        <color theme="1"/>
        <rFont val="Calibri"/>
        <family val="2"/>
      </rPr>
      <t>3</t>
    </r>
  </si>
  <si>
    <r>
      <t xml:space="preserve">SIGIX (Institutional Class) </t>
    </r>
    <r>
      <rPr>
        <i/>
        <sz val="12"/>
        <color theme="1"/>
        <rFont val="Calibri"/>
        <family val="2"/>
      </rPr>
      <t>(Inception date: 2/15/12)</t>
    </r>
  </si>
  <si>
    <r>
      <t xml:space="preserve">SFGIX (Investor Class) </t>
    </r>
    <r>
      <rPr>
        <i/>
        <sz val="12"/>
        <color theme="1"/>
        <rFont val="Calibri"/>
        <family val="2"/>
      </rPr>
      <t>(Inception date: 2/15/12)</t>
    </r>
  </si>
  <si>
    <r>
      <t xml:space="preserve">SFGRX (Retail Class) </t>
    </r>
    <r>
      <rPr>
        <i/>
        <sz val="12"/>
        <color theme="1"/>
        <rFont val="Calibri"/>
        <family val="2"/>
      </rPr>
      <t>(Inception date: 8/30/24)</t>
    </r>
  </si>
  <si>
    <t>INCEPTION – SIGIX, SFGIX</t>
  </si>
  <si>
    <t>INCEPTION – SFGRX</t>
  </si>
  <si>
    <r>
      <t>Total Return Since Inception - Annualized</t>
    </r>
    <r>
      <rPr>
        <vertAlign val="superscript"/>
        <sz val="12"/>
        <color theme="1"/>
        <rFont val="Calibri"/>
        <family val="2"/>
      </rPr>
      <t>3</t>
    </r>
  </si>
  <si>
    <r>
      <t>Total Return Since Inception - Cumulative</t>
    </r>
    <r>
      <rPr>
        <vertAlign val="superscript"/>
        <sz val="12"/>
        <color theme="1"/>
        <rFont val="Calibri"/>
        <family val="2"/>
      </rPr>
      <t>3</t>
    </r>
  </si>
  <si>
    <r>
      <rPr>
        <i/>
        <vertAlign val="superscript"/>
        <sz val="11"/>
        <color theme="1"/>
        <rFont val="Calibri"/>
        <family val="2"/>
      </rPr>
      <t>3</t>
    </r>
    <r>
      <rPr>
        <i/>
        <sz val="11"/>
        <color theme="1"/>
        <rFont val="Calibri"/>
        <family val="2"/>
      </rPr>
      <t xml:space="preserve"> “Since Inception” returns for the Bloomberg and Morningstar indices are as of the inception date of the Fund’s Institutional and Investor share classes.</t>
    </r>
  </si>
  <si>
    <r>
      <t>Morningstar Emerging Markets Net Return USD Index</t>
    </r>
    <r>
      <rPr>
        <b/>
        <vertAlign val="superscript"/>
        <sz val="12"/>
        <color theme="1"/>
        <rFont val="Calibri"/>
        <family val="2"/>
      </rPr>
      <t>4,5</t>
    </r>
  </si>
  <si>
    <r>
      <rPr>
        <i/>
        <vertAlign val="superscript"/>
        <sz val="11"/>
        <color theme="1"/>
        <rFont val="Calibri"/>
        <family val="2"/>
      </rPr>
      <t>4</t>
    </r>
    <r>
      <rPr>
        <i/>
        <sz val="11"/>
        <color theme="1"/>
        <rFont val="Calibri"/>
        <family val="2"/>
      </rPr>
      <t xml:space="preserve"> The Morningstar Emerging Markets Net Return USD Index measures the performance of emerging markets targeting the top 97% of stocks by market capitalization. The index does not incorporate Morningstar’s environmental, social, or governance (ESG) criteria. Index code: MEMMN.</t>
    </r>
  </si>
  <si>
    <r>
      <rPr>
        <i/>
        <vertAlign val="superscript"/>
        <sz val="11"/>
        <color theme="1"/>
        <rFont val="Calibri"/>
        <family val="2"/>
      </rPr>
      <t>5</t>
    </r>
    <r>
      <rPr>
        <i/>
        <sz val="11"/>
        <color theme="1"/>
        <rFont val="Calibri"/>
        <family val="2"/>
      </rPr>
      <t xml:space="preserve"> The Morningstar Emerging Markets Net Return USD Index was added as a benchmark for the Fund effective August 31, 2020.</t>
    </r>
  </si>
  <si>
    <r>
      <rPr>
        <i/>
        <sz val="12"/>
        <color theme="1"/>
        <rFont val="Calibri"/>
        <family val="2"/>
      </rPr>
      <t xml:space="preserve">Beginning 6/30/24: </t>
    </r>
    <r>
      <rPr>
        <sz val="12"/>
        <color theme="1"/>
        <rFont val="Calibri"/>
        <family val="2"/>
      </rPr>
      <t>relative to the Bloomberg Emerging Markets Large, Mid, and Small Cap Net Return USD Index</t>
    </r>
    <r>
      <rPr>
        <vertAlign val="superscript"/>
        <sz val="12"/>
        <color theme="1"/>
        <rFont val="Calibri"/>
        <family val="2"/>
      </rPr>
      <t>1</t>
    </r>
    <r>
      <rPr>
        <sz val="12"/>
        <color theme="1"/>
        <rFont val="Calibri"/>
        <family val="2"/>
      </rPr>
      <t xml:space="preserve"> except where the S&amp;P 500</t>
    </r>
    <r>
      <rPr>
        <vertAlign val="superscript"/>
        <sz val="12"/>
        <color theme="1"/>
        <rFont val="Calibri"/>
        <family val="2"/>
      </rPr>
      <t>8</t>
    </r>
    <r>
      <rPr>
        <sz val="12"/>
        <color theme="1"/>
        <rFont val="Calibri"/>
        <family val="2"/>
      </rPr>
      <t xml:space="preserve"> is noted. </t>
    </r>
    <r>
      <rPr>
        <i/>
        <sz val="12"/>
        <color theme="1"/>
        <rFont val="Calibri"/>
        <family val="2"/>
      </rPr>
      <t>For 9/30/21 to 3/31/24:</t>
    </r>
    <r>
      <rPr>
        <sz val="12"/>
        <color theme="1"/>
        <rFont val="Calibri"/>
        <family val="2"/>
      </rPr>
      <t xml:space="preserve"> relative to the Morningstar Emerging Markets Net Return USD Index</t>
    </r>
    <r>
      <rPr>
        <vertAlign val="superscript"/>
        <sz val="12"/>
        <color theme="1"/>
        <rFont val="Calibri"/>
        <family val="2"/>
      </rPr>
      <t>4</t>
    </r>
    <r>
      <rPr>
        <sz val="12"/>
        <color theme="1"/>
        <rFont val="Calibri"/>
        <family val="2"/>
      </rPr>
      <t xml:space="preserve"> except where the S&amp;P 500 Index</t>
    </r>
    <r>
      <rPr>
        <vertAlign val="superscript"/>
        <sz val="12"/>
        <color theme="1"/>
        <rFont val="Calibri"/>
        <family val="2"/>
      </rPr>
      <t>8</t>
    </r>
    <r>
      <rPr>
        <sz val="12"/>
        <color theme="1"/>
        <rFont val="Calibri"/>
        <family val="2"/>
      </rPr>
      <t xml:space="preserve"> is noted. </t>
    </r>
    <r>
      <rPr>
        <i/>
        <sz val="12"/>
        <color theme="1"/>
        <rFont val="Calibri"/>
        <family val="2"/>
      </rPr>
      <t xml:space="preserve">For 3/31/15 to 6/30/21: </t>
    </r>
    <r>
      <rPr>
        <sz val="12"/>
        <color theme="1"/>
        <rFont val="Calibri"/>
        <family val="2"/>
      </rPr>
      <t>relative to the MSCI Emerging Markets Total Return USD Index</t>
    </r>
    <r>
      <rPr>
        <vertAlign val="superscript"/>
        <sz val="12"/>
        <color theme="1"/>
        <rFont val="Calibri"/>
        <family val="2"/>
      </rPr>
      <t>6,7</t>
    </r>
    <r>
      <rPr>
        <sz val="12"/>
        <color theme="1"/>
        <rFont val="Calibri"/>
        <family val="2"/>
      </rPr>
      <t xml:space="preserve"> except where the S&amp;P 500 Index</t>
    </r>
    <r>
      <rPr>
        <vertAlign val="superscript"/>
        <sz val="12"/>
        <color theme="1"/>
        <rFont val="Calibri"/>
        <family val="2"/>
      </rPr>
      <t>8</t>
    </r>
    <r>
      <rPr>
        <sz val="12"/>
        <color theme="1"/>
        <rFont val="Calibri"/>
        <family val="2"/>
      </rPr>
      <t xml:space="preserve"> is noted.</t>
    </r>
  </si>
  <si>
    <r>
      <t>Since Incept</t>
    </r>
    <r>
      <rPr>
        <vertAlign val="superscript"/>
        <sz val="11"/>
        <color theme="1"/>
        <rFont val="Calibri"/>
        <family val="2"/>
      </rPr>
      <t>9</t>
    </r>
  </si>
  <si>
    <r>
      <t>R-squared vs. S&amp;P 500 Index</t>
    </r>
    <r>
      <rPr>
        <vertAlign val="superscript"/>
        <sz val="12"/>
        <color theme="1"/>
        <rFont val="Calibri (Body)"/>
      </rPr>
      <t>8</t>
    </r>
  </si>
  <si>
    <r>
      <t>Source: Morningstar.</t>
    </r>
    <r>
      <rPr>
        <i/>
        <vertAlign val="superscript"/>
        <sz val="11"/>
        <color theme="1"/>
        <rFont val="Calibri (Body)"/>
      </rPr>
      <t>10</t>
    </r>
  </si>
  <si>
    <r>
      <rPr>
        <i/>
        <vertAlign val="superscript"/>
        <sz val="11"/>
        <color theme="1"/>
        <rFont val="Calibri"/>
        <family val="2"/>
      </rPr>
      <t>6</t>
    </r>
    <r>
      <rPr>
        <i/>
        <sz val="11"/>
        <color theme="1"/>
        <rFont val="Calibri"/>
        <family val="2"/>
      </rPr>
      <t xml:space="preserve"> The MSCI Emerging Markets Total Return Index, Standard (Large+Mid Cap) Core, Gross (dividends reinvested), USD is a free float-adjusted market capitalization index designed to measure equity market performance of emerging markets. Index code: GDUEEGF. </t>
    </r>
  </si>
  <si>
    <r>
      <rPr>
        <i/>
        <vertAlign val="superscript"/>
        <sz val="11"/>
        <color theme="1"/>
        <rFont val="Calibri"/>
        <family val="2"/>
      </rPr>
      <t>7</t>
    </r>
    <r>
      <rPr>
        <i/>
        <sz val="11"/>
        <color theme="1"/>
        <rFont val="Calibri"/>
        <family val="2"/>
      </rPr>
      <t xml:space="preserve"> The MSCI Emerging Markets Total Return USD Index was a benchmark for the Fund from the Fund’s inception (February 15, 2012) to August 30, 2022. </t>
    </r>
  </si>
  <si>
    <r>
      <rPr>
        <i/>
        <vertAlign val="superscript"/>
        <sz val="11"/>
        <color theme="1"/>
        <rFont val="Calibri"/>
        <family val="2"/>
      </rPr>
      <t>8</t>
    </r>
    <r>
      <rPr>
        <i/>
        <sz val="11"/>
        <color theme="1"/>
        <rFont val="Calibri"/>
        <family val="2"/>
      </rPr>
      <t xml:space="preserve"> The S&amp;P 500 Total Return Index is a stock market index based on the market capitalizations of 500 large companies with common stock listed on the NYSE or NASDAQ. </t>
    </r>
  </si>
  <si>
    <r>
      <rPr>
        <i/>
        <vertAlign val="superscript"/>
        <sz val="11"/>
        <color theme="1"/>
        <rFont val="Calibri"/>
        <family val="2"/>
      </rPr>
      <t>9</t>
    </r>
    <r>
      <rPr>
        <i/>
        <sz val="11"/>
        <color theme="1"/>
        <rFont val="Calibri"/>
        <family val="2"/>
      </rPr>
      <t xml:space="preserve"> "Since Incept" is as of March 1, 2012.  The Fund’s inception date is February 15, 2012 but Morningstar data is only available as of the beginning of the following month.</t>
    </r>
  </si>
  <si>
    <r>
      <rPr>
        <i/>
        <vertAlign val="superscript"/>
        <sz val="11"/>
        <color theme="1"/>
        <rFont val="Calibri"/>
        <family val="2"/>
      </rPr>
      <t>10</t>
    </r>
    <r>
      <rPr>
        <i/>
        <sz val="11"/>
        <color theme="1"/>
        <rFont val="Calibri"/>
        <family val="2"/>
      </rPr>
      <t xml:space="preserve"> © Morningstar, Inc. All rights reserved. The data in the Return Characteristics table is proprietary to Morningstar and/or its content providers; may not be copied or distributed; and is not warranted to be accurate, complete, or timely. Neither Morningstar nor its content providers are responsible for any damages or losses arising from any use of this information. Past performance is no guarantee of future results.</t>
    </r>
  </si>
  <si>
    <r>
      <rPr>
        <i/>
        <vertAlign val="superscript"/>
        <sz val="11"/>
        <color theme="1"/>
        <rFont val="Calibri"/>
        <family val="2"/>
      </rPr>
      <t>6</t>
    </r>
    <r>
      <rPr>
        <i/>
        <sz val="11"/>
        <color theme="1"/>
        <rFont val="Calibri"/>
        <family val="2"/>
      </rPr>
      <t xml:space="preserve"> The MSCI Emerging Markets Total Return Index, Standard (Large+Mid Cap) Core, Gross (dividends reinvested), USD is a free float-adjusted market capitalization index designed to measure equity market performance of emerging markets. Index code: GDUEEGF.</t>
    </r>
  </si>
  <si>
    <r>
      <t>Expenses</t>
    </r>
    <r>
      <rPr>
        <b/>
        <u/>
        <vertAlign val="superscript"/>
        <sz val="12"/>
        <color theme="1"/>
        <rFont val="Calibri"/>
        <family val="2"/>
      </rPr>
      <t>11</t>
    </r>
  </si>
  <si>
    <r>
      <t>Contractual Expense Limitation</t>
    </r>
    <r>
      <rPr>
        <vertAlign val="superscript"/>
        <sz val="12"/>
        <color theme="1"/>
        <rFont val="Calibri"/>
        <family val="2"/>
      </rPr>
      <t>11</t>
    </r>
    <r>
      <rPr>
        <sz val="12"/>
        <color theme="1"/>
        <rFont val="Calibri"/>
        <family val="2"/>
      </rPr>
      <t xml:space="preserve"> (source: Prospectus)</t>
    </r>
  </si>
  <si>
    <r>
      <rPr>
        <i/>
        <vertAlign val="superscript"/>
        <sz val="11"/>
        <color theme="1"/>
        <rFont val="Calibri"/>
        <family val="2"/>
      </rPr>
      <t>11</t>
    </r>
    <r>
      <rPr>
        <i/>
        <sz val="11"/>
        <color theme="1"/>
        <rFont val="Calibri"/>
        <family val="2"/>
      </rPr>
      <t xml:space="preserve"> As of August 31, 2024, Seafarer Capital Partners, LLC has agreed contractually to waive and/or reimburse fees or expenses in order to limit Total Annual Fund Operating Expenses After Fee Waiver / Expense Reimbursements (inclusive of acquired fund fees and expenses, and exclusive of brokerage expenses, interest expenses, taxes and extraordinary expenses) to 1.05%, 1.15%, and 1.35% of the Fund’s average daily net assets for the Institutional, Investor, and Retail share classes, respectively. This agreement shall continue at least through August 31, 2025.</t>
    </r>
  </si>
  <si>
    <r>
      <rPr>
        <i/>
        <vertAlign val="superscript"/>
        <sz val="11"/>
        <color theme="1"/>
        <rFont val="Calibri"/>
        <family val="2"/>
      </rPr>
      <t xml:space="preserve">12 </t>
    </r>
    <r>
      <rPr>
        <i/>
        <sz val="11"/>
        <color theme="1"/>
        <rFont val="Calibri"/>
        <family val="2"/>
      </rPr>
      <t>Annualized.</t>
    </r>
  </si>
  <si>
    <r>
      <t>FY11-12</t>
    </r>
    <r>
      <rPr>
        <b/>
        <u/>
        <vertAlign val="superscript"/>
        <sz val="12"/>
        <color theme="1"/>
        <rFont val="Calibri"/>
        <family val="2"/>
      </rPr>
      <t>13</t>
    </r>
  </si>
  <si>
    <r>
      <rPr>
        <i/>
        <vertAlign val="superscript"/>
        <sz val="11"/>
        <color theme="1"/>
        <rFont val="Calibri"/>
        <family val="2"/>
      </rPr>
      <t>13</t>
    </r>
    <r>
      <rPr>
        <i/>
        <sz val="11"/>
        <color theme="1"/>
        <rFont val="Calibri"/>
        <family val="2"/>
      </rPr>
      <t xml:space="preserve"> 2/15/12 (Inception) – 4/30/12.  For a period less than one year; not annualized.</t>
    </r>
  </si>
  <si>
    <t>VN000000VNM8</t>
  </si>
  <si>
    <t>VNM VN</t>
  </si>
  <si>
    <t>B16GLK5</t>
  </si>
  <si>
    <t>Vietnam Dairy Products JSC</t>
  </si>
  <si>
    <t>Top 5 Performance Contributors and Detractors 2024</t>
  </si>
  <si>
    <t>Samsung Electronics Co., Ltd</t>
  </si>
  <si>
    <t>SFGRX (Retail Class)</t>
  </si>
  <si>
    <t>TW0002395001</t>
  </si>
  <si>
    <t>2395 TT</t>
  </si>
  <si>
    <t>Advantech Co., Ltd.</t>
  </si>
  <si>
    <t>IN9628A01018</t>
  </si>
  <si>
    <t>UPLLPPIN</t>
  </si>
  <si>
    <t>BRZX7N4</t>
  </si>
  <si>
    <t>UPL, Ltd. Rights</t>
  </si>
  <si>
    <r>
      <t xml:space="preserve">Large Cap (over $25 billion) </t>
    </r>
    <r>
      <rPr>
        <i/>
        <sz val="12"/>
        <color theme="1"/>
        <rFont val="Calibri"/>
        <family val="2"/>
      </rPr>
      <t>(prior to 6/30/24, over $10 billion)</t>
    </r>
  </si>
  <si>
    <r>
      <t xml:space="preserve">Mid Cap ($2.5 - $25 billion) </t>
    </r>
    <r>
      <rPr>
        <i/>
        <sz val="12"/>
        <color theme="1"/>
        <rFont val="Calibri"/>
        <family val="2"/>
      </rPr>
      <t>(prior to 6/30/24, $1 - $10 billion)</t>
    </r>
  </si>
  <si>
    <r>
      <t xml:space="preserve">Small Cap (under $2.5 billion) </t>
    </r>
    <r>
      <rPr>
        <i/>
        <sz val="12"/>
        <color theme="1"/>
        <rFont val="Calibri"/>
        <family val="2"/>
      </rPr>
      <t>(prior to 6/30/24, under $1 billion)</t>
    </r>
  </si>
  <si>
    <t>Gross expense ratio: 0.86% for SIGIX (Institutional Class); 0.96% for SFGIX (Investor Class); 1.16% for SFGRX (Retail Class).</t>
  </si>
  <si>
    <t>Fund performance is presented in U.S. dollar terms, with U.S. jurisdiction distributions reinvested on a gross (pre-tax) basis.  For the Bloomberg and Morningstar indices, performance is calculated to reflect the reinvestment of dividends, capital gains, and other corporate actions net of foreign jurisdiction withholding taxes.  The performance data quoted represents past performance and does not guarantee future results. Future returns may be lower or higher. The investment return and principal value will fluctuate so that an investor's shares, when redeemed, may be worth more or less than the original cost. To obtain the Fund's most recent month-end performance, visit seafarerfunds.com or call (855) 732-9220.</t>
  </si>
  <si>
    <r>
      <rPr>
        <i/>
        <sz val="12"/>
        <color theme="1"/>
        <rFont val="Calibri"/>
        <family val="2"/>
      </rPr>
      <t xml:space="preserve">Beginning 3/31/24: </t>
    </r>
    <r>
      <rPr>
        <sz val="12"/>
        <color theme="1"/>
        <rFont val="Calibri"/>
        <family val="2"/>
      </rPr>
      <t>Sourced from Morningstar. Morningstar calculates Active Share using the ETF proxy benchmark of the Morningstar category assigned index.</t>
    </r>
    <r>
      <rPr>
        <i/>
        <sz val="12"/>
        <color theme="1"/>
        <rFont val="Calibri"/>
        <family val="2"/>
      </rPr>
      <t xml:space="preserve"> For 9/30/21 to 12/31/23: </t>
    </r>
    <r>
      <rPr>
        <sz val="12"/>
        <color theme="1"/>
        <rFont val="Calibri"/>
        <family val="2"/>
      </rPr>
      <t>Active Share vs. the Morningstar Emerging Markets Net Return USD Index.</t>
    </r>
    <r>
      <rPr>
        <vertAlign val="superscript"/>
        <sz val="12"/>
        <color theme="1"/>
        <rFont val="Calibri"/>
        <family val="2"/>
      </rPr>
      <t>4</t>
    </r>
    <r>
      <rPr>
        <i/>
        <sz val="12"/>
        <color theme="1"/>
        <rFont val="Calibri"/>
        <family val="2"/>
      </rPr>
      <t xml:space="preserve"> For 6/30/15 to 6/30/21:</t>
    </r>
    <r>
      <rPr>
        <sz val="12"/>
        <color theme="1"/>
        <rFont val="Calibri"/>
        <family val="2"/>
      </rPr>
      <t xml:space="preserve"> Active Share vs. the MSCI Emerging Markets Total Return USD Index.</t>
    </r>
    <r>
      <rPr>
        <vertAlign val="superscript"/>
        <sz val="12"/>
        <color theme="1"/>
        <rFont val="Calibri"/>
        <family val="2"/>
      </rPr>
      <t>6,7</t>
    </r>
  </si>
  <si>
    <t>FY24-25</t>
  </si>
  <si>
    <t>2025-04</t>
  </si>
  <si>
    <t>The inception date of the Fund's Institutional and Investor Classes is February 15, 2012.  The inception date of the Fund's Retail Class is August 30, 2024.</t>
  </si>
  <si>
    <t>Attribution by Market Capitalization 2024</t>
  </si>
  <si>
    <t>Attribution by Sector 2024</t>
  </si>
  <si>
    <t>Attribution by Sector - 2024</t>
  </si>
  <si>
    <t>Attribution by Region 2024</t>
  </si>
  <si>
    <t>12/31/23 - 12/31/24</t>
  </si>
  <si>
    <r>
      <t>Rohm Co., Ltd.</t>
    </r>
    <r>
      <rPr>
        <vertAlign val="superscript"/>
        <sz val="12"/>
        <color theme="1"/>
        <rFont val="Calibri (Body)"/>
      </rPr>
      <t>2</t>
    </r>
  </si>
  <si>
    <t>CNE100003G67</t>
  </si>
  <si>
    <t>300760C2</t>
  </si>
  <si>
    <t>BHQK864</t>
  </si>
  <si>
    <t>Shenzhen Mindray Bio-Medical Electronics Co., Ltd.</t>
  </si>
  <si>
    <t>IN9628A01026</t>
  </si>
  <si>
    <t>BMCZM22</t>
  </si>
  <si>
    <t>Source: beginning 3/31/24, Morningstar; for 6/30/15 to 12/31/23, Bloomberg.</t>
  </si>
  <si>
    <r>
      <t xml:space="preserve">Active Share </t>
    </r>
    <r>
      <rPr>
        <sz val="11"/>
        <color theme="1"/>
        <rFont val="Calibri"/>
        <family val="2"/>
      </rPr>
      <t>is a similarity measure of the equity holdings of a fund and its benchmark. An Active Share score of 0 (zero) indicates that the equity portion of a fund and its benchmark are the same equities in the same proportions. An Active Share score of 100 indicates that the equity portion of the fund and its benchmark have no common holdings. Active Share is a complement to returns-based similarity measures like best fit r-squared and tracking error as it captures the differences in the actual holdings. Morningstar calculates Active Share using the ETF proxy benchmark of the Morningstar category assigned index due to entitlement and distribution reasons. Source: Morningstar.</t>
    </r>
  </si>
  <si>
    <t>Top 5 Performance Contributors and Detractors - Last 12 Months as of 6/30/25</t>
  </si>
  <si>
    <t>Attribution by Region - Last 12 months as of 6/30/25</t>
  </si>
  <si>
    <t>6/30/24 - 6/30/25</t>
  </si>
  <si>
    <t>Attribution by Market Capitalization - Last 12 months as of 6/30/25</t>
  </si>
  <si>
    <t>Attribution by Sector - Last 12 months as of 6/30/25</t>
  </si>
  <si>
    <r>
      <rPr>
        <i/>
        <vertAlign val="superscript"/>
        <sz val="10"/>
        <color theme="1"/>
        <rFont val="Calibri"/>
        <family val="2"/>
      </rPr>
      <t>1</t>
    </r>
    <r>
      <rPr>
        <i/>
        <sz val="10"/>
        <color theme="1"/>
        <rFont val="Calibri"/>
        <family val="2"/>
      </rPr>
      <t xml:space="preserve"> This portfolio data should not be relied upon as a complete listing of the Fund’s holdings, as information on particular holdings may be withheld if it is in the Fund’s interest to do so. Typically, information on a holding is withheld if the Fund is actively transacting in the security (e.g., establishing or exiting the position), and the Fund’s Portfolio Manager believes in good faith that public disclosure could impede that effort. As of 6/30/25 no Fund holdings have been withheld from this portfolio data.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</si>
</sst>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8" formatCode="&quot;$&quot;#,##0.00_);[Red]\(&quot;$&quot;#,##0.00\)"/>
    <numFmt numFmtId="44" formatCode="_(&quot;$&quot;* #,##0.00_);_(&quot;$&quot;* \(#,##0.00\);_(&quot;$&quot;* &quot;-&quot;??_);_(@_)"/>
    <numFmt numFmtId="43" formatCode="_(* #,##0.00_);_(* \(#,##0.00\);_(* &quot;-&quot;??_);_(@_)"/>
    <numFmt numFmtId="164" formatCode="_(* #,##0_);_(* \(#,##0\);_(* &quot;-&quot;??_);_(@_)"/>
    <numFmt numFmtId="165" formatCode="0.0"/>
    <numFmt numFmtId="166" formatCode="0.0000"/>
    <numFmt numFmtId="167" formatCode="0.00000000000000"/>
    <numFmt numFmtId="168" formatCode="&quot;$&quot;#,##0.00"/>
    <numFmt numFmtId="169" formatCode="&quot;$&quot;#,##0.00000_);[Red]\(&quot;$&quot;#,##0.00000\)"/>
    <numFmt numFmtId="170" formatCode="#,##0;\(#,##0\);\–;@"/>
    <numFmt numFmtId="171" formatCode="0.0%"/>
    <numFmt numFmtId="172" formatCode="&quot;$&quot;#,##0.00000"/>
    <numFmt numFmtId="173" formatCode="_(* #,##0.0_);_(* \(#,##0.0\);_(* &quot;-&quot;??_);_(@_)"/>
    <numFmt numFmtId="174" formatCode="0.00000"/>
    <numFmt numFmtId="175" formatCode="#,##0.00;\(#,##0.00\);0;@"/>
    <numFmt numFmtId="176" formatCode="#,##0.00;\(#,##0.00\);\–;@"/>
    <numFmt numFmtId="177" formatCode="#,##0.00;\(#,##0.00\);0.00;@"/>
    <numFmt numFmtId="178" formatCode="#,##0.0"/>
    <numFmt numFmtId="179" formatCode="[$-409]mmmm\ d\,\ yyyy;@"/>
    <numFmt numFmtId="180" formatCode="&quot;$&quot;#,##0.0000"/>
    <numFmt numFmtId="181" formatCode="&quot;$&quot;#,##0.000000"/>
    <numFmt numFmtId="182" formatCode="0.0000%"/>
  </numFmts>
  <fonts count="111" x14ac:knownFonts="1">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0"/>
      <name val="Arial"/>
      <family val="2"/>
    </font>
    <font>
      <sz val="10"/>
      <color indexed="8"/>
      <name val="Calibri"/>
      <family val="2"/>
    </font>
    <font>
      <b/>
      <sz val="10"/>
      <color indexed="8"/>
      <name val="Calibri"/>
      <family val="2"/>
    </font>
    <font>
      <sz val="10"/>
      <name val="Calibri"/>
      <family val="2"/>
    </font>
    <font>
      <sz val="8"/>
      <name val="Arial"/>
      <family val="2"/>
    </font>
    <font>
      <sz val="9"/>
      <color indexed="81"/>
      <name val="Calibri"/>
      <family val="2"/>
    </font>
    <font>
      <b/>
      <sz val="9"/>
      <color indexed="81"/>
      <name val="Calibri"/>
      <family val="2"/>
    </font>
    <font>
      <sz val="14"/>
      <color indexed="9"/>
      <name val="Calibri"/>
      <family val="2"/>
    </font>
    <font>
      <sz val="12"/>
      <color indexed="10"/>
      <name val="Calibri"/>
      <family val="2"/>
    </font>
    <font>
      <i/>
      <sz val="12"/>
      <color theme="1"/>
      <name val="Calibri"/>
      <family val="2"/>
    </font>
    <font>
      <sz val="12"/>
      <color theme="1"/>
      <name val="Calibri"/>
      <family val="2"/>
    </font>
    <font>
      <sz val="11"/>
      <color theme="1"/>
      <name val="Calibri"/>
      <family val="2"/>
    </font>
    <font>
      <i/>
      <sz val="11"/>
      <color theme="1"/>
      <name val="Calibri"/>
      <family val="2"/>
    </font>
    <font>
      <i/>
      <vertAlign val="superscript"/>
      <sz val="11"/>
      <color theme="1"/>
      <name val="Calibri"/>
      <family val="2"/>
    </font>
    <font>
      <sz val="10"/>
      <color theme="1"/>
      <name val="Calibri"/>
      <family val="2"/>
    </font>
    <font>
      <b/>
      <sz val="12"/>
      <color theme="1"/>
      <name val="Calibri"/>
      <family val="2"/>
    </font>
    <font>
      <b/>
      <u/>
      <sz val="12"/>
      <color theme="1"/>
      <name val="Calibri"/>
      <family val="2"/>
    </font>
    <font>
      <u/>
      <sz val="12"/>
      <color theme="10"/>
      <name val="Calibri"/>
      <family val="2"/>
    </font>
    <font>
      <vertAlign val="superscript"/>
      <sz val="12"/>
      <color theme="1"/>
      <name val="Calibri"/>
      <family val="2"/>
    </font>
    <font>
      <sz val="8"/>
      <color theme="1"/>
      <name val="Calibri"/>
      <family val="2"/>
    </font>
    <font>
      <u/>
      <sz val="12"/>
      <color theme="1"/>
      <name val="Calibri"/>
      <family val="2"/>
    </font>
    <font>
      <b/>
      <u/>
      <vertAlign val="superscript"/>
      <sz val="12"/>
      <color theme="1"/>
      <name val="Calibri"/>
      <family val="2"/>
    </font>
    <font>
      <b/>
      <vertAlign val="superscript"/>
      <sz val="12"/>
      <color theme="1"/>
      <name val="Calibri"/>
      <family val="2"/>
    </font>
    <font>
      <sz val="12"/>
      <name val="Calibri"/>
      <family val="2"/>
    </font>
    <font>
      <sz val="8"/>
      <name val="Calibri"/>
      <family val="2"/>
      <scheme val="minor"/>
    </font>
    <font>
      <b/>
      <i/>
      <sz val="12"/>
      <color theme="1"/>
      <name val="Calibri"/>
      <family val="2"/>
    </font>
    <font>
      <b/>
      <i/>
      <u/>
      <sz val="12"/>
      <color theme="1"/>
      <name val="Calibri"/>
      <family val="2"/>
    </font>
    <font>
      <b/>
      <u/>
      <sz val="12"/>
      <color rgb="FF000000"/>
      <name val="Calibri"/>
      <family val="2"/>
      <scheme val="minor"/>
    </font>
    <font>
      <b/>
      <sz val="12"/>
      <color theme="1"/>
      <name val="Calibri"/>
      <family val="2"/>
      <scheme val="minor"/>
    </font>
    <font>
      <i/>
      <sz val="12"/>
      <color theme="0"/>
      <name val="Calibri"/>
      <family val="2"/>
    </font>
    <font>
      <sz val="11"/>
      <color theme="1"/>
      <name val="Calibri"/>
      <family val="2"/>
      <scheme val="minor"/>
    </font>
    <font>
      <b/>
      <sz val="10"/>
      <name val="Calibri"/>
      <family val="2"/>
    </font>
    <font>
      <sz val="10"/>
      <color rgb="FF000000"/>
      <name val="Calibri"/>
      <family val="2"/>
    </font>
    <font>
      <i/>
      <sz val="10"/>
      <color theme="1"/>
      <name val="Calibri"/>
      <family val="2"/>
    </font>
    <font>
      <b/>
      <i/>
      <sz val="10"/>
      <color theme="1"/>
      <name val="Calibri"/>
      <family val="2"/>
    </font>
    <font>
      <b/>
      <i/>
      <u/>
      <sz val="10"/>
      <color theme="1"/>
      <name val="Calibri"/>
      <family val="2"/>
    </font>
    <font>
      <sz val="10"/>
      <name val="Verdana"/>
      <family val="2"/>
    </font>
    <font>
      <sz val="12"/>
      <color theme="0"/>
      <name val="Calibri"/>
      <family val="2"/>
    </font>
    <font>
      <sz val="12"/>
      <color rgb="FFFF0000"/>
      <name val="Calibri"/>
      <family val="2"/>
      <scheme val="minor"/>
    </font>
    <font>
      <vertAlign val="superscript"/>
      <sz val="12"/>
      <color theme="1"/>
      <name val="Calibri (Body)"/>
    </font>
    <font>
      <b/>
      <sz val="11"/>
      <color theme="1"/>
      <name val="Calibri"/>
      <family val="2"/>
    </font>
    <font>
      <i/>
      <sz val="11"/>
      <color theme="1"/>
      <name val="Calibri"/>
      <family val="2"/>
      <scheme val="minor"/>
    </font>
    <font>
      <vertAlign val="superscript"/>
      <sz val="11"/>
      <color theme="1"/>
      <name val="Calibri"/>
      <family val="2"/>
    </font>
    <font>
      <sz val="12"/>
      <color rgb="FF92D050"/>
      <name val="Calibri"/>
      <family val="2"/>
    </font>
    <font>
      <sz val="10"/>
      <color rgb="FF000000"/>
      <name val="Calibri"/>
      <family val="2"/>
      <scheme val="minor"/>
    </font>
    <font>
      <sz val="12"/>
      <color rgb="FF000000"/>
      <name val="Calibri"/>
      <family val="2"/>
      <scheme val="minor"/>
    </font>
    <font>
      <i/>
      <sz val="11"/>
      <color rgb="FF000000"/>
      <name val="Calibri"/>
      <family val="2"/>
      <scheme val="minor"/>
    </font>
    <font>
      <sz val="12"/>
      <color rgb="FFFF0000"/>
      <name val="Calibri"/>
      <family val="2"/>
    </font>
    <font>
      <b/>
      <vertAlign val="superscript"/>
      <sz val="12"/>
      <color theme="1"/>
      <name val="Calibri (Body)"/>
    </font>
    <font>
      <i/>
      <vertAlign val="superscript"/>
      <sz val="11"/>
      <color theme="1"/>
      <name val="Calibri (Body)"/>
    </font>
    <font>
      <b/>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0"/>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color indexed="8"/>
      <name val="Arial"/>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51"/>
      <name val="Calibri"/>
      <family val="2"/>
    </font>
    <font>
      <b/>
      <sz val="15"/>
      <color indexed="61"/>
      <name val="Calibri"/>
      <family val="2"/>
    </font>
    <font>
      <b/>
      <sz val="13"/>
      <color indexed="61"/>
      <name val="Calibri"/>
      <family val="2"/>
    </font>
    <font>
      <b/>
      <sz val="11"/>
      <color indexed="61"/>
      <name val="Calibri"/>
      <family val="2"/>
    </font>
    <font>
      <sz val="11"/>
      <color indexed="61"/>
      <name val="Calibri"/>
      <family val="2"/>
    </font>
    <font>
      <sz val="11"/>
      <color indexed="51"/>
      <name val="Calibri"/>
      <family val="2"/>
    </font>
    <font>
      <sz val="11"/>
      <color indexed="59"/>
      <name val="Calibri"/>
      <family val="2"/>
    </font>
    <font>
      <b/>
      <sz val="11"/>
      <color indexed="62"/>
      <name val="Calibri"/>
      <family val="2"/>
    </font>
    <font>
      <b/>
      <sz val="18"/>
      <color indexed="61"/>
      <name val="Cambria"/>
      <family val="2"/>
    </font>
    <font>
      <sz val="11"/>
      <color rgb="FF9C6500"/>
      <name val="Calibri"/>
      <family val="2"/>
      <scheme val="minor"/>
    </font>
    <font>
      <b/>
      <sz val="18"/>
      <color theme="3"/>
      <name val="Cambria"/>
      <family val="2"/>
      <scheme val="major"/>
    </font>
    <font>
      <vertAlign val="superscript"/>
      <sz val="12"/>
      <color theme="1"/>
      <name val="Calibri"/>
      <family val="2"/>
      <scheme val="minor"/>
    </font>
    <font>
      <i/>
      <vertAlign val="superscript"/>
      <sz val="10"/>
      <color theme="1"/>
      <name val="Calibri"/>
      <family val="2"/>
    </font>
    <font>
      <b/>
      <vertAlign val="superscript"/>
      <sz val="10"/>
      <color rgb="FF000000"/>
      <name val="Calibri"/>
      <family val="2"/>
    </font>
    <font>
      <sz val="12"/>
      <color theme="6" tint="0.39997558519241921"/>
      <name val="Calibri"/>
      <family val="2"/>
    </font>
    <font>
      <b/>
      <sz val="9"/>
      <color rgb="FF000000"/>
      <name val="Calibri"/>
      <family val="2"/>
    </font>
    <font>
      <sz val="9"/>
      <color rgb="FF000000"/>
      <name val="Calibri"/>
      <family val="2"/>
    </font>
    <font>
      <i/>
      <sz val="12"/>
      <color theme="1"/>
      <name val="Calibri"/>
      <family val="2"/>
      <scheme val="minor"/>
    </font>
    <font>
      <sz val="9"/>
      <name val="Arial Unicode MS"/>
      <family val="2"/>
    </font>
    <font>
      <vertAlign val="superscript"/>
      <sz val="14"/>
      <color rgb="FFFFFFFF"/>
      <name val="Calibri"/>
      <family val="2"/>
    </font>
  </fonts>
  <fills count="62">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patternFill>
    </fill>
    <fill>
      <patternFill patternType="solid">
        <fgColor indexed="56"/>
      </patternFill>
    </fill>
    <fill>
      <patternFill patternType="solid">
        <fgColor indexed="9"/>
      </patternFill>
    </fill>
    <fill>
      <patternFill patternType="solid">
        <fgColor indexed="63"/>
      </patternFill>
    </fill>
    <fill>
      <patternFill patternType="solid">
        <fgColor rgb="FF5D7599"/>
        <bgColor indexed="64"/>
      </patternFill>
    </fill>
  </fills>
  <borders count="40">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2"/>
      </left>
      <right style="double">
        <color indexed="62"/>
      </right>
      <top style="double">
        <color indexed="62"/>
      </top>
      <bottom style="double">
        <color indexed="62"/>
      </bottom>
      <diagonal/>
    </border>
    <border>
      <left/>
      <right/>
      <top/>
      <bottom style="thick">
        <color indexed="48"/>
      </bottom>
      <diagonal/>
    </border>
    <border>
      <left/>
      <right/>
      <top/>
      <bottom style="medium">
        <color indexed="48"/>
      </bottom>
      <diagonal/>
    </border>
    <border>
      <left/>
      <right/>
      <top/>
      <bottom style="double">
        <color indexed="51"/>
      </bottom>
      <diagonal/>
    </border>
    <border>
      <left style="thin">
        <color indexed="62"/>
      </left>
      <right style="thin">
        <color indexed="62"/>
      </right>
      <top style="thin">
        <color indexed="62"/>
      </top>
      <bottom style="thin">
        <color indexed="62"/>
      </bottom>
      <diagonal/>
    </border>
    <border>
      <left/>
      <right/>
      <top style="thin">
        <color indexed="48"/>
      </top>
      <bottom style="double">
        <color indexed="48"/>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s>
  <cellStyleXfs count="113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9" fontId="7"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1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7" fillId="0" borderId="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9" fontId="3"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7" fillId="0" borderId="0"/>
    <xf numFmtId="9" fontId="37"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43" fillId="0" borderId="0"/>
    <xf numFmtId="43" fontId="2"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9" fontId="2" fillId="0" borderId="0" applyFont="0" applyFill="0" applyBorder="0" applyAlignment="0" applyProtection="0"/>
    <xf numFmtId="179" fontId="71" fillId="0" borderId="0"/>
    <xf numFmtId="179" fontId="73" fillId="35" borderId="0" applyNumberFormat="0" applyBorder="0" applyAlignment="0" applyProtection="0"/>
    <xf numFmtId="179" fontId="73" fillId="36" borderId="0" applyNumberFormat="0" applyBorder="0" applyAlignment="0" applyProtection="0"/>
    <xf numFmtId="179" fontId="73" fillId="37" borderId="0" applyNumberFormat="0" applyBorder="0" applyAlignment="0" applyProtection="0"/>
    <xf numFmtId="179" fontId="73" fillId="38" borderId="0" applyNumberFormat="0" applyBorder="0" applyAlignment="0" applyProtection="0"/>
    <xf numFmtId="179" fontId="73" fillId="39" borderId="0" applyNumberFormat="0" applyBorder="0" applyAlignment="0" applyProtection="0"/>
    <xf numFmtId="179" fontId="73" fillId="40" borderId="0" applyNumberFormat="0" applyBorder="0" applyAlignment="0" applyProtection="0"/>
    <xf numFmtId="179" fontId="73" fillId="41" borderId="0" applyNumberFormat="0" applyBorder="0" applyAlignment="0" applyProtection="0"/>
    <xf numFmtId="179" fontId="73" fillId="42" borderId="0" applyNumberFormat="0" applyBorder="0" applyAlignment="0" applyProtection="0"/>
    <xf numFmtId="179" fontId="73" fillId="43" borderId="0" applyNumberFormat="0" applyBorder="0" applyAlignment="0" applyProtection="0"/>
    <xf numFmtId="179" fontId="73" fillId="38" borderId="0" applyNumberFormat="0" applyBorder="0" applyAlignment="0" applyProtection="0"/>
    <xf numFmtId="179" fontId="73" fillId="41" borderId="0" applyNumberFormat="0" applyBorder="0" applyAlignment="0" applyProtection="0"/>
    <xf numFmtId="179" fontId="73" fillId="44" borderId="0" applyNumberFormat="0" applyBorder="0" applyAlignment="0" applyProtection="0"/>
    <xf numFmtId="179" fontId="74" fillId="45" borderId="0" applyNumberFormat="0" applyBorder="0" applyAlignment="0" applyProtection="0"/>
    <xf numFmtId="179" fontId="74" fillId="42" borderId="0" applyNumberFormat="0" applyBorder="0" applyAlignment="0" applyProtection="0"/>
    <xf numFmtId="179" fontId="74" fillId="43" borderId="0" applyNumberFormat="0" applyBorder="0" applyAlignment="0" applyProtection="0"/>
    <xf numFmtId="179" fontId="74" fillId="46" borderId="0" applyNumberFormat="0" applyBorder="0" applyAlignment="0" applyProtection="0"/>
    <xf numFmtId="179" fontId="74" fillId="47" borderId="0" applyNumberFormat="0" applyBorder="0" applyAlignment="0" applyProtection="0"/>
    <xf numFmtId="179" fontId="74" fillId="48" borderId="0" applyNumberFormat="0" applyBorder="0" applyAlignment="0" applyProtection="0"/>
    <xf numFmtId="179" fontId="74" fillId="49" borderId="0" applyNumberFormat="0" applyBorder="0" applyAlignment="0" applyProtection="0"/>
    <xf numFmtId="179" fontId="74" fillId="50" borderId="0" applyNumberFormat="0" applyBorder="0" applyAlignment="0" applyProtection="0"/>
    <xf numFmtId="179" fontId="74" fillId="51" borderId="0" applyNumberFormat="0" applyBorder="0" applyAlignment="0" applyProtection="0"/>
    <xf numFmtId="179" fontId="74" fillId="46" borderId="0" applyNumberFormat="0" applyBorder="0" applyAlignment="0" applyProtection="0"/>
    <xf numFmtId="179" fontId="74" fillId="47" borderId="0" applyNumberFormat="0" applyBorder="0" applyAlignment="0" applyProtection="0"/>
    <xf numFmtId="179" fontId="74" fillId="52" borderId="0" applyNumberFormat="0" applyBorder="0" applyAlignment="0" applyProtection="0"/>
    <xf numFmtId="179" fontId="75" fillId="36" borderId="0" applyNumberFormat="0" applyBorder="0" applyAlignment="0" applyProtection="0"/>
    <xf numFmtId="179" fontId="76" fillId="53" borderId="23" applyNumberFormat="0" applyAlignment="0" applyProtection="0"/>
    <xf numFmtId="179" fontId="77" fillId="54" borderId="24" applyNumberFormat="0" applyAlignment="0" applyProtection="0"/>
    <xf numFmtId="43" fontId="7" fillId="0" borderId="0" applyFont="0" applyFill="0" applyBorder="0" applyAlignment="0" applyProtection="0"/>
    <xf numFmtId="179" fontId="78" fillId="0" borderId="0" applyNumberFormat="0" applyFill="0" applyBorder="0" applyAlignment="0" applyProtection="0"/>
    <xf numFmtId="179" fontId="79" fillId="37" borderId="0" applyNumberFormat="0" applyBorder="0" applyAlignment="0" applyProtection="0"/>
    <xf numFmtId="179" fontId="80" fillId="0" borderId="25" applyNumberFormat="0" applyFill="0" applyAlignment="0" applyProtection="0"/>
    <xf numFmtId="179" fontId="81" fillId="0" borderId="26" applyNumberFormat="0" applyFill="0" applyAlignment="0" applyProtection="0"/>
    <xf numFmtId="179" fontId="82" fillId="0" borderId="27" applyNumberFormat="0" applyFill="0" applyAlignment="0" applyProtection="0"/>
    <xf numFmtId="179" fontId="82" fillId="0" borderId="0" applyNumberFormat="0" applyFill="0" applyBorder="0" applyAlignment="0" applyProtection="0"/>
    <xf numFmtId="179" fontId="83" fillId="40" borderId="23" applyNumberFormat="0" applyAlignment="0" applyProtection="0"/>
    <xf numFmtId="179" fontId="84" fillId="0" borderId="28" applyNumberFormat="0" applyFill="0" applyAlignment="0" applyProtection="0"/>
    <xf numFmtId="179" fontId="85" fillId="55" borderId="0" applyNumberFormat="0" applyBorder="0" applyAlignment="0" applyProtection="0"/>
    <xf numFmtId="179" fontId="86" fillId="0" borderId="0">
      <alignment vertical="top"/>
    </xf>
    <xf numFmtId="179" fontId="7" fillId="56" borderId="29" applyNumberFormat="0" applyFont="0" applyAlignment="0" applyProtection="0"/>
    <xf numFmtId="179" fontId="87" fillId="53" borderId="30" applyNumberFormat="0" applyAlignment="0" applyProtection="0"/>
    <xf numFmtId="179" fontId="88" fillId="0" borderId="0" applyNumberFormat="0" applyFill="0" applyBorder="0" applyAlignment="0" applyProtection="0"/>
    <xf numFmtId="179" fontId="89" fillId="0" borderId="31" applyNumberFormat="0" applyFill="0" applyAlignment="0" applyProtection="0"/>
    <xf numFmtId="179" fontId="90"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79" fontId="7" fillId="0" borderId="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9" fontId="7" fillId="56" borderId="29" applyNumberFormat="0" applyFont="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2" fillId="0" borderId="0"/>
    <xf numFmtId="43" fontId="72"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0" fontId="72" fillId="0" borderId="0"/>
    <xf numFmtId="43" fontId="72" fillId="0" borderId="0" applyFont="0" applyFill="0" applyBorder="0" applyAlignment="0" applyProtection="0"/>
    <xf numFmtId="0" fontId="7" fillId="0" borderId="0"/>
    <xf numFmtId="0" fontId="7" fillId="0" borderId="0"/>
    <xf numFmtId="0" fontId="73" fillId="40" borderId="0" applyNumberFormat="0" applyBorder="0" applyAlignment="0" applyProtection="0"/>
    <xf numFmtId="0" fontId="1" fillId="12" borderId="0" applyNumberFormat="0" applyBorder="0" applyAlignment="0" applyProtection="0"/>
    <xf numFmtId="0" fontId="73" fillId="42" borderId="0" applyNumberFormat="0" applyBorder="0" applyAlignment="0" applyProtection="0"/>
    <xf numFmtId="0" fontId="1" fillId="16" borderId="0" applyNumberFormat="0" applyBorder="0" applyAlignment="0" applyProtection="0"/>
    <xf numFmtId="0" fontId="73" fillId="56" borderId="0" applyNumberFormat="0" applyBorder="0" applyAlignment="0" applyProtection="0"/>
    <xf numFmtId="0" fontId="1" fillId="20" borderId="0" applyNumberFormat="0" applyBorder="0" applyAlignment="0" applyProtection="0"/>
    <xf numFmtId="0" fontId="73" fillId="40" borderId="0" applyNumberFormat="0" applyBorder="0" applyAlignment="0" applyProtection="0"/>
    <xf numFmtId="0" fontId="1" fillId="24" borderId="0" applyNumberFormat="0" applyBorder="0" applyAlignment="0" applyProtection="0"/>
    <xf numFmtId="0" fontId="73" fillId="39" borderId="0" applyNumberFormat="0" applyBorder="0" applyAlignment="0" applyProtection="0"/>
    <xf numFmtId="0" fontId="1" fillId="28" borderId="0" applyNumberFormat="0" applyBorder="0" applyAlignment="0" applyProtection="0"/>
    <xf numFmtId="0" fontId="73" fillId="56" borderId="0" applyNumberFormat="0" applyBorder="0" applyAlignment="0" applyProtection="0"/>
    <xf numFmtId="0" fontId="1" fillId="32" borderId="0" applyNumberFormat="0" applyBorder="0" applyAlignment="0" applyProtection="0"/>
    <xf numFmtId="0" fontId="73" fillId="53" borderId="0" applyNumberFormat="0" applyBorder="0" applyAlignment="0" applyProtection="0"/>
    <xf numFmtId="0" fontId="1" fillId="13" borderId="0" applyNumberFormat="0" applyBorder="0" applyAlignment="0" applyProtection="0"/>
    <xf numFmtId="0" fontId="73" fillId="42" borderId="0" applyNumberFormat="0" applyBorder="0" applyAlignment="0" applyProtection="0"/>
    <xf numFmtId="0" fontId="1" fillId="17" borderId="0" applyNumberFormat="0" applyBorder="0" applyAlignment="0" applyProtection="0"/>
    <xf numFmtId="0" fontId="73" fillId="55" borderId="0" applyNumberFormat="0" applyBorder="0" applyAlignment="0" applyProtection="0"/>
    <xf numFmtId="0" fontId="1" fillId="21" borderId="0" applyNumberFormat="0" applyBorder="0" applyAlignment="0" applyProtection="0"/>
    <xf numFmtId="0" fontId="73" fillId="53" borderId="0" applyNumberFormat="0" applyBorder="0" applyAlignment="0" applyProtection="0"/>
    <xf numFmtId="0" fontId="1" fillId="25" borderId="0" applyNumberFormat="0" applyBorder="0" applyAlignment="0" applyProtection="0"/>
    <xf numFmtId="0" fontId="73" fillId="41" borderId="0" applyNumberFormat="0" applyBorder="0" applyAlignment="0" applyProtection="0"/>
    <xf numFmtId="0" fontId="1" fillId="29" borderId="0" applyNumberFormat="0" applyBorder="0" applyAlignment="0" applyProtection="0"/>
    <xf numFmtId="0" fontId="73" fillId="55" borderId="0" applyNumberFormat="0" applyBorder="0" applyAlignment="0" applyProtection="0"/>
    <xf numFmtId="0" fontId="1" fillId="33" borderId="0" applyNumberFormat="0" applyBorder="0" applyAlignment="0" applyProtection="0"/>
    <xf numFmtId="0" fontId="74" fillId="57" borderId="0" applyNumberFormat="0" applyBorder="0" applyAlignment="0" applyProtection="0"/>
    <xf numFmtId="0" fontId="70" fillId="14" borderId="0" applyNumberFormat="0" applyBorder="0" applyAlignment="0" applyProtection="0"/>
    <xf numFmtId="0" fontId="74" fillId="42" borderId="0" applyNumberFormat="0" applyBorder="0" applyAlignment="0" applyProtection="0"/>
    <xf numFmtId="0" fontId="70" fillId="18" borderId="0" applyNumberFormat="0" applyBorder="0" applyAlignment="0" applyProtection="0"/>
    <xf numFmtId="0" fontId="74" fillId="55" borderId="0" applyNumberFormat="0" applyBorder="0" applyAlignment="0" applyProtection="0"/>
    <xf numFmtId="0" fontId="70" fillId="22" borderId="0" applyNumberFormat="0" applyBorder="0" applyAlignment="0" applyProtection="0"/>
    <xf numFmtId="0" fontId="74" fillId="53" borderId="0" applyNumberFormat="0" applyBorder="0" applyAlignment="0" applyProtection="0"/>
    <xf numFmtId="0" fontId="70" fillId="26" borderId="0" applyNumberFormat="0" applyBorder="0" applyAlignment="0" applyProtection="0"/>
    <xf numFmtId="0" fontId="74" fillId="57" borderId="0" applyNumberFormat="0" applyBorder="0" applyAlignment="0" applyProtection="0"/>
    <xf numFmtId="0" fontId="70" fillId="30" borderId="0" applyNumberFormat="0" applyBorder="0" applyAlignment="0" applyProtection="0"/>
    <xf numFmtId="0" fontId="74" fillId="42" borderId="0" applyNumberFormat="0" applyBorder="0" applyAlignment="0" applyProtection="0"/>
    <xf numFmtId="0" fontId="70" fillId="34" borderId="0" applyNumberFormat="0" applyBorder="0" applyAlignment="0" applyProtection="0"/>
    <xf numFmtId="0" fontId="74" fillId="57" borderId="0" applyNumberFormat="0" applyBorder="0" applyAlignment="0" applyProtection="0"/>
    <xf numFmtId="0" fontId="70" fillId="11" borderId="0" applyNumberFormat="0" applyBorder="0" applyAlignment="0" applyProtection="0"/>
    <xf numFmtId="0" fontId="74" fillId="50" borderId="0" applyNumberFormat="0" applyBorder="0" applyAlignment="0" applyProtection="0"/>
    <xf numFmtId="0" fontId="70" fillId="15" borderId="0" applyNumberFormat="0" applyBorder="0" applyAlignment="0" applyProtection="0"/>
    <xf numFmtId="0" fontId="74" fillId="58" borderId="0" applyNumberFormat="0" applyBorder="0" applyAlignment="0" applyProtection="0"/>
    <xf numFmtId="0" fontId="70" fillId="19" borderId="0" applyNumberFormat="0" applyBorder="0" applyAlignment="0" applyProtection="0"/>
    <xf numFmtId="0" fontId="74" fillId="52" borderId="0" applyNumberFormat="0" applyBorder="0" applyAlignment="0" applyProtection="0"/>
    <xf numFmtId="0" fontId="70" fillId="23" borderId="0" applyNumberFormat="0" applyBorder="0" applyAlignment="0" applyProtection="0"/>
    <xf numFmtId="0" fontId="74" fillId="57" borderId="0" applyNumberFormat="0" applyBorder="0" applyAlignment="0" applyProtection="0"/>
    <xf numFmtId="0" fontId="70" fillId="27" borderId="0" applyNumberFormat="0" applyBorder="0" applyAlignment="0" applyProtection="0"/>
    <xf numFmtId="0" fontId="74" fillId="48" borderId="0" applyNumberFormat="0" applyBorder="0" applyAlignment="0" applyProtection="0"/>
    <xf numFmtId="0" fontId="70" fillId="31" borderId="0" applyNumberFormat="0" applyBorder="0" applyAlignment="0" applyProtection="0"/>
    <xf numFmtId="0" fontId="75" fillId="36" borderId="0" applyNumberFormat="0" applyBorder="0" applyAlignment="0" applyProtection="0"/>
    <xf numFmtId="0" fontId="62" fillId="5" borderId="0" applyNumberFormat="0" applyBorder="0" applyAlignment="0" applyProtection="0"/>
    <xf numFmtId="0" fontId="91" fillId="59" borderId="23" applyNumberFormat="0" applyAlignment="0" applyProtection="0"/>
    <xf numFmtId="0" fontId="65" fillId="8" borderId="17" applyNumberFormat="0" applyAlignment="0" applyProtection="0"/>
    <xf numFmtId="0" fontId="77" fillId="60" borderId="32" applyNumberFormat="0" applyAlignment="0" applyProtection="0"/>
    <xf numFmtId="0" fontId="67" fillId="9" borderId="20" applyNumberFormat="0" applyAlignment="0" applyProtection="0"/>
    <xf numFmtId="43" fontId="7" fillId="0" borderId="0" applyFont="0" applyFill="0" applyBorder="0" applyAlignment="0" applyProtection="0"/>
    <xf numFmtId="0" fontId="78" fillId="0" borderId="0" applyNumberFormat="0" applyFill="0" applyBorder="0" applyAlignment="0" applyProtection="0"/>
    <xf numFmtId="0" fontId="69" fillId="0" borderId="0" applyNumberFormat="0" applyFill="0" applyBorder="0" applyAlignment="0" applyProtection="0"/>
    <xf numFmtId="0" fontId="79" fillId="37" borderId="0" applyNumberFormat="0" applyBorder="0" applyAlignment="0" applyProtection="0"/>
    <xf numFmtId="0" fontId="61" fillId="4" borderId="0" applyNumberFormat="0" applyBorder="0" applyAlignment="0" applyProtection="0"/>
    <xf numFmtId="0" fontId="92" fillId="0" borderId="33" applyNumberFormat="0" applyFill="0" applyAlignment="0" applyProtection="0"/>
    <xf numFmtId="0" fontId="58" fillId="0" borderId="14" applyNumberFormat="0" applyFill="0" applyAlignment="0" applyProtection="0"/>
    <xf numFmtId="0" fontId="93" fillId="0" borderId="26" applyNumberFormat="0" applyFill="0" applyAlignment="0" applyProtection="0"/>
    <xf numFmtId="0" fontId="59" fillId="0" borderId="15" applyNumberFormat="0" applyFill="0" applyAlignment="0" applyProtection="0"/>
    <xf numFmtId="0" fontId="94" fillId="0" borderId="34" applyNumberFormat="0" applyFill="0" applyAlignment="0" applyProtection="0"/>
    <xf numFmtId="0" fontId="60" fillId="0" borderId="16" applyNumberFormat="0" applyFill="0" applyAlignment="0" applyProtection="0"/>
    <xf numFmtId="0" fontId="94" fillId="0" borderId="0" applyNumberFormat="0" applyFill="0" applyBorder="0" applyAlignment="0" applyProtection="0"/>
    <xf numFmtId="0" fontId="60" fillId="0" borderId="0" applyNumberFormat="0" applyFill="0" applyBorder="0" applyAlignment="0" applyProtection="0"/>
    <xf numFmtId="0" fontId="95" fillId="55" borderId="23" applyNumberFormat="0" applyAlignment="0" applyProtection="0"/>
    <xf numFmtId="0" fontId="63" fillId="7" borderId="17" applyNumberFormat="0" applyAlignment="0" applyProtection="0"/>
    <xf numFmtId="0" fontId="96" fillId="0" borderId="35" applyNumberFormat="0" applyFill="0" applyAlignment="0" applyProtection="0"/>
    <xf numFmtId="0" fontId="66" fillId="0" borderId="19" applyNumberFormat="0" applyFill="0" applyAlignment="0" applyProtection="0"/>
    <xf numFmtId="0" fontId="97" fillId="55" borderId="0" applyNumberFormat="0" applyBorder="0" applyAlignment="0" applyProtection="0"/>
    <xf numFmtId="0" fontId="100" fillId="6" borderId="0" applyNumberFormat="0" applyBorder="0" applyAlignment="0" applyProtection="0"/>
    <xf numFmtId="0" fontId="86" fillId="0" borderId="0">
      <alignment vertical="top"/>
    </xf>
    <xf numFmtId="0" fontId="1" fillId="0" borderId="0"/>
    <xf numFmtId="0" fontId="7" fillId="56" borderId="29" applyNumberFormat="0" applyFont="0" applyAlignment="0" applyProtection="0"/>
    <xf numFmtId="0" fontId="1" fillId="10" borderId="21" applyNumberFormat="0" applyFont="0" applyAlignment="0" applyProtection="0"/>
    <xf numFmtId="0" fontId="98" fillId="59" borderId="36" applyNumberFormat="0" applyAlignment="0" applyProtection="0"/>
    <xf numFmtId="0" fontId="64" fillId="8" borderId="18" applyNumberFormat="0" applyAlignment="0" applyProtection="0"/>
    <xf numFmtId="0" fontId="99" fillId="0" borderId="0" applyNumberFormat="0" applyFill="0" applyBorder="0" applyAlignment="0" applyProtection="0"/>
    <xf numFmtId="0" fontId="101" fillId="0" borderId="0" applyNumberFormat="0" applyFill="0" applyBorder="0" applyAlignment="0" applyProtection="0"/>
    <xf numFmtId="0" fontId="89" fillId="0" borderId="37" applyNumberFormat="0" applyFill="0" applyAlignment="0" applyProtection="0"/>
    <xf numFmtId="0" fontId="57" fillId="0" borderId="22" applyNumberFormat="0" applyFill="0" applyAlignment="0" applyProtection="0"/>
    <xf numFmtId="0" fontId="90" fillId="0" borderId="0" applyNumberFormat="0" applyFill="0" applyBorder="0" applyAlignment="0" applyProtection="0"/>
    <xf numFmtId="0" fontId="68" fillId="0" borderId="0" applyNumberFormat="0" applyFill="0" applyBorder="0" applyAlignment="0" applyProtection="0"/>
    <xf numFmtId="0" fontId="7" fillId="0" borderId="0"/>
    <xf numFmtId="0" fontId="7" fillId="0" borderId="0"/>
  </cellStyleXfs>
  <cellXfs count="285">
    <xf numFmtId="0" fontId="0" fillId="0" borderId="0" xfId="0"/>
    <xf numFmtId="0" fontId="17" fillId="0" borderId="0" xfId="0" applyFont="1"/>
    <xf numFmtId="0" fontId="18" fillId="0" borderId="0" xfId="0" applyFont="1"/>
    <xf numFmtId="0" fontId="19" fillId="0" borderId="0" xfId="0" applyFont="1"/>
    <xf numFmtId="14" fontId="17" fillId="0" borderId="0" xfId="0" applyNumberFormat="1" applyFont="1"/>
    <xf numFmtId="0" fontId="22" fillId="0" borderId="0" xfId="0" applyFont="1"/>
    <xf numFmtId="14" fontId="22" fillId="0" borderId="0" xfId="0" applyNumberFormat="1" applyFont="1"/>
    <xf numFmtId="0" fontId="23" fillId="0" borderId="0" xfId="0" applyFont="1"/>
    <xf numFmtId="14" fontId="23" fillId="0" borderId="0" xfId="0" applyNumberFormat="1" applyFont="1"/>
    <xf numFmtId="165" fontId="17" fillId="0" borderId="0" xfId="0" applyNumberFormat="1" applyFont="1"/>
    <xf numFmtId="1" fontId="17" fillId="0" borderId="0" xfId="0" applyNumberFormat="1" applyFont="1"/>
    <xf numFmtId="2" fontId="17" fillId="0" borderId="0" xfId="0" applyNumberFormat="1" applyFont="1"/>
    <xf numFmtId="0" fontId="17" fillId="0" borderId="0" xfId="0" applyFont="1" applyAlignment="1">
      <alignment horizontal="left"/>
    </xf>
    <xf numFmtId="1" fontId="17" fillId="0" borderId="0" xfId="0" applyNumberFormat="1" applyFont="1" applyAlignment="1">
      <alignment horizontal="right"/>
    </xf>
    <xf numFmtId="0" fontId="17" fillId="0" borderId="0" xfId="0" applyFont="1" applyAlignment="1">
      <alignment horizontal="left" indent="2"/>
    </xf>
    <xf numFmtId="0" fontId="17" fillId="0" borderId="0" xfId="0" applyFont="1" applyAlignment="1">
      <alignment horizontal="right"/>
    </xf>
    <xf numFmtId="0" fontId="17" fillId="0" borderId="0" xfId="0" applyFont="1" applyAlignment="1">
      <alignment horizontal="center"/>
    </xf>
    <xf numFmtId="0" fontId="27" fillId="0" borderId="0" xfId="0" applyFont="1"/>
    <xf numFmtId="168" fontId="17" fillId="0" borderId="0" xfId="0" applyNumberFormat="1" applyFont="1"/>
    <xf numFmtId="44" fontId="17" fillId="0" borderId="0" xfId="56" applyFont="1"/>
    <xf numFmtId="10" fontId="17" fillId="0" borderId="0" xfId="57" applyNumberFormat="1" applyFont="1"/>
    <xf numFmtId="0" fontId="22" fillId="0" borderId="0" xfId="0" applyFont="1" applyAlignment="1">
      <alignment horizontal="right" wrapText="1"/>
    </xf>
    <xf numFmtId="0" fontId="22" fillId="0" borderId="0" xfId="0" applyFont="1" applyAlignment="1">
      <alignment wrapText="1"/>
    </xf>
    <xf numFmtId="8" fontId="17" fillId="0" borderId="0" xfId="0" applyNumberFormat="1" applyFont="1"/>
    <xf numFmtId="169" fontId="17" fillId="0" borderId="0" xfId="0" applyNumberFormat="1" applyFont="1"/>
    <xf numFmtId="0" fontId="23" fillId="0" borderId="0" xfId="0" applyFont="1" applyAlignment="1">
      <alignment horizontal="right"/>
    </xf>
    <xf numFmtId="0" fontId="22" fillId="0" borderId="0" xfId="0" applyFont="1" applyAlignment="1">
      <alignment horizontal="right"/>
    </xf>
    <xf numFmtId="10" fontId="17" fillId="0" borderId="0" xfId="0" applyNumberFormat="1" applyFont="1"/>
    <xf numFmtId="0" fontId="22" fillId="0" borderId="0" xfId="0" applyFont="1" applyAlignment="1">
      <alignment horizontal="centerContinuous"/>
    </xf>
    <xf numFmtId="0" fontId="17" fillId="0" borderId="2" xfId="0" applyFont="1" applyBorder="1"/>
    <xf numFmtId="171" fontId="18" fillId="0" borderId="0" xfId="0" applyNumberFormat="1" applyFont="1"/>
    <xf numFmtId="14" fontId="23" fillId="0" borderId="0" xfId="0" applyNumberFormat="1" applyFont="1" applyAlignment="1">
      <alignment horizontal="right"/>
    </xf>
    <xf numFmtId="0" fontId="5" fillId="0" borderId="0" xfId="55"/>
    <xf numFmtId="0" fontId="16" fillId="0" borderId="0" xfId="0" applyFont="1"/>
    <xf numFmtId="172" fontId="17" fillId="0" borderId="0" xfId="0" applyNumberFormat="1" applyFont="1"/>
    <xf numFmtId="10" fontId="17" fillId="0" borderId="0" xfId="0" applyNumberFormat="1" applyFont="1" applyAlignment="1">
      <alignment horizontal="right"/>
    </xf>
    <xf numFmtId="14" fontId="34" fillId="0" borderId="0" xfId="0" applyNumberFormat="1" applyFont="1"/>
    <xf numFmtId="9" fontId="17" fillId="0" borderId="0" xfId="0" applyNumberFormat="1" applyFont="1"/>
    <xf numFmtId="0" fontId="36" fillId="0" borderId="0" xfId="0" applyFont="1"/>
    <xf numFmtId="169" fontId="22" fillId="0" borderId="0" xfId="0" applyNumberFormat="1" applyFont="1" applyAlignment="1">
      <alignment horizontal="right" wrapText="1"/>
    </xf>
    <xf numFmtId="0" fontId="0" fillId="0" borderId="6" xfId="0" applyBorder="1"/>
    <xf numFmtId="0" fontId="0" fillId="0" borderId="7" xfId="0" applyBorder="1"/>
    <xf numFmtId="0" fontId="35" fillId="0" borderId="4" xfId="0" applyFont="1" applyBorder="1" applyAlignment="1">
      <alignment horizontal="right"/>
    </xf>
    <xf numFmtId="0" fontId="35" fillId="0" borderId="1" xfId="0" applyFont="1" applyBorder="1" applyAlignment="1">
      <alignment horizontal="right"/>
    </xf>
    <xf numFmtId="0" fontId="35" fillId="0" borderId="5" xfId="0" applyFont="1" applyBorder="1" applyAlignment="1">
      <alignment horizontal="right"/>
    </xf>
    <xf numFmtId="165" fontId="0" fillId="0" borderId="6" xfId="0" applyNumberFormat="1" applyBorder="1" applyAlignment="1">
      <alignment horizontal="right"/>
    </xf>
    <xf numFmtId="165" fontId="0" fillId="0" borderId="0" xfId="0" applyNumberFormat="1" applyAlignment="1">
      <alignment horizontal="right"/>
    </xf>
    <xf numFmtId="165" fontId="0" fillId="0" borderId="7" xfId="0" applyNumberFormat="1" applyBorder="1" applyAlignment="1">
      <alignment horizontal="right"/>
    </xf>
    <xf numFmtId="0" fontId="35" fillId="0" borderId="0" xfId="0" applyFont="1"/>
    <xf numFmtId="0" fontId="35" fillId="3" borderId="4" xfId="0" applyFont="1" applyFill="1" applyBorder="1" applyAlignment="1">
      <alignment horizontal="right"/>
    </xf>
    <xf numFmtId="0" fontId="35" fillId="3" borderId="1" xfId="0" applyFont="1" applyFill="1" applyBorder="1" applyAlignment="1">
      <alignment horizontal="right"/>
    </xf>
    <xf numFmtId="0" fontId="35" fillId="3" borderId="5" xfId="0" applyFont="1" applyFill="1" applyBorder="1" applyAlignment="1">
      <alignment horizontal="right"/>
    </xf>
    <xf numFmtId="165" fontId="0" fillId="3" borderId="6" xfId="0" applyNumberFormat="1" applyFill="1" applyBorder="1" applyAlignment="1">
      <alignment horizontal="right"/>
    </xf>
    <xf numFmtId="165" fontId="0" fillId="3" borderId="0" xfId="0" applyNumberFormat="1" applyFill="1" applyAlignment="1">
      <alignment horizontal="right"/>
    </xf>
    <xf numFmtId="165" fontId="0" fillId="3" borderId="7" xfId="0" applyNumberFormat="1" applyFill="1" applyBorder="1" applyAlignment="1">
      <alignment horizontal="right"/>
    </xf>
    <xf numFmtId="0" fontId="35" fillId="0" borderId="4" xfId="0" applyFont="1" applyBorder="1" applyAlignment="1">
      <alignment horizontal="centerContinuous"/>
    </xf>
    <xf numFmtId="0" fontId="0" fillId="0" borderId="1" xfId="0" applyBorder="1" applyAlignment="1">
      <alignment horizontal="centerContinuous"/>
    </xf>
    <xf numFmtId="0" fontId="0" fillId="0" borderId="5" xfId="0" applyBorder="1" applyAlignment="1">
      <alignment horizontal="centerContinuous"/>
    </xf>
    <xf numFmtId="0" fontId="35" fillId="3" borderId="4" xfId="0" applyFont="1" applyFill="1" applyBorder="1" applyAlignment="1">
      <alignment horizontal="centerContinuous"/>
    </xf>
    <xf numFmtId="0" fontId="35" fillId="3" borderId="1" xfId="0" applyFont="1" applyFill="1" applyBorder="1" applyAlignment="1">
      <alignment horizontal="centerContinuous"/>
    </xf>
    <xf numFmtId="0" fontId="35" fillId="3" borderId="5" xfId="0" applyFont="1" applyFill="1" applyBorder="1" applyAlignment="1">
      <alignment horizontal="centerContinuous"/>
    </xf>
    <xf numFmtId="0" fontId="35" fillId="0" borderId="1" xfId="0" applyFont="1" applyBorder="1" applyAlignment="1">
      <alignment horizontal="centerContinuous"/>
    </xf>
    <xf numFmtId="0" fontId="35" fillId="0" borderId="5" xfId="0" applyFont="1" applyBorder="1" applyAlignment="1">
      <alignment horizontal="centerContinuous"/>
    </xf>
    <xf numFmtId="165" fontId="0" fillId="0" borderId="0" xfId="0" applyNumberFormat="1"/>
    <xf numFmtId="0" fontId="35" fillId="0" borderId="6" xfId="0" applyFont="1" applyBorder="1"/>
    <xf numFmtId="165" fontId="35" fillId="0" borderId="0" xfId="0" applyNumberFormat="1" applyFont="1"/>
    <xf numFmtId="0" fontId="35" fillId="0" borderId="7" xfId="0" applyFont="1" applyBorder="1"/>
    <xf numFmtId="165" fontId="35" fillId="0" borderId="2" xfId="0" applyNumberFormat="1" applyFont="1" applyBorder="1"/>
    <xf numFmtId="0" fontId="0" fillId="3" borderId="0" xfId="0" applyFill="1"/>
    <xf numFmtId="0" fontId="0" fillId="3" borderId="6" xfId="0" applyFill="1" applyBorder="1"/>
    <xf numFmtId="0" fontId="0" fillId="3" borderId="7" xfId="0" applyFill="1" applyBorder="1"/>
    <xf numFmtId="0" fontId="35" fillId="3" borderId="0" xfId="0" applyFont="1" applyFill="1"/>
    <xf numFmtId="0" fontId="35" fillId="3" borderId="6" xfId="0" applyFont="1" applyFill="1" applyBorder="1"/>
    <xf numFmtId="0" fontId="35" fillId="3" borderId="7" xfId="0" applyFont="1" applyFill="1" applyBorder="1"/>
    <xf numFmtId="0" fontId="0" fillId="0" borderId="10" xfId="0" applyBorder="1"/>
    <xf numFmtId="0" fontId="0" fillId="0" borderId="12" xfId="0" applyBorder="1"/>
    <xf numFmtId="0" fontId="35" fillId="0" borderId="12" xfId="0" applyFont="1" applyBorder="1" applyAlignment="1">
      <alignment wrapText="1"/>
    </xf>
    <xf numFmtId="0" fontId="0" fillId="0" borderId="12" xfId="0" applyBorder="1" applyAlignment="1">
      <alignment wrapText="1"/>
    </xf>
    <xf numFmtId="0" fontId="35" fillId="0" borderId="11" xfId="0" applyFont="1" applyBorder="1"/>
    <xf numFmtId="0" fontId="35" fillId="0" borderId="12" xfId="0" applyFont="1" applyBorder="1"/>
    <xf numFmtId="2" fontId="35" fillId="0" borderId="6" xfId="0" applyNumberFormat="1" applyFont="1" applyBorder="1"/>
    <xf numFmtId="2" fontId="0" fillId="0" borderId="0" xfId="0" applyNumberFormat="1"/>
    <xf numFmtId="2" fontId="0" fillId="0" borderId="7" xfId="0" applyNumberFormat="1" applyBorder="1"/>
    <xf numFmtId="2" fontId="0" fillId="0" borderId="6" xfId="0" applyNumberFormat="1" applyBorder="1"/>
    <xf numFmtId="2" fontId="35" fillId="0" borderId="0" xfId="0" applyNumberFormat="1" applyFont="1"/>
    <xf numFmtId="2" fontId="35" fillId="0" borderId="7" xfId="0" applyNumberFormat="1" applyFont="1" applyBorder="1"/>
    <xf numFmtId="2" fontId="35" fillId="0" borderId="2" xfId="0" applyNumberFormat="1" applyFont="1" applyBorder="1"/>
    <xf numFmtId="2" fontId="35" fillId="0" borderId="9" xfId="0" applyNumberFormat="1" applyFont="1" applyBorder="1"/>
    <xf numFmtId="2" fontId="35" fillId="0" borderId="8" xfId="0" applyNumberFormat="1" applyFont="1" applyBorder="1"/>
    <xf numFmtId="165" fontId="0" fillId="0" borderId="7" xfId="0" applyNumberFormat="1" applyBorder="1"/>
    <xf numFmtId="165" fontId="35" fillId="0" borderId="7" xfId="0" applyNumberFormat="1" applyFont="1" applyBorder="1"/>
    <xf numFmtId="165" fontId="35" fillId="0" borderId="9" xfId="0" applyNumberFormat="1" applyFont="1" applyBorder="1"/>
    <xf numFmtId="0" fontId="0" fillId="0" borderId="13" xfId="0" applyBorder="1"/>
    <xf numFmtId="0" fontId="35" fillId="0" borderId="6" xfId="0" applyFont="1" applyBorder="1" applyAlignment="1">
      <alignment wrapText="1"/>
    </xf>
    <xf numFmtId="165" fontId="35" fillId="3" borderId="6" xfId="0" applyNumberFormat="1" applyFont="1" applyFill="1" applyBorder="1"/>
    <xf numFmtId="0" fontId="0" fillId="0" borderId="2" xfId="0" applyBorder="1"/>
    <xf numFmtId="0" fontId="24" fillId="0" borderId="0" xfId="55" applyFont="1"/>
    <xf numFmtId="174" fontId="17" fillId="0" borderId="0" xfId="0" applyNumberFormat="1" applyFont="1" applyAlignment="1">
      <alignment horizontal="right"/>
    </xf>
    <xf numFmtId="1" fontId="17" fillId="0" borderId="0" xfId="57" applyNumberFormat="1" applyFont="1"/>
    <xf numFmtId="9" fontId="17" fillId="0" borderId="0" xfId="57" applyFont="1"/>
    <xf numFmtId="9" fontId="17" fillId="0" borderId="0" xfId="57" applyFont="1" applyAlignment="1">
      <alignment horizontal="right"/>
    </xf>
    <xf numFmtId="165" fontId="35" fillId="3" borderId="6" xfId="0" applyNumberFormat="1" applyFont="1" applyFill="1" applyBorder="1" applyAlignment="1">
      <alignment horizontal="right"/>
    </xf>
    <xf numFmtId="165" fontId="35" fillId="3" borderId="0" xfId="0" applyNumberFormat="1" applyFont="1" applyFill="1" applyAlignment="1">
      <alignment horizontal="right"/>
    </xf>
    <xf numFmtId="165" fontId="35" fillId="3" borderId="7" xfId="0" applyNumberFormat="1" applyFont="1" applyFill="1" applyBorder="1" applyAlignment="1">
      <alignment horizontal="right"/>
    </xf>
    <xf numFmtId="0" fontId="0" fillId="0" borderId="8" xfId="0" applyBorder="1"/>
    <xf numFmtId="0" fontId="0" fillId="0" borderId="9" xfId="0" applyBorder="1"/>
    <xf numFmtId="0" fontId="35" fillId="0" borderId="9" xfId="0" applyFont="1" applyBorder="1"/>
    <xf numFmtId="0" fontId="17" fillId="0" borderId="6" xfId="0" applyFont="1" applyBorder="1" applyAlignment="1">
      <alignment horizontal="left"/>
    </xf>
    <xf numFmtId="0" fontId="17" fillId="0" borderId="8" xfId="0" applyFont="1" applyBorder="1" applyAlignment="1">
      <alignment horizontal="left"/>
    </xf>
    <xf numFmtId="0" fontId="9" fillId="0" borderId="1" xfId="93" applyFont="1" applyBorder="1" applyAlignment="1">
      <alignment horizontal="left" wrapText="1"/>
    </xf>
    <xf numFmtId="0" fontId="9" fillId="0" borderId="1" xfId="93" applyFont="1" applyBorder="1" applyAlignment="1">
      <alignment horizontal="center" wrapText="1"/>
    </xf>
    <xf numFmtId="0" fontId="21" fillId="0" borderId="0" xfId="883" applyFont="1"/>
    <xf numFmtId="14" fontId="8" fillId="0" borderId="1" xfId="93" applyNumberFormat="1" applyFont="1" applyBorder="1" applyAlignment="1">
      <alignment horizontal="left" wrapText="1"/>
    </xf>
    <xf numFmtId="0" fontId="8" fillId="0" borderId="1" xfId="93" applyFont="1" applyBorder="1" applyAlignment="1">
      <alignment horizontal="left" wrapText="1"/>
    </xf>
    <xf numFmtId="175" fontId="8" fillId="0" borderId="1" xfId="93" applyNumberFormat="1" applyFont="1" applyBorder="1" applyAlignment="1">
      <alignment horizontal="center" wrapText="1"/>
    </xf>
    <xf numFmtId="10" fontId="8" fillId="0" borderId="1" xfId="884" applyNumberFormat="1" applyFont="1" applyBorder="1" applyAlignment="1">
      <alignment horizontal="center" wrapText="1"/>
    </xf>
    <xf numFmtId="170" fontId="8" fillId="0" borderId="1" xfId="93" applyNumberFormat="1" applyFont="1" applyBorder="1" applyAlignment="1">
      <alignment horizontal="center" wrapText="1"/>
    </xf>
    <xf numFmtId="176" fontId="8" fillId="0" borderId="1" xfId="93" applyNumberFormat="1" applyFont="1" applyBorder="1" applyAlignment="1">
      <alignment horizontal="center" wrapText="1"/>
    </xf>
    <xf numFmtId="0" fontId="8" fillId="0" borderId="1" xfId="93" applyFont="1" applyBorder="1"/>
    <xf numFmtId="0" fontId="8" fillId="0" borderId="1" xfId="93" applyFont="1" applyBorder="1" applyAlignment="1">
      <alignment horizontal="center" wrapText="1"/>
    </xf>
    <xf numFmtId="14" fontId="10" fillId="0" borderId="1" xfId="93" applyNumberFormat="1" applyFont="1" applyBorder="1" applyAlignment="1">
      <alignment horizontal="left" wrapText="1"/>
    </xf>
    <xf numFmtId="0" fontId="10" fillId="0" borderId="1" xfId="93" applyFont="1" applyBorder="1" applyAlignment="1">
      <alignment horizontal="left" wrapText="1"/>
    </xf>
    <xf numFmtId="175" fontId="10" fillId="0" borderId="1" xfId="93" applyNumberFormat="1" applyFont="1" applyBorder="1" applyAlignment="1">
      <alignment horizontal="center" wrapText="1"/>
    </xf>
    <xf numFmtId="10" fontId="10" fillId="0" borderId="1" xfId="884" applyNumberFormat="1" applyFont="1" applyBorder="1" applyAlignment="1">
      <alignment horizontal="center" wrapText="1"/>
    </xf>
    <xf numFmtId="170" fontId="10" fillId="0" borderId="1" xfId="93" applyNumberFormat="1" applyFont="1" applyBorder="1" applyAlignment="1">
      <alignment horizontal="center" wrapText="1"/>
    </xf>
    <xf numFmtId="176" fontId="10" fillId="0" borderId="1" xfId="93" applyNumberFormat="1" applyFont="1" applyBorder="1" applyAlignment="1">
      <alignment horizontal="center" wrapText="1"/>
    </xf>
    <xf numFmtId="0" fontId="10" fillId="0" borderId="0" xfId="883" applyFont="1"/>
    <xf numFmtId="0" fontId="38" fillId="0" borderId="1" xfId="93" applyFont="1" applyBorder="1" applyAlignment="1">
      <alignment horizontal="left" wrapText="1"/>
    </xf>
    <xf numFmtId="0" fontId="10" fillId="0" borderId="1" xfId="93" applyFont="1" applyBorder="1" applyAlignment="1">
      <alignment horizontal="center" wrapText="1"/>
    </xf>
    <xf numFmtId="0" fontId="39" fillId="0" borderId="1" xfId="883" applyFont="1" applyBorder="1"/>
    <xf numFmtId="177" fontId="8" fillId="0" borderId="1" xfId="93" applyNumberFormat="1" applyFont="1" applyBorder="1" applyAlignment="1">
      <alignment horizontal="center" wrapText="1"/>
    </xf>
    <xf numFmtId="1" fontId="8" fillId="0" borderId="1" xfId="93" applyNumberFormat="1" applyFont="1" applyBorder="1" applyAlignment="1">
      <alignment horizontal="center" wrapText="1"/>
    </xf>
    <xf numFmtId="0" fontId="21" fillId="0" borderId="0" xfId="883" applyFont="1" applyAlignment="1">
      <alignment horizontal="center"/>
    </xf>
    <xf numFmtId="0" fontId="21" fillId="0" borderId="0" xfId="883" applyFont="1" applyAlignment="1">
      <alignment horizontal="left"/>
    </xf>
    <xf numFmtId="0" fontId="23" fillId="0" borderId="0" xfId="0" applyFont="1" applyAlignment="1">
      <alignment horizontal="center"/>
    </xf>
    <xf numFmtId="1" fontId="0" fillId="0" borderId="0" xfId="0" applyNumberFormat="1"/>
    <xf numFmtId="165" fontId="0" fillId="0" borderId="6" xfId="963" applyNumberFormat="1" applyFont="1" applyBorder="1"/>
    <xf numFmtId="165" fontId="35" fillId="0" borderId="6" xfId="963" applyNumberFormat="1" applyFont="1" applyBorder="1"/>
    <xf numFmtId="165" fontId="35" fillId="0" borderId="8" xfId="963" applyNumberFormat="1" applyFont="1" applyBorder="1"/>
    <xf numFmtId="173" fontId="35" fillId="3" borderId="6" xfId="963" applyNumberFormat="1" applyFont="1" applyFill="1" applyBorder="1"/>
    <xf numFmtId="173" fontId="0" fillId="0" borderId="6" xfId="963" applyNumberFormat="1" applyFont="1" applyBorder="1"/>
    <xf numFmtId="165" fontId="0" fillId="0" borderId="0" xfId="963" applyNumberFormat="1" applyFont="1"/>
    <xf numFmtId="165" fontId="35" fillId="0" borderId="0" xfId="963" applyNumberFormat="1" applyFont="1"/>
    <xf numFmtId="0" fontId="44" fillId="0" borderId="0" xfId="0" applyFont="1" applyAlignment="1">
      <alignment horizontal="right"/>
    </xf>
    <xf numFmtId="0" fontId="26" fillId="0" borderId="0" xfId="0" applyFont="1" applyAlignment="1">
      <alignment horizontal="right"/>
    </xf>
    <xf numFmtId="0" fontId="17" fillId="0" borderId="0" xfId="0" applyFont="1" applyAlignment="1">
      <alignment horizontal="right" indent="1"/>
    </xf>
    <xf numFmtId="1" fontId="0" fillId="0" borderId="0" xfId="0" applyNumberFormat="1" applyAlignment="1">
      <alignment horizontal="right"/>
    </xf>
    <xf numFmtId="2" fontId="35" fillId="0" borderId="0" xfId="0" applyNumberFormat="1" applyFont="1" applyAlignment="1">
      <alignment horizontal="right"/>
    </xf>
    <xf numFmtId="165" fontId="30" fillId="0" borderId="0" xfId="0" applyNumberFormat="1" applyFont="1"/>
    <xf numFmtId="0" fontId="22" fillId="0" borderId="0" xfId="0" applyFont="1" applyAlignment="1">
      <alignment horizontal="left"/>
    </xf>
    <xf numFmtId="0" fontId="48" fillId="0" borderId="0" xfId="0" applyFont="1"/>
    <xf numFmtId="10" fontId="0" fillId="0" borderId="0" xfId="0" applyNumberFormat="1" applyAlignment="1">
      <alignment horizontal="right"/>
    </xf>
    <xf numFmtId="9" fontId="0" fillId="0" borderId="0" xfId="0" applyNumberFormat="1" applyAlignment="1">
      <alignment horizontal="right"/>
    </xf>
    <xf numFmtId="14" fontId="18" fillId="0" borderId="0" xfId="0" applyNumberFormat="1" applyFont="1" applyAlignment="1">
      <alignment horizontal="right"/>
    </xf>
    <xf numFmtId="2" fontId="0" fillId="0" borderId="0" xfId="0" applyNumberFormat="1" applyAlignment="1">
      <alignment horizontal="right"/>
    </xf>
    <xf numFmtId="0" fontId="19" fillId="0" borderId="0" xfId="0" applyFont="1" applyAlignment="1">
      <alignment vertical="top"/>
    </xf>
    <xf numFmtId="0" fontId="22" fillId="0" borderId="0" xfId="0" applyFont="1" applyAlignment="1">
      <alignment vertical="top"/>
    </xf>
    <xf numFmtId="10" fontId="18" fillId="0" borderId="0" xfId="0" applyNumberFormat="1" applyFont="1"/>
    <xf numFmtId="9" fontId="18" fillId="0" borderId="0" xfId="57" applyFont="1"/>
    <xf numFmtId="0" fontId="51" fillId="0" borderId="1" xfId="0" applyFont="1" applyBorder="1" applyAlignment="1">
      <alignment horizontal="left" wrapText="1"/>
    </xf>
    <xf numFmtId="0" fontId="51" fillId="0" borderId="1" xfId="0" applyFont="1" applyBorder="1"/>
    <xf numFmtId="0" fontId="50" fillId="0" borderId="0" xfId="0" applyFont="1"/>
    <xf numFmtId="0" fontId="0" fillId="0" borderId="0" xfId="0" applyAlignment="1">
      <alignment horizontal="right"/>
    </xf>
    <xf numFmtId="14" fontId="17" fillId="0" borderId="0" xfId="0" applyNumberFormat="1" applyFont="1" applyAlignment="1">
      <alignment horizontal="right"/>
    </xf>
    <xf numFmtId="14" fontId="0" fillId="0" borderId="0" xfId="0" applyNumberFormat="1" applyAlignment="1">
      <alignment horizontal="right"/>
    </xf>
    <xf numFmtId="14" fontId="22" fillId="0" borderId="0" xfId="0" applyNumberFormat="1" applyFont="1" applyAlignment="1">
      <alignment horizontal="right"/>
    </xf>
    <xf numFmtId="8" fontId="0" fillId="0" borderId="0" xfId="0" applyNumberFormat="1" applyAlignment="1">
      <alignment horizontal="right"/>
    </xf>
    <xf numFmtId="165" fontId="17" fillId="0" borderId="0" xfId="0" applyNumberFormat="1" applyFont="1" applyAlignment="1">
      <alignment horizontal="right"/>
    </xf>
    <xf numFmtId="0" fontId="45" fillId="0" borderId="0" xfId="0" applyFont="1" applyAlignment="1">
      <alignment horizontal="right"/>
    </xf>
    <xf numFmtId="178" fontId="17" fillId="0" borderId="0" xfId="0" applyNumberFormat="1" applyFont="1" applyAlignment="1">
      <alignment horizontal="right"/>
    </xf>
    <xf numFmtId="165" fontId="30" fillId="0" borderId="0" xfId="0" applyNumberFormat="1" applyFont="1" applyAlignment="1">
      <alignment horizontal="right"/>
    </xf>
    <xf numFmtId="2" fontId="17" fillId="0" borderId="0" xfId="0" applyNumberFormat="1" applyFont="1" applyAlignment="1">
      <alignment horizontal="right"/>
    </xf>
    <xf numFmtId="2" fontId="30" fillId="0" borderId="0" xfId="0" applyNumberFormat="1" applyFont="1" applyAlignment="1">
      <alignment horizontal="right"/>
    </xf>
    <xf numFmtId="1" fontId="17" fillId="2" borderId="0" xfId="0" applyNumberFormat="1" applyFont="1" applyFill="1" applyAlignment="1">
      <alignment horizontal="right"/>
    </xf>
    <xf numFmtId="1" fontId="17" fillId="0" borderId="0" xfId="57" applyNumberFormat="1" applyFont="1" applyAlignment="1">
      <alignment horizontal="right"/>
    </xf>
    <xf numFmtId="0" fontId="19" fillId="0" borderId="0" xfId="0" applyFont="1" applyAlignment="1">
      <alignment horizontal="right"/>
    </xf>
    <xf numFmtId="166" fontId="17" fillId="0" borderId="0" xfId="0" applyNumberFormat="1" applyFont="1" applyAlignment="1">
      <alignment horizontal="right"/>
    </xf>
    <xf numFmtId="167" fontId="17" fillId="0" borderId="0" xfId="0" applyNumberFormat="1" applyFont="1" applyAlignment="1">
      <alignment horizontal="right"/>
    </xf>
    <xf numFmtId="164" fontId="26" fillId="0" borderId="0" xfId="0" applyNumberFormat="1" applyFont="1" applyAlignment="1">
      <alignment horizontal="right"/>
    </xf>
    <xf numFmtId="0" fontId="16" fillId="0" borderId="0" xfId="0" applyFont="1" applyAlignment="1">
      <alignment horizontal="right"/>
    </xf>
    <xf numFmtId="1" fontId="52" fillId="0" borderId="0" xfId="0" applyNumberFormat="1" applyFont="1" applyAlignment="1">
      <alignment horizontal="right"/>
    </xf>
    <xf numFmtId="0" fontId="53" fillId="0" borderId="0" xfId="0" applyFont="1"/>
    <xf numFmtId="0" fontId="54" fillId="0" borderId="0" xfId="0" applyFont="1"/>
    <xf numFmtId="0" fontId="16" fillId="0" borderId="0" xfId="0" applyFont="1" applyAlignment="1">
      <alignment horizontal="left"/>
    </xf>
    <xf numFmtId="0" fontId="17" fillId="0" borderId="0" xfId="883" applyFont="1"/>
    <xf numFmtId="0" fontId="17" fillId="0" borderId="0" xfId="883" applyFont="1" applyAlignment="1">
      <alignment horizontal="left"/>
    </xf>
    <xf numFmtId="0" fontId="17" fillId="0" borderId="0" xfId="883" applyFont="1" applyAlignment="1">
      <alignment horizontal="center"/>
    </xf>
    <xf numFmtId="0" fontId="37" fillId="0" borderId="0" xfId="883"/>
    <xf numFmtId="0" fontId="23" fillId="0" borderId="0" xfId="883" applyFont="1"/>
    <xf numFmtId="0" fontId="2" fillId="0" borderId="0" xfId="883" applyFont="1"/>
    <xf numFmtId="0" fontId="35" fillId="0" borderId="4" xfId="883" applyFont="1" applyBorder="1"/>
    <xf numFmtId="0" fontId="35" fillId="0" borderId="5" xfId="883" applyFont="1" applyBorder="1" applyAlignment="1">
      <alignment horizontal="center"/>
    </xf>
    <xf numFmtId="0" fontId="2" fillId="0" borderId="0" xfId="883" applyFont="1" applyAlignment="1">
      <alignment horizontal="centerContinuous"/>
    </xf>
    <xf numFmtId="0" fontId="2" fillId="0" borderId="6" xfId="883" applyFont="1" applyBorder="1"/>
    <xf numFmtId="171" fontId="2" fillId="0" borderId="7" xfId="884" applyNumberFormat="1" applyFont="1" applyBorder="1" applyAlignment="1">
      <alignment horizontal="center"/>
    </xf>
    <xf numFmtId="0" fontId="35" fillId="0" borderId="0" xfId="883" applyFont="1" applyAlignment="1">
      <alignment horizontal="right"/>
    </xf>
    <xf numFmtId="0" fontId="2" fillId="0" borderId="8" xfId="883" applyFont="1" applyBorder="1"/>
    <xf numFmtId="171" fontId="2" fillId="0" borderId="9" xfId="884" applyNumberFormat="1" applyFont="1" applyBorder="1" applyAlignment="1">
      <alignment horizontal="center"/>
    </xf>
    <xf numFmtId="171" fontId="2" fillId="0" borderId="0" xfId="884" applyNumberFormat="1" applyFont="1" applyAlignment="1">
      <alignment horizontal="center"/>
    </xf>
    <xf numFmtId="0" fontId="19" fillId="0" borderId="0" xfId="883" applyFont="1"/>
    <xf numFmtId="0" fontId="2" fillId="0" borderId="0" xfId="883" applyFont="1" applyAlignment="1">
      <alignment horizontal="center"/>
    </xf>
    <xf numFmtId="171" fontId="18" fillId="0" borderId="0" xfId="883" applyNumberFormat="1" applyFont="1"/>
    <xf numFmtId="0" fontId="18" fillId="0" borderId="0" xfId="883" applyFont="1"/>
    <xf numFmtId="0" fontId="0" fillId="0" borderId="6" xfId="883" applyFont="1" applyBorder="1"/>
    <xf numFmtId="0" fontId="0" fillId="0" borderId="8" xfId="883" applyFont="1" applyBorder="1"/>
    <xf numFmtId="0" fontId="37" fillId="0" borderId="0" xfId="883" applyAlignment="1">
      <alignment horizontal="center"/>
    </xf>
    <xf numFmtId="171" fontId="37" fillId="0" borderId="0" xfId="884" applyNumberFormat="1" applyAlignment="1">
      <alignment horizontal="center"/>
    </xf>
    <xf numFmtId="0" fontId="57" fillId="0" borderId="0" xfId="883" applyFont="1" applyAlignment="1">
      <alignment horizontal="right"/>
    </xf>
    <xf numFmtId="0" fontId="19" fillId="0" borderId="3" xfId="883" applyFont="1" applyBorder="1"/>
    <xf numFmtId="171" fontId="18" fillId="0" borderId="3" xfId="883" applyNumberFormat="1" applyFont="1" applyBorder="1"/>
    <xf numFmtId="0" fontId="20" fillId="0" borderId="0" xfId="0" applyFont="1"/>
    <xf numFmtId="10" fontId="8" fillId="0" borderId="1" xfId="57" applyNumberFormat="1" applyFont="1" applyBorder="1" applyAlignment="1">
      <alignment horizontal="center" wrapText="1"/>
    </xf>
    <xf numFmtId="0" fontId="2" fillId="0" borderId="8" xfId="0" applyFont="1" applyBorder="1"/>
    <xf numFmtId="0" fontId="105" fillId="0" borderId="0" xfId="0" applyFont="1"/>
    <xf numFmtId="171" fontId="2" fillId="0" borderId="7" xfId="884" applyNumberFormat="1" applyFont="1" applyFill="1" applyBorder="1" applyAlignment="1">
      <alignment horizontal="center"/>
    </xf>
    <xf numFmtId="171" fontId="2" fillId="0" borderId="0" xfId="884" applyNumberFormat="1" applyFont="1" applyFill="1" applyAlignment="1">
      <alignment horizontal="center"/>
    </xf>
    <xf numFmtId="10" fontId="21" fillId="0" borderId="0" xfId="883" applyNumberFormat="1" applyFont="1" applyAlignment="1">
      <alignment horizontal="center"/>
    </xf>
    <xf numFmtId="10" fontId="8" fillId="0" borderId="1" xfId="884" applyNumberFormat="1" applyFont="1" applyFill="1" applyBorder="1" applyAlignment="1">
      <alignment horizontal="center" wrapText="1"/>
    </xf>
    <xf numFmtId="14" fontId="0" fillId="0" borderId="0" xfId="0" applyNumberFormat="1"/>
    <xf numFmtId="10" fontId="0" fillId="0" borderId="0" xfId="972" applyNumberFormat="1" applyFont="1"/>
    <xf numFmtId="49" fontId="0" fillId="0" borderId="6" xfId="0" applyNumberFormat="1" applyBorder="1" applyAlignment="1">
      <alignment wrapText="1"/>
    </xf>
    <xf numFmtId="0" fontId="1" fillId="0" borderId="0" xfId="883" applyFont="1"/>
    <xf numFmtId="171" fontId="2" fillId="0" borderId="9" xfId="884" applyNumberFormat="1" applyFont="1" applyFill="1" applyBorder="1" applyAlignment="1">
      <alignment horizontal="center"/>
    </xf>
    <xf numFmtId="0" fontId="0" fillId="0" borderId="0" xfId="883" applyFont="1"/>
    <xf numFmtId="0" fontId="30" fillId="0" borderId="0" xfId="0" applyFont="1"/>
    <xf numFmtId="10" fontId="30" fillId="0" borderId="0" xfId="0" applyNumberFormat="1" applyFont="1" applyAlignment="1">
      <alignment horizontal="right"/>
    </xf>
    <xf numFmtId="49" fontId="48" fillId="0" borderId="0" xfId="0" applyNumberFormat="1" applyFont="1"/>
    <xf numFmtId="0" fontId="35" fillId="0" borderId="38" xfId="883" applyFont="1" applyBorder="1"/>
    <xf numFmtId="0" fontId="35" fillId="0" borderId="39" xfId="883" applyFont="1" applyBorder="1" applyAlignment="1">
      <alignment horizontal="center"/>
    </xf>
    <xf numFmtId="0" fontId="0" fillId="0" borderId="0" xfId="0" applyAlignment="1">
      <alignment wrapText="1"/>
    </xf>
    <xf numFmtId="171" fontId="2" fillId="0" borderId="0" xfId="884" applyNumberFormat="1" applyFont="1" applyBorder="1" applyAlignment="1">
      <alignment horizontal="center"/>
    </xf>
    <xf numFmtId="0" fontId="52" fillId="0" borderId="0" xfId="0" applyFont="1"/>
    <xf numFmtId="171" fontId="2" fillId="0" borderId="0" xfId="884" applyNumberFormat="1" applyFont="1" applyFill="1" applyBorder="1" applyAlignment="1">
      <alignment horizontal="center"/>
    </xf>
    <xf numFmtId="0" fontId="16" fillId="0" borderId="0" xfId="0" applyFont="1" applyAlignment="1">
      <alignment horizontal="left" wrapText="1"/>
    </xf>
    <xf numFmtId="0" fontId="17" fillId="0" borderId="0" xfId="0" applyFont="1" applyAlignment="1">
      <alignment wrapText="1"/>
    </xf>
    <xf numFmtId="0" fontId="18" fillId="0" borderId="0" xfId="0" applyFont="1" applyAlignment="1">
      <alignment wrapText="1"/>
    </xf>
    <xf numFmtId="0" fontId="40" fillId="0" borderId="0" xfId="0" applyFont="1" applyAlignment="1">
      <alignment wrapText="1"/>
    </xf>
    <xf numFmtId="0" fontId="109" fillId="0" borderId="0" xfId="0" applyFont="1" applyAlignment="1">
      <alignment horizontal="left"/>
    </xf>
    <xf numFmtId="1" fontId="17" fillId="0" borderId="0" xfId="972" applyNumberFormat="1" applyFont="1" applyAlignment="1">
      <alignment horizontal="right"/>
    </xf>
    <xf numFmtId="0" fontId="14" fillId="61" borderId="0" xfId="0" applyFont="1" applyFill="1" applyAlignment="1">
      <alignment horizontal="left" indent="6"/>
    </xf>
    <xf numFmtId="0" fontId="15" fillId="61" borderId="0" xfId="0" applyFont="1" applyFill="1" applyAlignment="1">
      <alignment horizontal="left"/>
    </xf>
    <xf numFmtId="0" fontId="15" fillId="61" borderId="0" xfId="0" applyFont="1" applyFill="1" applyAlignment="1">
      <alignment horizontal="right"/>
    </xf>
    <xf numFmtId="0" fontId="14" fillId="61" borderId="0" xfId="883" applyFont="1" applyFill="1" applyAlignment="1">
      <alignment horizontal="left" indent="6"/>
    </xf>
    <xf numFmtId="0" fontId="15" fillId="61" borderId="0" xfId="883" applyFont="1" applyFill="1" applyAlignment="1">
      <alignment horizontal="left"/>
    </xf>
    <xf numFmtId="0" fontId="19" fillId="0" borderId="0" xfId="0" applyFont="1" applyAlignment="1">
      <alignment wrapText="1"/>
    </xf>
    <xf numFmtId="0" fontId="19" fillId="0" borderId="0" xfId="0" applyFont="1" applyAlignment="1">
      <alignment vertical="top" wrapText="1"/>
    </xf>
    <xf numFmtId="10" fontId="17" fillId="0" borderId="0" xfId="883" applyNumberFormat="1" applyFont="1" applyAlignment="1">
      <alignment horizontal="center"/>
    </xf>
    <xf numFmtId="10" fontId="17" fillId="0" borderId="0" xfId="57" applyNumberFormat="1" applyFont="1" applyFill="1"/>
    <xf numFmtId="0" fontId="108" fillId="0" borderId="0" xfId="0" applyFont="1" applyAlignment="1">
      <alignment wrapText="1"/>
    </xf>
    <xf numFmtId="8" fontId="0" fillId="0" borderId="0" xfId="0" applyNumberFormat="1"/>
    <xf numFmtId="10" fontId="0" fillId="0" borderId="0" xfId="0" applyNumberFormat="1"/>
    <xf numFmtId="14" fontId="27" fillId="0" borderId="0" xfId="0" applyNumberFormat="1" applyFont="1"/>
    <xf numFmtId="182" fontId="17" fillId="0" borderId="0" xfId="0" applyNumberFormat="1" applyFont="1"/>
    <xf numFmtId="181" fontId="17" fillId="0" borderId="0" xfId="0" applyNumberFormat="1" applyFont="1"/>
    <xf numFmtId="182" fontId="17" fillId="0" borderId="0" xfId="57" applyNumberFormat="1" applyFont="1" applyFill="1"/>
    <xf numFmtId="180" fontId="17" fillId="0" borderId="0" xfId="0" applyNumberFormat="1" applyFont="1"/>
    <xf numFmtId="180" fontId="17" fillId="0" borderId="0" xfId="57" applyNumberFormat="1" applyFont="1" applyFill="1"/>
    <xf numFmtId="8" fontId="18" fillId="0" borderId="0" xfId="0" applyNumberFormat="1" applyFont="1"/>
    <xf numFmtId="4" fontId="0" fillId="0" borderId="0" xfId="0" applyNumberFormat="1"/>
    <xf numFmtId="0" fontId="32" fillId="0" borderId="0" xfId="0" applyFont="1" applyAlignment="1">
      <alignment wrapText="1"/>
    </xf>
    <xf numFmtId="0" fontId="16" fillId="0" borderId="0" xfId="0" applyFont="1" applyAlignment="1">
      <alignment wrapText="1"/>
    </xf>
    <xf numFmtId="0" fontId="19" fillId="0" borderId="0" xfId="0" applyFont="1" applyAlignment="1">
      <alignment wrapText="1"/>
    </xf>
    <xf numFmtId="0" fontId="0" fillId="0" borderId="0" xfId="0" applyAlignment="1">
      <alignment wrapText="1"/>
    </xf>
    <xf numFmtId="0" fontId="17" fillId="0" borderId="0" xfId="0" applyFont="1" applyAlignment="1">
      <alignment wrapText="1"/>
    </xf>
    <xf numFmtId="0" fontId="16" fillId="0" borderId="0" xfId="0" applyFont="1"/>
    <xf numFmtId="0" fontId="0" fillId="0" borderId="0" xfId="0"/>
    <xf numFmtId="0" fontId="19" fillId="0" borderId="0" xfId="0" applyFont="1" applyAlignment="1">
      <alignment horizontal="left" wrapText="1"/>
    </xf>
    <xf numFmtId="0" fontId="16" fillId="0" borderId="0" xfId="0" applyFont="1" applyAlignment="1">
      <alignment vertical="top" wrapText="1"/>
    </xf>
    <xf numFmtId="0" fontId="32" fillId="0" borderId="0" xfId="0" applyFont="1" applyAlignment="1">
      <alignment vertical="top" wrapText="1"/>
    </xf>
    <xf numFmtId="0" fontId="19" fillId="0" borderId="0" xfId="0" applyFont="1" applyAlignment="1">
      <alignment vertical="top" wrapText="1"/>
    </xf>
    <xf numFmtId="0" fontId="18" fillId="0" borderId="0" xfId="0" applyFont="1" applyAlignment="1">
      <alignment wrapText="1"/>
    </xf>
    <xf numFmtId="0" fontId="37" fillId="0" borderId="0" xfId="0" applyFont="1" applyAlignment="1">
      <alignment wrapText="1"/>
    </xf>
    <xf numFmtId="0" fontId="19" fillId="0" borderId="0" xfId="0" applyFont="1" applyAlignment="1">
      <alignment vertical="top"/>
    </xf>
    <xf numFmtId="0" fontId="108" fillId="0" borderId="0" xfId="0" applyFont="1" applyAlignment="1">
      <alignment wrapText="1"/>
    </xf>
    <xf numFmtId="0" fontId="19" fillId="0" borderId="0" xfId="0" applyFont="1" applyAlignment="1">
      <alignment horizontal="left" vertical="top" wrapText="1"/>
    </xf>
    <xf numFmtId="0" fontId="47" fillId="0" borderId="0" xfId="0" applyFont="1" applyAlignment="1">
      <alignment wrapText="1"/>
    </xf>
    <xf numFmtId="0" fontId="16" fillId="0" borderId="0" xfId="0" applyFont="1" applyAlignment="1">
      <alignment horizontal="left" wrapText="1"/>
    </xf>
    <xf numFmtId="0" fontId="16" fillId="0" borderId="0" xfId="0" applyFont="1" applyAlignment="1">
      <alignment horizontal="left" vertical="top" wrapText="1"/>
    </xf>
    <xf numFmtId="0" fontId="32" fillId="0" borderId="0" xfId="0" applyFont="1" applyAlignment="1">
      <alignment horizontal="left" vertical="top" wrapText="1"/>
    </xf>
    <xf numFmtId="0" fontId="32" fillId="0" borderId="0" xfId="0" applyFont="1" applyAlignment="1">
      <alignment horizontal="left" wrapText="1"/>
    </xf>
    <xf numFmtId="49" fontId="48" fillId="0" borderId="0" xfId="0" applyNumberFormat="1" applyFont="1"/>
    <xf numFmtId="0" fontId="40" fillId="0" borderId="0" xfId="0" applyFont="1" applyAlignment="1">
      <alignment wrapText="1"/>
    </xf>
    <xf numFmtId="0" fontId="41" fillId="0" borderId="0" xfId="0" applyFont="1" applyAlignment="1">
      <alignment wrapText="1"/>
    </xf>
    <xf numFmtId="0" fontId="35" fillId="0" borderId="0" xfId="0" applyFont="1" applyAlignment="1">
      <alignment wrapText="1"/>
    </xf>
    <xf numFmtId="14" fontId="23" fillId="0" borderId="0" xfId="0" applyNumberFormat="1" applyFont="1" applyFill="1" applyAlignment="1">
      <alignment horizontal="right"/>
    </xf>
  </cellXfs>
  <cellStyles count="1135">
    <cellStyle name="20% - Accent1 2" xfId="1049" xr:uid="{00000000-0005-0000-0000-000001000000}"/>
    <cellStyle name="20% - Accent1 3" xfId="1048" xr:uid="{00000000-0005-0000-0000-000002000000}"/>
    <cellStyle name="20% - Accent1 4" xfId="974" xr:uid="{00000000-0005-0000-0000-0000FA030000}"/>
    <cellStyle name="20% - Accent2 2" xfId="1051" xr:uid="{00000000-0005-0000-0000-000004000000}"/>
    <cellStyle name="20% - Accent2 3" xfId="1050" xr:uid="{00000000-0005-0000-0000-000005000000}"/>
    <cellStyle name="20% - Accent2 4" xfId="975" xr:uid="{00000000-0005-0000-0000-0000FD030000}"/>
    <cellStyle name="20% - Accent3 2" xfId="1053" xr:uid="{00000000-0005-0000-0000-000007000000}"/>
    <cellStyle name="20% - Accent3 3" xfId="1052" xr:uid="{00000000-0005-0000-0000-000008000000}"/>
    <cellStyle name="20% - Accent3 4" xfId="976" xr:uid="{00000000-0005-0000-0000-000000040000}"/>
    <cellStyle name="20% - Accent4 2" xfId="1055" xr:uid="{00000000-0005-0000-0000-00000A000000}"/>
    <cellStyle name="20% - Accent4 3" xfId="1054" xr:uid="{00000000-0005-0000-0000-00000B000000}"/>
    <cellStyle name="20% - Accent4 4" xfId="977" xr:uid="{00000000-0005-0000-0000-000003040000}"/>
    <cellStyle name="20% - Accent5 2" xfId="1057" xr:uid="{00000000-0005-0000-0000-00000D000000}"/>
    <cellStyle name="20% - Accent5 3" xfId="1056" xr:uid="{00000000-0005-0000-0000-00000E000000}"/>
    <cellStyle name="20% - Accent5 4" xfId="978" xr:uid="{00000000-0005-0000-0000-000006040000}"/>
    <cellStyle name="20% - Accent6 2" xfId="1059" xr:uid="{00000000-0005-0000-0000-000010000000}"/>
    <cellStyle name="20% - Accent6 3" xfId="1058" xr:uid="{00000000-0005-0000-0000-000011000000}"/>
    <cellStyle name="20% - Accent6 4" xfId="979" xr:uid="{00000000-0005-0000-0000-000009040000}"/>
    <cellStyle name="40% - Accent1 2" xfId="1061" xr:uid="{00000000-0005-0000-0000-000013000000}"/>
    <cellStyle name="40% - Accent1 3" xfId="1060" xr:uid="{00000000-0005-0000-0000-000014000000}"/>
    <cellStyle name="40% - Accent1 4" xfId="980" xr:uid="{00000000-0005-0000-0000-00000C040000}"/>
    <cellStyle name="40% - Accent2 2" xfId="1063" xr:uid="{00000000-0005-0000-0000-000016000000}"/>
    <cellStyle name="40% - Accent2 3" xfId="1062" xr:uid="{00000000-0005-0000-0000-000017000000}"/>
    <cellStyle name="40% - Accent2 4" xfId="981" xr:uid="{00000000-0005-0000-0000-00000F040000}"/>
    <cellStyle name="40% - Accent3 2" xfId="1065" xr:uid="{00000000-0005-0000-0000-000019000000}"/>
    <cellStyle name="40% - Accent3 3" xfId="1064" xr:uid="{00000000-0005-0000-0000-00001A000000}"/>
    <cellStyle name="40% - Accent3 4" xfId="982" xr:uid="{00000000-0005-0000-0000-000012040000}"/>
    <cellStyle name="40% - Accent4 2" xfId="1067" xr:uid="{00000000-0005-0000-0000-00001C000000}"/>
    <cellStyle name="40% - Accent4 3" xfId="1066" xr:uid="{00000000-0005-0000-0000-00001D000000}"/>
    <cellStyle name="40% - Accent4 4" xfId="983" xr:uid="{00000000-0005-0000-0000-000015040000}"/>
    <cellStyle name="40% - Accent5 2" xfId="1069" xr:uid="{00000000-0005-0000-0000-00001F000000}"/>
    <cellStyle name="40% - Accent5 3" xfId="1068" xr:uid="{00000000-0005-0000-0000-000020000000}"/>
    <cellStyle name="40% - Accent5 4" xfId="984" xr:uid="{00000000-0005-0000-0000-000018040000}"/>
    <cellStyle name="40% - Accent6 2" xfId="1071" xr:uid="{00000000-0005-0000-0000-000022000000}"/>
    <cellStyle name="40% - Accent6 3" xfId="1070" xr:uid="{00000000-0005-0000-0000-000023000000}"/>
    <cellStyle name="40% - Accent6 4" xfId="985" xr:uid="{00000000-0005-0000-0000-00001B040000}"/>
    <cellStyle name="60% - Accent1 2" xfId="1073" xr:uid="{00000000-0005-0000-0000-000025000000}"/>
    <cellStyle name="60% - Accent1 3" xfId="1072" xr:uid="{00000000-0005-0000-0000-000026000000}"/>
    <cellStyle name="60% - Accent1 4" xfId="986" xr:uid="{00000000-0005-0000-0000-00001E040000}"/>
    <cellStyle name="60% - Accent2 2" xfId="1075" xr:uid="{00000000-0005-0000-0000-000028000000}"/>
    <cellStyle name="60% - Accent2 3" xfId="1074" xr:uid="{00000000-0005-0000-0000-000029000000}"/>
    <cellStyle name="60% - Accent2 4" xfId="987" xr:uid="{00000000-0005-0000-0000-000021040000}"/>
    <cellStyle name="60% - Accent3 2" xfId="1077" xr:uid="{00000000-0005-0000-0000-00002B000000}"/>
    <cellStyle name="60% - Accent3 3" xfId="1076" xr:uid="{00000000-0005-0000-0000-00002C000000}"/>
    <cellStyle name="60% - Accent3 4" xfId="988" xr:uid="{00000000-0005-0000-0000-000024040000}"/>
    <cellStyle name="60% - Accent4 2" xfId="1079" xr:uid="{00000000-0005-0000-0000-00002E000000}"/>
    <cellStyle name="60% - Accent4 3" xfId="1078" xr:uid="{00000000-0005-0000-0000-00002F000000}"/>
    <cellStyle name="60% - Accent4 4" xfId="989" xr:uid="{00000000-0005-0000-0000-000027040000}"/>
    <cellStyle name="60% - Accent5 2" xfId="1081" xr:uid="{00000000-0005-0000-0000-000031000000}"/>
    <cellStyle name="60% - Accent5 3" xfId="1080" xr:uid="{00000000-0005-0000-0000-000032000000}"/>
    <cellStyle name="60% - Accent5 4" xfId="990" xr:uid="{00000000-0005-0000-0000-00002A040000}"/>
    <cellStyle name="60% - Accent6 2" xfId="1083" xr:uid="{00000000-0005-0000-0000-000034000000}"/>
    <cellStyle name="60% - Accent6 3" xfId="1082" xr:uid="{00000000-0005-0000-0000-000035000000}"/>
    <cellStyle name="60% - Accent6 4" xfId="991" xr:uid="{00000000-0005-0000-0000-00002D040000}"/>
    <cellStyle name="Accent1 2" xfId="1085" xr:uid="{00000000-0005-0000-0000-000037000000}"/>
    <cellStyle name="Accent1 3" xfId="1084" xr:uid="{00000000-0005-0000-0000-000038000000}"/>
    <cellStyle name="Accent1 4" xfId="992" xr:uid="{00000000-0005-0000-0000-000030040000}"/>
    <cellStyle name="Accent2 2" xfId="1087" xr:uid="{00000000-0005-0000-0000-00003A000000}"/>
    <cellStyle name="Accent2 3" xfId="1086" xr:uid="{00000000-0005-0000-0000-00003B000000}"/>
    <cellStyle name="Accent2 4" xfId="993" xr:uid="{00000000-0005-0000-0000-000033040000}"/>
    <cellStyle name="Accent3 2" xfId="1089" xr:uid="{00000000-0005-0000-0000-00003D000000}"/>
    <cellStyle name="Accent3 3" xfId="1088" xr:uid="{00000000-0005-0000-0000-00003E000000}"/>
    <cellStyle name="Accent3 4" xfId="994" xr:uid="{00000000-0005-0000-0000-000036040000}"/>
    <cellStyle name="Accent4 2" xfId="1091" xr:uid="{00000000-0005-0000-0000-000040000000}"/>
    <cellStyle name="Accent4 3" xfId="1090" xr:uid="{00000000-0005-0000-0000-000041000000}"/>
    <cellStyle name="Accent4 4" xfId="995" xr:uid="{00000000-0005-0000-0000-000039040000}"/>
    <cellStyle name="Accent5 2" xfId="1093" xr:uid="{00000000-0005-0000-0000-000043000000}"/>
    <cellStyle name="Accent5 3" xfId="1092" xr:uid="{00000000-0005-0000-0000-000044000000}"/>
    <cellStyle name="Accent5 4" xfId="996" xr:uid="{00000000-0005-0000-0000-00003C040000}"/>
    <cellStyle name="Accent6 2" xfId="1095" xr:uid="{00000000-0005-0000-0000-000046000000}"/>
    <cellStyle name="Accent6 3" xfId="1094" xr:uid="{00000000-0005-0000-0000-000047000000}"/>
    <cellStyle name="Accent6 4" xfId="997" xr:uid="{00000000-0005-0000-0000-00003F040000}"/>
    <cellStyle name="Bad 2" xfId="1097" xr:uid="{00000000-0005-0000-0000-000049000000}"/>
    <cellStyle name="Bad 3" xfId="1096" xr:uid="{00000000-0005-0000-0000-00004A000000}"/>
    <cellStyle name="Bad 4" xfId="998" xr:uid="{00000000-0005-0000-0000-000042040000}"/>
    <cellStyle name="Calculation 2" xfId="1099" xr:uid="{00000000-0005-0000-0000-00004C000000}"/>
    <cellStyle name="Calculation 3" xfId="1098" xr:uid="{00000000-0005-0000-0000-00004D000000}"/>
    <cellStyle name="Calculation 4" xfId="999" xr:uid="{00000000-0005-0000-0000-000045040000}"/>
    <cellStyle name="Check Cell 2" xfId="1101" xr:uid="{00000000-0005-0000-0000-00004F000000}"/>
    <cellStyle name="Check Cell 3" xfId="1100" xr:uid="{00000000-0005-0000-0000-000050000000}"/>
    <cellStyle name="Check Cell 4" xfId="1000" xr:uid="{00000000-0005-0000-0000-000048040000}"/>
    <cellStyle name="Comma 2" xfId="164" xr:uid="{00000000-0005-0000-0000-000000000000}"/>
    <cellStyle name="Comma 2 2" xfId="1018" xr:uid="{00000000-0005-0000-0000-000053000000}"/>
    <cellStyle name="Comma 2 2 2" xfId="1031" xr:uid="{00000000-0005-0000-0000-000054000000}"/>
    <cellStyle name="Comma 2 3" xfId="1025" xr:uid="{00000000-0005-0000-0000-000055000000}"/>
    <cellStyle name="Comma 2 4" xfId="1041" xr:uid="{00000000-0005-0000-0000-000056000000}"/>
    <cellStyle name="Comma 2 5" xfId="1001" xr:uid="{00000000-0005-0000-0000-000052000000}"/>
    <cellStyle name="Comma 3" xfId="480" xr:uid="{00000000-0005-0000-0000-000001000000}"/>
    <cellStyle name="Comma 3 2" xfId="1032" xr:uid="{00000000-0005-0000-0000-000058000000}"/>
    <cellStyle name="Comma 4" xfId="963" xr:uid="{00000000-0005-0000-0000-000002000000}"/>
    <cellStyle name="Comma 4 2" xfId="1030" xr:uid="{00000000-0005-0000-0000-00005A000000}"/>
    <cellStyle name="Comma 4 3" xfId="1017" xr:uid="{00000000-0005-0000-0000-000059000000}"/>
    <cellStyle name="Comma 5" xfId="1040" xr:uid="{00000000-0005-0000-0000-00005B000000}"/>
    <cellStyle name="Comma 6" xfId="1045" xr:uid="{00000000-0005-0000-0000-00005C000000}"/>
    <cellStyle name="Comma 7" xfId="1102" xr:uid="{00000000-0005-0000-0000-00005D000000}"/>
    <cellStyle name="Currency" xfId="56" builtinId="4"/>
    <cellStyle name="Currency 2" xfId="481" xr:uid="{00000000-0005-0000-0000-000004000000}"/>
    <cellStyle name="Currency 2 2" xfId="1020" xr:uid="{00000000-0005-0000-0000-00005F000000}"/>
    <cellStyle name="Currency 2 2 2" xfId="1034" xr:uid="{00000000-0005-0000-0000-000060000000}"/>
    <cellStyle name="Currency 2 3" xfId="1027" xr:uid="{00000000-0005-0000-0000-000061000000}"/>
    <cellStyle name="Currency 2 4" xfId="1042" xr:uid="{00000000-0005-0000-0000-000062000000}"/>
    <cellStyle name="Currency 3" xfId="1021" xr:uid="{00000000-0005-0000-0000-000063000000}"/>
    <cellStyle name="Currency 3 2" xfId="1035" xr:uid="{00000000-0005-0000-0000-000064000000}"/>
    <cellStyle name="Currency 4" xfId="1019" xr:uid="{00000000-0005-0000-0000-000065000000}"/>
    <cellStyle name="Currency 4 2" xfId="1033" xr:uid="{00000000-0005-0000-0000-000066000000}"/>
    <cellStyle name="Currency 5" xfId="1026" xr:uid="{00000000-0005-0000-0000-000067000000}"/>
    <cellStyle name="Explanatory Text 2" xfId="1104" xr:uid="{00000000-0005-0000-0000-000069000000}"/>
    <cellStyle name="Explanatory Text 3" xfId="1103" xr:uid="{00000000-0005-0000-0000-00006A000000}"/>
    <cellStyle name="Explanatory Text 4" xfId="1002" xr:uid="{00000000-0005-0000-0000-00005F040000}"/>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Followed Hyperlink" xfId="112" builtinId="9" hidden="1"/>
    <cellStyle name="Followed Hyperlink" xfId="113" builtinId="9" hidden="1"/>
    <cellStyle name="Followed Hyperlink" xfId="114" builtinId="9" hidden="1"/>
    <cellStyle name="Followed Hyperlink" xfId="115" builtinId="9" hidden="1"/>
    <cellStyle name="Followed Hyperlink" xfId="116" builtinId="9" hidden="1"/>
    <cellStyle name="Followed Hyperlink" xfId="117" builtinId="9" hidden="1"/>
    <cellStyle name="Followed Hyperlink" xfId="118" builtinId="9" hidden="1"/>
    <cellStyle name="Followed Hyperlink" xfId="119" builtinId="9" hidden="1"/>
    <cellStyle name="Followed Hyperlink" xfId="120" builtinId="9" hidden="1"/>
    <cellStyle name="Followed Hyperlink" xfId="121" builtinId="9" hidden="1"/>
    <cellStyle name="Followed Hyperlink" xfId="122" builtinId="9" hidden="1"/>
    <cellStyle name="Followed Hyperlink" xfId="123" builtinId="9" hidden="1"/>
    <cellStyle name="Followed Hyperlink" xfId="124" builtinId="9" hidden="1"/>
    <cellStyle name="Followed Hyperlink" xfId="125" builtinId="9" hidden="1"/>
    <cellStyle name="Followed Hyperlink" xfId="126" builtinId="9" hidden="1"/>
    <cellStyle name="Followed Hyperlink" xfId="127" builtinId="9" hidden="1"/>
    <cellStyle name="Followed Hyperlink" xfId="128"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3" builtinId="9" hidden="1"/>
    <cellStyle name="Followed Hyperlink" xfId="614"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2" builtinId="9" hidden="1"/>
    <cellStyle name="Followed Hyperlink" xfId="623"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669" builtinId="9" hidden="1"/>
    <cellStyle name="Followed Hyperlink" xfId="670" builtinId="9" hidden="1"/>
    <cellStyle name="Followed Hyperlink" xfId="671" builtinId="9" hidden="1"/>
    <cellStyle name="Followed Hyperlink" xfId="672" builtinId="9" hidden="1"/>
    <cellStyle name="Followed Hyperlink" xfId="673" builtinId="9" hidden="1"/>
    <cellStyle name="Followed Hyperlink" xfId="674" builtinId="9" hidden="1"/>
    <cellStyle name="Followed Hyperlink" xfId="675" builtinId="9" hidden="1"/>
    <cellStyle name="Followed Hyperlink" xfId="676" builtinId="9" hidden="1"/>
    <cellStyle name="Followed Hyperlink" xfId="677" builtinId="9" hidden="1"/>
    <cellStyle name="Followed Hyperlink" xfId="678" builtinId="9" hidden="1"/>
    <cellStyle name="Followed Hyperlink" xfId="679" builtinId="9" hidden="1"/>
    <cellStyle name="Followed Hyperlink" xfId="680" builtinId="9" hidden="1"/>
    <cellStyle name="Followed Hyperlink" xfId="681" builtinId="9" hidden="1"/>
    <cellStyle name="Followed Hyperlink" xfId="682" builtinId="9" hidden="1"/>
    <cellStyle name="Followed Hyperlink" xfId="683" builtinId="9" hidden="1"/>
    <cellStyle name="Followed Hyperlink" xfId="684" builtinId="9" hidden="1"/>
    <cellStyle name="Followed Hyperlink" xfId="685" builtinId="9" hidden="1"/>
    <cellStyle name="Followed Hyperlink" xfId="686" builtinId="9" hidden="1"/>
    <cellStyle name="Followed Hyperlink" xfId="687" builtinId="9" hidden="1"/>
    <cellStyle name="Followed Hyperlink" xfId="688" builtinId="9" hidden="1"/>
    <cellStyle name="Followed Hyperlink" xfId="689" builtinId="9" hidden="1"/>
    <cellStyle name="Followed Hyperlink" xfId="690" builtinId="9" hidden="1"/>
    <cellStyle name="Followed Hyperlink" xfId="691" builtinId="9" hidden="1"/>
    <cellStyle name="Followed Hyperlink" xfId="692" builtinId="9" hidden="1"/>
    <cellStyle name="Followed Hyperlink" xfId="693" builtinId="9" hidden="1"/>
    <cellStyle name="Followed Hyperlink" xfId="694" builtinId="9" hidden="1"/>
    <cellStyle name="Followed Hyperlink" xfId="695" builtinId="9" hidden="1"/>
    <cellStyle name="Followed Hyperlink" xfId="696" builtinId="9" hidden="1"/>
    <cellStyle name="Followed Hyperlink" xfId="697" builtinId="9" hidden="1"/>
    <cellStyle name="Followed Hyperlink" xfId="698" builtinId="9" hidden="1"/>
    <cellStyle name="Followed Hyperlink" xfId="699" builtinId="9" hidden="1"/>
    <cellStyle name="Followed Hyperlink" xfId="700" builtinId="9" hidden="1"/>
    <cellStyle name="Followed Hyperlink" xfId="701" builtinId="9" hidden="1"/>
    <cellStyle name="Followed Hyperlink" xfId="702" builtinId="9" hidden="1"/>
    <cellStyle name="Followed Hyperlink" xfId="703" builtinId="9" hidden="1"/>
    <cellStyle name="Followed Hyperlink" xfId="704" builtinId="9" hidden="1"/>
    <cellStyle name="Followed Hyperlink" xfId="705" builtinId="9" hidden="1"/>
    <cellStyle name="Followed Hyperlink" xfId="706" builtinId="9" hidden="1"/>
    <cellStyle name="Followed Hyperlink" xfId="707" builtinId="9" hidden="1"/>
    <cellStyle name="Followed Hyperlink" xfId="708" builtinId="9" hidden="1"/>
    <cellStyle name="Followed Hyperlink" xfId="709" builtinId="9" hidden="1"/>
    <cellStyle name="Followed Hyperlink" xfId="710" builtinId="9" hidden="1"/>
    <cellStyle name="Followed Hyperlink" xfId="711" builtinId="9" hidden="1"/>
    <cellStyle name="Followed Hyperlink" xfId="712" builtinId="9" hidden="1"/>
    <cellStyle name="Followed Hyperlink" xfId="713" builtinId="9" hidden="1"/>
    <cellStyle name="Followed Hyperlink" xfId="714" builtinId="9" hidden="1"/>
    <cellStyle name="Followed Hyperlink" xfId="715" builtinId="9" hidden="1"/>
    <cellStyle name="Followed Hyperlink" xfId="716" builtinId="9" hidden="1"/>
    <cellStyle name="Followed Hyperlink" xfId="717" builtinId="9" hidden="1"/>
    <cellStyle name="Followed Hyperlink" xfId="718" builtinId="9" hidden="1"/>
    <cellStyle name="Followed Hyperlink" xfId="719" builtinId="9" hidden="1"/>
    <cellStyle name="Followed Hyperlink" xfId="720" builtinId="9" hidden="1"/>
    <cellStyle name="Followed Hyperlink" xfId="721" builtinId="9" hidden="1"/>
    <cellStyle name="Followed Hyperlink" xfId="722" builtinId="9" hidden="1"/>
    <cellStyle name="Followed Hyperlink" xfId="723" builtinId="9" hidden="1"/>
    <cellStyle name="Followed Hyperlink" xfId="724" builtinId="9" hidden="1"/>
    <cellStyle name="Followed Hyperlink" xfId="725" builtinId="9" hidden="1"/>
    <cellStyle name="Followed Hyperlink" xfId="726" builtinId="9" hidden="1"/>
    <cellStyle name="Followed Hyperlink" xfId="727" builtinId="9" hidden="1"/>
    <cellStyle name="Followed Hyperlink" xfId="728" builtinId="9" hidden="1"/>
    <cellStyle name="Followed Hyperlink" xfId="729" builtinId="9" hidden="1"/>
    <cellStyle name="Followed Hyperlink" xfId="730" builtinId="9" hidden="1"/>
    <cellStyle name="Followed Hyperlink" xfId="731" builtinId="9" hidden="1"/>
    <cellStyle name="Followed Hyperlink" xfId="732" builtinId="9" hidden="1"/>
    <cellStyle name="Followed Hyperlink" xfId="733" builtinId="9" hidden="1"/>
    <cellStyle name="Followed Hyperlink" xfId="734" builtinId="9" hidden="1"/>
    <cellStyle name="Followed Hyperlink" xfId="735" builtinId="9" hidden="1"/>
    <cellStyle name="Followed Hyperlink" xfId="736" builtinId="9" hidden="1"/>
    <cellStyle name="Followed Hyperlink" xfId="737" builtinId="9" hidden="1"/>
    <cellStyle name="Followed Hyperlink" xfId="738" builtinId="9" hidden="1"/>
    <cellStyle name="Followed Hyperlink" xfId="739" builtinId="9" hidden="1"/>
    <cellStyle name="Followed Hyperlink" xfId="740" builtinId="9" hidden="1"/>
    <cellStyle name="Followed Hyperlink" xfId="741" builtinId="9" hidden="1"/>
    <cellStyle name="Followed Hyperlink" xfId="742" builtinId="9" hidden="1"/>
    <cellStyle name="Followed Hyperlink" xfId="743" builtinId="9" hidden="1"/>
    <cellStyle name="Followed Hyperlink" xfId="744" builtinId="9" hidden="1"/>
    <cellStyle name="Followed Hyperlink" xfId="745" builtinId="9" hidden="1"/>
    <cellStyle name="Followed Hyperlink" xfId="746" builtinId="9" hidden="1"/>
    <cellStyle name="Followed Hyperlink" xfId="747" builtinId="9" hidden="1"/>
    <cellStyle name="Followed Hyperlink" xfId="748" builtinId="9" hidden="1"/>
    <cellStyle name="Followed Hyperlink" xfId="749" builtinId="9" hidden="1"/>
    <cellStyle name="Followed Hyperlink" xfId="750" builtinId="9" hidden="1"/>
    <cellStyle name="Followed Hyperlink" xfId="751" builtinId="9" hidden="1"/>
    <cellStyle name="Followed Hyperlink" xfId="752" builtinId="9" hidden="1"/>
    <cellStyle name="Followed Hyperlink" xfId="753" builtinId="9" hidden="1"/>
    <cellStyle name="Followed Hyperlink" xfId="754" builtinId="9" hidden="1"/>
    <cellStyle name="Followed Hyperlink" xfId="755" builtinId="9" hidden="1"/>
    <cellStyle name="Followed Hyperlink" xfId="756" builtinId="9" hidden="1"/>
    <cellStyle name="Followed Hyperlink" xfId="757" builtinId="9" hidden="1"/>
    <cellStyle name="Followed Hyperlink" xfId="758" builtinId="9" hidden="1"/>
    <cellStyle name="Followed Hyperlink" xfId="759" builtinId="9" hidden="1"/>
    <cellStyle name="Followed Hyperlink" xfId="760" builtinId="9" hidden="1"/>
    <cellStyle name="Followed Hyperlink" xfId="761" builtinId="9" hidden="1"/>
    <cellStyle name="Followed Hyperlink" xfId="762" builtinId="9" hidden="1"/>
    <cellStyle name="Followed Hyperlink" xfId="763" builtinId="9" hidden="1"/>
    <cellStyle name="Followed Hyperlink" xfId="764" builtinId="9" hidden="1"/>
    <cellStyle name="Followed Hyperlink" xfId="765" builtinId="9" hidden="1"/>
    <cellStyle name="Followed Hyperlink" xfId="766" builtinId="9" hidden="1"/>
    <cellStyle name="Followed Hyperlink" xfId="767" builtinId="9" hidden="1"/>
    <cellStyle name="Followed Hyperlink" xfId="768" builtinId="9" hidden="1"/>
    <cellStyle name="Followed Hyperlink" xfId="769" builtinId="9" hidden="1"/>
    <cellStyle name="Followed Hyperlink" xfId="770" builtinId="9" hidden="1"/>
    <cellStyle name="Followed Hyperlink" xfId="771" builtinId="9" hidden="1"/>
    <cellStyle name="Followed Hyperlink" xfId="772" builtinId="9" hidden="1"/>
    <cellStyle name="Followed Hyperlink" xfId="773" builtinId="9" hidden="1"/>
    <cellStyle name="Followed Hyperlink" xfId="774" builtinId="9" hidden="1"/>
    <cellStyle name="Followed Hyperlink" xfId="775" builtinId="9" hidden="1"/>
    <cellStyle name="Followed Hyperlink" xfId="776" builtinId="9" hidden="1"/>
    <cellStyle name="Followed Hyperlink" xfId="777" builtinId="9" hidden="1"/>
    <cellStyle name="Followed Hyperlink" xfId="778" builtinId="9" hidden="1"/>
    <cellStyle name="Followed Hyperlink" xfId="779" builtinId="9" hidden="1"/>
    <cellStyle name="Followed Hyperlink" xfId="780" builtinId="9" hidden="1"/>
    <cellStyle name="Followed Hyperlink" xfId="781" builtinId="9" hidden="1"/>
    <cellStyle name="Followed Hyperlink" xfId="782" builtinId="9" hidden="1"/>
    <cellStyle name="Followed Hyperlink" xfId="783" builtinId="9" hidden="1"/>
    <cellStyle name="Followed Hyperlink" xfId="784" builtinId="9" hidden="1"/>
    <cellStyle name="Followed Hyperlink" xfId="785" builtinId="9" hidden="1"/>
    <cellStyle name="Followed Hyperlink" xfId="786" builtinId="9" hidden="1"/>
    <cellStyle name="Followed Hyperlink" xfId="787" builtinId="9" hidden="1"/>
    <cellStyle name="Followed Hyperlink" xfId="788" builtinId="9" hidden="1"/>
    <cellStyle name="Followed Hyperlink" xfId="789" builtinId="9" hidden="1"/>
    <cellStyle name="Followed Hyperlink" xfId="790" builtinId="9" hidden="1"/>
    <cellStyle name="Followed Hyperlink" xfId="791" builtinId="9" hidden="1"/>
    <cellStyle name="Followed Hyperlink" xfId="792" builtinId="9" hidden="1"/>
    <cellStyle name="Followed Hyperlink" xfId="793" builtinId="9" hidden="1"/>
    <cellStyle name="Followed Hyperlink" xfId="794" builtinId="9" hidden="1"/>
    <cellStyle name="Followed Hyperlink" xfId="795" builtinId="9" hidden="1"/>
    <cellStyle name="Followed Hyperlink" xfId="796" builtinId="9" hidden="1"/>
    <cellStyle name="Followed Hyperlink" xfId="797" builtinId="9" hidden="1"/>
    <cellStyle name="Followed Hyperlink" xfId="798" builtinId="9" hidden="1"/>
    <cellStyle name="Followed Hyperlink" xfId="799" builtinId="9" hidden="1"/>
    <cellStyle name="Followed Hyperlink" xfId="800" builtinId="9" hidden="1"/>
    <cellStyle name="Followed Hyperlink" xfId="801" builtinId="9" hidden="1"/>
    <cellStyle name="Followed Hyperlink" xfId="802" builtinId="9" hidden="1"/>
    <cellStyle name="Followed Hyperlink" xfId="803" builtinId="9" hidden="1"/>
    <cellStyle name="Followed Hyperlink" xfId="804" builtinId="9" hidden="1"/>
    <cellStyle name="Followed Hyperlink" xfId="805" builtinId="9" hidden="1"/>
    <cellStyle name="Followed Hyperlink" xfId="806" builtinId="9" hidden="1"/>
    <cellStyle name="Followed Hyperlink" xfId="807" builtinId="9" hidden="1"/>
    <cellStyle name="Followed Hyperlink" xfId="808" builtinId="9" hidden="1"/>
    <cellStyle name="Followed Hyperlink" xfId="809" builtinId="9" hidden="1"/>
    <cellStyle name="Followed Hyperlink" xfId="810" builtinId="9" hidden="1"/>
    <cellStyle name="Followed Hyperlink" xfId="811" builtinId="9" hidden="1"/>
    <cellStyle name="Followed Hyperlink" xfId="812" builtinId="9" hidden="1"/>
    <cellStyle name="Followed Hyperlink" xfId="813" builtinId="9" hidden="1"/>
    <cellStyle name="Followed Hyperlink" xfId="814" builtinId="9" hidden="1"/>
    <cellStyle name="Followed Hyperlink" xfId="815" builtinId="9" hidden="1"/>
    <cellStyle name="Followed Hyperlink" xfId="816" builtinId="9" hidden="1"/>
    <cellStyle name="Followed Hyperlink" xfId="817" builtinId="9" hidden="1"/>
    <cellStyle name="Followed Hyperlink" xfId="818" builtinId="9" hidden="1"/>
    <cellStyle name="Followed Hyperlink" xfId="819" builtinId="9" hidden="1"/>
    <cellStyle name="Followed Hyperlink" xfId="820" builtinId="9" hidden="1"/>
    <cellStyle name="Followed Hyperlink" xfId="821" builtinId="9" hidden="1"/>
    <cellStyle name="Followed Hyperlink" xfId="822" builtinId="9" hidden="1"/>
    <cellStyle name="Followed Hyperlink" xfId="823" builtinId="9" hidden="1"/>
    <cellStyle name="Followed Hyperlink" xfId="824" builtinId="9" hidden="1"/>
    <cellStyle name="Followed Hyperlink" xfId="825" builtinId="9" hidden="1"/>
    <cellStyle name="Followed Hyperlink" xfId="826" builtinId="9" hidden="1"/>
    <cellStyle name="Followed Hyperlink" xfId="827" builtinId="9" hidden="1"/>
    <cellStyle name="Followed Hyperlink" xfId="828" builtinId="9" hidden="1"/>
    <cellStyle name="Followed Hyperlink" xfId="829" builtinId="9" hidden="1"/>
    <cellStyle name="Followed Hyperlink" xfId="830" builtinId="9" hidden="1"/>
    <cellStyle name="Followed Hyperlink" xfId="831" builtinId="9" hidden="1"/>
    <cellStyle name="Followed Hyperlink" xfId="832" builtinId="9" hidden="1"/>
    <cellStyle name="Followed Hyperlink" xfId="833" builtinId="9" hidden="1"/>
    <cellStyle name="Followed Hyperlink" xfId="834" builtinId="9" hidden="1"/>
    <cellStyle name="Followed Hyperlink" xfId="835" builtinId="9" hidden="1"/>
    <cellStyle name="Followed Hyperlink" xfId="836" builtinId="9" hidden="1"/>
    <cellStyle name="Followed Hyperlink" xfId="837" builtinId="9" hidden="1"/>
    <cellStyle name="Followed Hyperlink" xfId="838" builtinId="9" hidden="1"/>
    <cellStyle name="Followed Hyperlink" xfId="839"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4" builtinId="9" hidden="1"/>
    <cellStyle name="Followed Hyperlink" xfId="855"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Followed Hyperlink" xfId="862" builtinId="9" hidden="1"/>
    <cellStyle name="Followed Hyperlink" xfId="863" builtinId="9" hidden="1"/>
    <cellStyle name="Followed Hyperlink" xfId="864" builtinId="9" hidden="1"/>
    <cellStyle name="Followed Hyperlink" xfId="865" builtinId="9" hidden="1"/>
    <cellStyle name="Followed Hyperlink" xfId="866" builtinId="9" hidden="1"/>
    <cellStyle name="Followed Hyperlink" xfId="867" builtinId="9" hidden="1"/>
    <cellStyle name="Followed Hyperlink" xfId="868" builtinId="9" hidden="1"/>
    <cellStyle name="Followed Hyperlink" xfId="869" builtinId="9" hidden="1"/>
    <cellStyle name="Followed Hyperlink" xfId="870" builtinId="9" hidden="1"/>
    <cellStyle name="Followed Hyperlink" xfId="871" builtinId="9" hidden="1"/>
    <cellStyle name="Followed Hyperlink" xfId="872" builtinId="9" hidden="1"/>
    <cellStyle name="Followed Hyperlink" xfId="873" builtinId="9" hidden="1"/>
    <cellStyle name="Followed Hyperlink" xfId="874" builtinId="9" hidden="1"/>
    <cellStyle name="Followed Hyperlink" xfId="875" builtinId="9" hidden="1"/>
    <cellStyle name="Followed Hyperlink" xfId="876" builtinId="9" hidden="1"/>
    <cellStyle name="Followed Hyperlink" xfId="877" builtinId="9" hidden="1"/>
    <cellStyle name="Followed Hyperlink" xfId="878" builtinId="9" hidden="1"/>
    <cellStyle name="Followed Hyperlink" xfId="879" builtinId="9" hidden="1"/>
    <cellStyle name="Followed Hyperlink" xfId="880" builtinId="9" hidden="1"/>
    <cellStyle name="Followed Hyperlink" xfId="881" builtinId="9" hidden="1"/>
    <cellStyle name="Followed Hyperlink" xfId="882" builtinId="9" hidden="1"/>
    <cellStyle name="Followed Hyperlink" xfId="885" builtinId="9" hidden="1"/>
    <cellStyle name="Followed Hyperlink" xfId="886" builtinId="9" hidden="1"/>
    <cellStyle name="Followed Hyperlink" xfId="887" builtinId="9" hidden="1"/>
    <cellStyle name="Followed Hyperlink" xfId="888" builtinId="9" hidden="1"/>
    <cellStyle name="Followed Hyperlink" xfId="889" builtinId="9" hidden="1"/>
    <cellStyle name="Followed Hyperlink" xfId="890" builtinId="9" hidden="1"/>
    <cellStyle name="Followed Hyperlink" xfId="891" builtinId="9" hidden="1"/>
    <cellStyle name="Followed Hyperlink" xfId="892" builtinId="9" hidden="1"/>
    <cellStyle name="Followed Hyperlink" xfId="893" builtinId="9" hidden="1"/>
    <cellStyle name="Followed Hyperlink" xfId="894" builtinId="9" hidden="1"/>
    <cellStyle name="Followed Hyperlink" xfId="895" builtinId="9" hidden="1"/>
    <cellStyle name="Followed Hyperlink" xfId="896" builtinId="9" hidden="1"/>
    <cellStyle name="Followed Hyperlink" xfId="897" builtinId="9" hidden="1"/>
    <cellStyle name="Followed Hyperlink" xfId="898" builtinId="9" hidden="1"/>
    <cellStyle name="Followed Hyperlink" xfId="899"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7"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Followed Hyperlink" xfId="936" builtinId="9" hidden="1"/>
    <cellStyle name="Followed Hyperlink" xfId="937" builtinId="9" hidden="1"/>
    <cellStyle name="Followed Hyperlink" xfId="938" builtinId="9" hidden="1"/>
    <cellStyle name="Followed Hyperlink" xfId="939" builtinId="9" hidden="1"/>
    <cellStyle name="Followed Hyperlink" xfId="940" builtinId="9" hidden="1"/>
    <cellStyle name="Followed Hyperlink" xfId="941" builtinId="9" hidden="1"/>
    <cellStyle name="Followed Hyperlink" xfId="942" builtinId="9" hidden="1"/>
    <cellStyle name="Followed Hyperlink" xfId="943" builtinId="9" hidden="1"/>
    <cellStyle name="Followed Hyperlink" xfId="944" builtinId="9" hidden="1"/>
    <cellStyle name="Followed Hyperlink" xfId="945" builtinId="9" hidden="1"/>
    <cellStyle name="Followed Hyperlink" xfId="946" builtinId="9" hidden="1"/>
    <cellStyle name="Followed Hyperlink" xfId="947" builtinId="9" hidden="1"/>
    <cellStyle name="Followed Hyperlink" xfId="948" builtinId="9" hidden="1"/>
    <cellStyle name="Followed Hyperlink" xfId="949" builtinId="9" hidden="1"/>
    <cellStyle name="Followed Hyperlink" xfId="950" builtinId="9" hidden="1"/>
    <cellStyle name="Followed Hyperlink" xfId="951" builtinId="9" hidden="1"/>
    <cellStyle name="Followed Hyperlink" xfId="952" builtinId="9" hidden="1"/>
    <cellStyle name="Followed Hyperlink" xfId="953" builtinId="9" hidden="1"/>
    <cellStyle name="Followed Hyperlink" xfId="954" builtinId="9" hidden="1"/>
    <cellStyle name="Followed Hyperlink" xfId="955" builtinId="9" hidden="1"/>
    <cellStyle name="Followed Hyperlink" xfId="956" builtinId="9" hidden="1"/>
    <cellStyle name="Followed Hyperlink" xfId="957" builtinId="9" hidden="1"/>
    <cellStyle name="Followed Hyperlink" xfId="958" builtinId="9" hidden="1"/>
    <cellStyle name="Followed Hyperlink" xfId="959" builtinId="9" hidden="1"/>
    <cellStyle name="Followed Hyperlink" xfId="960" builtinId="9" hidden="1"/>
    <cellStyle name="Followed Hyperlink" xfId="961" builtinId="9" hidden="1"/>
    <cellStyle name="Followed Hyperlink" xfId="964" builtinId="9" hidden="1"/>
    <cellStyle name="Followed Hyperlink" xfId="965" builtinId="9" hidden="1"/>
    <cellStyle name="Followed Hyperlink" xfId="966" builtinId="9" hidden="1"/>
    <cellStyle name="Followed Hyperlink" xfId="967" builtinId="9" hidden="1"/>
    <cellStyle name="Followed Hyperlink" xfId="968" builtinId="9" hidden="1"/>
    <cellStyle name="Followed Hyperlink" xfId="969" builtinId="9" hidden="1"/>
    <cellStyle name="Followed Hyperlink" xfId="970" builtinId="9" hidden="1"/>
    <cellStyle name="Followed Hyperlink" xfId="971" builtinId="9" hidden="1"/>
    <cellStyle name="Good 2" xfId="1106" xr:uid="{00000000-0005-0000-0000-00006C000000}"/>
    <cellStyle name="Good 3" xfId="1105" xr:uid="{00000000-0005-0000-0000-00006D000000}"/>
    <cellStyle name="Good 4" xfId="1003" xr:uid="{00000000-0005-0000-0000-000062040000}"/>
    <cellStyle name="Heading 1 2" xfId="1108" xr:uid="{00000000-0005-0000-0000-00006F000000}"/>
    <cellStyle name="Heading 1 3" xfId="1107" xr:uid="{00000000-0005-0000-0000-000070000000}"/>
    <cellStyle name="Heading 1 4" xfId="1004" xr:uid="{00000000-0005-0000-0000-000065040000}"/>
    <cellStyle name="Heading 2 2" xfId="1110" xr:uid="{00000000-0005-0000-0000-000072000000}"/>
    <cellStyle name="Heading 2 3" xfId="1109" xr:uid="{00000000-0005-0000-0000-000073000000}"/>
    <cellStyle name="Heading 2 4" xfId="1005" xr:uid="{00000000-0005-0000-0000-000068040000}"/>
    <cellStyle name="Heading 3 2" xfId="1112" xr:uid="{00000000-0005-0000-0000-000075000000}"/>
    <cellStyle name="Heading 3 3" xfId="1111" xr:uid="{00000000-0005-0000-0000-000076000000}"/>
    <cellStyle name="Heading 3 4" xfId="1006" xr:uid="{00000000-0005-0000-0000-00006B040000}"/>
    <cellStyle name="Heading 4 2" xfId="1114" xr:uid="{00000000-0005-0000-0000-000078000000}"/>
    <cellStyle name="Heading 4 3" xfId="1113" xr:uid="{00000000-0005-0000-0000-000079000000}"/>
    <cellStyle name="Heading 4 4" xfId="1007" xr:uid="{00000000-0005-0000-0000-00006E040000}"/>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cellStyle name="Input 2" xfId="1116" xr:uid="{00000000-0005-0000-0000-00007B000000}"/>
    <cellStyle name="Input 3" xfId="1115" xr:uid="{00000000-0005-0000-0000-00007C000000}"/>
    <cellStyle name="Input 4" xfId="1008" xr:uid="{00000000-0005-0000-0000-000071040000}"/>
    <cellStyle name="Linked Cell 2" xfId="1118" xr:uid="{00000000-0005-0000-0000-00007E000000}"/>
    <cellStyle name="Linked Cell 3" xfId="1117" xr:uid="{00000000-0005-0000-0000-00007F000000}"/>
    <cellStyle name="Linked Cell 4" xfId="1009" xr:uid="{00000000-0005-0000-0000-000074040000}"/>
    <cellStyle name="Neutral 2" xfId="1120" xr:uid="{00000000-0005-0000-0000-000081000000}"/>
    <cellStyle name="Neutral 3" xfId="1119" xr:uid="{00000000-0005-0000-0000-000082000000}"/>
    <cellStyle name="Neutral 4" xfId="1010" xr:uid="{00000000-0005-0000-0000-000077040000}"/>
    <cellStyle name="Normal" xfId="0" builtinId="0"/>
    <cellStyle name="Normal 2" xfId="93" xr:uid="{00000000-0005-0000-0000-0000C4030000}"/>
    <cellStyle name="Normal 2 2" xfId="334" xr:uid="{00000000-0005-0000-0000-0000C5030000}"/>
    <cellStyle name="Normal 2 3" xfId="1046" xr:uid="{00000000-0005-0000-0000-000086000000}"/>
    <cellStyle name="Normal 2 4" xfId="1121" xr:uid="{00000000-0005-0000-0000-000087000000}"/>
    <cellStyle name="Normal 2 5" xfId="1011" xr:uid="{00000000-0005-0000-0000-000084000000}"/>
    <cellStyle name="Normal 3" xfId="883" xr:uid="{00000000-0005-0000-0000-0000C6030000}"/>
    <cellStyle name="Normal 3 2" xfId="1122" xr:uid="{00000000-0005-0000-0000-000089000000}"/>
    <cellStyle name="Normal 3 3" xfId="1024" xr:uid="{00000000-0005-0000-0000-000088000000}"/>
    <cellStyle name="Normal 4" xfId="962" xr:uid="{00000000-0005-0000-0000-0000C7030000}"/>
    <cellStyle name="Normal 4 2" xfId="1039" xr:uid="{00000000-0005-0000-0000-00008A000000}"/>
    <cellStyle name="Normal 5" xfId="1044" xr:uid="{00000000-0005-0000-0000-00008B000000}"/>
    <cellStyle name="Normal 6" xfId="1047" xr:uid="{00000000-0005-0000-0000-00008C000000}"/>
    <cellStyle name="Normal 7" xfId="1133" xr:uid="{00000000-0005-0000-0000-00008D000000}"/>
    <cellStyle name="Normal 8" xfId="1134" xr:uid="{00000000-0005-0000-0000-00008E000000}"/>
    <cellStyle name="Normal 9" xfId="973" xr:uid="{00000000-0005-0000-0000-00007A040000}"/>
    <cellStyle name="Note 2" xfId="1028" xr:uid="{00000000-0005-0000-0000-000092000000}"/>
    <cellStyle name="Note 2 2" xfId="1124" xr:uid="{00000000-0005-0000-0000-000093000000}"/>
    <cellStyle name="Note 3" xfId="1123" xr:uid="{00000000-0005-0000-0000-000094000000}"/>
    <cellStyle name="Note 4" xfId="1012" xr:uid="{00000000-0005-0000-0000-000087040000}"/>
    <cellStyle name="Output 2" xfId="1126" xr:uid="{00000000-0005-0000-0000-000096000000}"/>
    <cellStyle name="Output 3" xfId="1125" xr:uid="{00000000-0005-0000-0000-000097000000}"/>
    <cellStyle name="Output 4" xfId="1013" xr:uid="{00000000-0005-0000-0000-00008B040000}"/>
    <cellStyle name="Percent" xfId="57" builtinId="5"/>
    <cellStyle name="Percent 2" xfId="94" xr:uid="{00000000-0005-0000-0000-0000C9030000}"/>
    <cellStyle name="Percent 2 2" xfId="1037" xr:uid="{00000000-0005-0000-0000-000099000000}"/>
    <cellStyle name="Percent 2 3" xfId="1043" xr:uid="{00000000-0005-0000-0000-00009A000000}"/>
    <cellStyle name="Percent 3" xfId="497" xr:uid="{00000000-0005-0000-0000-0000CA030000}"/>
    <cellStyle name="Percent 3 2" xfId="1038" xr:uid="{00000000-0005-0000-0000-00009C000000}"/>
    <cellStyle name="Percent 3 3" xfId="1023" xr:uid="{00000000-0005-0000-0000-00009B000000}"/>
    <cellStyle name="Percent 4" xfId="884" xr:uid="{00000000-0005-0000-0000-0000CB030000}"/>
    <cellStyle name="Percent 4 2" xfId="1036" xr:uid="{00000000-0005-0000-0000-00009E000000}"/>
    <cellStyle name="Percent 4 3" xfId="1022" xr:uid="{00000000-0005-0000-0000-00009D000000}"/>
    <cellStyle name="Percent 5" xfId="972" xr:uid="{00000000-0005-0000-0000-0000F9030000}"/>
    <cellStyle name="Percent 5 2" xfId="1029" xr:uid="{00000000-0005-0000-0000-00009F000000}"/>
    <cellStyle name="Title 2" xfId="1128" xr:uid="{00000000-0005-0000-0000-0000A1000000}"/>
    <cellStyle name="Title 3" xfId="1127" xr:uid="{00000000-0005-0000-0000-0000A2000000}"/>
    <cellStyle name="Title 4" xfId="1014" xr:uid="{00000000-0005-0000-0000-000095040000}"/>
    <cellStyle name="Total 2" xfId="1130" xr:uid="{00000000-0005-0000-0000-0000A4000000}"/>
    <cellStyle name="Total 3" xfId="1129" xr:uid="{00000000-0005-0000-0000-0000A5000000}"/>
    <cellStyle name="Total 4" xfId="1015" xr:uid="{00000000-0005-0000-0000-000098040000}"/>
    <cellStyle name="Warning Text 2" xfId="1132" xr:uid="{00000000-0005-0000-0000-0000A7000000}"/>
    <cellStyle name="Warning Text 3" xfId="1131" xr:uid="{00000000-0005-0000-0000-0000A8000000}"/>
    <cellStyle name="Warning Text 4" xfId="1016" xr:uid="{00000000-0005-0000-0000-00009B040000}"/>
  </cellStyles>
  <dxfs count="0"/>
  <tableStyles count="0" defaultTableStyle="TableStyleMedium9" defaultPivotStyle="PivotStyleMedium4"/>
  <colors>
    <mruColors>
      <color rgb="FF5D75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Characteristics'!$A$51</c:f>
          <c:strCache>
            <c:ptCount val="1"/>
            <c:pt idx="0">
              <c:v>Portfolio Composition by Region (% of Net Assets) </c:v>
            </c:pt>
          </c:strCache>
        </c:strRef>
      </c:tx>
      <c:overlay val="0"/>
    </c:title>
    <c:autoTitleDeleted val="0"/>
    <c:plotArea>
      <c:layout/>
      <c:areaChart>
        <c:grouping val="percentStacked"/>
        <c:varyColors val="0"/>
        <c:ser>
          <c:idx val="1"/>
          <c:order val="0"/>
          <c:tx>
            <c:strRef>
              <c:f>'1. Portfolio Characteristics'!$A$55</c:f>
              <c:strCache>
                <c:ptCount val="1"/>
                <c:pt idx="0">
                  <c:v>East &amp; South Asia</c:v>
                </c:pt>
              </c:strCache>
            </c:strRef>
          </c:tx>
          <c:cat>
            <c:numRef>
              <c:f>'1. Portfolio Characteristics'!$B$51:$CG$51</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Characteristics'!$B$55:$CG$55</c:f>
              <c:numCache>
                <c:formatCode>0</c:formatCode>
                <c:ptCount val="84"/>
                <c:pt idx="0">
                  <c:v>80.769717706869926</c:v>
                </c:pt>
                <c:pt idx="1">
                  <c:v>79.960000000000008</c:v>
                </c:pt>
                <c:pt idx="2">
                  <c:v>78.7</c:v>
                </c:pt>
                <c:pt idx="3">
                  <c:v>77.37</c:v>
                </c:pt>
                <c:pt idx="4">
                  <c:v>70.489999999999995</c:v>
                </c:pt>
                <c:pt idx="5">
                  <c:v>70.069999999999993</c:v>
                </c:pt>
                <c:pt idx="6">
                  <c:v>67.300000000000026</c:v>
                </c:pt>
                <c:pt idx="7">
                  <c:v>64.069999999999993</c:v>
                </c:pt>
                <c:pt idx="8">
                  <c:v>63.919999999999987</c:v>
                </c:pt>
                <c:pt idx="9">
                  <c:v>64.31</c:v>
                </c:pt>
                <c:pt idx="10">
                  <c:v>65.389999999999986</c:v>
                </c:pt>
                <c:pt idx="11">
                  <c:v>64.280000000000015</c:v>
                </c:pt>
                <c:pt idx="12">
                  <c:v>65.879999999999981</c:v>
                </c:pt>
                <c:pt idx="13">
                  <c:v>67.540000000000006</c:v>
                </c:pt>
                <c:pt idx="14">
                  <c:v>65.180000000000007</c:v>
                </c:pt>
                <c:pt idx="15">
                  <c:v>63.449999999999989</c:v>
                </c:pt>
                <c:pt idx="16">
                  <c:v>59.54000000000002</c:v>
                </c:pt>
                <c:pt idx="17">
                  <c:v>62.92</c:v>
                </c:pt>
                <c:pt idx="18">
                  <c:v>60.07</c:v>
                </c:pt>
                <c:pt idx="19">
                  <c:v>61.13</c:v>
                </c:pt>
                <c:pt idx="20">
                  <c:v>61.84</c:v>
                </c:pt>
                <c:pt idx="21">
                  <c:v>62.079999999999991</c:v>
                </c:pt>
                <c:pt idx="22">
                  <c:v>63.219999999999985</c:v>
                </c:pt>
                <c:pt idx="23">
                  <c:v>61.639999999999993</c:v>
                </c:pt>
                <c:pt idx="24">
                  <c:v>60.361881923000006</c:v>
                </c:pt>
                <c:pt idx="25">
                  <c:v>61.07</c:v>
                </c:pt>
                <c:pt idx="26">
                  <c:v>62.01</c:v>
                </c:pt>
                <c:pt idx="27">
                  <c:v>61.61</c:v>
                </c:pt>
                <c:pt idx="28">
                  <c:v>61.04</c:v>
                </c:pt>
                <c:pt idx="29">
                  <c:v>62.11</c:v>
                </c:pt>
                <c:pt idx="30">
                  <c:v>62.23</c:v>
                </c:pt>
                <c:pt idx="31">
                  <c:v>61.769999999999996</c:v>
                </c:pt>
                <c:pt idx="32">
                  <c:v>62.21</c:v>
                </c:pt>
                <c:pt idx="33">
                  <c:v>62.29</c:v>
                </c:pt>
                <c:pt idx="34">
                  <c:v>63.12</c:v>
                </c:pt>
                <c:pt idx="35">
                  <c:v>62.5</c:v>
                </c:pt>
                <c:pt idx="36">
                  <c:v>61.5</c:v>
                </c:pt>
                <c:pt idx="37">
                  <c:v>60.64</c:v>
                </c:pt>
                <c:pt idx="38">
                  <c:v>54.53</c:v>
                </c:pt>
                <c:pt idx="39">
                  <c:v>53.86</c:v>
                </c:pt>
                <c:pt idx="40">
                  <c:v>53.17</c:v>
                </c:pt>
                <c:pt idx="41">
                  <c:v>52.33</c:v>
                </c:pt>
                <c:pt idx="42">
                  <c:v>53.2</c:v>
                </c:pt>
                <c:pt idx="43">
                  <c:v>52.77</c:v>
                </c:pt>
                <c:pt idx="44" formatCode="General">
                  <c:v>52</c:v>
                </c:pt>
                <c:pt idx="45">
                  <c:v>51.5</c:v>
                </c:pt>
                <c:pt idx="46">
                  <c:v>50.54</c:v>
                </c:pt>
                <c:pt idx="47">
                  <c:v>54.17</c:v>
                </c:pt>
                <c:pt idx="48">
                  <c:v>55.53</c:v>
                </c:pt>
                <c:pt idx="49">
                  <c:v>61.32</c:v>
                </c:pt>
                <c:pt idx="50">
                  <c:v>66.38</c:v>
                </c:pt>
                <c:pt idx="51">
                  <c:v>66.16</c:v>
                </c:pt>
                <c:pt idx="52">
                  <c:v>66.98</c:v>
                </c:pt>
                <c:pt idx="53">
                  <c:v>71.25</c:v>
                </c:pt>
                <c:pt idx="54">
                  <c:v>71.8</c:v>
                </c:pt>
                <c:pt idx="55">
                  <c:v>74.39</c:v>
                </c:pt>
                <c:pt idx="56">
                  <c:v>74.94</c:v>
                </c:pt>
                <c:pt idx="57">
                  <c:v>82.38</c:v>
                </c:pt>
                <c:pt idx="58">
                  <c:v>79.25</c:v>
                </c:pt>
                <c:pt idx="59">
                  <c:v>78.680000000000007</c:v>
                </c:pt>
                <c:pt idx="60">
                  <c:v>79.900000000000006</c:v>
                </c:pt>
                <c:pt idx="61">
                  <c:v>77.08</c:v>
                </c:pt>
                <c:pt idx="62">
                  <c:v>78.09</c:v>
                </c:pt>
                <c:pt idx="63">
                  <c:v>73.989999999999995</c:v>
                </c:pt>
                <c:pt idx="64">
                  <c:v>69.39</c:v>
                </c:pt>
                <c:pt idx="65">
                  <c:v>69.81</c:v>
                </c:pt>
                <c:pt idx="66">
                  <c:v>70.55</c:v>
                </c:pt>
                <c:pt idx="67">
                  <c:v>71.150000000000006</c:v>
                </c:pt>
                <c:pt idx="68">
                  <c:v>69.73</c:v>
                </c:pt>
                <c:pt idx="69">
                  <c:v>66.540000000000006</c:v>
                </c:pt>
                <c:pt idx="70">
                  <c:v>63.64</c:v>
                </c:pt>
                <c:pt idx="71">
                  <c:v>65.88</c:v>
                </c:pt>
                <c:pt idx="72">
                  <c:v>63.23</c:v>
                </c:pt>
                <c:pt idx="73">
                  <c:v>61.5</c:v>
                </c:pt>
                <c:pt idx="74">
                  <c:v>61.64</c:v>
                </c:pt>
                <c:pt idx="75">
                  <c:v>60.74</c:v>
                </c:pt>
                <c:pt idx="76">
                  <c:v>59.41</c:v>
                </c:pt>
                <c:pt idx="77">
                  <c:v>59.77</c:v>
                </c:pt>
                <c:pt idx="78">
                  <c:v>60.43</c:v>
                </c:pt>
                <c:pt idx="79">
                  <c:v>65.099999999999994</c:v>
                </c:pt>
                <c:pt idx="80">
                  <c:v>66.22</c:v>
                </c:pt>
                <c:pt idx="81">
                  <c:v>68.41</c:v>
                </c:pt>
                <c:pt idx="82">
                  <c:v>65.319999999999993</c:v>
                </c:pt>
                <c:pt idx="83">
                  <c:v>64.47</c:v>
                </c:pt>
              </c:numCache>
            </c:numRef>
          </c:val>
          <c:extLst>
            <c:ext xmlns:c16="http://schemas.microsoft.com/office/drawing/2014/chart" uri="{C3380CC4-5D6E-409C-BE32-E72D297353CC}">
              <c16:uniqueId val="{00000000-9980-814C-9FC1-4489C42B6B0A}"/>
            </c:ext>
          </c:extLst>
        </c:ser>
        <c:ser>
          <c:idx val="2"/>
          <c:order val="1"/>
          <c:tx>
            <c:strRef>
              <c:f>'1. Portfolio Characteristics'!$A$56</c:f>
              <c:strCache>
                <c:ptCount val="1"/>
                <c:pt idx="0">
                  <c:v>Emerging Europe</c:v>
                </c:pt>
              </c:strCache>
            </c:strRef>
          </c:tx>
          <c:cat>
            <c:numRef>
              <c:f>'1. Portfolio Characteristics'!$B$51:$CG$51</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Characteristics'!$B$56:$CG$56</c:f>
              <c:numCache>
                <c:formatCode>0</c:formatCode>
                <c:ptCount val="84"/>
                <c:pt idx="0">
                  <c:v>3.5276973260962077</c:v>
                </c:pt>
                <c:pt idx="1">
                  <c:v>2.3800000000000003</c:v>
                </c:pt>
                <c:pt idx="2">
                  <c:v>4.75</c:v>
                </c:pt>
                <c:pt idx="3">
                  <c:v>10.850000000000001</c:v>
                </c:pt>
                <c:pt idx="4">
                  <c:v>13.529999999999998</c:v>
                </c:pt>
                <c:pt idx="5">
                  <c:v>13.889999999999999</c:v>
                </c:pt>
                <c:pt idx="6">
                  <c:v>13.81</c:v>
                </c:pt>
                <c:pt idx="7">
                  <c:v>14.750000000000002</c:v>
                </c:pt>
                <c:pt idx="8">
                  <c:v>15.26</c:v>
                </c:pt>
                <c:pt idx="9">
                  <c:v>14.43</c:v>
                </c:pt>
                <c:pt idx="10">
                  <c:v>13.950000000000001</c:v>
                </c:pt>
                <c:pt idx="11">
                  <c:v>14.55</c:v>
                </c:pt>
                <c:pt idx="12">
                  <c:v>13.88</c:v>
                </c:pt>
                <c:pt idx="13">
                  <c:v>12.77</c:v>
                </c:pt>
                <c:pt idx="14">
                  <c:v>13.3</c:v>
                </c:pt>
                <c:pt idx="15">
                  <c:v>13.440000000000001</c:v>
                </c:pt>
                <c:pt idx="16">
                  <c:v>15.280000000000001</c:v>
                </c:pt>
                <c:pt idx="17">
                  <c:v>15.4</c:v>
                </c:pt>
                <c:pt idx="18">
                  <c:v>16.119999999999997</c:v>
                </c:pt>
                <c:pt idx="19">
                  <c:v>15.889999999999999</c:v>
                </c:pt>
                <c:pt idx="20">
                  <c:v>14.63</c:v>
                </c:pt>
                <c:pt idx="21">
                  <c:v>13.420000000000002</c:v>
                </c:pt>
                <c:pt idx="22">
                  <c:v>12.030000000000001</c:v>
                </c:pt>
                <c:pt idx="23">
                  <c:v>12.280000000000001</c:v>
                </c:pt>
                <c:pt idx="24">
                  <c:v>13.606244281999999</c:v>
                </c:pt>
                <c:pt idx="25">
                  <c:v>14</c:v>
                </c:pt>
                <c:pt idx="26">
                  <c:v>13.94</c:v>
                </c:pt>
                <c:pt idx="27">
                  <c:v>13.579999999999998</c:v>
                </c:pt>
                <c:pt idx="28">
                  <c:v>13.530000000000001</c:v>
                </c:pt>
                <c:pt idx="29">
                  <c:v>13.22</c:v>
                </c:pt>
                <c:pt idx="30">
                  <c:v>13.58</c:v>
                </c:pt>
                <c:pt idx="31">
                  <c:v>14.299999999999999</c:v>
                </c:pt>
                <c:pt idx="32">
                  <c:v>14.99</c:v>
                </c:pt>
                <c:pt idx="33">
                  <c:v>15.05</c:v>
                </c:pt>
                <c:pt idx="34">
                  <c:v>14.62</c:v>
                </c:pt>
                <c:pt idx="35">
                  <c:v>13.93</c:v>
                </c:pt>
                <c:pt idx="36">
                  <c:v>14.2</c:v>
                </c:pt>
                <c:pt idx="37">
                  <c:v>12.34</c:v>
                </c:pt>
                <c:pt idx="38">
                  <c:v>13.76</c:v>
                </c:pt>
                <c:pt idx="39">
                  <c:v>14.2</c:v>
                </c:pt>
                <c:pt idx="40">
                  <c:v>13.75</c:v>
                </c:pt>
                <c:pt idx="41">
                  <c:v>13.98</c:v>
                </c:pt>
                <c:pt idx="42">
                  <c:v>12.93</c:v>
                </c:pt>
                <c:pt idx="43">
                  <c:v>13.05</c:v>
                </c:pt>
                <c:pt idx="44">
                  <c:v>13.15</c:v>
                </c:pt>
                <c:pt idx="45">
                  <c:v>13.02</c:v>
                </c:pt>
                <c:pt idx="46">
                  <c:v>13.19</c:v>
                </c:pt>
                <c:pt idx="47">
                  <c:v>12.06</c:v>
                </c:pt>
                <c:pt idx="48">
                  <c:v>9.8699999999999992</c:v>
                </c:pt>
                <c:pt idx="49">
                  <c:v>7.72</c:v>
                </c:pt>
                <c:pt idx="50">
                  <c:v>4.91</c:v>
                </c:pt>
                <c:pt idx="51">
                  <c:v>7.07</c:v>
                </c:pt>
                <c:pt idx="52">
                  <c:v>6.25</c:v>
                </c:pt>
                <c:pt idx="53">
                  <c:v>6.24</c:v>
                </c:pt>
                <c:pt idx="54">
                  <c:v>6.6</c:v>
                </c:pt>
                <c:pt idx="55">
                  <c:v>6.93</c:v>
                </c:pt>
                <c:pt idx="56">
                  <c:v>4.29</c:v>
                </c:pt>
                <c:pt idx="57">
                  <c:v>3.66</c:v>
                </c:pt>
                <c:pt idx="58">
                  <c:v>3.55</c:v>
                </c:pt>
                <c:pt idx="59">
                  <c:v>4.58</c:v>
                </c:pt>
                <c:pt idx="60">
                  <c:v>4.13</c:v>
                </c:pt>
                <c:pt idx="61">
                  <c:v>5.0599999999999996</c:v>
                </c:pt>
                <c:pt idx="62">
                  <c:v>5.63</c:v>
                </c:pt>
                <c:pt idx="63">
                  <c:v>4.93</c:v>
                </c:pt>
                <c:pt idx="64">
                  <c:v>4.67</c:v>
                </c:pt>
                <c:pt idx="65">
                  <c:v>6.35</c:v>
                </c:pt>
                <c:pt idx="66">
                  <c:v>6.96</c:v>
                </c:pt>
                <c:pt idx="67">
                  <c:v>6.95</c:v>
                </c:pt>
                <c:pt idx="68">
                  <c:v>7.81</c:v>
                </c:pt>
                <c:pt idx="69">
                  <c:v>7.99</c:v>
                </c:pt>
                <c:pt idx="70">
                  <c:v>7.03</c:v>
                </c:pt>
                <c:pt idx="71">
                  <c:v>7.52</c:v>
                </c:pt>
                <c:pt idx="72">
                  <c:v>7.05</c:v>
                </c:pt>
                <c:pt idx="73">
                  <c:v>7.97</c:v>
                </c:pt>
                <c:pt idx="74">
                  <c:v>6.72</c:v>
                </c:pt>
                <c:pt idx="75">
                  <c:v>7.16</c:v>
                </c:pt>
                <c:pt idx="76">
                  <c:v>5.97</c:v>
                </c:pt>
                <c:pt idx="77">
                  <c:v>5.28</c:v>
                </c:pt>
                <c:pt idx="78">
                  <c:v>5.03</c:v>
                </c:pt>
                <c:pt idx="79">
                  <c:v>5.53</c:v>
                </c:pt>
                <c:pt idx="80">
                  <c:v>5.66</c:v>
                </c:pt>
                <c:pt idx="81">
                  <c:v>5.33</c:v>
                </c:pt>
                <c:pt idx="82">
                  <c:v>5.57</c:v>
                </c:pt>
                <c:pt idx="83">
                  <c:v>5.65</c:v>
                </c:pt>
              </c:numCache>
            </c:numRef>
          </c:val>
          <c:extLst>
            <c:ext xmlns:c16="http://schemas.microsoft.com/office/drawing/2014/chart" uri="{C3380CC4-5D6E-409C-BE32-E72D297353CC}">
              <c16:uniqueId val="{00000001-9980-814C-9FC1-4489C42B6B0A}"/>
            </c:ext>
          </c:extLst>
        </c:ser>
        <c:ser>
          <c:idx val="3"/>
          <c:order val="2"/>
          <c:tx>
            <c:strRef>
              <c:f>'1. Portfolio Characteristics'!$A$57</c:f>
              <c:strCache>
                <c:ptCount val="1"/>
                <c:pt idx="0">
                  <c:v>Latin America</c:v>
                </c:pt>
              </c:strCache>
            </c:strRef>
          </c:tx>
          <c:cat>
            <c:numRef>
              <c:f>'1. Portfolio Characteristics'!$B$51:$CG$51</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Characteristics'!$B$57:$CG$57</c:f>
              <c:numCache>
                <c:formatCode>0</c:formatCode>
                <c:ptCount val="84"/>
                <c:pt idx="0">
                  <c:v>6.8727821341851758</c:v>
                </c:pt>
                <c:pt idx="1">
                  <c:v>8.7799999999999994</c:v>
                </c:pt>
                <c:pt idx="2">
                  <c:v>9.06</c:v>
                </c:pt>
                <c:pt idx="3">
                  <c:v>8.59</c:v>
                </c:pt>
                <c:pt idx="4">
                  <c:v>9.1</c:v>
                </c:pt>
                <c:pt idx="5">
                  <c:v>8.94</c:v>
                </c:pt>
                <c:pt idx="6">
                  <c:v>11.25</c:v>
                </c:pt>
                <c:pt idx="7">
                  <c:v>13.680000000000001</c:v>
                </c:pt>
                <c:pt idx="8">
                  <c:v>14.779999999999998</c:v>
                </c:pt>
                <c:pt idx="9">
                  <c:v>14.559999999999999</c:v>
                </c:pt>
                <c:pt idx="10">
                  <c:v>15.299999999999999</c:v>
                </c:pt>
                <c:pt idx="11">
                  <c:v>16.48</c:v>
                </c:pt>
                <c:pt idx="12">
                  <c:v>16.849999999999998</c:v>
                </c:pt>
                <c:pt idx="13">
                  <c:v>15.82</c:v>
                </c:pt>
                <c:pt idx="14">
                  <c:v>15.66</c:v>
                </c:pt>
                <c:pt idx="15">
                  <c:v>19</c:v>
                </c:pt>
                <c:pt idx="16">
                  <c:v>19.29</c:v>
                </c:pt>
                <c:pt idx="17">
                  <c:v>17.53</c:v>
                </c:pt>
                <c:pt idx="18">
                  <c:v>18.100000000000001</c:v>
                </c:pt>
                <c:pt idx="19">
                  <c:v>17.75</c:v>
                </c:pt>
                <c:pt idx="20">
                  <c:v>18.079999999999998</c:v>
                </c:pt>
                <c:pt idx="21">
                  <c:v>19.899999999999999</c:v>
                </c:pt>
                <c:pt idx="22">
                  <c:v>19.720000000000006</c:v>
                </c:pt>
                <c:pt idx="23">
                  <c:v>21.720000000000002</c:v>
                </c:pt>
                <c:pt idx="24">
                  <c:v>22.203123243</c:v>
                </c:pt>
                <c:pt idx="25">
                  <c:v>21.07</c:v>
                </c:pt>
                <c:pt idx="26">
                  <c:v>21.19</c:v>
                </c:pt>
                <c:pt idx="27">
                  <c:v>20.41</c:v>
                </c:pt>
                <c:pt idx="28">
                  <c:v>18.86</c:v>
                </c:pt>
                <c:pt idx="29">
                  <c:v>19.04</c:v>
                </c:pt>
                <c:pt idx="30">
                  <c:v>17.559999999999999</c:v>
                </c:pt>
                <c:pt idx="31">
                  <c:v>17.62</c:v>
                </c:pt>
                <c:pt idx="32">
                  <c:v>17.190000000000001</c:v>
                </c:pt>
                <c:pt idx="33">
                  <c:v>16.739999999999998</c:v>
                </c:pt>
                <c:pt idx="34">
                  <c:v>16.579999999999998</c:v>
                </c:pt>
                <c:pt idx="35">
                  <c:v>16.48</c:v>
                </c:pt>
                <c:pt idx="36">
                  <c:v>17.22</c:v>
                </c:pt>
                <c:pt idx="37">
                  <c:v>20.73</c:v>
                </c:pt>
                <c:pt idx="38">
                  <c:v>19.64</c:v>
                </c:pt>
                <c:pt idx="39">
                  <c:v>20.29</c:v>
                </c:pt>
                <c:pt idx="40">
                  <c:v>21.08</c:v>
                </c:pt>
                <c:pt idx="41">
                  <c:v>21.39</c:v>
                </c:pt>
                <c:pt idx="42">
                  <c:v>22.4</c:v>
                </c:pt>
                <c:pt idx="43">
                  <c:v>22.2</c:v>
                </c:pt>
                <c:pt idx="44">
                  <c:v>21.52</c:v>
                </c:pt>
                <c:pt idx="45">
                  <c:v>21.45</c:v>
                </c:pt>
                <c:pt idx="46">
                  <c:v>22.09</c:v>
                </c:pt>
                <c:pt idx="47">
                  <c:v>22.09</c:v>
                </c:pt>
                <c:pt idx="48">
                  <c:v>19.53</c:v>
                </c:pt>
                <c:pt idx="49">
                  <c:v>20.51</c:v>
                </c:pt>
                <c:pt idx="50">
                  <c:v>19.27</c:v>
                </c:pt>
                <c:pt idx="51">
                  <c:v>17.43</c:v>
                </c:pt>
                <c:pt idx="52">
                  <c:v>15.83</c:v>
                </c:pt>
                <c:pt idx="53">
                  <c:v>12.45</c:v>
                </c:pt>
                <c:pt idx="54">
                  <c:v>11.67</c:v>
                </c:pt>
                <c:pt idx="55">
                  <c:v>11.56</c:v>
                </c:pt>
                <c:pt idx="56">
                  <c:v>7.91</c:v>
                </c:pt>
                <c:pt idx="57">
                  <c:v>7.8</c:v>
                </c:pt>
                <c:pt idx="58">
                  <c:v>7.76</c:v>
                </c:pt>
                <c:pt idx="59">
                  <c:v>8.4</c:v>
                </c:pt>
                <c:pt idx="60">
                  <c:v>8.0500000000000007</c:v>
                </c:pt>
                <c:pt idx="61">
                  <c:v>8.31</c:v>
                </c:pt>
                <c:pt idx="62">
                  <c:v>6.43</c:v>
                </c:pt>
                <c:pt idx="63">
                  <c:v>5.92</c:v>
                </c:pt>
                <c:pt idx="64">
                  <c:v>7.34</c:v>
                </c:pt>
                <c:pt idx="65">
                  <c:v>9.08</c:v>
                </c:pt>
                <c:pt idx="66">
                  <c:v>7.54</c:v>
                </c:pt>
                <c:pt idx="67">
                  <c:v>10.44</c:v>
                </c:pt>
                <c:pt idx="68">
                  <c:v>10.54</c:v>
                </c:pt>
                <c:pt idx="69">
                  <c:v>10.95</c:v>
                </c:pt>
                <c:pt idx="70">
                  <c:v>13.54</c:v>
                </c:pt>
                <c:pt idx="71">
                  <c:v>12.08</c:v>
                </c:pt>
                <c:pt idx="72">
                  <c:v>11.68</c:v>
                </c:pt>
                <c:pt idx="73">
                  <c:v>12.92</c:v>
                </c:pt>
                <c:pt idx="74">
                  <c:v>14.68</c:v>
                </c:pt>
                <c:pt idx="75">
                  <c:v>17.3</c:v>
                </c:pt>
                <c:pt idx="76">
                  <c:v>15.7</c:v>
                </c:pt>
                <c:pt idx="77">
                  <c:v>16.59</c:v>
                </c:pt>
                <c:pt idx="78">
                  <c:v>15.81</c:v>
                </c:pt>
                <c:pt idx="79">
                  <c:v>13.86</c:v>
                </c:pt>
                <c:pt idx="80">
                  <c:v>13.4</c:v>
                </c:pt>
                <c:pt idx="81">
                  <c:v>12.23</c:v>
                </c:pt>
                <c:pt idx="82">
                  <c:v>15.06</c:v>
                </c:pt>
                <c:pt idx="83">
                  <c:v>16.239999999999998</c:v>
                </c:pt>
              </c:numCache>
            </c:numRef>
          </c:val>
          <c:extLst>
            <c:ext xmlns:c16="http://schemas.microsoft.com/office/drawing/2014/chart" uri="{C3380CC4-5D6E-409C-BE32-E72D297353CC}">
              <c16:uniqueId val="{00000002-9980-814C-9FC1-4489C42B6B0A}"/>
            </c:ext>
          </c:extLst>
        </c:ser>
        <c:ser>
          <c:idx val="4"/>
          <c:order val="3"/>
          <c:tx>
            <c:strRef>
              <c:f>'1. Portfolio Characteristics'!$A$58</c:f>
              <c:strCache>
                <c:ptCount val="1"/>
                <c:pt idx="0">
                  <c:v>Middle East &amp; Africa</c:v>
                </c:pt>
              </c:strCache>
            </c:strRef>
          </c:tx>
          <c:cat>
            <c:numRef>
              <c:f>'1. Portfolio Characteristics'!$B$51:$CG$51</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Characteristics'!$B$58:$CG$58</c:f>
              <c:numCache>
                <c:formatCode>0</c:formatCode>
                <c:ptCount val="84"/>
                <c:pt idx="0">
                  <c:v>1.0596329072948356</c:v>
                </c:pt>
                <c:pt idx="1">
                  <c:v>1.72</c:v>
                </c:pt>
                <c:pt idx="2">
                  <c:v>1.55</c:v>
                </c:pt>
                <c:pt idx="3">
                  <c:v>1.54</c:v>
                </c:pt>
                <c:pt idx="4">
                  <c:v>2.99</c:v>
                </c:pt>
                <c:pt idx="5">
                  <c:v>3.71</c:v>
                </c:pt>
                <c:pt idx="6">
                  <c:v>3.09</c:v>
                </c:pt>
                <c:pt idx="7">
                  <c:v>2.99</c:v>
                </c:pt>
                <c:pt idx="8">
                  <c:v>2.68</c:v>
                </c:pt>
                <c:pt idx="9">
                  <c:v>2.7399999999999998</c:v>
                </c:pt>
                <c:pt idx="10">
                  <c:v>2.1800000000000002</c:v>
                </c:pt>
                <c:pt idx="11">
                  <c:v>2.27</c:v>
                </c:pt>
                <c:pt idx="12">
                  <c:v>2.12</c:v>
                </c:pt>
                <c:pt idx="13">
                  <c:v>2.2000000000000002</c:v>
                </c:pt>
                <c:pt idx="14">
                  <c:v>1.85</c:v>
                </c:pt>
                <c:pt idx="15">
                  <c:v>1.8</c:v>
                </c:pt>
                <c:pt idx="16">
                  <c:v>1.8699999999999999</c:v>
                </c:pt>
                <c:pt idx="17">
                  <c:v>1.9100000000000001</c:v>
                </c:pt>
                <c:pt idx="18">
                  <c:v>1.9100000000000001</c:v>
                </c:pt>
                <c:pt idx="19">
                  <c:v>2.1</c:v>
                </c:pt>
                <c:pt idx="20">
                  <c:v>1.59</c:v>
                </c:pt>
                <c:pt idx="21">
                  <c:v>1.7399999999999998</c:v>
                </c:pt>
                <c:pt idx="22">
                  <c:v>1.5</c:v>
                </c:pt>
                <c:pt idx="23">
                  <c:v>0</c:v>
                </c:pt>
                <c:pt idx="24">
                  <c:v>1.3258200410000001</c:v>
                </c:pt>
                <c:pt idx="25">
                  <c:v>1.51</c:v>
                </c:pt>
                <c:pt idx="26">
                  <c:v>1.6099999999999999</c:v>
                </c:pt>
                <c:pt idx="27">
                  <c:v>1.94</c:v>
                </c:pt>
                <c:pt idx="28">
                  <c:v>4.13</c:v>
                </c:pt>
                <c:pt idx="29">
                  <c:v>4.01</c:v>
                </c:pt>
                <c:pt idx="30">
                  <c:v>3.84</c:v>
                </c:pt>
                <c:pt idx="31">
                  <c:v>4.49</c:v>
                </c:pt>
                <c:pt idx="32">
                  <c:v>4.8499999999999996</c:v>
                </c:pt>
                <c:pt idx="33">
                  <c:v>4.72</c:v>
                </c:pt>
                <c:pt idx="34">
                  <c:v>4.7</c:v>
                </c:pt>
                <c:pt idx="35">
                  <c:v>4.84</c:v>
                </c:pt>
                <c:pt idx="36">
                  <c:v>4.2300000000000004</c:v>
                </c:pt>
                <c:pt idx="37">
                  <c:v>3.45</c:v>
                </c:pt>
                <c:pt idx="38">
                  <c:v>4.0199999999999996</c:v>
                </c:pt>
                <c:pt idx="39">
                  <c:v>4.1100000000000003</c:v>
                </c:pt>
                <c:pt idx="40">
                  <c:v>4.0199999999999996</c:v>
                </c:pt>
                <c:pt idx="41">
                  <c:v>4.18</c:v>
                </c:pt>
                <c:pt idx="42">
                  <c:v>3.97</c:v>
                </c:pt>
                <c:pt idx="43">
                  <c:v>3.9</c:v>
                </c:pt>
                <c:pt idx="44">
                  <c:v>4.09</c:v>
                </c:pt>
                <c:pt idx="45">
                  <c:v>5.22</c:v>
                </c:pt>
                <c:pt idx="46">
                  <c:v>6.14</c:v>
                </c:pt>
                <c:pt idx="47">
                  <c:v>5.59</c:v>
                </c:pt>
                <c:pt idx="48">
                  <c:v>5.96</c:v>
                </c:pt>
                <c:pt idx="49">
                  <c:v>6.02</c:v>
                </c:pt>
                <c:pt idx="50">
                  <c:v>5.19</c:v>
                </c:pt>
                <c:pt idx="51">
                  <c:v>4.53</c:v>
                </c:pt>
                <c:pt idx="52">
                  <c:v>4.2</c:v>
                </c:pt>
                <c:pt idx="53">
                  <c:v>5.51</c:v>
                </c:pt>
                <c:pt idx="54">
                  <c:v>3.85</c:v>
                </c:pt>
                <c:pt idx="55">
                  <c:v>3.36</c:v>
                </c:pt>
                <c:pt idx="56">
                  <c:v>2.71</c:v>
                </c:pt>
                <c:pt idx="57">
                  <c:v>3.97</c:v>
                </c:pt>
                <c:pt idx="58">
                  <c:v>4.32</c:v>
                </c:pt>
                <c:pt idx="59">
                  <c:v>4.79</c:v>
                </c:pt>
                <c:pt idx="60">
                  <c:v>5.04</c:v>
                </c:pt>
                <c:pt idx="61">
                  <c:v>5.86</c:v>
                </c:pt>
                <c:pt idx="62">
                  <c:v>6.69</c:v>
                </c:pt>
                <c:pt idx="63">
                  <c:v>6.99</c:v>
                </c:pt>
                <c:pt idx="64">
                  <c:v>6.69</c:v>
                </c:pt>
                <c:pt idx="65">
                  <c:v>7.06</c:v>
                </c:pt>
                <c:pt idx="66">
                  <c:v>7.3</c:v>
                </c:pt>
                <c:pt idx="67">
                  <c:v>7.26</c:v>
                </c:pt>
                <c:pt idx="68">
                  <c:v>7.57</c:v>
                </c:pt>
                <c:pt idx="69">
                  <c:v>9.2899999999999991</c:v>
                </c:pt>
                <c:pt idx="70">
                  <c:v>10.89</c:v>
                </c:pt>
                <c:pt idx="71">
                  <c:v>9.64</c:v>
                </c:pt>
                <c:pt idx="72">
                  <c:v>10.53</c:v>
                </c:pt>
                <c:pt idx="73">
                  <c:v>9.4600000000000009</c:v>
                </c:pt>
                <c:pt idx="74">
                  <c:v>8.98</c:v>
                </c:pt>
                <c:pt idx="75">
                  <c:v>9.25</c:v>
                </c:pt>
                <c:pt idx="76">
                  <c:v>10.27</c:v>
                </c:pt>
                <c:pt idx="77">
                  <c:v>9.5299999999999994</c:v>
                </c:pt>
                <c:pt idx="78">
                  <c:v>9.3000000000000007</c:v>
                </c:pt>
                <c:pt idx="79">
                  <c:v>8.5</c:v>
                </c:pt>
                <c:pt idx="80">
                  <c:v>7.48</c:v>
                </c:pt>
                <c:pt idx="81">
                  <c:v>7.18</c:v>
                </c:pt>
                <c:pt idx="82">
                  <c:v>5.75</c:v>
                </c:pt>
                <c:pt idx="83">
                  <c:v>5.59</c:v>
                </c:pt>
              </c:numCache>
            </c:numRef>
          </c:val>
          <c:extLst>
            <c:ext xmlns:c16="http://schemas.microsoft.com/office/drawing/2014/chart" uri="{C3380CC4-5D6E-409C-BE32-E72D297353CC}">
              <c16:uniqueId val="{00000003-9980-814C-9FC1-4489C42B6B0A}"/>
            </c:ext>
          </c:extLst>
        </c:ser>
        <c:ser>
          <c:idx val="5"/>
          <c:order val="4"/>
          <c:tx>
            <c:strRef>
              <c:f>'1. Portfolio Characteristics'!$A$59</c:f>
              <c:strCache>
                <c:ptCount val="1"/>
                <c:pt idx="0">
                  <c:v>Other Markets</c:v>
                </c:pt>
              </c:strCache>
            </c:strRef>
          </c:tx>
          <c:spPr>
            <a:solidFill>
              <a:schemeClr val="accent1"/>
            </a:solidFill>
          </c:spPr>
          <c:cat>
            <c:numRef>
              <c:f>'1. Portfolio Characteristics'!$B$51:$CG$51</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Characteristics'!$B$59:$CG$59</c:f>
              <c:numCache>
                <c:formatCode>0</c:formatCode>
                <c:ptCount val="84"/>
                <c:pt idx="0">
                  <c:v>1.6476540678461835</c:v>
                </c:pt>
                <c:pt idx="1">
                  <c:v>1.3</c:v>
                </c:pt>
                <c:pt idx="2">
                  <c:v>0.79</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2.1</c:v>
                </c:pt>
                <c:pt idx="64">
                  <c:v>2.1800000000000002</c:v>
                </c:pt>
                <c:pt idx="65">
                  <c:v>2</c:v>
                </c:pt>
                <c:pt idx="66">
                  <c:v>2.44</c:v>
                </c:pt>
                <c:pt idx="67">
                  <c:v>2.34</c:v>
                </c:pt>
                <c:pt idx="68">
                  <c:v>2.2999999999999998</c:v>
                </c:pt>
                <c:pt idx="69">
                  <c:v>2.17</c:v>
                </c:pt>
                <c:pt idx="70">
                  <c:v>1.79</c:v>
                </c:pt>
                <c:pt idx="71">
                  <c:v>3.84</c:v>
                </c:pt>
                <c:pt idx="72">
                  <c:v>3.64</c:v>
                </c:pt>
                <c:pt idx="73">
                  <c:v>3.94</c:v>
                </c:pt>
                <c:pt idx="74">
                  <c:v>3.9</c:v>
                </c:pt>
                <c:pt idx="75">
                  <c:v>3.61</c:v>
                </c:pt>
                <c:pt idx="76">
                  <c:v>4.84</c:v>
                </c:pt>
                <c:pt idx="77">
                  <c:v>5.25</c:v>
                </c:pt>
                <c:pt idx="78">
                  <c:v>5.38</c:v>
                </c:pt>
                <c:pt idx="79">
                  <c:v>5.46</c:v>
                </c:pt>
                <c:pt idx="80">
                  <c:v>5.94</c:v>
                </c:pt>
                <c:pt idx="81">
                  <c:v>5.77</c:v>
                </c:pt>
                <c:pt idx="82">
                  <c:v>6.29</c:v>
                </c:pt>
                <c:pt idx="83">
                  <c:v>6.15</c:v>
                </c:pt>
              </c:numCache>
            </c:numRef>
          </c:val>
          <c:extLst>
            <c:ext xmlns:c16="http://schemas.microsoft.com/office/drawing/2014/chart" uri="{C3380CC4-5D6E-409C-BE32-E72D297353CC}">
              <c16:uniqueId val="{00000004-9980-814C-9FC1-4489C42B6B0A}"/>
            </c:ext>
          </c:extLst>
        </c:ser>
        <c:ser>
          <c:idx val="7"/>
          <c:order val="5"/>
          <c:tx>
            <c:strRef>
              <c:f>'1. Portfolio Characteristics'!$A$61</c:f>
              <c:strCache>
                <c:ptCount val="1"/>
                <c:pt idx="0">
                  <c:v>Cash and Other Assets, Less Liabilities</c:v>
                </c:pt>
              </c:strCache>
            </c:strRef>
          </c:tx>
          <c:cat>
            <c:numRef>
              <c:f>'1. Portfolio Characteristics'!$B$51:$CG$51</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Characteristics'!$B$61:$CG$61</c:f>
              <c:numCache>
                <c:formatCode>0</c:formatCode>
                <c:ptCount val="84"/>
                <c:pt idx="0">
                  <c:v>6.122515857707663</c:v>
                </c:pt>
                <c:pt idx="1">
                  <c:v>5.84</c:v>
                </c:pt>
                <c:pt idx="2">
                  <c:v>5.1499999999999995</c:v>
                </c:pt>
                <c:pt idx="3">
                  <c:v>1.6500000000000001</c:v>
                </c:pt>
                <c:pt idx="4">
                  <c:v>3.8899999999999997</c:v>
                </c:pt>
                <c:pt idx="5">
                  <c:v>3.39</c:v>
                </c:pt>
                <c:pt idx="6">
                  <c:v>4.55</c:v>
                </c:pt>
                <c:pt idx="7">
                  <c:v>4.51</c:v>
                </c:pt>
                <c:pt idx="8">
                  <c:v>3.36</c:v>
                </c:pt>
                <c:pt idx="9">
                  <c:v>3.9599999999999969</c:v>
                </c:pt>
                <c:pt idx="10">
                  <c:v>3.18</c:v>
                </c:pt>
                <c:pt idx="11">
                  <c:v>2.42</c:v>
                </c:pt>
                <c:pt idx="12">
                  <c:v>1.27</c:v>
                </c:pt>
                <c:pt idx="13">
                  <c:v>1.67</c:v>
                </c:pt>
                <c:pt idx="14">
                  <c:v>4.01</c:v>
                </c:pt>
                <c:pt idx="15">
                  <c:v>2.31</c:v>
                </c:pt>
                <c:pt idx="16">
                  <c:v>4.0199999999999996</c:v>
                </c:pt>
                <c:pt idx="17">
                  <c:v>2.2399999999999998</c:v>
                </c:pt>
                <c:pt idx="18">
                  <c:v>3.8</c:v>
                </c:pt>
                <c:pt idx="19">
                  <c:v>3.12</c:v>
                </c:pt>
                <c:pt idx="20">
                  <c:v>3.8600000000000003</c:v>
                </c:pt>
                <c:pt idx="21">
                  <c:v>2.86</c:v>
                </c:pt>
                <c:pt idx="22">
                  <c:v>3.53</c:v>
                </c:pt>
                <c:pt idx="23">
                  <c:v>4.33</c:v>
                </c:pt>
                <c:pt idx="24">
                  <c:v>2.5029305100000001</c:v>
                </c:pt>
                <c:pt idx="25">
                  <c:v>2.3499999999999965</c:v>
                </c:pt>
                <c:pt idx="26">
                  <c:v>1.25</c:v>
                </c:pt>
                <c:pt idx="27">
                  <c:v>2.46</c:v>
                </c:pt>
                <c:pt idx="28">
                  <c:v>2.44</c:v>
                </c:pt>
                <c:pt idx="29">
                  <c:v>1.6140000000000001</c:v>
                </c:pt>
                <c:pt idx="30">
                  <c:v>2.79</c:v>
                </c:pt>
                <c:pt idx="31">
                  <c:v>1.82</c:v>
                </c:pt>
                <c:pt idx="32">
                  <c:v>0.76</c:v>
                </c:pt>
                <c:pt idx="33">
                  <c:v>1.2</c:v>
                </c:pt>
                <c:pt idx="34">
                  <c:v>0.98</c:v>
                </c:pt>
                <c:pt idx="35">
                  <c:v>2.25</c:v>
                </c:pt>
                <c:pt idx="36">
                  <c:v>2.85</c:v>
                </c:pt>
                <c:pt idx="37">
                  <c:v>2.84</c:v>
                </c:pt>
                <c:pt idx="38">
                  <c:v>8.0500000000000007</c:v>
                </c:pt>
                <c:pt idx="39">
                  <c:v>7.54</c:v>
                </c:pt>
                <c:pt idx="40">
                  <c:v>7.98</c:v>
                </c:pt>
                <c:pt idx="41">
                  <c:v>8.1199999999999992</c:v>
                </c:pt>
                <c:pt idx="42">
                  <c:v>7.5</c:v>
                </c:pt>
                <c:pt idx="43">
                  <c:v>8.08</c:v>
                </c:pt>
                <c:pt idx="44">
                  <c:v>9.24</c:v>
                </c:pt>
                <c:pt idx="45">
                  <c:v>8.81</c:v>
                </c:pt>
                <c:pt idx="46">
                  <c:v>8.0399999999999991</c:v>
                </c:pt>
                <c:pt idx="47">
                  <c:v>6.09</c:v>
                </c:pt>
                <c:pt idx="48">
                  <c:v>9.11</c:v>
                </c:pt>
                <c:pt idx="49">
                  <c:v>4.43</c:v>
                </c:pt>
                <c:pt idx="50">
                  <c:v>2.59</c:v>
                </c:pt>
                <c:pt idx="51">
                  <c:v>1.72</c:v>
                </c:pt>
                <c:pt idx="52">
                  <c:v>3.93</c:v>
                </c:pt>
                <c:pt idx="53">
                  <c:v>2.0099999999999998</c:v>
                </c:pt>
                <c:pt idx="54">
                  <c:v>3.26</c:v>
                </c:pt>
                <c:pt idx="55">
                  <c:v>0.83</c:v>
                </c:pt>
                <c:pt idx="56">
                  <c:v>7.29</c:v>
                </c:pt>
                <c:pt idx="57">
                  <c:v>0.12</c:v>
                </c:pt>
                <c:pt idx="58">
                  <c:v>3.24</c:v>
                </c:pt>
                <c:pt idx="59">
                  <c:v>1.71</c:v>
                </c:pt>
                <c:pt idx="60">
                  <c:v>1.24</c:v>
                </c:pt>
                <c:pt idx="61">
                  <c:v>1.62</c:v>
                </c:pt>
                <c:pt idx="62">
                  <c:v>2.52</c:v>
                </c:pt>
                <c:pt idx="63">
                  <c:v>6.07</c:v>
                </c:pt>
                <c:pt idx="64">
                  <c:v>9.73</c:v>
                </c:pt>
                <c:pt idx="65">
                  <c:v>5.7</c:v>
                </c:pt>
                <c:pt idx="66">
                  <c:v>5.21</c:v>
                </c:pt>
                <c:pt idx="67">
                  <c:v>1.86</c:v>
                </c:pt>
                <c:pt idx="68">
                  <c:v>2.0499999999999998</c:v>
                </c:pt>
                <c:pt idx="69">
                  <c:v>3.06</c:v>
                </c:pt>
                <c:pt idx="70">
                  <c:v>3.11</c:v>
                </c:pt>
                <c:pt idx="71">
                  <c:v>1.04</c:v>
                </c:pt>
                <c:pt idx="72">
                  <c:v>3.87</c:v>
                </c:pt>
                <c:pt idx="73">
                  <c:v>4.21</c:v>
                </c:pt>
                <c:pt idx="74">
                  <c:v>4.08</c:v>
                </c:pt>
                <c:pt idx="75">
                  <c:v>1.94</c:v>
                </c:pt>
                <c:pt idx="76">
                  <c:v>3.81</c:v>
                </c:pt>
                <c:pt idx="77">
                  <c:v>3.58</c:v>
                </c:pt>
                <c:pt idx="78">
                  <c:v>4.05</c:v>
                </c:pt>
                <c:pt idx="79">
                  <c:v>1.55</c:v>
                </c:pt>
                <c:pt idx="80">
                  <c:v>1.3</c:v>
                </c:pt>
                <c:pt idx="81">
                  <c:v>1.08</c:v>
                </c:pt>
                <c:pt idx="82">
                  <c:v>2.0099999999999998</c:v>
                </c:pt>
                <c:pt idx="83">
                  <c:v>1.91</c:v>
                </c:pt>
              </c:numCache>
            </c:numRef>
          </c:val>
          <c:extLst>
            <c:ext xmlns:c16="http://schemas.microsoft.com/office/drawing/2014/chart" uri="{C3380CC4-5D6E-409C-BE32-E72D297353CC}">
              <c16:uniqueId val="{00000005-9980-814C-9FC1-4489C42B6B0A}"/>
            </c:ext>
          </c:extLst>
        </c:ser>
        <c:ser>
          <c:idx val="0"/>
          <c:order val="6"/>
          <c:tx>
            <c:strRef>
              <c:f>'1. Portfolio Characteristics'!$A$62</c:f>
              <c:strCache>
                <c:ptCount val="1"/>
                <c:pt idx="0">
                  <c:v>Short-term Government Bonds - USD and Foreign Currency</c:v>
                </c:pt>
              </c:strCache>
            </c:strRef>
          </c:tx>
          <c:spPr>
            <a:ln w="25400">
              <a:noFill/>
            </a:ln>
          </c:spPr>
          <c:cat>
            <c:numRef>
              <c:f>'1. Portfolio Characteristics'!$B$51:$CG$51</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Characteristics'!$B$62:$CG$62</c:f>
              <c:numCache>
                <c:formatCode>0</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formatCode="General">
                  <c:v>0</c:v>
                </c:pt>
                <c:pt idx="31">
                  <c:v>0</c:v>
                </c:pt>
                <c:pt idx="32" formatCode="General">
                  <c:v>0</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pt idx="43" formatCode="General">
                  <c:v>0</c:v>
                </c:pt>
                <c:pt idx="44">
                  <c:v>0</c:v>
                </c:pt>
                <c:pt idx="45">
                  <c:v>0</c:v>
                </c:pt>
                <c:pt idx="46">
                  <c:v>0</c:v>
                </c:pt>
                <c:pt idx="47">
                  <c:v>0</c:v>
                </c:pt>
                <c:pt idx="48">
                  <c:v>0</c:v>
                </c:pt>
                <c:pt idx="49">
                  <c:v>0</c:v>
                </c:pt>
                <c:pt idx="50">
                  <c:v>1.66</c:v>
                </c:pt>
                <c:pt idx="51">
                  <c:v>3.09</c:v>
                </c:pt>
                <c:pt idx="52">
                  <c:v>2.81</c:v>
                </c:pt>
                <c:pt idx="53">
                  <c:v>2.54</c:v>
                </c:pt>
                <c:pt idx="54">
                  <c:v>2.82</c:v>
                </c:pt>
                <c:pt idx="55">
                  <c:v>2.93</c:v>
                </c:pt>
                <c:pt idx="56">
                  <c:v>2.86</c:v>
                </c:pt>
                <c:pt idx="57">
                  <c:v>2.0699999999999998</c:v>
                </c:pt>
                <c:pt idx="58">
                  <c:v>1.88</c:v>
                </c:pt>
                <c:pt idx="59">
                  <c:v>1.84</c:v>
                </c:pt>
                <c:pt idx="60">
                  <c:v>1.64</c:v>
                </c:pt>
                <c:pt idx="61">
                  <c:v>2.0699999999999998</c:v>
                </c:pt>
                <c:pt idx="62">
                  <c:v>0.64</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extLst>
            <c:ext xmlns:c16="http://schemas.microsoft.com/office/drawing/2014/chart" uri="{C3380CC4-5D6E-409C-BE32-E72D297353CC}">
              <c16:uniqueId val="{00000006-9980-814C-9FC1-4489C42B6B0A}"/>
            </c:ext>
          </c:extLst>
        </c:ser>
        <c:dLbls>
          <c:showLegendKey val="0"/>
          <c:showVal val="0"/>
          <c:showCatName val="0"/>
          <c:showSerName val="0"/>
          <c:showPercent val="0"/>
          <c:showBubbleSize val="0"/>
        </c:dLbls>
        <c:axId val="1209749184"/>
        <c:axId val="1182321920"/>
      </c:areaChart>
      <c:dateAx>
        <c:axId val="1209749184"/>
        <c:scaling>
          <c:orientation val="minMax"/>
          <c:min val="40999"/>
        </c:scaling>
        <c:delete val="0"/>
        <c:axPos val="b"/>
        <c:numFmt formatCode="[$-409]mmm\-yy;@" sourceLinked="0"/>
        <c:majorTickMark val="none"/>
        <c:minorTickMark val="none"/>
        <c:tickLblPos val="nextTo"/>
        <c:crossAx val="1182321920"/>
        <c:crosses val="autoZero"/>
        <c:auto val="1"/>
        <c:lblOffset val="100"/>
        <c:baseTimeUnit val="months"/>
        <c:majorUnit val="3"/>
        <c:majorTimeUnit val="months"/>
      </c:dateAx>
      <c:valAx>
        <c:axId val="1182321920"/>
        <c:scaling>
          <c:orientation val="minMax"/>
        </c:scaling>
        <c:delete val="0"/>
        <c:axPos val="l"/>
        <c:majorGridlines/>
        <c:numFmt formatCode="0%" sourceLinked="1"/>
        <c:majorTickMark val="none"/>
        <c:minorTickMark val="none"/>
        <c:tickLblPos val="nextTo"/>
        <c:crossAx val="1209749184"/>
        <c:crosses val="autoZero"/>
        <c:crossBetween val="midCat"/>
      </c:valAx>
    </c:plotArea>
    <c:legend>
      <c:legendPos val="r"/>
      <c:layout>
        <c:manualLayout>
          <c:xMode val="edge"/>
          <c:yMode val="edge"/>
          <c:x val="0.65772048100247005"/>
          <c:y val="0.39194693226637811"/>
          <c:w val="0.33446464415244298"/>
          <c:h val="0.28612204724409451"/>
        </c:manualLayout>
      </c:layout>
      <c:overlay val="0"/>
    </c:legend>
    <c:plotVisOnly val="1"/>
    <c:dispBlanksAs val="gap"/>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Characteristics'!$A$87</c:f>
          <c:strCache>
            <c:ptCount val="1"/>
            <c:pt idx="0">
              <c:v>Portfolio Composition by Sector (% of Net Assets) </c:v>
            </c:pt>
          </c:strCache>
        </c:strRef>
      </c:tx>
      <c:overlay val="0"/>
    </c:title>
    <c:autoTitleDeleted val="0"/>
    <c:plotArea>
      <c:layout/>
      <c:areaChart>
        <c:grouping val="percentStacked"/>
        <c:varyColors val="0"/>
        <c:ser>
          <c:idx val="1"/>
          <c:order val="0"/>
          <c:tx>
            <c:strRef>
              <c:f>'1. Portfolio Characteristics'!$A$92</c:f>
              <c:strCache>
                <c:ptCount val="1"/>
                <c:pt idx="0">
                  <c:v>Consumer Discretionary</c:v>
                </c:pt>
              </c:strCache>
            </c:strRef>
          </c:tx>
          <c:cat>
            <c:numRef>
              <c:f>'1. Portfolio Characteristics'!$B$87:$CG$87</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Characteristics'!$B$92:$CG$92</c:f>
              <c:numCache>
                <c:formatCode>0</c:formatCode>
                <c:ptCount val="84"/>
                <c:pt idx="0">
                  <c:v>1.5662327125132847</c:v>
                </c:pt>
                <c:pt idx="1">
                  <c:v>1.31</c:v>
                </c:pt>
                <c:pt idx="2">
                  <c:v>1.81</c:v>
                </c:pt>
                <c:pt idx="3">
                  <c:v>1.8399999999999999</c:v>
                </c:pt>
                <c:pt idx="4">
                  <c:v>3.17</c:v>
                </c:pt>
                <c:pt idx="5">
                  <c:v>4.47</c:v>
                </c:pt>
                <c:pt idx="6">
                  <c:v>4.0199999999999996</c:v>
                </c:pt>
                <c:pt idx="7">
                  <c:v>3.2</c:v>
                </c:pt>
                <c:pt idx="8">
                  <c:v>2.5499999999999998</c:v>
                </c:pt>
                <c:pt idx="9">
                  <c:v>2.84</c:v>
                </c:pt>
                <c:pt idx="10">
                  <c:v>2.4099999999999997</c:v>
                </c:pt>
                <c:pt idx="11">
                  <c:v>2.83</c:v>
                </c:pt>
                <c:pt idx="12">
                  <c:v>2.63</c:v>
                </c:pt>
                <c:pt idx="13">
                  <c:v>2.1500000000000004</c:v>
                </c:pt>
                <c:pt idx="14">
                  <c:v>1.94</c:v>
                </c:pt>
                <c:pt idx="15">
                  <c:v>0.72</c:v>
                </c:pt>
                <c:pt idx="16">
                  <c:v>0.77</c:v>
                </c:pt>
                <c:pt idx="17">
                  <c:v>3.1000000000000005</c:v>
                </c:pt>
                <c:pt idx="18">
                  <c:v>4.9400000000000004</c:v>
                </c:pt>
                <c:pt idx="19">
                  <c:v>8.0499999999999989</c:v>
                </c:pt>
                <c:pt idx="20">
                  <c:v>7.6700000000000008</c:v>
                </c:pt>
                <c:pt idx="21">
                  <c:v>9.43</c:v>
                </c:pt>
                <c:pt idx="22">
                  <c:v>8.9699999999999989</c:v>
                </c:pt>
                <c:pt idx="23">
                  <c:v>9.35</c:v>
                </c:pt>
                <c:pt idx="24">
                  <c:v>8.3690348389999993</c:v>
                </c:pt>
                <c:pt idx="25">
                  <c:v>8.5000000000000018</c:v>
                </c:pt>
                <c:pt idx="26">
                  <c:v>8.3699999999999992</c:v>
                </c:pt>
                <c:pt idx="27">
                  <c:v>8.25</c:v>
                </c:pt>
                <c:pt idx="28">
                  <c:v>10.149999999999999</c:v>
                </c:pt>
                <c:pt idx="29">
                  <c:v>11.969999999999999</c:v>
                </c:pt>
                <c:pt idx="30">
                  <c:v>11.05</c:v>
                </c:pt>
                <c:pt idx="31">
                  <c:v>10.210000000000001</c:v>
                </c:pt>
                <c:pt idx="32">
                  <c:v>11.01</c:v>
                </c:pt>
                <c:pt idx="33">
                  <c:v>11.6</c:v>
                </c:pt>
                <c:pt idx="34">
                  <c:v>12.04</c:v>
                </c:pt>
                <c:pt idx="35">
                  <c:v>11.84</c:v>
                </c:pt>
                <c:pt idx="36">
                  <c:v>12.13</c:v>
                </c:pt>
                <c:pt idx="37">
                  <c:v>13.82</c:v>
                </c:pt>
                <c:pt idx="38">
                  <c:v>12.67</c:v>
                </c:pt>
                <c:pt idx="39">
                  <c:v>15.29</c:v>
                </c:pt>
                <c:pt idx="40">
                  <c:v>14.71</c:v>
                </c:pt>
                <c:pt idx="41">
                  <c:v>14.42</c:v>
                </c:pt>
                <c:pt idx="42">
                  <c:v>14.63</c:v>
                </c:pt>
                <c:pt idx="43">
                  <c:v>14.19</c:v>
                </c:pt>
                <c:pt idx="44">
                  <c:v>14.09</c:v>
                </c:pt>
                <c:pt idx="45">
                  <c:v>14.04</c:v>
                </c:pt>
                <c:pt idx="46">
                  <c:v>12.5</c:v>
                </c:pt>
                <c:pt idx="47">
                  <c:v>14.22</c:v>
                </c:pt>
                <c:pt idx="48">
                  <c:v>17.72</c:v>
                </c:pt>
                <c:pt idx="49">
                  <c:v>19.37</c:v>
                </c:pt>
                <c:pt idx="50">
                  <c:v>23.22</c:v>
                </c:pt>
                <c:pt idx="51">
                  <c:v>23.03</c:v>
                </c:pt>
                <c:pt idx="52">
                  <c:v>21.96</c:v>
                </c:pt>
                <c:pt idx="53">
                  <c:v>22.65</c:v>
                </c:pt>
                <c:pt idx="54">
                  <c:v>22.99</c:v>
                </c:pt>
                <c:pt idx="55">
                  <c:v>23.45</c:v>
                </c:pt>
                <c:pt idx="56">
                  <c:v>20.079999999999998</c:v>
                </c:pt>
                <c:pt idx="57">
                  <c:v>21.27</c:v>
                </c:pt>
                <c:pt idx="58">
                  <c:v>21.59</c:v>
                </c:pt>
                <c:pt idx="59">
                  <c:v>20.93</c:v>
                </c:pt>
                <c:pt idx="60">
                  <c:v>20.25</c:v>
                </c:pt>
                <c:pt idx="61">
                  <c:v>19.8</c:v>
                </c:pt>
                <c:pt idx="62">
                  <c:v>19.75</c:v>
                </c:pt>
                <c:pt idx="63">
                  <c:v>19.850000000000001</c:v>
                </c:pt>
                <c:pt idx="64">
                  <c:v>15.99</c:v>
                </c:pt>
                <c:pt idx="65">
                  <c:v>11.62</c:v>
                </c:pt>
                <c:pt idx="66">
                  <c:v>11.97</c:v>
                </c:pt>
                <c:pt idx="67">
                  <c:v>12.39</c:v>
                </c:pt>
                <c:pt idx="68">
                  <c:v>11.84</c:v>
                </c:pt>
                <c:pt idx="69">
                  <c:v>11.85</c:v>
                </c:pt>
                <c:pt idx="70">
                  <c:v>10.9</c:v>
                </c:pt>
                <c:pt idx="71">
                  <c:v>20.65</c:v>
                </c:pt>
                <c:pt idx="72">
                  <c:v>17.329999999999998</c:v>
                </c:pt>
                <c:pt idx="73">
                  <c:v>14.81</c:v>
                </c:pt>
                <c:pt idx="74">
                  <c:v>13.63</c:v>
                </c:pt>
                <c:pt idx="75">
                  <c:v>12.16</c:v>
                </c:pt>
                <c:pt idx="76">
                  <c:v>12.96</c:v>
                </c:pt>
                <c:pt idx="77">
                  <c:v>15.6</c:v>
                </c:pt>
                <c:pt idx="78">
                  <c:v>16.25</c:v>
                </c:pt>
                <c:pt idx="79">
                  <c:v>16.45</c:v>
                </c:pt>
                <c:pt idx="80">
                  <c:v>16.48</c:v>
                </c:pt>
                <c:pt idx="81">
                  <c:v>16.899999999999999</c:v>
                </c:pt>
                <c:pt idx="82">
                  <c:v>16.71</c:v>
                </c:pt>
                <c:pt idx="83">
                  <c:v>16.57</c:v>
                </c:pt>
              </c:numCache>
            </c:numRef>
          </c:val>
          <c:extLst>
            <c:ext xmlns:c16="http://schemas.microsoft.com/office/drawing/2014/chart" uri="{C3380CC4-5D6E-409C-BE32-E72D297353CC}">
              <c16:uniqueId val="{00000000-69C1-2143-9C51-9B220214BA99}"/>
            </c:ext>
          </c:extLst>
        </c:ser>
        <c:ser>
          <c:idx val="2"/>
          <c:order val="1"/>
          <c:tx>
            <c:strRef>
              <c:f>'1. Portfolio Characteristics'!$A$93</c:f>
              <c:strCache>
                <c:ptCount val="1"/>
                <c:pt idx="0">
                  <c:v>Consumer Staples</c:v>
                </c:pt>
              </c:strCache>
            </c:strRef>
          </c:tx>
          <c:cat>
            <c:numRef>
              <c:f>'1. Portfolio Characteristics'!$B$87:$CG$87</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Characteristics'!$B$93:$CG$93</c:f>
              <c:numCache>
                <c:formatCode>0</c:formatCode>
                <c:ptCount val="84"/>
                <c:pt idx="0">
                  <c:v>5.9344925090687441</c:v>
                </c:pt>
                <c:pt idx="1">
                  <c:v>7.8000000000000007</c:v>
                </c:pt>
                <c:pt idx="2">
                  <c:v>9.16</c:v>
                </c:pt>
                <c:pt idx="3">
                  <c:v>8.9</c:v>
                </c:pt>
                <c:pt idx="4">
                  <c:v>8.7100000000000009</c:v>
                </c:pt>
                <c:pt idx="5">
                  <c:v>11.7</c:v>
                </c:pt>
                <c:pt idx="6">
                  <c:v>10.199999999999999</c:v>
                </c:pt>
                <c:pt idx="7">
                  <c:v>9.3800000000000008</c:v>
                </c:pt>
                <c:pt idx="8">
                  <c:v>8.42</c:v>
                </c:pt>
                <c:pt idx="9">
                  <c:v>10.229999999999999</c:v>
                </c:pt>
                <c:pt idx="10">
                  <c:v>10.079999999999998</c:v>
                </c:pt>
                <c:pt idx="11">
                  <c:v>11.39</c:v>
                </c:pt>
                <c:pt idx="12">
                  <c:v>11.86</c:v>
                </c:pt>
                <c:pt idx="13">
                  <c:v>9.89</c:v>
                </c:pt>
                <c:pt idx="14">
                  <c:v>8.1800000000000015</c:v>
                </c:pt>
                <c:pt idx="15">
                  <c:v>8.8600000000000012</c:v>
                </c:pt>
                <c:pt idx="16">
                  <c:v>8.91</c:v>
                </c:pt>
                <c:pt idx="17">
                  <c:v>9.18</c:v>
                </c:pt>
                <c:pt idx="18">
                  <c:v>8.68</c:v>
                </c:pt>
                <c:pt idx="19">
                  <c:v>8.92</c:v>
                </c:pt>
                <c:pt idx="20">
                  <c:v>8.99</c:v>
                </c:pt>
                <c:pt idx="21">
                  <c:v>8.25</c:v>
                </c:pt>
                <c:pt idx="22">
                  <c:v>7.84</c:v>
                </c:pt>
                <c:pt idx="23">
                  <c:v>9.1699999999999982</c:v>
                </c:pt>
                <c:pt idx="24">
                  <c:v>10.890266872</c:v>
                </c:pt>
                <c:pt idx="25">
                  <c:v>11.100000000000001</c:v>
                </c:pt>
                <c:pt idx="26">
                  <c:v>11.450000000000001</c:v>
                </c:pt>
                <c:pt idx="27">
                  <c:v>11.49</c:v>
                </c:pt>
                <c:pt idx="28">
                  <c:v>10.09</c:v>
                </c:pt>
                <c:pt idx="29">
                  <c:v>10.17</c:v>
                </c:pt>
                <c:pt idx="30">
                  <c:v>9.08</c:v>
                </c:pt>
                <c:pt idx="31">
                  <c:v>8.93</c:v>
                </c:pt>
                <c:pt idx="32">
                  <c:v>9.2899999999999991</c:v>
                </c:pt>
                <c:pt idx="33">
                  <c:v>9.4499999999999993</c:v>
                </c:pt>
                <c:pt idx="34">
                  <c:v>10.09</c:v>
                </c:pt>
                <c:pt idx="35">
                  <c:v>10.58</c:v>
                </c:pt>
                <c:pt idx="36">
                  <c:v>10.23</c:v>
                </c:pt>
                <c:pt idx="37">
                  <c:v>7.28</c:v>
                </c:pt>
                <c:pt idx="38">
                  <c:v>5.14</c:v>
                </c:pt>
                <c:pt idx="39">
                  <c:v>5.24</c:v>
                </c:pt>
                <c:pt idx="40">
                  <c:v>4.71</c:v>
                </c:pt>
                <c:pt idx="41">
                  <c:v>4.58</c:v>
                </c:pt>
                <c:pt idx="42">
                  <c:v>4.2699999999999996</c:v>
                </c:pt>
                <c:pt idx="43">
                  <c:v>4.45</c:v>
                </c:pt>
                <c:pt idx="44">
                  <c:v>4.59</c:v>
                </c:pt>
                <c:pt idx="45">
                  <c:v>4.34</c:v>
                </c:pt>
                <c:pt idx="46">
                  <c:v>3.68</c:v>
                </c:pt>
                <c:pt idx="47">
                  <c:v>3.6</c:v>
                </c:pt>
                <c:pt idx="48">
                  <c:v>3.11</c:v>
                </c:pt>
                <c:pt idx="49">
                  <c:v>2.93</c:v>
                </c:pt>
                <c:pt idx="50">
                  <c:v>2.83</c:v>
                </c:pt>
                <c:pt idx="51">
                  <c:v>2.11</c:v>
                </c:pt>
                <c:pt idx="52">
                  <c:v>4.2</c:v>
                </c:pt>
                <c:pt idx="53">
                  <c:v>6.82</c:v>
                </c:pt>
                <c:pt idx="54">
                  <c:v>7.62</c:v>
                </c:pt>
                <c:pt idx="55">
                  <c:v>9.17</c:v>
                </c:pt>
                <c:pt idx="56">
                  <c:v>12.5</c:v>
                </c:pt>
                <c:pt idx="57">
                  <c:v>13.79</c:v>
                </c:pt>
                <c:pt idx="58">
                  <c:v>10.81</c:v>
                </c:pt>
                <c:pt idx="59">
                  <c:v>11.06</c:v>
                </c:pt>
                <c:pt idx="60">
                  <c:v>11.98</c:v>
                </c:pt>
                <c:pt idx="61">
                  <c:v>10.71</c:v>
                </c:pt>
                <c:pt idx="62">
                  <c:v>12.38</c:v>
                </c:pt>
                <c:pt idx="63">
                  <c:v>11.1</c:v>
                </c:pt>
                <c:pt idx="64">
                  <c:v>10.029999999999999</c:v>
                </c:pt>
                <c:pt idx="65">
                  <c:v>10.72</c:v>
                </c:pt>
                <c:pt idx="66">
                  <c:v>11.63</c:v>
                </c:pt>
                <c:pt idx="67">
                  <c:v>13.08</c:v>
                </c:pt>
                <c:pt idx="68">
                  <c:v>15.83</c:v>
                </c:pt>
                <c:pt idx="69">
                  <c:v>16.260000000000002</c:v>
                </c:pt>
                <c:pt idx="70">
                  <c:v>16.7</c:v>
                </c:pt>
                <c:pt idx="71">
                  <c:v>19.79</c:v>
                </c:pt>
                <c:pt idx="72">
                  <c:v>18.25</c:v>
                </c:pt>
                <c:pt idx="73">
                  <c:v>18.63</c:v>
                </c:pt>
                <c:pt idx="74">
                  <c:v>16.78</c:v>
                </c:pt>
                <c:pt idx="75">
                  <c:v>15.91</c:v>
                </c:pt>
                <c:pt idx="76">
                  <c:v>14.82</c:v>
                </c:pt>
                <c:pt idx="77">
                  <c:v>15.3</c:v>
                </c:pt>
                <c:pt idx="78">
                  <c:v>14.77</c:v>
                </c:pt>
                <c:pt idx="79">
                  <c:v>14.15</c:v>
                </c:pt>
                <c:pt idx="80">
                  <c:v>15.84</c:v>
                </c:pt>
                <c:pt idx="81">
                  <c:v>15.25</c:v>
                </c:pt>
                <c:pt idx="82">
                  <c:v>14.6</c:v>
                </c:pt>
                <c:pt idx="83">
                  <c:v>14.04</c:v>
                </c:pt>
              </c:numCache>
            </c:numRef>
          </c:val>
          <c:extLst>
            <c:ext xmlns:c16="http://schemas.microsoft.com/office/drawing/2014/chart" uri="{C3380CC4-5D6E-409C-BE32-E72D297353CC}">
              <c16:uniqueId val="{00000001-69C1-2143-9C51-9B220214BA99}"/>
            </c:ext>
          </c:extLst>
        </c:ser>
        <c:ser>
          <c:idx val="3"/>
          <c:order val="2"/>
          <c:tx>
            <c:strRef>
              <c:f>'1. Portfolio Characteristics'!$A$94</c:f>
              <c:strCache>
                <c:ptCount val="1"/>
                <c:pt idx="0">
                  <c:v>Energy</c:v>
                </c:pt>
              </c:strCache>
            </c:strRef>
          </c:tx>
          <c:cat>
            <c:numRef>
              <c:f>'1. Portfolio Characteristics'!$B$87:$CG$87</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Characteristics'!$B$94:$CG$94</c:f>
              <c:numCache>
                <c:formatCode>0</c:formatCode>
                <c:ptCount val="84"/>
                <c:pt idx="0">
                  <c:v>6.3198204836537446</c:v>
                </c:pt>
                <c:pt idx="1">
                  <c:v>6.24</c:v>
                </c:pt>
                <c:pt idx="2">
                  <c:v>6.25</c:v>
                </c:pt>
                <c:pt idx="3">
                  <c:v>6.36</c:v>
                </c:pt>
                <c:pt idx="4">
                  <c:v>6.24</c:v>
                </c:pt>
                <c:pt idx="5">
                  <c:v>5.56</c:v>
                </c:pt>
                <c:pt idx="6">
                  <c:v>5.58</c:v>
                </c:pt>
                <c:pt idx="7">
                  <c:v>5.76</c:v>
                </c:pt>
                <c:pt idx="8">
                  <c:v>5.47</c:v>
                </c:pt>
                <c:pt idx="9">
                  <c:v>5</c:v>
                </c:pt>
                <c:pt idx="10">
                  <c:v>6.5399999999999991</c:v>
                </c:pt>
                <c:pt idx="11">
                  <c:v>6.5</c:v>
                </c:pt>
                <c:pt idx="12">
                  <c:v>6.55</c:v>
                </c:pt>
                <c:pt idx="13">
                  <c:v>6.17</c:v>
                </c:pt>
                <c:pt idx="14">
                  <c:v>6.17</c:v>
                </c:pt>
                <c:pt idx="15">
                  <c:v>5.6099999999999994</c:v>
                </c:pt>
                <c:pt idx="16">
                  <c:v>3.86</c:v>
                </c:pt>
                <c:pt idx="17">
                  <c:v>4.04</c:v>
                </c:pt>
                <c:pt idx="18">
                  <c:v>3.49</c:v>
                </c:pt>
                <c:pt idx="19">
                  <c:v>2.88</c:v>
                </c:pt>
                <c:pt idx="20">
                  <c:v>2.9299999999999997</c:v>
                </c:pt>
                <c:pt idx="21">
                  <c:v>2.17</c:v>
                </c:pt>
                <c:pt idx="22">
                  <c:v>2.27</c:v>
                </c:pt>
                <c:pt idx="23">
                  <c:v>1.41</c:v>
                </c:pt>
                <c:pt idx="24">
                  <c:v>1.1424093980000001</c:v>
                </c:pt>
                <c:pt idx="25">
                  <c:v>1.1199999999999999</c:v>
                </c:pt>
                <c:pt idx="26">
                  <c:v>1.0699999999999998</c:v>
                </c:pt>
                <c:pt idx="27">
                  <c:v>1.01</c:v>
                </c:pt>
                <c:pt idx="28">
                  <c:v>0.89</c:v>
                </c:pt>
                <c:pt idx="29" formatCode="General">
                  <c:v>0</c:v>
                </c:pt>
                <c:pt idx="30" formatCode="General">
                  <c:v>0</c:v>
                </c:pt>
                <c:pt idx="31" formatCode="General">
                  <c:v>0</c:v>
                </c:pt>
                <c:pt idx="32" formatCode="General">
                  <c:v>0</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pt idx="43" formatCode="General">
                  <c:v>0</c:v>
                </c:pt>
                <c:pt idx="44" formatCode="General">
                  <c:v>0</c:v>
                </c:pt>
                <c:pt idx="45" formatCode="General">
                  <c:v>0</c:v>
                </c:pt>
                <c:pt idx="46">
                  <c:v>0</c:v>
                </c:pt>
                <c:pt idx="47">
                  <c:v>0</c:v>
                </c:pt>
                <c:pt idx="48">
                  <c:v>0</c:v>
                </c:pt>
                <c:pt idx="49">
                  <c:v>0</c:v>
                </c:pt>
                <c:pt idx="50">
                  <c:v>0</c:v>
                </c:pt>
                <c:pt idx="51">
                  <c:v>0</c:v>
                </c:pt>
                <c:pt idx="52">
                  <c:v>0</c:v>
                </c:pt>
                <c:pt idx="53">
                  <c:v>0</c:v>
                </c:pt>
                <c:pt idx="54">
                  <c:v>0</c:v>
                </c:pt>
                <c:pt idx="55">
                  <c:v>0</c:v>
                </c:pt>
                <c:pt idx="56">
                  <c:v>0</c:v>
                </c:pt>
                <c:pt idx="57">
                  <c:v>1.08</c:v>
                </c:pt>
                <c:pt idx="58">
                  <c:v>1.42</c:v>
                </c:pt>
                <c:pt idx="59">
                  <c:v>1.54</c:v>
                </c:pt>
                <c:pt idx="60">
                  <c:v>1.67</c:v>
                </c:pt>
                <c:pt idx="61">
                  <c:v>1.54</c:v>
                </c:pt>
                <c:pt idx="62">
                  <c:v>1.84</c:v>
                </c:pt>
                <c:pt idx="63">
                  <c:v>2.0299999999999998</c:v>
                </c:pt>
                <c:pt idx="64">
                  <c:v>1.92</c:v>
                </c:pt>
                <c:pt idx="65">
                  <c:v>1.87</c:v>
                </c:pt>
                <c:pt idx="66">
                  <c:v>1.64</c:v>
                </c:pt>
                <c:pt idx="67">
                  <c:v>1.45</c:v>
                </c:pt>
                <c:pt idx="68">
                  <c:v>1.58</c:v>
                </c:pt>
                <c:pt idx="69">
                  <c:v>1.75</c:v>
                </c:pt>
                <c:pt idx="70">
                  <c:v>1.89</c:v>
                </c:pt>
                <c:pt idx="71">
                  <c:v>2.17</c:v>
                </c:pt>
                <c:pt idx="72">
                  <c:v>2.15</c:v>
                </c:pt>
                <c:pt idx="73">
                  <c:v>2.58</c:v>
                </c:pt>
                <c:pt idx="74">
                  <c:v>3.53</c:v>
                </c:pt>
                <c:pt idx="75">
                  <c:v>3.06</c:v>
                </c:pt>
                <c:pt idx="76">
                  <c:v>3.24</c:v>
                </c:pt>
                <c:pt idx="77">
                  <c:v>2.4700000000000002</c:v>
                </c:pt>
                <c:pt idx="78">
                  <c:v>2.59</c:v>
                </c:pt>
                <c:pt idx="79">
                  <c:v>3.02</c:v>
                </c:pt>
                <c:pt idx="80">
                  <c:v>2.7</c:v>
                </c:pt>
                <c:pt idx="81">
                  <c:v>2.88</c:v>
                </c:pt>
                <c:pt idx="82">
                  <c:v>2.6</c:v>
                </c:pt>
                <c:pt idx="83">
                  <c:v>2.61</c:v>
                </c:pt>
              </c:numCache>
            </c:numRef>
          </c:val>
          <c:extLst>
            <c:ext xmlns:c16="http://schemas.microsoft.com/office/drawing/2014/chart" uri="{C3380CC4-5D6E-409C-BE32-E72D297353CC}">
              <c16:uniqueId val="{00000002-69C1-2143-9C51-9B220214BA99}"/>
            </c:ext>
          </c:extLst>
        </c:ser>
        <c:ser>
          <c:idx val="4"/>
          <c:order val="3"/>
          <c:tx>
            <c:strRef>
              <c:f>'1. Portfolio Characteristics'!$A$95</c:f>
              <c:strCache>
                <c:ptCount val="1"/>
                <c:pt idx="0">
                  <c:v>Financials (included Real Estate through 8/30/16)</c:v>
                </c:pt>
              </c:strCache>
            </c:strRef>
          </c:tx>
          <c:cat>
            <c:numRef>
              <c:f>'1. Portfolio Characteristics'!$B$87:$CG$87</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Characteristics'!$B$95:$CG$95</c:f>
              <c:numCache>
                <c:formatCode>0</c:formatCode>
                <c:ptCount val="84"/>
                <c:pt idx="0">
                  <c:v>19.008071236113906</c:v>
                </c:pt>
                <c:pt idx="1">
                  <c:v>19.010000000000002</c:v>
                </c:pt>
                <c:pt idx="2">
                  <c:v>18.490000000000002</c:v>
                </c:pt>
                <c:pt idx="3">
                  <c:v>19.929999999999996</c:v>
                </c:pt>
                <c:pt idx="4">
                  <c:v>19.11</c:v>
                </c:pt>
                <c:pt idx="5">
                  <c:v>18.180000000000003</c:v>
                </c:pt>
                <c:pt idx="6">
                  <c:v>20.049999999999997</c:v>
                </c:pt>
                <c:pt idx="7">
                  <c:v>21.589999999999996</c:v>
                </c:pt>
                <c:pt idx="8">
                  <c:v>22.79</c:v>
                </c:pt>
                <c:pt idx="9">
                  <c:v>23.089999999999996</c:v>
                </c:pt>
                <c:pt idx="10">
                  <c:v>23.199999999999996</c:v>
                </c:pt>
                <c:pt idx="11">
                  <c:v>24.040000000000003</c:v>
                </c:pt>
                <c:pt idx="12">
                  <c:v>23.29</c:v>
                </c:pt>
                <c:pt idx="13">
                  <c:v>23.04</c:v>
                </c:pt>
                <c:pt idx="14">
                  <c:v>22.440000000000005</c:v>
                </c:pt>
                <c:pt idx="15">
                  <c:v>22.38</c:v>
                </c:pt>
                <c:pt idx="16">
                  <c:v>22.44</c:v>
                </c:pt>
                <c:pt idx="17">
                  <c:v>23.53</c:v>
                </c:pt>
                <c:pt idx="18">
                  <c:v>22.74</c:v>
                </c:pt>
                <c:pt idx="19">
                  <c:v>20.88</c:v>
                </c:pt>
                <c:pt idx="20">
                  <c:v>20.9</c:v>
                </c:pt>
                <c:pt idx="21">
                  <c:v>20.98</c:v>
                </c:pt>
                <c:pt idx="22">
                  <c:v>22.02</c:v>
                </c:pt>
                <c:pt idx="23">
                  <c:v>20.79</c:v>
                </c:pt>
                <c:pt idx="24">
                  <c:v>20.240683560000001</c:v>
                </c:pt>
                <c:pt idx="25">
                  <c:v>19.41</c:v>
                </c:pt>
                <c:pt idx="26">
                  <c:v>20.2</c:v>
                </c:pt>
                <c:pt idx="27">
                  <c:v>18.75</c:v>
                </c:pt>
                <c:pt idx="28">
                  <c:v>17.07</c:v>
                </c:pt>
                <c:pt idx="29">
                  <c:v>17.62</c:v>
                </c:pt>
                <c:pt idx="30">
                  <c:v>16.52</c:v>
                </c:pt>
                <c:pt idx="31">
                  <c:v>17.420000000000002</c:v>
                </c:pt>
                <c:pt idx="32">
                  <c:v>17.5</c:v>
                </c:pt>
                <c:pt idx="33">
                  <c:v>16.46</c:v>
                </c:pt>
                <c:pt idx="34">
                  <c:v>17.07</c:v>
                </c:pt>
                <c:pt idx="35">
                  <c:v>16.97</c:v>
                </c:pt>
                <c:pt idx="36">
                  <c:v>16.82</c:v>
                </c:pt>
                <c:pt idx="37">
                  <c:v>19.329999999999998</c:v>
                </c:pt>
                <c:pt idx="38">
                  <c:v>19.77</c:v>
                </c:pt>
                <c:pt idx="39">
                  <c:v>20.6</c:v>
                </c:pt>
                <c:pt idx="40">
                  <c:v>21.66</c:v>
                </c:pt>
                <c:pt idx="41">
                  <c:v>22.08</c:v>
                </c:pt>
                <c:pt idx="42">
                  <c:v>22.53</c:v>
                </c:pt>
                <c:pt idx="43">
                  <c:v>22.09</c:v>
                </c:pt>
                <c:pt idx="44">
                  <c:v>22.23</c:v>
                </c:pt>
                <c:pt idx="45">
                  <c:v>22.97</c:v>
                </c:pt>
                <c:pt idx="46">
                  <c:v>24.22</c:v>
                </c:pt>
                <c:pt idx="47">
                  <c:v>21.79</c:v>
                </c:pt>
                <c:pt idx="48">
                  <c:v>16.440000000000001</c:v>
                </c:pt>
                <c:pt idx="49">
                  <c:v>17.77</c:v>
                </c:pt>
                <c:pt idx="50">
                  <c:v>16.55</c:v>
                </c:pt>
                <c:pt idx="51">
                  <c:v>16.260000000000002</c:v>
                </c:pt>
                <c:pt idx="52">
                  <c:v>13</c:v>
                </c:pt>
                <c:pt idx="53">
                  <c:v>11.4</c:v>
                </c:pt>
                <c:pt idx="54">
                  <c:v>9.42</c:v>
                </c:pt>
                <c:pt idx="55">
                  <c:v>8.93</c:v>
                </c:pt>
                <c:pt idx="56">
                  <c:v>8.26</c:v>
                </c:pt>
                <c:pt idx="57">
                  <c:v>9.86</c:v>
                </c:pt>
                <c:pt idx="58">
                  <c:v>9.98</c:v>
                </c:pt>
                <c:pt idx="59">
                  <c:v>12.53</c:v>
                </c:pt>
                <c:pt idx="60">
                  <c:v>12.62</c:v>
                </c:pt>
                <c:pt idx="61">
                  <c:v>12.96</c:v>
                </c:pt>
                <c:pt idx="62">
                  <c:v>9.59</c:v>
                </c:pt>
                <c:pt idx="63">
                  <c:v>8.59</c:v>
                </c:pt>
                <c:pt idx="64">
                  <c:v>12.7</c:v>
                </c:pt>
                <c:pt idx="65">
                  <c:v>15.16</c:v>
                </c:pt>
                <c:pt idx="66">
                  <c:v>14.71</c:v>
                </c:pt>
                <c:pt idx="67">
                  <c:v>13.17</c:v>
                </c:pt>
                <c:pt idx="68">
                  <c:v>10.72</c:v>
                </c:pt>
                <c:pt idx="69">
                  <c:v>10.23</c:v>
                </c:pt>
                <c:pt idx="70">
                  <c:v>13.21</c:v>
                </c:pt>
                <c:pt idx="71">
                  <c:v>10.96</c:v>
                </c:pt>
                <c:pt idx="72">
                  <c:v>10.93</c:v>
                </c:pt>
                <c:pt idx="73">
                  <c:v>11.84</c:v>
                </c:pt>
                <c:pt idx="74">
                  <c:v>13.05</c:v>
                </c:pt>
                <c:pt idx="75">
                  <c:v>17.8</c:v>
                </c:pt>
                <c:pt idx="76">
                  <c:v>17.82</c:v>
                </c:pt>
                <c:pt idx="77">
                  <c:v>18.010000000000002</c:v>
                </c:pt>
                <c:pt idx="78">
                  <c:v>19.399999999999999</c:v>
                </c:pt>
                <c:pt idx="79">
                  <c:v>20.58</c:v>
                </c:pt>
                <c:pt idx="80">
                  <c:v>21.52</c:v>
                </c:pt>
                <c:pt idx="81">
                  <c:v>20.79</c:v>
                </c:pt>
                <c:pt idx="82">
                  <c:v>21.07</c:v>
                </c:pt>
                <c:pt idx="83">
                  <c:v>21.92</c:v>
                </c:pt>
              </c:numCache>
            </c:numRef>
          </c:val>
          <c:extLst>
            <c:ext xmlns:c16="http://schemas.microsoft.com/office/drawing/2014/chart" uri="{C3380CC4-5D6E-409C-BE32-E72D297353CC}">
              <c16:uniqueId val="{00000003-69C1-2143-9C51-9B220214BA99}"/>
            </c:ext>
          </c:extLst>
        </c:ser>
        <c:ser>
          <c:idx val="5"/>
          <c:order val="4"/>
          <c:tx>
            <c:strRef>
              <c:f>'1. Portfolio Characteristics'!$A$96</c:f>
              <c:strCache>
                <c:ptCount val="1"/>
                <c:pt idx="0">
                  <c:v>Government</c:v>
                </c:pt>
              </c:strCache>
            </c:strRef>
          </c:tx>
          <c:cat>
            <c:numRef>
              <c:f>'1. Portfolio Characteristics'!$B$87:$CG$87</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Characteristics'!$B$96:$CG$96</c:f>
              <c:numCache>
                <c:formatCode>0</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2.4500000000000002</c:v>
                </c:pt>
                <c:pt idx="24">
                  <c:v>3.7494568399999997</c:v>
                </c:pt>
                <c:pt idx="25">
                  <c:v>3.63</c:v>
                </c:pt>
                <c:pt idx="26">
                  <c:v>3.5200000000000005</c:v>
                </c:pt>
                <c:pt idx="27">
                  <c:v>3.39</c:v>
                </c:pt>
                <c:pt idx="28">
                  <c:v>3.17</c:v>
                </c:pt>
                <c:pt idx="29">
                  <c:v>2.8400000000000003</c:v>
                </c:pt>
                <c:pt idx="30">
                  <c:v>2.7</c:v>
                </c:pt>
                <c:pt idx="31">
                  <c:v>2.63</c:v>
                </c:pt>
                <c:pt idx="32">
                  <c:v>2.69</c:v>
                </c:pt>
                <c:pt idx="33">
                  <c:v>2.61</c:v>
                </c:pt>
                <c:pt idx="34">
                  <c:v>3.31</c:v>
                </c:pt>
                <c:pt idx="35">
                  <c:v>2.91</c:v>
                </c:pt>
                <c:pt idx="36">
                  <c:v>2.82</c:v>
                </c:pt>
                <c:pt idx="37">
                  <c:v>2.5</c:v>
                </c:pt>
                <c:pt idx="38">
                  <c:v>2.7</c:v>
                </c:pt>
                <c:pt idx="39">
                  <c:v>2.5299999999999998</c:v>
                </c:pt>
                <c:pt idx="40">
                  <c:v>2.3199999999999998</c:v>
                </c:pt>
                <c:pt idx="41">
                  <c:v>2.2999999999999998</c:v>
                </c:pt>
                <c:pt idx="42">
                  <c:v>2.15</c:v>
                </c:pt>
                <c:pt idx="43">
                  <c:v>2.17</c:v>
                </c:pt>
                <c:pt idx="44">
                  <c:v>2.3199999999999998</c:v>
                </c:pt>
                <c:pt idx="45">
                  <c:v>2.38</c:v>
                </c:pt>
                <c:pt idx="46">
                  <c:v>2.3199999999999998</c:v>
                </c:pt>
                <c:pt idx="47">
                  <c:v>3.91</c:v>
                </c:pt>
                <c:pt idx="48">
                  <c:v>2.94</c:v>
                </c:pt>
                <c:pt idx="49">
                  <c:v>2.57</c:v>
                </c:pt>
                <c:pt idx="50">
                  <c:v>2.34</c:v>
                </c:pt>
                <c:pt idx="51">
                  <c:v>2.2000000000000002</c:v>
                </c:pt>
                <c:pt idx="52">
                  <c:v>2.13</c:v>
                </c:pt>
                <c:pt idx="53">
                  <c:v>1.87</c:v>
                </c:pt>
                <c:pt idx="54">
                  <c:v>1.87</c:v>
                </c:pt>
                <c:pt idx="55">
                  <c:v>1.91</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extLst>
            <c:ext xmlns:c16="http://schemas.microsoft.com/office/drawing/2014/chart" uri="{C3380CC4-5D6E-409C-BE32-E72D297353CC}">
              <c16:uniqueId val="{00000004-69C1-2143-9C51-9B220214BA99}"/>
            </c:ext>
          </c:extLst>
        </c:ser>
        <c:ser>
          <c:idx val="6"/>
          <c:order val="5"/>
          <c:tx>
            <c:strRef>
              <c:f>'1. Portfolio Characteristics'!$A$97</c:f>
              <c:strCache>
                <c:ptCount val="1"/>
                <c:pt idx="0">
                  <c:v>Health Care</c:v>
                </c:pt>
              </c:strCache>
            </c:strRef>
          </c:tx>
          <c:cat>
            <c:numRef>
              <c:f>'1. Portfolio Characteristics'!$B$87:$CG$87</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Characteristics'!$B$97:$CG$97</c:f>
              <c:numCache>
                <c:formatCode>0</c:formatCode>
                <c:ptCount val="84"/>
                <c:pt idx="0">
                  <c:v>11.463607461655144</c:v>
                </c:pt>
                <c:pt idx="1">
                  <c:v>11.48</c:v>
                </c:pt>
                <c:pt idx="2">
                  <c:v>10.32</c:v>
                </c:pt>
                <c:pt idx="3">
                  <c:v>10.229999999999997</c:v>
                </c:pt>
                <c:pt idx="4">
                  <c:v>10.25</c:v>
                </c:pt>
                <c:pt idx="5">
                  <c:v>9.66</c:v>
                </c:pt>
                <c:pt idx="6">
                  <c:v>8.7900000000000009</c:v>
                </c:pt>
                <c:pt idx="7">
                  <c:v>9.0399999999999991</c:v>
                </c:pt>
                <c:pt idx="8">
                  <c:v>9.1499999999999986</c:v>
                </c:pt>
                <c:pt idx="9">
                  <c:v>9.6699999999999982</c:v>
                </c:pt>
                <c:pt idx="10">
                  <c:v>10.42</c:v>
                </c:pt>
                <c:pt idx="11">
                  <c:v>10.549999999999999</c:v>
                </c:pt>
                <c:pt idx="12">
                  <c:v>10.079999999999998</c:v>
                </c:pt>
                <c:pt idx="13">
                  <c:v>9.09</c:v>
                </c:pt>
                <c:pt idx="14">
                  <c:v>9.25</c:v>
                </c:pt>
                <c:pt idx="15">
                  <c:v>7.76</c:v>
                </c:pt>
                <c:pt idx="16">
                  <c:v>7.6999999999999993</c:v>
                </c:pt>
                <c:pt idx="17">
                  <c:v>7.91</c:v>
                </c:pt>
                <c:pt idx="18">
                  <c:v>7.55</c:v>
                </c:pt>
                <c:pt idx="19">
                  <c:v>9.620000000000001</c:v>
                </c:pt>
                <c:pt idx="20">
                  <c:v>10.440000000000001</c:v>
                </c:pt>
                <c:pt idx="21">
                  <c:v>9.8699999999999992</c:v>
                </c:pt>
                <c:pt idx="22">
                  <c:v>9.6999999999999993</c:v>
                </c:pt>
                <c:pt idx="23">
                  <c:v>7.76</c:v>
                </c:pt>
                <c:pt idx="24">
                  <c:v>8.2832588299999994</c:v>
                </c:pt>
                <c:pt idx="25">
                  <c:v>8.76</c:v>
                </c:pt>
                <c:pt idx="26">
                  <c:v>9.1999999999999993</c:v>
                </c:pt>
                <c:pt idx="27">
                  <c:v>9.3099999999999987</c:v>
                </c:pt>
                <c:pt idx="28">
                  <c:v>9.6199999999999992</c:v>
                </c:pt>
                <c:pt idx="29">
                  <c:v>11.76</c:v>
                </c:pt>
                <c:pt idx="30">
                  <c:v>12.56</c:v>
                </c:pt>
                <c:pt idx="31">
                  <c:v>12.93</c:v>
                </c:pt>
                <c:pt idx="32">
                  <c:v>12.98</c:v>
                </c:pt>
                <c:pt idx="33">
                  <c:v>13.91</c:v>
                </c:pt>
                <c:pt idx="34">
                  <c:v>15.55</c:v>
                </c:pt>
                <c:pt idx="35">
                  <c:v>15.89</c:v>
                </c:pt>
                <c:pt idx="36">
                  <c:v>15.11</c:v>
                </c:pt>
                <c:pt idx="37">
                  <c:v>11.46</c:v>
                </c:pt>
                <c:pt idx="38">
                  <c:v>10.85</c:v>
                </c:pt>
                <c:pt idx="39">
                  <c:v>10.79</c:v>
                </c:pt>
                <c:pt idx="40">
                  <c:v>11.38</c:v>
                </c:pt>
                <c:pt idx="41">
                  <c:v>11.3</c:v>
                </c:pt>
                <c:pt idx="42">
                  <c:v>10.82</c:v>
                </c:pt>
                <c:pt idx="43">
                  <c:v>10.19</c:v>
                </c:pt>
                <c:pt idx="44">
                  <c:v>10.76</c:v>
                </c:pt>
                <c:pt idx="45">
                  <c:v>10.76</c:v>
                </c:pt>
                <c:pt idx="46">
                  <c:v>11.69</c:v>
                </c:pt>
                <c:pt idx="47">
                  <c:v>12.64</c:v>
                </c:pt>
                <c:pt idx="48">
                  <c:v>10.69</c:v>
                </c:pt>
                <c:pt idx="49">
                  <c:v>11.09</c:v>
                </c:pt>
                <c:pt idx="50">
                  <c:v>9.33</c:v>
                </c:pt>
                <c:pt idx="51">
                  <c:v>11.46</c:v>
                </c:pt>
                <c:pt idx="52">
                  <c:v>11.69</c:v>
                </c:pt>
                <c:pt idx="53">
                  <c:v>11.03</c:v>
                </c:pt>
                <c:pt idx="54">
                  <c:v>10.45</c:v>
                </c:pt>
                <c:pt idx="55">
                  <c:v>10.36</c:v>
                </c:pt>
                <c:pt idx="56">
                  <c:v>13.07</c:v>
                </c:pt>
                <c:pt idx="57">
                  <c:v>13.71</c:v>
                </c:pt>
                <c:pt idx="58">
                  <c:v>13.32</c:v>
                </c:pt>
                <c:pt idx="59">
                  <c:v>13.65</c:v>
                </c:pt>
                <c:pt idx="60">
                  <c:v>13.18</c:v>
                </c:pt>
                <c:pt idx="61">
                  <c:v>12.39</c:v>
                </c:pt>
                <c:pt idx="62">
                  <c:v>11.11</c:v>
                </c:pt>
                <c:pt idx="63">
                  <c:v>10.49</c:v>
                </c:pt>
                <c:pt idx="64">
                  <c:v>7.43</c:v>
                </c:pt>
                <c:pt idx="65">
                  <c:v>7.69</c:v>
                </c:pt>
                <c:pt idx="66">
                  <c:v>9.17</c:v>
                </c:pt>
                <c:pt idx="67">
                  <c:v>11.1</c:v>
                </c:pt>
                <c:pt idx="68">
                  <c:v>12.63</c:v>
                </c:pt>
                <c:pt idx="69">
                  <c:v>14.01</c:v>
                </c:pt>
                <c:pt idx="70">
                  <c:v>12.57</c:v>
                </c:pt>
                <c:pt idx="71">
                  <c:v>10.119999999999999</c:v>
                </c:pt>
                <c:pt idx="72">
                  <c:v>11.03</c:v>
                </c:pt>
                <c:pt idx="73">
                  <c:v>11.66</c:v>
                </c:pt>
                <c:pt idx="74">
                  <c:v>10.77</c:v>
                </c:pt>
                <c:pt idx="75">
                  <c:v>10.26</c:v>
                </c:pt>
                <c:pt idx="76">
                  <c:v>8.6</c:v>
                </c:pt>
                <c:pt idx="77">
                  <c:v>8</c:v>
                </c:pt>
                <c:pt idx="78">
                  <c:v>7.61</c:v>
                </c:pt>
                <c:pt idx="79">
                  <c:v>7.29</c:v>
                </c:pt>
                <c:pt idx="80">
                  <c:v>7.99</c:v>
                </c:pt>
                <c:pt idx="81">
                  <c:v>7.7</c:v>
                </c:pt>
                <c:pt idx="82">
                  <c:v>9.39</c:v>
                </c:pt>
                <c:pt idx="83">
                  <c:v>8.3000000000000007</c:v>
                </c:pt>
              </c:numCache>
            </c:numRef>
          </c:val>
          <c:extLst>
            <c:ext xmlns:c16="http://schemas.microsoft.com/office/drawing/2014/chart" uri="{C3380CC4-5D6E-409C-BE32-E72D297353CC}">
              <c16:uniqueId val="{00000005-69C1-2143-9C51-9B220214BA99}"/>
            </c:ext>
          </c:extLst>
        </c:ser>
        <c:ser>
          <c:idx val="7"/>
          <c:order val="6"/>
          <c:tx>
            <c:strRef>
              <c:f>'1. Portfolio Characteristics'!$A$98</c:f>
              <c:strCache>
                <c:ptCount val="1"/>
                <c:pt idx="0">
                  <c:v>Industrials</c:v>
                </c:pt>
              </c:strCache>
            </c:strRef>
          </c:tx>
          <c:cat>
            <c:numRef>
              <c:f>'1. Portfolio Characteristics'!$B$87:$CG$87</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Characteristics'!$B$98:$CG$98</c:f>
              <c:numCache>
                <c:formatCode>0</c:formatCode>
                <c:ptCount val="84"/>
                <c:pt idx="0">
                  <c:v>8.2452456803144933</c:v>
                </c:pt>
                <c:pt idx="1">
                  <c:v>6.93</c:v>
                </c:pt>
                <c:pt idx="2">
                  <c:v>9.4499999999999993</c:v>
                </c:pt>
                <c:pt idx="3">
                  <c:v>10.09</c:v>
                </c:pt>
                <c:pt idx="4">
                  <c:v>9.52</c:v>
                </c:pt>
                <c:pt idx="5">
                  <c:v>10.600000000000001</c:v>
                </c:pt>
                <c:pt idx="6">
                  <c:v>10.409999999999998</c:v>
                </c:pt>
                <c:pt idx="7">
                  <c:v>10.58</c:v>
                </c:pt>
                <c:pt idx="8">
                  <c:v>10.360000000000001</c:v>
                </c:pt>
                <c:pt idx="9">
                  <c:v>10.25</c:v>
                </c:pt>
                <c:pt idx="10">
                  <c:v>9.5499999999999989</c:v>
                </c:pt>
                <c:pt idx="11">
                  <c:v>10.92</c:v>
                </c:pt>
                <c:pt idx="12">
                  <c:v>12.97</c:v>
                </c:pt>
                <c:pt idx="13">
                  <c:v>15.600000000000001</c:v>
                </c:pt>
                <c:pt idx="14">
                  <c:v>14.909999999999998</c:v>
                </c:pt>
                <c:pt idx="15">
                  <c:v>18.16</c:v>
                </c:pt>
                <c:pt idx="16">
                  <c:v>18.940000000000001</c:v>
                </c:pt>
                <c:pt idx="17">
                  <c:v>19.91</c:v>
                </c:pt>
                <c:pt idx="18">
                  <c:v>20.43</c:v>
                </c:pt>
                <c:pt idx="19">
                  <c:v>19.84</c:v>
                </c:pt>
                <c:pt idx="20">
                  <c:v>19.940000000000001</c:v>
                </c:pt>
                <c:pt idx="21">
                  <c:v>19.209999999999997</c:v>
                </c:pt>
                <c:pt idx="22">
                  <c:v>18.599999999999998</c:v>
                </c:pt>
                <c:pt idx="23">
                  <c:v>18.770000000000003</c:v>
                </c:pt>
                <c:pt idx="24">
                  <c:v>16.673157980999999</c:v>
                </c:pt>
                <c:pt idx="25">
                  <c:v>16.049999999999997</c:v>
                </c:pt>
                <c:pt idx="26">
                  <c:v>15.690000000000001</c:v>
                </c:pt>
                <c:pt idx="27">
                  <c:v>15.969999999999999</c:v>
                </c:pt>
                <c:pt idx="28">
                  <c:v>15</c:v>
                </c:pt>
                <c:pt idx="29">
                  <c:v>12.55</c:v>
                </c:pt>
                <c:pt idx="30">
                  <c:v>12.37</c:v>
                </c:pt>
                <c:pt idx="31">
                  <c:v>11.770000000000001</c:v>
                </c:pt>
                <c:pt idx="32">
                  <c:v>10.92</c:v>
                </c:pt>
                <c:pt idx="33">
                  <c:v>11.51</c:v>
                </c:pt>
                <c:pt idx="34">
                  <c:v>8.4600000000000009</c:v>
                </c:pt>
                <c:pt idx="35">
                  <c:v>7.99</c:v>
                </c:pt>
                <c:pt idx="36">
                  <c:v>8.34</c:v>
                </c:pt>
                <c:pt idx="37">
                  <c:v>10.64</c:v>
                </c:pt>
                <c:pt idx="38">
                  <c:v>10.050000000000001</c:v>
                </c:pt>
                <c:pt idx="39">
                  <c:v>10.19</c:v>
                </c:pt>
                <c:pt idx="40">
                  <c:v>8.9</c:v>
                </c:pt>
                <c:pt idx="41">
                  <c:v>9.2200000000000006</c:v>
                </c:pt>
                <c:pt idx="42">
                  <c:v>8.93</c:v>
                </c:pt>
                <c:pt idx="43">
                  <c:v>8.1300000000000008</c:v>
                </c:pt>
                <c:pt idx="44">
                  <c:v>7.97</c:v>
                </c:pt>
                <c:pt idx="45">
                  <c:v>7.6</c:v>
                </c:pt>
                <c:pt idx="46">
                  <c:v>5.74</c:v>
                </c:pt>
                <c:pt idx="47">
                  <c:v>4.93</c:v>
                </c:pt>
                <c:pt idx="48">
                  <c:v>4.07</c:v>
                </c:pt>
                <c:pt idx="49">
                  <c:v>5.36</c:v>
                </c:pt>
                <c:pt idx="50">
                  <c:v>5.59</c:v>
                </c:pt>
                <c:pt idx="51">
                  <c:v>5.19</c:v>
                </c:pt>
                <c:pt idx="52">
                  <c:v>4.71</c:v>
                </c:pt>
                <c:pt idx="53">
                  <c:v>1.02</c:v>
                </c:pt>
                <c:pt idx="54">
                  <c:v>1.1299999999999999</c:v>
                </c:pt>
                <c:pt idx="55">
                  <c:v>1.35</c:v>
                </c:pt>
                <c:pt idx="56">
                  <c:v>3.48</c:v>
                </c:pt>
                <c:pt idx="57">
                  <c:v>5.09</c:v>
                </c:pt>
                <c:pt idx="58">
                  <c:v>5.87</c:v>
                </c:pt>
                <c:pt idx="59">
                  <c:v>7.34</c:v>
                </c:pt>
                <c:pt idx="60">
                  <c:v>6.69</c:v>
                </c:pt>
                <c:pt idx="61">
                  <c:v>6.36</c:v>
                </c:pt>
                <c:pt idx="62">
                  <c:v>7</c:v>
                </c:pt>
                <c:pt idx="63">
                  <c:v>6.14</c:v>
                </c:pt>
                <c:pt idx="64">
                  <c:v>5.23</c:v>
                </c:pt>
                <c:pt idx="65">
                  <c:v>6.73</c:v>
                </c:pt>
                <c:pt idx="66">
                  <c:v>10.46</c:v>
                </c:pt>
                <c:pt idx="67">
                  <c:v>11.18</c:v>
                </c:pt>
                <c:pt idx="68">
                  <c:v>10.7</c:v>
                </c:pt>
                <c:pt idx="69">
                  <c:v>7.88</c:v>
                </c:pt>
                <c:pt idx="70">
                  <c:v>8.3000000000000007</c:v>
                </c:pt>
                <c:pt idx="71">
                  <c:v>5.65</c:v>
                </c:pt>
                <c:pt idx="72">
                  <c:v>5.5</c:v>
                </c:pt>
                <c:pt idx="73">
                  <c:v>6.43</c:v>
                </c:pt>
                <c:pt idx="74">
                  <c:v>6.89</c:v>
                </c:pt>
                <c:pt idx="75">
                  <c:v>7.17</c:v>
                </c:pt>
                <c:pt idx="76">
                  <c:v>7.86</c:v>
                </c:pt>
                <c:pt idx="77">
                  <c:v>7.6</c:v>
                </c:pt>
                <c:pt idx="78">
                  <c:v>8.51</c:v>
                </c:pt>
                <c:pt idx="79">
                  <c:v>9.1199999999999992</c:v>
                </c:pt>
                <c:pt idx="80">
                  <c:v>8.93</c:v>
                </c:pt>
                <c:pt idx="81">
                  <c:v>8.65</c:v>
                </c:pt>
                <c:pt idx="82">
                  <c:v>7.41</c:v>
                </c:pt>
                <c:pt idx="83">
                  <c:v>7.06</c:v>
                </c:pt>
              </c:numCache>
            </c:numRef>
          </c:val>
          <c:extLst>
            <c:ext xmlns:c16="http://schemas.microsoft.com/office/drawing/2014/chart" uri="{C3380CC4-5D6E-409C-BE32-E72D297353CC}">
              <c16:uniqueId val="{00000006-69C1-2143-9C51-9B220214BA99}"/>
            </c:ext>
          </c:extLst>
        </c:ser>
        <c:ser>
          <c:idx val="8"/>
          <c:order val="7"/>
          <c:tx>
            <c:strRef>
              <c:f>'1. Portfolio Characteristics'!$A$102</c:f>
              <c:strCache>
                <c:ptCount val="1"/>
                <c:pt idx="0">
                  <c:v>Technology10</c:v>
                </c:pt>
              </c:strCache>
            </c:strRef>
          </c:tx>
          <c:cat>
            <c:numRef>
              <c:f>'1. Portfolio Characteristics'!$B$87:$CG$87</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Characteristics'!$B$102:$CG$102</c:f>
              <c:numCache>
                <c:formatCode>0</c:formatCode>
                <c:ptCount val="84"/>
                <c:pt idx="0">
                  <c:v>17.05474560306099</c:v>
                </c:pt>
                <c:pt idx="1">
                  <c:v>16.89</c:v>
                </c:pt>
                <c:pt idx="2">
                  <c:v>17.84</c:v>
                </c:pt>
                <c:pt idx="3">
                  <c:v>17.82</c:v>
                </c:pt>
                <c:pt idx="4">
                  <c:v>18.139999999999997</c:v>
                </c:pt>
                <c:pt idx="5">
                  <c:v>16.959999999999997</c:v>
                </c:pt>
                <c:pt idx="6">
                  <c:v>17.52</c:v>
                </c:pt>
                <c:pt idx="7">
                  <c:v>15.879999999999999</c:v>
                </c:pt>
                <c:pt idx="8">
                  <c:v>18.720000000000002</c:v>
                </c:pt>
                <c:pt idx="9">
                  <c:v>18.350000000000001</c:v>
                </c:pt>
                <c:pt idx="10">
                  <c:v>19.630000000000003</c:v>
                </c:pt>
                <c:pt idx="11">
                  <c:v>15.71</c:v>
                </c:pt>
                <c:pt idx="12">
                  <c:v>15.549999999999999</c:v>
                </c:pt>
                <c:pt idx="13">
                  <c:v>13.46</c:v>
                </c:pt>
                <c:pt idx="14">
                  <c:v>14.340000000000002</c:v>
                </c:pt>
                <c:pt idx="15">
                  <c:v>15.08</c:v>
                </c:pt>
                <c:pt idx="16">
                  <c:v>15.16</c:v>
                </c:pt>
                <c:pt idx="17">
                  <c:v>15.270000000000001</c:v>
                </c:pt>
                <c:pt idx="18">
                  <c:v>15.02</c:v>
                </c:pt>
                <c:pt idx="19">
                  <c:v>13.41</c:v>
                </c:pt>
                <c:pt idx="20">
                  <c:v>13.75</c:v>
                </c:pt>
                <c:pt idx="21">
                  <c:v>13.209999999999999</c:v>
                </c:pt>
                <c:pt idx="22">
                  <c:v>12.64</c:v>
                </c:pt>
                <c:pt idx="23">
                  <c:v>12.12</c:v>
                </c:pt>
                <c:pt idx="24">
                  <c:v>15.522307326</c:v>
                </c:pt>
                <c:pt idx="25">
                  <c:v>15.39</c:v>
                </c:pt>
                <c:pt idx="26">
                  <c:v>15.889999999999999</c:v>
                </c:pt>
                <c:pt idx="27">
                  <c:v>16.159999999999997</c:v>
                </c:pt>
                <c:pt idx="28">
                  <c:v>16.57</c:v>
                </c:pt>
                <c:pt idx="29">
                  <c:v>18.690000000000001</c:v>
                </c:pt>
                <c:pt idx="30">
                  <c:v>20.51</c:v>
                </c:pt>
                <c:pt idx="31">
                  <c:v>22.000000000000004</c:v>
                </c:pt>
                <c:pt idx="32">
                  <c:v>23.44</c:v>
                </c:pt>
                <c:pt idx="33">
                  <c:v>22.94</c:v>
                </c:pt>
                <c:pt idx="34">
                  <c:v>22.98</c:v>
                </c:pt>
                <c:pt idx="35">
                  <c:v>22.49</c:v>
                </c:pt>
                <c:pt idx="36">
                  <c:v>21.47</c:v>
                </c:pt>
                <c:pt idx="37">
                  <c:v>21.56</c:v>
                </c:pt>
                <c:pt idx="38">
                  <c:v>20.87</c:v>
                </c:pt>
                <c:pt idx="39">
                  <c:v>17.75</c:v>
                </c:pt>
                <c:pt idx="40">
                  <c:v>17.899999999999999</c:v>
                </c:pt>
                <c:pt idx="41">
                  <c:v>17.87</c:v>
                </c:pt>
                <c:pt idx="42">
                  <c:v>18.309999999999999</c:v>
                </c:pt>
                <c:pt idx="43">
                  <c:v>19.920000000000002</c:v>
                </c:pt>
                <c:pt idx="44">
                  <c:v>18.93</c:v>
                </c:pt>
                <c:pt idx="45">
                  <c:v>19.54</c:v>
                </c:pt>
                <c:pt idx="46">
                  <c:v>22.15</c:v>
                </c:pt>
                <c:pt idx="47">
                  <c:v>23.79</c:v>
                </c:pt>
                <c:pt idx="48">
                  <c:v>23.25</c:v>
                </c:pt>
                <c:pt idx="49">
                  <c:v>23.78</c:v>
                </c:pt>
                <c:pt idx="50">
                  <c:v>22.26</c:v>
                </c:pt>
                <c:pt idx="51">
                  <c:v>21.19</c:v>
                </c:pt>
                <c:pt idx="52">
                  <c:v>22.2</c:v>
                </c:pt>
                <c:pt idx="53">
                  <c:v>25.13</c:v>
                </c:pt>
                <c:pt idx="54">
                  <c:v>23.83</c:v>
                </c:pt>
                <c:pt idx="55">
                  <c:v>23.15</c:v>
                </c:pt>
                <c:pt idx="56">
                  <c:v>19.149999999999999</c:v>
                </c:pt>
                <c:pt idx="57">
                  <c:v>21.45</c:v>
                </c:pt>
                <c:pt idx="58">
                  <c:v>20.91</c:v>
                </c:pt>
                <c:pt idx="59">
                  <c:v>19.3</c:v>
                </c:pt>
                <c:pt idx="60">
                  <c:v>20.03</c:v>
                </c:pt>
                <c:pt idx="61">
                  <c:v>20.67</c:v>
                </c:pt>
                <c:pt idx="62">
                  <c:v>21.96</c:v>
                </c:pt>
                <c:pt idx="63">
                  <c:v>23.41</c:v>
                </c:pt>
                <c:pt idx="64">
                  <c:v>25.04</c:v>
                </c:pt>
                <c:pt idx="65">
                  <c:v>27.3</c:v>
                </c:pt>
                <c:pt idx="66">
                  <c:v>22.48</c:v>
                </c:pt>
                <c:pt idx="67">
                  <c:v>23.11</c:v>
                </c:pt>
                <c:pt idx="68">
                  <c:v>23.19</c:v>
                </c:pt>
                <c:pt idx="69">
                  <c:v>21.66</c:v>
                </c:pt>
                <c:pt idx="70">
                  <c:v>19.36</c:v>
                </c:pt>
                <c:pt idx="71">
                  <c:v>18.54</c:v>
                </c:pt>
                <c:pt idx="72">
                  <c:v>18.72</c:v>
                </c:pt>
                <c:pt idx="73">
                  <c:v>17.57</c:v>
                </c:pt>
                <c:pt idx="74">
                  <c:v>17.29</c:v>
                </c:pt>
                <c:pt idx="75">
                  <c:v>17.8</c:v>
                </c:pt>
                <c:pt idx="76">
                  <c:v>17.3</c:v>
                </c:pt>
                <c:pt idx="77">
                  <c:v>16.399999999999999</c:v>
                </c:pt>
                <c:pt idx="78">
                  <c:v>15.05</c:v>
                </c:pt>
                <c:pt idx="79">
                  <c:v>15.44</c:v>
                </c:pt>
                <c:pt idx="80">
                  <c:v>13.07</c:v>
                </c:pt>
                <c:pt idx="81">
                  <c:v>15.1</c:v>
                </c:pt>
                <c:pt idx="82">
                  <c:v>14.72</c:v>
                </c:pt>
                <c:pt idx="83">
                  <c:v>15.11</c:v>
                </c:pt>
              </c:numCache>
            </c:numRef>
          </c:val>
          <c:extLst>
            <c:ext xmlns:c16="http://schemas.microsoft.com/office/drawing/2014/chart" uri="{C3380CC4-5D6E-409C-BE32-E72D297353CC}">
              <c16:uniqueId val="{00000007-69C1-2143-9C51-9B220214BA99}"/>
            </c:ext>
          </c:extLst>
        </c:ser>
        <c:ser>
          <c:idx val="0"/>
          <c:order val="8"/>
          <c:tx>
            <c:strRef>
              <c:f>'1. Portfolio Characteristics'!$A$99</c:f>
              <c:strCache>
                <c:ptCount val="1"/>
                <c:pt idx="0">
                  <c:v>Materials</c:v>
                </c:pt>
              </c:strCache>
            </c:strRef>
          </c:tx>
          <c:spPr>
            <a:ln w="25400">
              <a:noFill/>
            </a:ln>
          </c:spPr>
          <c:cat>
            <c:numRef>
              <c:f>'1. Portfolio Characteristics'!$B$87:$CG$87</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Characteristics'!$B$99:$CG$99</c:f>
              <c:numCache>
                <c:formatCode>0</c:formatCode>
                <c:ptCount val="84"/>
                <c:pt idx="0">
                  <c:v>0</c:v>
                </c:pt>
                <c:pt idx="1">
                  <c:v>2.4</c:v>
                </c:pt>
                <c:pt idx="2">
                  <c:v>2.91</c:v>
                </c:pt>
                <c:pt idx="3">
                  <c:v>2.68</c:v>
                </c:pt>
                <c:pt idx="4">
                  <c:v>1.9300000000000002</c:v>
                </c:pt>
                <c:pt idx="5">
                  <c:v>1.73</c:v>
                </c:pt>
                <c:pt idx="6">
                  <c:v>3.13</c:v>
                </c:pt>
                <c:pt idx="7">
                  <c:v>4.0599999999999996</c:v>
                </c:pt>
                <c:pt idx="8">
                  <c:v>4.5</c:v>
                </c:pt>
                <c:pt idx="9">
                  <c:v>3.91</c:v>
                </c:pt>
                <c:pt idx="10">
                  <c:v>5.87</c:v>
                </c:pt>
                <c:pt idx="11">
                  <c:v>6.5699999999999994</c:v>
                </c:pt>
                <c:pt idx="12">
                  <c:v>6.68</c:v>
                </c:pt>
                <c:pt idx="13">
                  <c:v>7.01</c:v>
                </c:pt>
                <c:pt idx="14">
                  <c:v>6.9799999999999995</c:v>
                </c:pt>
                <c:pt idx="15">
                  <c:v>8.11</c:v>
                </c:pt>
                <c:pt idx="16">
                  <c:v>7.4099999999999993</c:v>
                </c:pt>
                <c:pt idx="17">
                  <c:v>5.68</c:v>
                </c:pt>
                <c:pt idx="18">
                  <c:v>5.43</c:v>
                </c:pt>
                <c:pt idx="19">
                  <c:v>5.5600000000000005</c:v>
                </c:pt>
                <c:pt idx="20">
                  <c:v>5.25</c:v>
                </c:pt>
                <c:pt idx="21">
                  <c:v>5.2799999999999994</c:v>
                </c:pt>
                <c:pt idx="22">
                  <c:v>5.55</c:v>
                </c:pt>
                <c:pt idx="23">
                  <c:v>5.08</c:v>
                </c:pt>
                <c:pt idx="24">
                  <c:v>4.5409115389999997</c:v>
                </c:pt>
                <c:pt idx="25">
                  <c:v>4.8</c:v>
                </c:pt>
                <c:pt idx="26">
                  <c:v>4.6400000000000006</c:v>
                </c:pt>
                <c:pt idx="27">
                  <c:v>4.62</c:v>
                </c:pt>
                <c:pt idx="28">
                  <c:v>6.37</c:v>
                </c:pt>
                <c:pt idx="29">
                  <c:v>5.64</c:v>
                </c:pt>
                <c:pt idx="30">
                  <c:v>5.05</c:v>
                </c:pt>
                <c:pt idx="31">
                  <c:v>4.68</c:v>
                </c:pt>
                <c:pt idx="32">
                  <c:v>4.09</c:v>
                </c:pt>
                <c:pt idx="33">
                  <c:v>4.22</c:v>
                </c:pt>
                <c:pt idx="34">
                  <c:v>3.51</c:v>
                </c:pt>
                <c:pt idx="35">
                  <c:v>3.21</c:v>
                </c:pt>
                <c:pt idx="36">
                  <c:v>4.24</c:v>
                </c:pt>
                <c:pt idx="37">
                  <c:v>4.8099999999999996</c:v>
                </c:pt>
                <c:pt idx="38">
                  <c:v>3.74</c:v>
                </c:pt>
                <c:pt idx="39">
                  <c:v>3.91</c:v>
                </c:pt>
                <c:pt idx="40">
                  <c:v>4.49</c:v>
                </c:pt>
                <c:pt idx="41">
                  <c:v>4.16</c:v>
                </c:pt>
                <c:pt idx="42">
                  <c:v>3.95</c:v>
                </c:pt>
                <c:pt idx="43">
                  <c:v>3.74</c:v>
                </c:pt>
                <c:pt idx="44">
                  <c:v>3.15</c:v>
                </c:pt>
                <c:pt idx="45">
                  <c:v>3.26</c:v>
                </c:pt>
                <c:pt idx="46">
                  <c:v>2.57</c:v>
                </c:pt>
                <c:pt idx="47">
                  <c:v>1.36</c:v>
                </c:pt>
                <c:pt idx="48">
                  <c:v>1.29</c:v>
                </c:pt>
                <c:pt idx="49">
                  <c:v>1.28</c:v>
                </c:pt>
                <c:pt idx="50">
                  <c:v>1.03</c:v>
                </c:pt>
                <c:pt idx="51">
                  <c:v>0.77</c:v>
                </c:pt>
                <c:pt idx="52">
                  <c:v>0.76</c:v>
                </c:pt>
                <c:pt idx="53">
                  <c:v>0.86</c:v>
                </c:pt>
                <c:pt idx="54">
                  <c:v>0.81</c:v>
                </c:pt>
                <c:pt idx="55">
                  <c:v>0.96</c:v>
                </c:pt>
                <c:pt idx="56">
                  <c:v>1.37</c:v>
                </c:pt>
                <c:pt idx="57">
                  <c:v>1.6</c:v>
                </c:pt>
                <c:pt idx="58">
                  <c:v>1.63</c:v>
                </c:pt>
                <c:pt idx="59">
                  <c:v>1.49</c:v>
                </c:pt>
                <c:pt idx="60">
                  <c:v>1.4</c:v>
                </c:pt>
                <c:pt idx="61">
                  <c:v>1.28</c:v>
                </c:pt>
                <c:pt idx="62">
                  <c:v>1.22</c:v>
                </c:pt>
                <c:pt idx="63">
                  <c:v>3.03</c:v>
                </c:pt>
                <c:pt idx="64">
                  <c:v>3.11</c:v>
                </c:pt>
                <c:pt idx="65">
                  <c:v>3.17</c:v>
                </c:pt>
                <c:pt idx="66">
                  <c:v>3.32</c:v>
                </c:pt>
                <c:pt idx="67">
                  <c:v>3.08</c:v>
                </c:pt>
                <c:pt idx="68">
                  <c:v>2.94</c:v>
                </c:pt>
                <c:pt idx="69">
                  <c:v>2.77</c:v>
                </c:pt>
                <c:pt idx="70">
                  <c:v>2.25</c:v>
                </c:pt>
                <c:pt idx="71">
                  <c:v>2.12</c:v>
                </c:pt>
                <c:pt idx="72">
                  <c:v>2.72</c:v>
                </c:pt>
                <c:pt idx="73">
                  <c:v>2.82</c:v>
                </c:pt>
                <c:pt idx="74">
                  <c:v>5.43</c:v>
                </c:pt>
                <c:pt idx="75">
                  <c:v>5.36</c:v>
                </c:pt>
                <c:pt idx="76">
                  <c:v>4.92</c:v>
                </c:pt>
                <c:pt idx="77">
                  <c:v>5.24</c:v>
                </c:pt>
                <c:pt idx="78">
                  <c:v>4.5199999999999996</c:v>
                </c:pt>
                <c:pt idx="79">
                  <c:v>5.39</c:v>
                </c:pt>
                <c:pt idx="80">
                  <c:v>5.45</c:v>
                </c:pt>
                <c:pt idx="81">
                  <c:v>4.84</c:v>
                </c:pt>
                <c:pt idx="82">
                  <c:v>5.59</c:v>
                </c:pt>
                <c:pt idx="83">
                  <c:v>5.46</c:v>
                </c:pt>
              </c:numCache>
            </c:numRef>
          </c:val>
          <c:extLst>
            <c:ext xmlns:c16="http://schemas.microsoft.com/office/drawing/2014/chart" uri="{C3380CC4-5D6E-409C-BE32-E72D297353CC}">
              <c16:uniqueId val="{00000008-69C1-2143-9C51-9B220214BA99}"/>
            </c:ext>
          </c:extLst>
        </c:ser>
        <c:ser>
          <c:idx val="9"/>
          <c:order val="9"/>
          <c:tx>
            <c:strRef>
              <c:f>'1. Portfolio Characteristics'!$A$100</c:f>
              <c:strCache>
                <c:ptCount val="1"/>
                <c:pt idx="0">
                  <c:v>Other</c:v>
                </c:pt>
              </c:strCache>
            </c:strRef>
          </c:tx>
          <c:spPr>
            <a:ln w="25400">
              <a:noFill/>
            </a:ln>
          </c:spPr>
          <c:cat>
            <c:numRef>
              <c:f>'1. Portfolio Characteristics'!$B$87:$CG$87</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Characteristics'!$B$100:$CG$100</c:f>
              <c:numCache>
                <c:formatCode>0</c:formatCode>
                <c:ptCount val="84"/>
                <c:pt idx="0">
                  <c:v>6.1881213671674091</c:v>
                </c:pt>
                <c:pt idx="1">
                  <c:v>4.71</c:v>
                </c:pt>
                <c:pt idx="2">
                  <c:v>4.01</c:v>
                </c:pt>
                <c:pt idx="3">
                  <c:v>3.39</c:v>
                </c:pt>
                <c:pt idx="4">
                  <c:v>3.2399999999999998</c:v>
                </c:pt>
                <c:pt idx="5">
                  <c:v>3.56</c:v>
                </c:pt>
                <c:pt idx="6">
                  <c:v>3.2399999999999998</c:v>
                </c:pt>
                <c:pt idx="7">
                  <c:v>3.4000000000000004</c:v>
                </c:pt>
                <c:pt idx="8">
                  <c:v>3.01</c:v>
                </c:pt>
                <c:pt idx="9">
                  <c:v>2.59</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c:v>0</c:v>
                </c:pt>
                <c:pt idx="18" formatCode="General">
                  <c:v>0</c:v>
                </c:pt>
                <c:pt idx="19" formatCode="General">
                  <c:v>0</c:v>
                </c:pt>
                <c:pt idx="20" formatCode="General">
                  <c:v>0</c:v>
                </c:pt>
                <c:pt idx="21" formatCode="General">
                  <c:v>0</c:v>
                </c:pt>
                <c:pt idx="22" formatCode="General">
                  <c:v>0</c:v>
                </c:pt>
                <c:pt idx="23" formatCode="General">
                  <c:v>0</c:v>
                </c:pt>
                <c:pt idx="24" formatCode="General">
                  <c:v>0</c:v>
                </c:pt>
                <c:pt idx="25" formatCode="General">
                  <c:v>0</c:v>
                </c:pt>
                <c:pt idx="26" formatCode="General">
                  <c:v>0</c:v>
                </c:pt>
                <c:pt idx="27" formatCode="General">
                  <c:v>0</c:v>
                </c:pt>
                <c:pt idx="28" formatCode="General">
                  <c:v>0</c:v>
                </c:pt>
                <c:pt idx="29" formatCode="General">
                  <c:v>0</c:v>
                </c:pt>
                <c:pt idx="30" formatCode="General">
                  <c:v>0</c:v>
                </c:pt>
                <c:pt idx="31" formatCode="General">
                  <c:v>0</c:v>
                </c:pt>
                <c:pt idx="32" formatCode="General">
                  <c:v>0</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pt idx="43" formatCode="General">
                  <c:v>0</c:v>
                </c:pt>
                <c:pt idx="44" formatCode="General">
                  <c:v>0</c:v>
                </c:pt>
                <c:pt idx="45" formatCode="General">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extLst>
            <c:ext xmlns:c16="http://schemas.microsoft.com/office/drawing/2014/chart" uri="{C3380CC4-5D6E-409C-BE32-E72D297353CC}">
              <c16:uniqueId val="{00000009-69C1-2143-9C51-9B220214BA99}"/>
            </c:ext>
          </c:extLst>
        </c:ser>
        <c:ser>
          <c:idx val="14"/>
          <c:order val="10"/>
          <c:tx>
            <c:strRef>
              <c:f>'1. Portfolio Characteristics'!$A$101</c:f>
              <c:strCache>
                <c:ptCount val="1"/>
                <c:pt idx="0">
                  <c:v>Real Estate (new Sector added 8/31/16)</c:v>
                </c:pt>
              </c:strCache>
            </c:strRef>
          </c:tx>
          <c:spPr>
            <a:ln w="25400">
              <a:noFill/>
            </a:ln>
          </c:spPr>
          <c:cat>
            <c:numRef>
              <c:f>'1. Portfolio Characteristics'!$B$87:$CG$87</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Characteristics'!$B$101:$CG$101</c:f>
              <c:numCache>
                <c:formatCode>General</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formatCode="0">
                  <c:v>0</c:v>
                </c:pt>
                <c:pt idx="47">
                  <c:v>0</c:v>
                </c:pt>
                <c:pt idx="48" formatCode="0">
                  <c:v>4.66</c:v>
                </c:pt>
                <c:pt idx="49" formatCode="0">
                  <c:v>4.9000000000000004</c:v>
                </c:pt>
                <c:pt idx="50" formatCode="0">
                  <c:v>4.13</c:v>
                </c:pt>
                <c:pt idx="51" formatCode="0">
                  <c:v>4.05</c:v>
                </c:pt>
                <c:pt idx="52" formatCode="0">
                  <c:v>3.83</c:v>
                </c:pt>
                <c:pt idx="53" formatCode="0">
                  <c:v>3.83</c:v>
                </c:pt>
                <c:pt idx="54" formatCode="0">
                  <c:v>3.87</c:v>
                </c:pt>
                <c:pt idx="55" formatCode="0">
                  <c:v>3.93</c:v>
                </c:pt>
                <c:pt idx="56" formatCode="0">
                  <c:v>2.42</c:v>
                </c:pt>
                <c:pt idx="57" formatCode="0">
                  <c:v>1.74</c:v>
                </c:pt>
                <c:pt idx="58" formatCode="0">
                  <c:v>1.92</c:v>
                </c:pt>
                <c:pt idx="59" formatCode="0">
                  <c:v>1.48</c:v>
                </c:pt>
                <c:pt idx="60" formatCode="0">
                  <c:v>1.46</c:v>
                </c:pt>
                <c:pt idx="61" formatCode="0">
                  <c:v>1.32</c:v>
                </c:pt>
                <c:pt idx="62" formatCode="0">
                  <c:v>1.71</c:v>
                </c:pt>
                <c:pt idx="63" formatCode="0">
                  <c:v>0</c:v>
                </c:pt>
                <c:pt idx="64" formatCode="0">
                  <c:v>0</c:v>
                </c:pt>
                <c:pt idx="65" formatCode="0">
                  <c:v>0</c:v>
                </c:pt>
                <c:pt idx="66" formatCode="0">
                  <c:v>0</c:v>
                </c:pt>
                <c:pt idx="67" formatCode="0">
                  <c:v>0</c:v>
                </c:pt>
                <c:pt idx="68" formatCode="0">
                  <c:v>0</c:v>
                </c:pt>
                <c:pt idx="69" formatCode="0">
                  <c:v>2.1</c:v>
                </c:pt>
                <c:pt idx="70" formatCode="0">
                  <c:v>2.56</c:v>
                </c:pt>
                <c:pt idx="71" formatCode="0">
                  <c:v>2.38</c:v>
                </c:pt>
                <c:pt idx="72" formatCode="0">
                  <c:v>2.4300000000000002</c:v>
                </c:pt>
                <c:pt idx="73" formatCode="0">
                  <c:v>2.21</c:v>
                </c:pt>
                <c:pt idx="74" formatCode="0">
                  <c:v>1.99</c:v>
                </c:pt>
                <c:pt idx="75" formatCode="0">
                  <c:v>2.0699999999999998</c:v>
                </c:pt>
                <c:pt idx="76" formatCode="0">
                  <c:v>2.33</c:v>
                </c:pt>
                <c:pt idx="77" formatCode="0">
                  <c:v>1.97</c:v>
                </c:pt>
                <c:pt idx="78" formatCode="0">
                  <c:v>1.88</c:v>
                </c:pt>
                <c:pt idx="79" formatCode="0">
                  <c:v>1.73</c:v>
                </c:pt>
                <c:pt idx="80" formatCode="0">
                  <c:v>1.97</c:v>
                </c:pt>
                <c:pt idx="81" formatCode="0">
                  <c:v>2.71</c:v>
                </c:pt>
                <c:pt idx="82" formatCode="0">
                  <c:v>2.44</c:v>
                </c:pt>
                <c:pt idx="83" formatCode="0">
                  <c:v>2.95</c:v>
                </c:pt>
              </c:numCache>
            </c:numRef>
          </c:val>
          <c:extLst>
            <c:ext xmlns:c16="http://schemas.microsoft.com/office/drawing/2014/chart" uri="{C3380CC4-5D6E-409C-BE32-E72D297353CC}">
              <c16:uniqueId val="{0000000A-69C1-2143-9C51-9B220214BA99}"/>
            </c:ext>
          </c:extLst>
        </c:ser>
        <c:ser>
          <c:idx val="10"/>
          <c:order val="11"/>
          <c:tx>
            <c:strRef>
              <c:f>'1. Portfolio Characteristics'!$A$91</c:f>
              <c:strCache>
                <c:ptCount val="1"/>
                <c:pt idx="0">
                  <c:v>Communications9</c:v>
                </c:pt>
              </c:strCache>
            </c:strRef>
          </c:tx>
          <c:spPr>
            <a:ln w="25400">
              <a:noFill/>
            </a:ln>
          </c:spPr>
          <c:cat>
            <c:numRef>
              <c:f>'1. Portfolio Characteristics'!$B$87:$CG$87</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Characteristics'!$B$91:$CG$91</c:f>
              <c:numCache>
                <c:formatCode>0</c:formatCode>
                <c:ptCount val="84"/>
                <c:pt idx="0">
                  <c:v>7.961076390428854</c:v>
                </c:pt>
                <c:pt idx="1">
                  <c:v>8.4700000000000006</c:v>
                </c:pt>
                <c:pt idx="2">
                  <c:v>7.92</c:v>
                </c:pt>
                <c:pt idx="3">
                  <c:v>7.9600000000000009</c:v>
                </c:pt>
                <c:pt idx="4">
                  <c:v>6.5900000000000007</c:v>
                </c:pt>
                <c:pt idx="5">
                  <c:v>4.96</c:v>
                </c:pt>
                <c:pt idx="6">
                  <c:v>4.07</c:v>
                </c:pt>
                <c:pt idx="7">
                  <c:v>4.07</c:v>
                </c:pt>
                <c:pt idx="8">
                  <c:v>3.2399999999999998</c:v>
                </c:pt>
                <c:pt idx="9">
                  <c:v>2.96</c:v>
                </c:pt>
                <c:pt idx="10">
                  <c:v>2.0299999999999998</c:v>
                </c:pt>
                <c:pt idx="11">
                  <c:v>1.9</c:v>
                </c:pt>
                <c:pt idx="12">
                  <c:v>1.7999999999999998</c:v>
                </c:pt>
                <c:pt idx="13">
                  <c:v>4.74</c:v>
                </c:pt>
                <c:pt idx="14">
                  <c:v>5.59</c:v>
                </c:pt>
                <c:pt idx="15">
                  <c:v>5.51</c:v>
                </c:pt>
                <c:pt idx="16">
                  <c:v>4.8800000000000008</c:v>
                </c:pt>
                <c:pt idx="17">
                  <c:v>5.129999999999999</c:v>
                </c:pt>
                <c:pt idx="18">
                  <c:v>4.22</c:v>
                </c:pt>
                <c:pt idx="19">
                  <c:v>4.2699999999999996</c:v>
                </c:pt>
                <c:pt idx="20">
                  <c:v>4.24</c:v>
                </c:pt>
                <c:pt idx="21">
                  <c:v>6.74</c:v>
                </c:pt>
                <c:pt idx="22">
                  <c:v>6.7799999999999994</c:v>
                </c:pt>
                <c:pt idx="23">
                  <c:v>6.52</c:v>
                </c:pt>
                <c:pt idx="24">
                  <c:v>6.1006005820000002</c:v>
                </c:pt>
                <c:pt idx="25">
                  <c:v>6.7700000000000005</c:v>
                </c:pt>
                <c:pt idx="26">
                  <c:v>6.6899999999999995</c:v>
                </c:pt>
                <c:pt idx="27">
                  <c:v>6.5600000000000005</c:v>
                </c:pt>
                <c:pt idx="28">
                  <c:v>6.63</c:v>
                </c:pt>
                <c:pt idx="29">
                  <c:v>5.18</c:v>
                </c:pt>
                <c:pt idx="30">
                  <c:v>5.4</c:v>
                </c:pt>
                <c:pt idx="31">
                  <c:v>5.49</c:v>
                </c:pt>
                <c:pt idx="32">
                  <c:v>5.46</c:v>
                </c:pt>
                <c:pt idx="33">
                  <c:v>3.89</c:v>
                </c:pt>
                <c:pt idx="34">
                  <c:v>3.93</c:v>
                </c:pt>
                <c:pt idx="35">
                  <c:v>3.79</c:v>
                </c:pt>
                <c:pt idx="36">
                  <c:v>3.9</c:v>
                </c:pt>
                <c:pt idx="37">
                  <c:v>3.56</c:v>
                </c:pt>
                <c:pt idx="38">
                  <c:v>3.39</c:v>
                </c:pt>
                <c:pt idx="39">
                  <c:v>3.59</c:v>
                </c:pt>
                <c:pt idx="40">
                  <c:v>3.39</c:v>
                </c:pt>
                <c:pt idx="41">
                  <c:v>3.69</c:v>
                </c:pt>
                <c:pt idx="42">
                  <c:v>5.14</c:v>
                </c:pt>
                <c:pt idx="43">
                  <c:v>5.25</c:v>
                </c:pt>
                <c:pt idx="44">
                  <c:v>5.21</c:v>
                </c:pt>
                <c:pt idx="45">
                  <c:v>4.92</c:v>
                </c:pt>
                <c:pt idx="46">
                  <c:v>5.47</c:v>
                </c:pt>
                <c:pt idx="47">
                  <c:v>5.83</c:v>
                </c:pt>
                <c:pt idx="48">
                  <c:v>5.5</c:v>
                </c:pt>
                <c:pt idx="49">
                  <c:v>5.61</c:v>
                </c:pt>
                <c:pt idx="50">
                  <c:v>5.94</c:v>
                </c:pt>
                <c:pt idx="51">
                  <c:v>6.14</c:v>
                </c:pt>
                <c:pt idx="52">
                  <c:v>6.04</c:v>
                </c:pt>
                <c:pt idx="53">
                  <c:v>8.16</c:v>
                </c:pt>
                <c:pt idx="54">
                  <c:v>9.0500000000000007</c:v>
                </c:pt>
                <c:pt idx="55">
                  <c:v>9.58</c:v>
                </c:pt>
                <c:pt idx="56">
                  <c:v>5.48</c:v>
                </c:pt>
                <c:pt idx="57">
                  <c:v>4.0199999999999996</c:v>
                </c:pt>
                <c:pt idx="58">
                  <c:v>3.79</c:v>
                </c:pt>
                <c:pt idx="59">
                  <c:v>3.31</c:v>
                </c:pt>
                <c:pt idx="60">
                  <c:v>4.12</c:v>
                </c:pt>
                <c:pt idx="61">
                  <c:v>5.31</c:v>
                </c:pt>
                <c:pt idx="62">
                  <c:v>6.74</c:v>
                </c:pt>
                <c:pt idx="63">
                  <c:v>4.6399999999999997</c:v>
                </c:pt>
                <c:pt idx="64">
                  <c:v>6.34</c:v>
                </c:pt>
                <c:pt idx="65">
                  <c:v>7.92</c:v>
                </c:pt>
                <c:pt idx="66">
                  <c:v>7.42</c:v>
                </c:pt>
                <c:pt idx="67">
                  <c:v>7.64</c:v>
                </c:pt>
                <c:pt idx="68">
                  <c:v>6.37</c:v>
                </c:pt>
                <c:pt idx="69">
                  <c:v>6.21</c:v>
                </c:pt>
                <c:pt idx="70">
                  <c:v>6.77</c:v>
                </c:pt>
                <c:pt idx="71">
                  <c:v>4.62</c:v>
                </c:pt>
                <c:pt idx="72">
                  <c:v>4.88</c:v>
                </c:pt>
                <c:pt idx="73">
                  <c:v>5.19</c:v>
                </c:pt>
                <c:pt idx="74">
                  <c:v>4.75</c:v>
                </c:pt>
                <c:pt idx="75">
                  <c:v>4.92</c:v>
                </c:pt>
                <c:pt idx="76">
                  <c:v>4.5599999999999996</c:v>
                </c:pt>
                <c:pt idx="77">
                  <c:v>4.3600000000000003</c:v>
                </c:pt>
                <c:pt idx="78">
                  <c:v>4.0599999999999996</c:v>
                </c:pt>
                <c:pt idx="79">
                  <c:v>4.03</c:v>
                </c:pt>
                <c:pt idx="80">
                  <c:v>3.61</c:v>
                </c:pt>
                <c:pt idx="81">
                  <c:v>2.78</c:v>
                </c:pt>
                <c:pt idx="82">
                  <c:v>2.2200000000000002</c:v>
                </c:pt>
                <c:pt idx="83">
                  <c:v>2.86</c:v>
                </c:pt>
              </c:numCache>
            </c:numRef>
          </c:val>
          <c:extLst>
            <c:ext xmlns:c16="http://schemas.microsoft.com/office/drawing/2014/chart" uri="{C3380CC4-5D6E-409C-BE32-E72D297353CC}">
              <c16:uniqueId val="{0000000B-69C1-2143-9C51-9B220214BA99}"/>
            </c:ext>
          </c:extLst>
        </c:ser>
        <c:ser>
          <c:idx val="12"/>
          <c:order val="12"/>
          <c:tx>
            <c:strRef>
              <c:f>'1. Portfolio Characteristics'!$A$103</c:f>
              <c:strCache>
                <c:ptCount val="1"/>
                <c:pt idx="0">
                  <c:v>Utilities</c:v>
                </c:pt>
              </c:strCache>
            </c:strRef>
          </c:tx>
          <c:spPr>
            <a:ln w="25400">
              <a:noFill/>
            </a:ln>
          </c:spPr>
          <c:cat>
            <c:numRef>
              <c:f>'1. Portfolio Characteristics'!$B$87:$CG$87</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Characteristics'!$B$103:$CG$103</c:f>
              <c:numCache>
                <c:formatCode>0</c:formatCode>
                <c:ptCount val="84"/>
                <c:pt idx="0">
                  <c:v>10.136070698315759</c:v>
                </c:pt>
                <c:pt idx="1">
                  <c:v>8.9</c:v>
                </c:pt>
                <c:pt idx="2">
                  <c:v>6.6899999999999995</c:v>
                </c:pt>
                <c:pt idx="3">
                  <c:v>9.1499999999999986</c:v>
                </c:pt>
                <c:pt idx="4">
                  <c:v>9.2099999999999991</c:v>
                </c:pt>
                <c:pt idx="5">
                  <c:v>9.23</c:v>
                </c:pt>
                <c:pt idx="6">
                  <c:v>8.44</c:v>
                </c:pt>
                <c:pt idx="7">
                  <c:v>8.5299999999999994</c:v>
                </c:pt>
                <c:pt idx="8">
                  <c:v>8.43</c:v>
                </c:pt>
                <c:pt idx="9">
                  <c:v>7.1499999999999995</c:v>
                </c:pt>
                <c:pt idx="10">
                  <c:v>7.09</c:v>
                </c:pt>
                <c:pt idx="11">
                  <c:v>7.17</c:v>
                </c:pt>
                <c:pt idx="12">
                  <c:v>7.32</c:v>
                </c:pt>
                <c:pt idx="13">
                  <c:v>7.1800000000000006</c:v>
                </c:pt>
                <c:pt idx="14">
                  <c:v>6.19</c:v>
                </c:pt>
                <c:pt idx="15">
                  <c:v>5.5</c:v>
                </c:pt>
                <c:pt idx="16">
                  <c:v>5.91</c:v>
                </c:pt>
                <c:pt idx="17">
                  <c:v>4.01</c:v>
                </c:pt>
                <c:pt idx="18">
                  <c:v>3.6999999999999997</c:v>
                </c:pt>
                <c:pt idx="19">
                  <c:v>3.44</c:v>
                </c:pt>
                <c:pt idx="20">
                  <c:v>2.0299999999999998</c:v>
                </c:pt>
                <c:pt idx="21">
                  <c:v>2</c:v>
                </c:pt>
                <c:pt idx="22">
                  <c:v>2.1</c:v>
                </c:pt>
                <c:pt idx="23">
                  <c:v>2.2200000000000002</c:v>
                </c:pt>
                <c:pt idx="24">
                  <c:v>1.984981718</c:v>
                </c:pt>
                <c:pt idx="25">
                  <c:v>2.12</c:v>
                </c:pt>
                <c:pt idx="26">
                  <c:v>2.0299999999999998</c:v>
                </c:pt>
                <c:pt idx="27">
                  <c:v>2.0299999999999998</c:v>
                </c:pt>
                <c:pt idx="28">
                  <c:v>2</c:v>
                </c:pt>
                <c:pt idx="29">
                  <c:v>1.96</c:v>
                </c:pt>
                <c:pt idx="30">
                  <c:v>1.97</c:v>
                </c:pt>
                <c:pt idx="31">
                  <c:v>2.12</c:v>
                </c:pt>
                <c:pt idx="32">
                  <c:v>1.86</c:v>
                </c:pt>
                <c:pt idx="33">
                  <c:v>2.21</c:v>
                </c:pt>
                <c:pt idx="34">
                  <c:v>2.08</c:v>
                </c:pt>
                <c:pt idx="35">
                  <c:v>2.08</c:v>
                </c:pt>
                <c:pt idx="36">
                  <c:v>2.09</c:v>
                </c:pt>
                <c:pt idx="37">
                  <c:v>2.2000000000000002</c:v>
                </c:pt>
                <c:pt idx="38">
                  <c:v>2.77</c:v>
                </c:pt>
                <c:pt idx="39">
                  <c:v>2.5099999999999998</c:v>
                </c:pt>
                <c:pt idx="40">
                  <c:v>2.56</c:v>
                </c:pt>
                <c:pt idx="41">
                  <c:v>2.2599999999999998</c:v>
                </c:pt>
                <c:pt idx="42">
                  <c:v>1.77</c:v>
                </c:pt>
                <c:pt idx="43">
                  <c:v>1.79</c:v>
                </c:pt>
                <c:pt idx="44">
                  <c:v>1.51</c:v>
                </c:pt>
                <c:pt idx="45">
                  <c:v>1.38</c:v>
                </c:pt>
                <c:pt idx="46">
                  <c:v>1.62</c:v>
                </c:pt>
                <c:pt idx="47">
                  <c:v>1.84</c:v>
                </c:pt>
                <c:pt idx="48">
                  <c:v>1.22</c:v>
                </c:pt>
                <c:pt idx="49">
                  <c:v>0.91</c:v>
                </c:pt>
                <c:pt idx="50">
                  <c:v>2.5299999999999998</c:v>
                </c:pt>
                <c:pt idx="51">
                  <c:v>2.79</c:v>
                </c:pt>
                <c:pt idx="52">
                  <c:v>2.74</c:v>
                </c:pt>
                <c:pt idx="53">
                  <c:v>2.68</c:v>
                </c:pt>
                <c:pt idx="54">
                  <c:v>2.88</c:v>
                </c:pt>
                <c:pt idx="55">
                  <c:v>3.45</c:v>
                </c:pt>
                <c:pt idx="56">
                  <c:v>4.04</c:v>
                </c:pt>
                <c:pt idx="57">
                  <c:v>4.2</c:v>
                </c:pt>
                <c:pt idx="58">
                  <c:v>3.64</c:v>
                </c:pt>
                <c:pt idx="59">
                  <c:v>3.82</c:v>
                </c:pt>
                <c:pt idx="60">
                  <c:v>3.72</c:v>
                </c:pt>
                <c:pt idx="61">
                  <c:v>3.97</c:v>
                </c:pt>
                <c:pt idx="62">
                  <c:v>3.54</c:v>
                </c:pt>
                <c:pt idx="63">
                  <c:v>4.6500000000000004</c:v>
                </c:pt>
                <c:pt idx="64">
                  <c:v>2.48</c:v>
                </c:pt>
                <c:pt idx="65">
                  <c:v>2.12</c:v>
                </c:pt>
                <c:pt idx="66">
                  <c:v>1.99</c:v>
                </c:pt>
                <c:pt idx="67">
                  <c:v>1.94</c:v>
                </c:pt>
                <c:pt idx="68">
                  <c:v>2.15</c:v>
                </c:pt>
                <c:pt idx="69">
                  <c:v>2.2200000000000002</c:v>
                </c:pt>
                <c:pt idx="70">
                  <c:v>2.38</c:v>
                </c:pt>
                <c:pt idx="71">
                  <c:v>1.96</c:v>
                </c:pt>
                <c:pt idx="72">
                  <c:v>2.19</c:v>
                </c:pt>
                <c:pt idx="73">
                  <c:v>2.0499999999999998</c:v>
                </c:pt>
                <c:pt idx="74">
                  <c:v>1.81</c:v>
                </c:pt>
                <c:pt idx="75">
                  <c:v>1.55</c:v>
                </c:pt>
                <c:pt idx="76">
                  <c:v>1.78</c:v>
                </c:pt>
                <c:pt idx="77">
                  <c:v>1.47</c:v>
                </c:pt>
                <c:pt idx="78">
                  <c:v>1.31</c:v>
                </c:pt>
                <c:pt idx="79">
                  <c:v>1.25</c:v>
                </c:pt>
                <c:pt idx="80">
                  <c:v>1.1399999999999999</c:v>
                </c:pt>
                <c:pt idx="81">
                  <c:v>1.32</c:v>
                </c:pt>
                <c:pt idx="82">
                  <c:v>1.24</c:v>
                </c:pt>
                <c:pt idx="83">
                  <c:v>1.22</c:v>
                </c:pt>
              </c:numCache>
            </c:numRef>
          </c:val>
          <c:extLst>
            <c:ext xmlns:c16="http://schemas.microsoft.com/office/drawing/2014/chart" uri="{C3380CC4-5D6E-409C-BE32-E72D297353CC}">
              <c16:uniqueId val="{0000000C-69C1-2143-9C51-9B220214BA99}"/>
            </c:ext>
          </c:extLst>
        </c:ser>
        <c:ser>
          <c:idx val="11"/>
          <c:order val="13"/>
          <c:tx>
            <c:strRef>
              <c:f>'1. Portfolio Characteristics'!$A$105</c:f>
              <c:strCache>
                <c:ptCount val="1"/>
                <c:pt idx="0">
                  <c:v>Cash and Other Assets, Less Liabilities</c:v>
                </c:pt>
              </c:strCache>
            </c:strRef>
          </c:tx>
          <c:spPr>
            <a:ln w="25400">
              <a:noFill/>
            </a:ln>
          </c:spPr>
          <c:cat>
            <c:numRef>
              <c:f>'1. Portfolio Characteristics'!$B$87:$CG$87</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Characteristics'!$B$105:$CG$105</c:f>
              <c:numCache>
                <c:formatCode>0</c:formatCode>
                <c:ptCount val="84"/>
                <c:pt idx="0">
                  <c:v>6.122515857707663</c:v>
                </c:pt>
                <c:pt idx="1">
                  <c:v>5.84</c:v>
                </c:pt>
                <c:pt idx="2">
                  <c:v>5.1499999999999995</c:v>
                </c:pt>
                <c:pt idx="3">
                  <c:v>1.6500000000000001</c:v>
                </c:pt>
                <c:pt idx="4">
                  <c:v>3.8899999999999997</c:v>
                </c:pt>
                <c:pt idx="5">
                  <c:v>3.39</c:v>
                </c:pt>
                <c:pt idx="6">
                  <c:v>4.55</c:v>
                </c:pt>
                <c:pt idx="7">
                  <c:v>4.51</c:v>
                </c:pt>
                <c:pt idx="8">
                  <c:v>3.36</c:v>
                </c:pt>
                <c:pt idx="9">
                  <c:v>3.9599999999999969</c:v>
                </c:pt>
                <c:pt idx="10">
                  <c:v>3.18</c:v>
                </c:pt>
                <c:pt idx="11">
                  <c:v>2.42</c:v>
                </c:pt>
                <c:pt idx="12">
                  <c:v>1.27</c:v>
                </c:pt>
                <c:pt idx="13">
                  <c:v>1.67</c:v>
                </c:pt>
                <c:pt idx="14">
                  <c:v>4.01</c:v>
                </c:pt>
                <c:pt idx="15">
                  <c:v>2.31</c:v>
                </c:pt>
                <c:pt idx="16">
                  <c:v>4.0199999999999996</c:v>
                </c:pt>
                <c:pt idx="17">
                  <c:v>2.2399999999999998</c:v>
                </c:pt>
                <c:pt idx="18">
                  <c:v>3.8</c:v>
                </c:pt>
                <c:pt idx="19">
                  <c:v>3.12</c:v>
                </c:pt>
                <c:pt idx="20">
                  <c:v>3.8600000000000003</c:v>
                </c:pt>
                <c:pt idx="21">
                  <c:v>2.86</c:v>
                </c:pt>
                <c:pt idx="22">
                  <c:v>3.53</c:v>
                </c:pt>
                <c:pt idx="23">
                  <c:v>4.33</c:v>
                </c:pt>
                <c:pt idx="24">
                  <c:v>2.5029305100000001</c:v>
                </c:pt>
                <c:pt idx="25">
                  <c:v>2.3499999999999965</c:v>
                </c:pt>
                <c:pt idx="26">
                  <c:v>1.25</c:v>
                </c:pt>
                <c:pt idx="27">
                  <c:v>2.46</c:v>
                </c:pt>
                <c:pt idx="28">
                  <c:v>2.44</c:v>
                </c:pt>
                <c:pt idx="29">
                  <c:v>1.6140000000000001</c:v>
                </c:pt>
                <c:pt idx="30">
                  <c:v>2.79</c:v>
                </c:pt>
                <c:pt idx="31">
                  <c:v>1.82</c:v>
                </c:pt>
                <c:pt idx="32">
                  <c:v>0.76</c:v>
                </c:pt>
                <c:pt idx="33">
                  <c:v>1.2</c:v>
                </c:pt>
                <c:pt idx="34">
                  <c:v>0.98</c:v>
                </c:pt>
                <c:pt idx="35">
                  <c:v>2.25</c:v>
                </c:pt>
                <c:pt idx="36">
                  <c:v>2.85</c:v>
                </c:pt>
                <c:pt idx="37">
                  <c:v>2.84</c:v>
                </c:pt>
                <c:pt idx="38">
                  <c:v>8.0500000000000007</c:v>
                </c:pt>
                <c:pt idx="39">
                  <c:v>7.54</c:v>
                </c:pt>
                <c:pt idx="40">
                  <c:v>7.98</c:v>
                </c:pt>
                <c:pt idx="41">
                  <c:v>8.1199999999999992</c:v>
                </c:pt>
                <c:pt idx="42">
                  <c:v>7.5</c:v>
                </c:pt>
                <c:pt idx="43">
                  <c:v>8.08</c:v>
                </c:pt>
                <c:pt idx="44">
                  <c:v>9.24</c:v>
                </c:pt>
                <c:pt idx="45">
                  <c:v>8.81</c:v>
                </c:pt>
                <c:pt idx="46">
                  <c:v>8.0399999999999991</c:v>
                </c:pt>
                <c:pt idx="47">
                  <c:v>6.09</c:v>
                </c:pt>
                <c:pt idx="48">
                  <c:v>9.11</c:v>
                </c:pt>
                <c:pt idx="49">
                  <c:v>4.43</c:v>
                </c:pt>
                <c:pt idx="50">
                  <c:v>2.59</c:v>
                </c:pt>
                <c:pt idx="51">
                  <c:v>1.72</c:v>
                </c:pt>
                <c:pt idx="52">
                  <c:v>3.93</c:v>
                </c:pt>
                <c:pt idx="53">
                  <c:v>2.0099999999999998</c:v>
                </c:pt>
                <c:pt idx="54">
                  <c:v>3.26</c:v>
                </c:pt>
                <c:pt idx="55">
                  <c:v>0.83</c:v>
                </c:pt>
                <c:pt idx="56">
                  <c:v>7.29</c:v>
                </c:pt>
                <c:pt idx="57">
                  <c:v>0.12</c:v>
                </c:pt>
                <c:pt idx="58">
                  <c:v>3.24</c:v>
                </c:pt>
                <c:pt idx="59">
                  <c:v>1.71</c:v>
                </c:pt>
                <c:pt idx="60">
                  <c:v>1.24</c:v>
                </c:pt>
                <c:pt idx="61">
                  <c:v>1.62</c:v>
                </c:pt>
                <c:pt idx="62">
                  <c:v>2.52</c:v>
                </c:pt>
                <c:pt idx="63">
                  <c:v>6.07</c:v>
                </c:pt>
                <c:pt idx="64">
                  <c:v>9.73</c:v>
                </c:pt>
                <c:pt idx="65">
                  <c:v>5.7</c:v>
                </c:pt>
                <c:pt idx="66">
                  <c:v>5.21</c:v>
                </c:pt>
                <c:pt idx="67">
                  <c:v>1.86</c:v>
                </c:pt>
                <c:pt idx="68">
                  <c:v>2.0499999999999998</c:v>
                </c:pt>
                <c:pt idx="69">
                  <c:v>3.06</c:v>
                </c:pt>
                <c:pt idx="70">
                  <c:v>3.11</c:v>
                </c:pt>
                <c:pt idx="71">
                  <c:v>1.04</c:v>
                </c:pt>
                <c:pt idx="72">
                  <c:v>3.87</c:v>
                </c:pt>
                <c:pt idx="73">
                  <c:v>4.21</c:v>
                </c:pt>
                <c:pt idx="74">
                  <c:v>4.08</c:v>
                </c:pt>
                <c:pt idx="75">
                  <c:v>1.94</c:v>
                </c:pt>
                <c:pt idx="76">
                  <c:v>3.81</c:v>
                </c:pt>
                <c:pt idx="77">
                  <c:v>3.58</c:v>
                </c:pt>
                <c:pt idx="78">
                  <c:v>4.05</c:v>
                </c:pt>
                <c:pt idx="79">
                  <c:v>1.55</c:v>
                </c:pt>
                <c:pt idx="80">
                  <c:v>1.3</c:v>
                </c:pt>
                <c:pt idx="81">
                  <c:v>1.08</c:v>
                </c:pt>
                <c:pt idx="82">
                  <c:v>2.0099999999999998</c:v>
                </c:pt>
                <c:pt idx="83">
                  <c:v>1.91</c:v>
                </c:pt>
              </c:numCache>
            </c:numRef>
          </c:val>
          <c:extLst>
            <c:ext xmlns:c16="http://schemas.microsoft.com/office/drawing/2014/chart" uri="{C3380CC4-5D6E-409C-BE32-E72D297353CC}">
              <c16:uniqueId val="{0000000D-69C1-2143-9C51-9B220214BA99}"/>
            </c:ext>
          </c:extLst>
        </c:ser>
        <c:ser>
          <c:idx val="13"/>
          <c:order val="14"/>
          <c:tx>
            <c:strRef>
              <c:f>'1. Portfolio Characteristics'!$A$106</c:f>
              <c:strCache>
                <c:ptCount val="1"/>
                <c:pt idx="0">
                  <c:v>Short-term Government Bonds - USD and Foreign Currency</c:v>
                </c:pt>
              </c:strCache>
            </c:strRef>
          </c:tx>
          <c:spPr>
            <a:ln w="25400">
              <a:noFill/>
            </a:ln>
          </c:spPr>
          <c:cat>
            <c:numRef>
              <c:f>'1. Portfolio Characteristics'!$B$87:$CG$87</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Characteristics'!$B$106:$CG$106</c:f>
              <c:numCache>
                <c:formatCode>0</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formatCode="General">
                  <c:v>0</c:v>
                </c:pt>
                <c:pt idx="31">
                  <c:v>0</c:v>
                </c:pt>
                <c:pt idx="32" formatCode="General">
                  <c:v>0</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pt idx="43" formatCode="General">
                  <c:v>0</c:v>
                </c:pt>
                <c:pt idx="44">
                  <c:v>0</c:v>
                </c:pt>
                <c:pt idx="45">
                  <c:v>0</c:v>
                </c:pt>
                <c:pt idx="46">
                  <c:v>0</c:v>
                </c:pt>
                <c:pt idx="47">
                  <c:v>0</c:v>
                </c:pt>
                <c:pt idx="48">
                  <c:v>0</c:v>
                </c:pt>
                <c:pt idx="49">
                  <c:v>0</c:v>
                </c:pt>
                <c:pt idx="50">
                  <c:v>1.66</c:v>
                </c:pt>
                <c:pt idx="51">
                  <c:v>3.09</c:v>
                </c:pt>
                <c:pt idx="52">
                  <c:v>2.81</c:v>
                </c:pt>
                <c:pt idx="53">
                  <c:v>2.54</c:v>
                </c:pt>
                <c:pt idx="54">
                  <c:v>2.82</c:v>
                </c:pt>
                <c:pt idx="55">
                  <c:v>2.93</c:v>
                </c:pt>
                <c:pt idx="56">
                  <c:v>2.86</c:v>
                </c:pt>
                <c:pt idx="57">
                  <c:v>2.0699999999999998</c:v>
                </c:pt>
                <c:pt idx="58">
                  <c:v>1.88</c:v>
                </c:pt>
                <c:pt idx="59">
                  <c:v>1.84</c:v>
                </c:pt>
                <c:pt idx="60">
                  <c:v>1.64</c:v>
                </c:pt>
                <c:pt idx="61">
                  <c:v>2.0699999999999998</c:v>
                </c:pt>
                <c:pt idx="62">
                  <c:v>0.64</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extLst>
            <c:ext xmlns:c16="http://schemas.microsoft.com/office/drawing/2014/chart" uri="{C3380CC4-5D6E-409C-BE32-E72D297353CC}">
              <c16:uniqueId val="{0000000E-69C1-2143-9C51-9B220214BA99}"/>
            </c:ext>
          </c:extLst>
        </c:ser>
        <c:dLbls>
          <c:showLegendKey val="0"/>
          <c:showVal val="0"/>
          <c:showCatName val="0"/>
          <c:showSerName val="0"/>
          <c:showPercent val="0"/>
          <c:showBubbleSize val="0"/>
        </c:dLbls>
        <c:axId val="1122704672"/>
        <c:axId val="1209522784"/>
      </c:areaChart>
      <c:dateAx>
        <c:axId val="1122704672"/>
        <c:scaling>
          <c:orientation val="minMax"/>
          <c:min val="40999"/>
        </c:scaling>
        <c:delete val="0"/>
        <c:axPos val="b"/>
        <c:numFmt formatCode="[$-409]mmm\-yy;@" sourceLinked="0"/>
        <c:majorTickMark val="none"/>
        <c:minorTickMark val="none"/>
        <c:tickLblPos val="nextTo"/>
        <c:crossAx val="1209522784"/>
        <c:crosses val="autoZero"/>
        <c:auto val="1"/>
        <c:lblOffset val="100"/>
        <c:baseTimeUnit val="months"/>
        <c:majorUnit val="3"/>
        <c:majorTimeUnit val="months"/>
      </c:dateAx>
      <c:valAx>
        <c:axId val="1209522784"/>
        <c:scaling>
          <c:orientation val="minMax"/>
        </c:scaling>
        <c:delete val="0"/>
        <c:axPos val="l"/>
        <c:majorGridlines/>
        <c:numFmt formatCode="0%" sourceLinked="1"/>
        <c:majorTickMark val="none"/>
        <c:minorTickMark val="none"/>
        <c:tickLblPos val="nextTo"/>
        <c:crossAx val="1122704672"/>
        <c:crosses val="autoZero"/>
        <c:crossBetween val="midCat"/>
      </c:valAx>
    </c:plotArea>
    <c:legend>
      <c:legendPos val="tr"/>
      <c:layout>
        <c:manualLayout>
          <c:xMode val="edge"/>
          <c:yMode val="edge"/>
          <c:x val="0.65593716625251375"/>
          <c:y val="0.10425535383706362"/>
          <c:w val="0.33581291695325621"/>
          <c:h val="0.8240411867281775"/>
        </c:manualLayout>
      </c:layout>
      <c:overlay val="0"/>
      <c:txPr>
        <a:bodyPr rot="0" vert="horz" anchor="t" anchorCtr="1"/>
        <a:lstStyle/>
        <a:p>
          <a:pPr>
            <a:defRPr sz="950" b="0" i="0" spc="0" baseline="0">
              <a:ln>
                <a:noFill/>
              </a:ln>
              <a:solidFill>
                <a:schemeClr val="tx1"/>
              </a:solidFill>
              <a:latin typeface="+mn-lt"/>
            </a:defRPr>
          </a:pPr>
          <a:endParaRPr lang="en-US"/>
        </a:p>
      </c:txPr>
    </c:legend>
    <c:plotVisOnly val="1"/>
    <c:dispBlanksAs val="gap"/>
    <c:showDLblsOverMax val="0"/>
  </c:chart>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Characteristics'!$A$201</c:f>
          <c:strCache>
            <c:ptCount val="1"/>
            <c:pt idx="0">
              <c:v>Portfolio Composition by Market Capitalization (% of Net Assets) </c:v>
            </c:pt>
          </c:strCache>
        </c:strRef>
      </c:tx>
      <c:overlay val="0"/>
    </c:title>
    <c:autoTitleDeleted val="0"/>
    <c:plotArea>
      <c:layout/>
      <c:areaChart>
        <c:grouping val="percentStacked"/>
        <c:varyColors val="0"/>
        <c:ser>
          <c:idx val="1"/>
          <c:order val="0"/>
          <c:tx>
            <c:strRef>
              <c:f>'1. Portfolio Characteristics'!$A$205</c:f>
              <c:strCache>
                <c:ptCount val="1"/>
                <c:pt idx="0">
                  <c:v>Large Cap (over $25 billion) (prior to 6/30/24, over $10 billion)</c:v>
                </c:pt>
              </c:strCache>
            </c:strRef>
          </c:tx>
          <c:cat>
            <c:numRef>
              <c:f>'1. Portfolio Characteristics'!$B$201:$CG$201</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Characteristics'!$B$205:$CG$205</c:f>
              <c:numCache>
                <c:formatCode>0</c:formatCode>
                <c:ptCount val="84"/>
                <c:pt idx="0">
                  <c:v>23.305208907173721</c:v>
                </c:pt>
                <c:pt idx="1">
                  <c:v>20.450000000000003</c:v>
                </c:pt>
                <c:pt idx="2">
                  <c:v>20.190000000000005</c:v>
                </c:pt>
                <c:pt idx="3">
                  <c:v>24.259999999999998</c:v>
                </c:pt>
                <c:pt idx="4">
                  <c:v>25.369999999999997</c:v>
                </c:pt>
                <c:pt idx="5">
                  <c:v>27.449999999999996</c:v>
                </c:pt>
                <c:pt idx="6">
                  <c:v>33.919999999999995</c:v>
                </c:pt>
                <c:pt idx="7">
                  <c:v>34.53</c:v>
                </c:pt>
                <c:pt idx="8">
                  <c:v>32.82</c:v>
                </c:pt>
                <c:pt idx="9">
                  <c:v>30.66</c:v>
                </c:pt>
                <c:pt idx="10">
                  <c:v>32.330000000000005</c:v>
                </c:pt>
                <c:pt idx="11">
                  <c:v>31.69</c:v>
                </c:pt>
                <c:pt idx="12">
                  <c:v>30.7</c:v>
                </c:pt>
                <c:pt idx="13">
                  <c:v>32.24</c:v>
                </c:pt>
                <c:pt idx="14">
                  <c:v>35.68</c:v>
                </c:pt>
                <c:pt idx="15">
                  <c:v>30.419999999999998</c:v>
                </c:pt>
                <c:pt idx="16">
                  <c:v>29.740000000000002</c:v>
                </c:pt>
                <c:pt idx="17">
                  <c:v>27.950000000000006</c:v>
                </c:pt>
                <c:pt idx="18">
                  <c:v>27.720000000000002</c:v>
                </c:pt>
                <c:pt idx="19">
                  <c:v>30.049999999999997</c:v>
                </c:pt>
                <c:pt idx="20">
                  <c:v>31.1</c:v>
                </c:pt>
                <c:pt idx="21">
                  <c:v>36.86</c:v>
                </c:pt>
                <c:pt idx="22">
                  <c:v>34.709999999999994</c:v>
                </c:pt>
                <c:pt idx="23">
                  <c:v>34.900000000000006</c:v>
                </c:pt>
                <c:pt idx="24">
                  <c:v>34.990515135999999</c:v>
                </c:pt>
                <c:pt idx="25">
                  <c:v>36.550000000000004</c:v>
                </c:pt>
                <c:pt idx="26">
                  <c:v>36.540000000000006</c:v>
                </c:pt>
                <c:pt idx="27">
                  <c:v>36.630000000000003</c:v>
                </c:pt>
                <c:pt idx="28">
                  <c:v>37.72</c:v>
                </c:pt>
                <c:pt idx="29">
                  <c:v>35.33</c:v>
                </c:pt>
                <c:pt idx="30">
                  <c:v>34.729999999999997</c:v>
                </c:pt>
                <c:pt idx="31">
                  <c:v>36.849999999999994</c:v>
                </c:pt>
                <c:pt idx="32">
                  <c:v>37.65</c:v>
                </c:pt>
                <c:pt idx="33">
                  <c:v>34.549999999999997</c:v>
                </c:pt>
                <c:pt idx="34">
                  <c:v>32.32</c:v>
                </c:pt>
                <c:pt idx="35">
                  <c:v>33.909999999999997</c:v>
                </c:pt>
                <c:pt idx="36">
                  <c:v>34.090000000000003</c:v>
                </c:pt>
                <c:pt idx="37">
                  <c:v>34.78</c:v>
                </c:pt>
                <c:pt idx="38">
                  <c:v>35.64</c:v>
                </c:pt>
                <c:pt idx="39">
                  <c:v>34.380000000000003</c:v>
                </c:pt>
                <c:pt idx="40">
                  <c:v>36.9</c:v>
                </c:pt>
                <c:pt idx="41">
                  <c:v>38.22</c:v>
                </c:pt>
                <c:pt idx="42">
                  <c:v>36.76</c:v>
                </c:pt>
                <c:pt idx="43">
                  <c:v>37.11</c:v>
                </c:pt>
                <c:pt idx="44">
                  <c:v>32.03</c:v>
                </c:pt>
                <c:pt idx="45">
                  <c:v>32.06</c:v>
                </c:pt>
                <c:pt idx="46">
                  <c:v>35.01</c:v>
                </c:pt>
                <c:pt idx="47">
                  <c:v>29.78</c:v>
                </c:pt>
                <c:pt idx="48">
                  <c:v>37.69</c:v>
                </c:pt>
                <c:pt idx="49">
                  <c:v>38.94</c:v>
                </c:pt>
                <c:pt idx="50">
                  <c:v>48.23</c:v>
                </c:pt>
                <c:pt idx="51">
                  <c:v>50.860000000000007</c:v>
                </c:pt>
                <c:pt idx="52">
                  <c:v>50.54</c:v>
                </c:pt>
                <c:pt idx="53">
                  <c:v>53.62</c:v>
                </c:pt>
                <c:pt idx="54">
                  <c:v>49.88</c:v>
                </c:pt>
                <c:pt idx="55">
                  <c:v>43.63</c:v>
                </c:pt>
                <c:pt idx="56">
                  <c:v>45.65</c:v>
                </c:pt>
                <c:pt idx="57">
                  <c:v>40.909999999999997</c:v>
                </c:pt>
                <c:pt idx="58">
                  <c:v>45.31</c:v>
                </c:pt>
                <c:pt idx="59">
                  <c:v>45.87</c:v>
                </c:pt>
                <c:pt idx="60">
                  <c:v>46.96</c:v>
                </c:pt>
                <c:pt idx="61">
                  <c:v>44.5</c:v>
                </c:pt>
                <c:pt idx="62">
                  <c:v>43.63</c:v>
                </c:pt>
                <c:pt idx="63">
                  <c:v>44.84</c:v>
                </c:pt>
                <c:pt idx="64">
                  <c:v>42.27</c:v>
                </c:pt>
                <c:pt idx="65">
                  <c:v>42.19</c:v>
                </c:pt>
                <c:pt idx="66">
                  <c:v>50.11</c:v>
                </c:pt>
                <c:pt idx="67">
                  <c:v>48.85</c:v>
                </c:pt>
                <c:pt idx="68">
                  <c:v>42.07</c:v>
                </c:pt>
                <c:pt idx="69">
                  <c:v>43.39</c:v>
                </c:pt>
                <c:pt idx="70">
                  <c:v>47.68</c:v>
                </c:pt>
                <c:pt idx="71">
                  <c:v>44.25</c:v>
                </c:pt>
                <c:pt idx="72">
                  <c:v>41.63</c:v>
                </c:pt>
                <c:pt idx="73">
                  <c:v>45.47</c:v>
                </c:pt>
                <c:pt idx="74">
                  <c:v>43.78</c:v>
                </c:pt>
                <c:pt idx="75">
                  <c:v>45.69</c:v>
                </c:pt>
                <c:pt idx="76">
                  <c:v>44.67</c:v>
                </c:pt>
                <c:pt idx="77">
                  <c:v>49.26</c:v>
                </c:pt>
                <c:pt idx="78">
                  <c:v>47.17</c:v>
                </c:pt>
                <c:pt idx="79">
                  <c:v>24.3</c:v>
                </c:pt>
                <c:pt idx="80">
                  <c:v>26.08</c:v>
                </c:pt>
                <c:pt idx="81">
                  <c:v>26.58</c:v>
                </c:pt>
                <c:pt idx="82">
                  <c:v>29.26</c:v>
                </c:pt>
                <c:pt idx="83">
                  <c:v>31.03</c:v>
                </c:pt>
              </c:numCache>
            </c:numRef>
          </c:val>
          <c:extLst>
            <c:ext xmlns:c16="http://schemas.microsoft.com/office/drawing/2014/chart" uri="{C3380CC4-5D6E-409C-BE32-E72D297353CC}">
              <c16:uniqueId val="{00000000-6C97-0449-8A07-4307A8D387CC}"/>
            </c:ext>
          </c:extLst>
        </c:ser>
        <c:ser>
          <c:idx val="2"/>
          <c:order val="1"/>
          <c:tx>
            <c:strRef>
              <c:f>'1. Portfolio Characteristics'!$A$206</c:f>
              <c:strCache>
                <c:ptCount val="1"/>
                <c:pt idx="0">
                  <c:v>Mid Cap ($2.5 - $25 billion) (prior to 6/30/24, $1 - $10 billion)</c:v>
                </c:pt>
              </c:strCache>
            </c:strRef>
          </c:tx>
          <c:cat>
            <c:numRef>
              <c:f>'1. Portfolio Characteristics'!$B$201:$CG$201</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Characteristics'!$B$206:$CG$206</c:f>
              <c:numCache>
                <c:formatCode>0</c:formatCode>
                <c:ptCount val="84"/>
                <c:pt idx="0">
                  <c:v>41.130029103652575</c:v>
                </c:pt>
                <c:pt idx="1">
                  <c:v>45.320000000000007</c:v>
                </c:pt>
                <c:pt idx="2">
                  <c:v>46.75</c:v>
                </c:pt>
                <c:pt idx="3">
                  <c:v>52.999999999999993</c:v>
                </c:pt>
                <c:pt idx="4">
                  <c:v>53.98</c:v>
                </c:pt>
                <c:pt idx="5">
                  <c:v>52.229999999999983</c:v>
                </c:pt>
                <c:pt idx="6">
                  <c:v>44.94</c:v>
                </c:pt>
                <c:pt idx="7">
                  <c:v>43.919999999999995</c:v>
                </c:pt>
                <c:pt idx="8">
                  <c:v>48.960000000000008</c:v>
                </c:pt>
                <c:pt idx="9">
                  <c:v>51.07</c:v>
                </c:pt>
                <c:pt idx="10">
                  <c:v>50.240000000000009</c:v>
                </c:pt>
                <c:pt idx="11">
                  <c:v>50.740000000000009</c:v>
                </c:pt>
                <c:pt idx="12">
                  <c:v>52.100000000000016</c:v>
                </c:pt>
                <c:pt idx="13">
                  <c:v>49.06</c:v>
                </c:pt>
                <c:pt idx="14">
                  <c:v>43.58</c:v>
                </c:pt>
                <c:pt idx="15">
                  <c:v>47.199999999999996</c:v>
                </c:pt>
                <c:pt idx="16">
                  <c:v>46.760000000000012</c:v>
                </c:pt>
                <c:pt idx="17">
                  <c:v>47.570000000000007</c:v>
                </c:pt>
                <c:pt idx="18">
                  <c:v>45.41</c:v>
                </c:pt>
                <c:pt idx="19">
                  <c:v>43.709999999999994</c:v>
                </c:pt>
                <c:pt idx="20">
                  <c:v>42.560000000000009</c:v>
                </c:pt>
                <c:pt idx="21">
                  <c:v>40.07</c:v>
                </c:pt>
                <c:pt idx="22">
                  <c:v>41.199999999999996</c:v>
                </c:pt>
                <c:pt idx="23">
                  <c:v>39.75</c:v>
                </c:pt>
                <c:pt idx="24">
                  <c:v>39.553664588999993</c:v>
                </c:pt>
                <c:pt idx="25">
                  <c:v>38.25</c:v>
                </c:pt>
                <c:pt idx="26">
                  <c:v>37.760000000000005</c:v>
                </c:pt>
                <c:pt idx="27">
                  <c:v>36.720000000000006</c:v>
                </c:pt>
                <c:pt idx="28">
                  <c:v>38.36</c:v>
                </c:pt>
                <c:pt idx="29">
                  <c:v>40.24</c:v>
                </c:pt>
                <c:pt idx="30">
                  <c:v>37.42</c:v>
                </c:pt>
                <c:pt idx="31">
                  <c:v>41.109999999999992</c:v>
                </c:pt>
                <c:pt idx="32">
                  <c:v>38.44</c:v>
                </c:pt>
                <c:pt idx="33">
                  <c:v>40.43</c:v>
                </c:pt>
                <c:pt idx="34">
                  <c:v>46.49</c:v>
                </c:pt>
                <c:pt idx="35">
                  <c:v>46.86</c:v>
                </c:pt>
                <c:pt idx="36">
                  <c:v>46.06</c:v>
                </c:pt>
                <c:pt idx="37">
                  <c:v>44.18</c:v>
                </c:pt>
                <c:pt idx="38">
                  <c:v>40.04</c:v>
                </c:pt>
                <c:pt idx="39">
                  <c:v>43.3</c:v>
                </c:pt>
                <c:pt idx="40">
                  <c:v>41.82</c:v>
                </c:pt>
                <c:pt idx="41">
                  <c:v>32.33</c:v>
                </c:pt>
                <c:pt idx="42">
                  <c:v>35.51</c:v>
                </c:pt>
                <c:pt idx="43">
                  <c:v>38.94</c:v>
                </c:pt>
                <c:pt idx="44">
                  <c:v>43.97</c:v>
                </c:pt>
                <c:pt idx="45">
                  <c:v>45.23</c:v>
                </c:pt>
                <c:pt idx="46">
                  <c:v>43.83</c:v>
                </c:pt>
                <c:pt idx="47">
                  <c:v>50.68</c:v>
                </c:pt>
                <c:pt idx="48">
                  <c:v>40.81</c:v>
                </c:pt>
                <c:pt idx="49">
                  <c:v>44.87</c:v>
                </c:pt>
                <c:pt idx="50">
                  <c:v>36.79</c:v>
                </c:pt>
                <c:pt idx="51">
                  <c:v>37.36</c:v>
                </c:pt>
                <c:pt idx="52">
                  <c:v>34.840000000000003</c:v>
                </c:pt>
                <c:pt idx="53">
                  <c:v>36.56</c:v>
                </c:pt>
                <c:pt idx="54">
                  <c:v>37.68</c:v>
                </c:pt>
                <c:pt idx="55">
                  <c:v>43.25</c:v>
                </c:pt>
                <c:pt idx="56">
                  <c:v>37.979999999999997</c:v>
                </c:pt>
                <c:pt idx="57">
                  <c:v>44.06</c:v>
                </c:pt>
                <c:pt idx="58">
                  <c:v>38.409999999999997</c:v>
                </c:pt>
                <c:pt idx="59">
                  <c:v>38.47</c:v>
                </c:pt>
                <c:pt idx="60">
                  <c:v>38.549999999999997</c:v>
                </c:pt>
                <c:pt idx="61">
                  <c:v>44.63</c:v>
                </c:pt>
                <c:pt idx="62">
                  <c:v>36.450000000000003</c:v>
                </c:pt>
                <c:pt idx="63">
                  <c:v>40.700000000000003</c:v>
                </c:pt>
                <c:pt idx="64">
                  <c:v>41.11</c:v>
                </c:pt>
                <c:pt idx="65">
                  <c:v>46.63</c:v>
                </c:pt>
                <c:pt idx="66">
                  <c:v>42.61</c:v>
                </c:pt>
                <c:pt idx="67">
                  <c:v>47.54</c:v>
                </c:pt>
                <c:pt idx="68">
                  <c:v>54.51</c:v>
                </c:pt>
                <c:pt idx="69">
                  <c:v>50.92</c:v>
                </c:pt>
                <c:pt idx="70">
                  <c:v>45.37</c:v>
                </c:pt>
                <c:pt idx="71">
                  <c:v>50.08</c:v>
                </c:pt>
                <c:pt idx="72">
                  <c:v>49.28</c:v>
                </c:pt>
                <c:pt idx="73">
                  <c:v>47.94</c:v>
                </c:pt>
                <c:pt idx="74">
                  <c:v>51.15</c:v>
                </c:pt>
                <c:pt idx="75">
                  <c:v>49.97</c:v>
                </c:pt>
                <c:pt idx="76">
                  <c:v>49.3</c:v>
                </c:pt>
                <c:pt idx="77">
                  <c:v>46.32</c:v>
                </c:pt>
                <c:pt idx="78">
                  <c:v>48</c:v>
                </c:pt>
                <c:pt idx="79">
                  <c:v>63.4</c:v>
                </c:pt>
                <c:pt idx="80">
                  <c:v>64.81</c:v>
                </c:pt>
                <c:pt idx="81">
                  <c:v>66.010000000000005</c:v>
                </c:pt>
                <c:pt idx="82">
                  <c:v>60.97</c:v>
                </c:pt>
                <c:pt idx="83">
                  <c:v>59.23</c:v>
                </c:pt>
              </c:numCache>
            </c:numRef>
          </c:val>
          <c:extLst>
            <c:ext xmlns:c16="http://schemas.microsoft.com/office/drawing/2014/chart" uri="{C3380CC4-5D6E-409C-BE32-E72D297353CC}">
              <c16:uniqueId val="{00000001-6C97-0449-8A07-4307A8D387CC}"/>
            </c:ext>
          </c:extLst>
        </c:ser>
        <c:ser>
          <c:idx val="3"/>
          <c:order val="2"/>
          <c:tx>
            <c:strRef>
              <c:f>'1. Portfolio Characteristics'!$A$207</c:f>
              <c:strCache>
                <c:ptCount val="1"/>
                <c:pt idx="0">
                  <c:v>Small Cap (under $2.5 billion) (prior to 6/30/24, under $1 billion)</c:v>
                </c:pt>
              </c:strCache>
            </c:strRef>
          </c:tx>
          <c:cat>
            <c:numRef>
              <c:f>'1. Portfolio Characteristics'!$B$201:$CG$201</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Characteristics'!$B$207:$CG$207</c:f>
              <c:numCache>
                <c:formatCode>0</c:formatCode>
                <c:ptCount val="84"/>
                <c:pt idx="0">
                  <c:v>23.254124764298638</c:v>
                </c:pt>
                <c:pt idx="1">
                  <c:v>23.66</c:v>
                </c:pt>
                <c:pt idx="2">
                  <c:v>23.9</c:v>
                </c:pt>
                <c:pt idx="3">
                  <c:v>17.700000000000003</c:v>
                </c:pt>
                <c:pt idx="4">
                  <c:v>13.52</c:v>
                </c:pt>
                <c:pt idx="5">
                  <c:v>13.37</c:v>
                </c:pt>
                <c:pt idx="6">
                  <c:v>13.35</c:v>
                </c:pt>
                <c:pt idx="7">
                  <c:v>13.64</c:v>
                </c:pt>
                <c:pt idx="8">
                  <c:v>11.85</c:v>
                </c:pt>
                <c:pt idx="9">
                  <c:v>11.72</c:v>
                </c:pt>
                <c:pt idx="10">
                  <c:v>14.25</c:v>
                </c:pt>
                <c:pt idx="11">
                  <c:v>15.15</c:v>
                </c:pt>
                <c:pt idx="12">
                  <c:v>15.929999999999998</c:v>
                </c:pt>
                <c:pt idx="13">
                  <c:v>17.03</c:v>
                </c:pt>
                <c:pt idx="14">
                  <c:v>16.73</c:v>
                </c:pt>
                <c:pt idx="15">
                  <c:v>20.070000000000004</c:v>
                </c:pt>
                <c:pt idx="16">
                  <c:v>19.48</c:v>
                </c:pt>
                <c:pt idx="17">
                  <c:v>22.240000000000002</c:v>
                </c:pt>
                <c:pt idx="18">
                  <c:v>23.07</c:v>
                </c:pt>
                <c:pt idx="19">
                  <c:v>23.11</c:v>
                </c:pt>
                <c:pt idx="20">
                  <c:v>22.48</c:v>
                </c:pt>
                <c:pt idx="21">
                  <c:v>20.210000000000004</c:v>
                </c:pt>
                <c:pt idx="22">
                  <c:v>20.56</c:v>
                </c:pt>
                <c:pt idx="23">
                  <c:v>18.540000000000003</c:v>
                </c:pt>
                <c:pt idx="24">
                  <c:v>19.203432924000001</c:v>
                </c:pt>
                <c:pt idx="25">
                  <c:v>19.220000000000002</c:v>
                </c:pt>
                <c:pt idx="26">
                  <c:v>20.93</c:v>
                </c:pt>
                <c:pt idx="27">
                  <c:v>20.8</c:v>
                </c:pt>
                <c:pt idx="28">
                  <c:v>18.310000000000002</c:v>
                </c:pt>
                <c:pt idx="29">
                  <c:v>19.97</c:v>
                </c:pt>
                <c:pt idx="30">
                  <c:v>22.36</c:v>
                </c:pt>
                <c:pt idx="31">
                  <c:v>17.589999999999996</c:v>
                </c:pt>
                <c:pt idx="32">
                  <c:v>20.46</c:v>
                </c:pt>
                <c:pt idx="33">
                  <c:v>21.21</c:v>
                </c:pt>
                <c:pt idx="34">
                  <c:v>16.899999999999999</c:v>
                </c:pt>
                <c:pt idx="35">
                  <c:v>14.07</c:v>
                </c:pt>
                <c:pt idx="36">
                  <c:v>14.18</c:v>
                </c:pt>
                <c:pt idx="37">
                  <c:v>15.7</c:v>
                </c:pt>
                <c:pt idx="38">
                  <c:v>13.57</c:v>
                </c:pt>
                <c:pt idx="39">
                  <c:v>12.25</c:v>
                </c:pt>
                <c:pt idx="40">
                  <c:v>10.98</c:v>
                </c:pt>
                <c:pt idx="41">
                  <c:v>19.03</c:v>
                </c:pt>
                <c:pt idx="42">
                  <c:v>18.079999999999998</c:v>
                </c:pt>
                <c:pt idx="43">
                  <c:v>13.7</c:v>
                </c:pt>
                <c:pt idx="44">
                  <c:v>12.44</c:v>
                </c:pt>
                <c:pt idx="45">
                  <c:v>11.52</c:v>
                </c:pt>
                <c:pt idx="46">
                  <c:v>10.09</c:v>
                </c:pt>
                <c:pt idx="47">
                  <c:v>9.5399999999999991</c:v>
                </c:pt>
                <c:pt idx="48">
                  <c:v>9.4499999999999993</c:v>
                </c:pt>
                <c:pt idx="49">
                  <c:v>9.19</c:v>
                </c:pt>
                <c:pt idx="50">
                  <c:v>8.39</c:v>
                </c:pt>
                <c:pt idx="51">
                  <c:v>4.7699999999999996</c:v>
                </c:pt>
                <c:pt idx="52">
                  <c:v>5.75</c:v>
                </c:pt>
                <c:pt idx="53">
                  <c:v>3.4</c:v>
                </c:pt>
                <c:pt idx="54">
                  <c:v>4.49</c:v>
                </c:pt>
                <c:pt idx="55">
                  <c:v>7.45</c:v>
                </c:pt>
                <c:pt idx="56">
                  <c:v>6.22</c:v>
                </c:pt>
                <c:pt idx="57">
                  <c:v>12.84</c:v>
                </c:pt>
                <c:pt idx="58">
                  <c:v>11.16</c:v>
                </c:pt>
                <c:pt idx="59">
                  <c:v>12.11</c:v>
                </c:pt>
                <c:pt idx="60">
                  <c:v>11.61</c:v>
                </c:pt>
                <c:pt idx="61">
                  <c:v>7.18</c:v>
                </c:pt>
                <c:pt idx="62">
                  <c:v>16.760000000000002</c:v>
                </c:pt>
                <c:pt idx="63">
                  <c:v>8.39</c:v>
                </c:pt>
                <c:pt idx="64">
                  <c:v>6.89</c:v>
                </c:pt>
                <c:pt idx="65">
                  <c:v>5.48</c:v>
                </c:pt>
                <c:pt idx="66">
                  <c:v>2.0699999999999998</c:v>
                </c:pt>
                <c:pt idx="67">
                  <c:v>1.75</c:v>
                </c:pt>
                <c:pt idx="68">
                  <c:v>1.37</c:v>
                </c:pt>
                <c:pt idx="69">
                  <c:v>2.63</c:v>
                </c:pt>
                <c:pt idx="70">
                  <c:v>3.84</c:v>
                </c:pt>
                <c:pt idx="71">
                  <c:v>4.63</c:v>
                </c:pt>
                <c:pt idx="72">
                  <c:v>5.22</c:v>
                </c:pt>
                <c:pt idx="73">
                  <c:v>2.38</c:v>
                </c:pt>
                <c:pt idx="74">
                  <c:v>0.99</c:v>
                </c:pt>
                <c:pt idx="75">
                  <c:v>2.4</c:v>
                </c:pt>
                <c:pt idx="76">
                  <c:v>2.2200000000000002</c:v>
                </c:pt>
                <c:pt idx="77">
                  <c:v>0.84</c:v>
                </c:pt>
                <c:pt idx="78">
                  <c:v>0.78</c:v>
                </c:pt>
                <c:pt idx="79">
                  <c:v>10.75</c:v>
                </c:pt>
                <c:pt idx="80">
                  <c:v>7.81</c:v>
                </c:pt>
                <c:pt idx="81">
                  <c:v>6.33</c:v>
                </c:pt>
                <c:pt idx="82">
                  <c:v>7.76</c:v>
                </c:pt>
                <c:pt idx="83">
                  <c:v>7.84</c:v>
                </c:pt>
              </c:numCache>
            </c:numRef>
          </c:val>
          <c:extLst>
            <c:ext xmlns:c16="http://schemas.microsoft.com/office/drawing/2014/chart" uri="{C3380CC4-5D6E-409C-BE32-E72D297353CC}">
              <c16:uniqueId val="{00000002-6C97-0449-8A07-4307A8D387CC}"/>
            </c:ext>
          </c:extLst>
        </c:ser>
        <c:ser>
          <c:idx val="4"/>
          <c:order val="3"/>
          <c:tx>
            <c:strRef>
              <c:f>'1. Portfolio Characteristics'!$A$208</c:f>
              <c:strCache>
                <c:ptCount val="1"/>
                <c:pt idx="0">
                  <c:v>Not applicable</c:v>
                </c:pt>
              </c:strCache>
            </c:strRef>
          </c:tx>
          <c:cat>
            <c:numRef>
              <c:f>'1. Portfolio Characteristics'!$B$201:$CG$201</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Characteristics'!$B$208:$CG$208</c:f>
              <c:numCache>
                <c:formatCode>0</c:formatCode>
                <c:ptCount val="84"/>
                <c:pt idx="0">
                  <c:v>6.1881213671674367</c:v>
                </c:pt>
                <c:pt idx="1">
                  <c:v>4.71</c:v>
                </c:pt>
                <c:pt idx="2">
                  <c:v>4.01</c:v>
                </c:pt>
                <c:pt idx="3">
                  <c:v>3.39</c:v>
                </c:pt>
                <c:pt idx="4">
                  <c:v>3.2399999999999998</c:v>
                </c:pt>
                <c:pt idx="5">
                  <c:v>3.56</c:v>
                </c:pt>
                <c:pt idx="6">
                  <c:v>3.2399999999999998</c:v>
                </c:pt>
                <c:pt idx="7">
                  <c:v>3.4000000000000004</c:v>
                </c:pt>
                <c:pt idx="8">
                  <c:v>3.01</c:v>
                </c:pt>
                <c:pt idx="9">
                  <c:v>2.59</c:v>
                </c:pt>
                <c:pt idx="10" formatCode="General">
                  <c:v>0</c:v>
                </c:pt>
                <c:pt idx="11" formatCode="General">
                  <c:v>0</c:v>
                </c:pt>
                <c:pt idx="12" formatCode="General">
                  <c:v>0</c:v>
                </c:pt>
                <c:pt idx="13" formatCode="General">
                  <c:v>0</c:v>
                </c:pt>
                <c:pt idx="14" formatCode="General">
                  <c:v>0</c:v>
                </c:pt>
                <c:pt idx="15" formatCode="General">
                  <c:v>0</c:v>
                </c:pt>
                <c:pt idx="16" formatCode="General">
                  <c:v>0</c:v>
                </c:pt>
                <c:pt idx="17" formatCode="General">
                  <c:v>0</c:v>
                </c:pt>
                <c:pt idx="18" formatCode="General">
                  <c:v>0</c:v>
                </c:pt>
                <c:pt idx="19" formatCode="General">
                  <c:v>0</c:v>
                </c:pt>
                <c:pt idx="20" formatCode="General">
                  <c:v>0</c:v>
                </c:pt>
                <c:pt idx="21" formatCode="General">
                  <c:v>0</c:v>
                </c:pt>
                <c:pt idx="22" formatCode="General">
                  <c:v>0</c:v>
                </c:pt>
                <c:pt idx="23">
                  <c:v>2.4500000000000002</c:v>
                </c:pt>
                <c:pt idx="24">
                  <c:v>3.7494568399999997</c:v>
                </c:pt>
                <c:pt idx="25">
                  <c:v>3.63</c:v>
                </c:pt>
                <c:pt idx="26">
                  <c:v>3.5200000000000005</c:v>
                </c:pt>
                <c:pt idx="27">
                  <c:v>3.39</c:v>
                </c:pt>
                <c:pt idx="28">
                  <c:v>3.17</c:v>
                </c:pt>
                <c:pt idx="29">
                  <c:v>2.8400000000000003</c:v>
                </c:pt>
                <c:pt idx="30">
                  <c:v>2.7</c:v>
                </c:pt>
                <c:pt idx="31">
                  <c:v>2.63</c:v>
                </c:pt>
                <c:pt idx="32">
                  <c:v>2.69</c:v>
                </c:pt>
                <c:pt idx="33">
                  <c:v>2.61</c:v>
                </c:pt>
                <c:pt idx="34">
                  <c:v>3.31</c:v>
                </c:pt>
                <c:pt idx="35">
                  <c:v>2.91</c:v>
                </c:pt>
                <c:pt idx="36">
                  <c:v>2.82</c:v>
                </c:pt>
                <c:pt idx="37">
                  <c:v>2.5</c:v>
                </c:pt>
                <c:pt idx="38">
                  <c:v>2.7</c:v>
                </c:pt>
                <c:pt idx="39">
                  <c:v>2.5299999999999998</c:v>
                </c:pt>
                <c:pt idx="40">
                  <c:v>2.3199999999999998</c:v>
                </c:pt>
                <c:pt idx="41">
                  <c:v>2.2999999999999998</c:v>
                </c:pt>
                <c:pt idx="42">
                  <c:v>2.15</c:v>
                </c:pt>
                <c:pt idx="43">
                  <c:v>2.17</c:v>
                </c:pt>
                <c:pt idx="44">
                  <c:v>2.3199999999999998</c:v>
                </c:pt>
                <c:pt idx="45">
                  <c:v>2.38</c:v>
                </c:pt>
                <c:pt idx="46">
                  <c:v>3.03</c:v>
                </c:pt>
                <c:pt idx="47">
                  <c:v>3.91</c:v>
                </c:pt>
                <c:pt idx="48">
                  <c:v>2.94</c:v>
                </c:pt>
                <c:pt idx="49">
                  <c:v>2.57</c:v>
                </c:pt>
                <c:pt idx="50">
                  <c:v>2.34</c:v>
                </c:pt>
                <c:pt idx="51">
                  <c:v>2.1999999999999997</c:v>
                </c:pt>
                <c:pt idx="52">
                  <c:v>2.13</c:v>
                </c:pt>
                <c:pt idx="53">
                  <c:v>1.87</c:v>
                </c:pt>
                <c:pt idx="54">
                  <c:v>1.87</c:v>
                </c:pt>
                <c:pt idx="55">
                  <c:v>1.91</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extLst>
            <c:ext xmlns:c16="http://schemas.microsoft.com/office/drawing/2014/chart" uri="{C3380CC4-5D6E-409C-BE32-E72D297353CC}">
              <c16:uniqueId val="{00000003-6C97-0449-8A07-4307A8D387CC}"/>
            </c:ext>
          </c:extLst>
        </c:ser>
        <c:ser>
          <c:idx val="6"/>
          <c:order val="4"/>
          <c:tx>
            <c:strRef>
              <c:f>'1. Portfolio Characteristics'!$A$210</c:f>
              <c:strCache>
                <c:ptCount val="1"/>
                <c:pt idx="0">
                  <c:v>Cash and Other Assets, Less Liabilities</c:v>
                </c:pt>
              </c:strCache>
            </c:strRef>
          </c:tx>
          <c:cat>
            <c:numRef>
              <c:f>'1. Portfolio Characteristics'!$B$201:$CG$201</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Characteristics'!$B$210:$CG$210</c:f>
              <c:numCache>
                <c:formatCode>0</c:formatCode>
                <c:ptCount val="84"/>
                <c:pt idx="0">
                  <c:v>6.122515857707663</c:v>
                </c:pt>
                <c:pt idx="1">
                  <c:v>5.84</c:v>
                </c:pt>
                <c:pt idx="2">
                  <c:v>5.1499999999999995</c:v>
                </c:pt>
                <c:pt idx="3">
                  <c:v>1.6500000000000001</c:v>
                </c:pt>
                <c:pt idx="4">
                  <c:v>3.8899999999999997</c:v>
                </c:pt>
                <c:pt idx="5">
                  <c:v>3.39</c:v>
                </c:pt>
                <c:pt idx="6">
                  <c:v>4.55</c:v>
                </c:pt>
                <c:pt idx="7">
                  <c:v>4.51</c:v>
                </c:pt>
                <c:pt idx="8">
                  <c:v>3.36</c:v>
                </c:pt>
                <c:pt idx="9">
                  <c:v>3.9599999999999969</c:v>
                </c:pt>
                <c:pt idx="10">
                  <c:v>3.18</c:v>
                </c:pt>
                <c:pt idx="11">
                  <c:v>2.42</c:v>
                </c:pt>
                <c:pt idx="12">
                  <c:v>1.27</c:v>
                </c:pt>
                <c:pt idx="13">
                  <c:v>1.67</c:v>
                </c:pt>
                <c:pt idx="14">
                  <c:v>4.01</c:v>
                </c:pt>
                <c:pt idx="15">
                  <c:v>2.31</c:v>
                </c:pt>
                <c:pt idx="16">
                  <c:v>4.0199999999999996</c:v>
                </c:pt>
                <c:pt idx="17">
                  <c:v>2.2399999999999998</c:v>
                </c:pt>
                <c:pt idx="18">
                  <c:v>3.8</c:v>
                </c:pt>
                <c:pt idx="19">
                  <c:v>3.12</c:v>
                </c:pt>
                <c:pt idx="20">
                  <c:v>3.8600000000000003</c:v>
                </c:pt>
                <c:pt idx="21">
                  <c:v>2.86</c:v>
                </c:pt>
                <c:pt idx="22">
                  <c:v>3.53</c:v>
                </c:pt>
                <c:pt idx="23">
                  <c:v>4.33</c:v>
                </c:pt>
                <c:pt idx="24">
                  <c:v>2.5029305100000001</c:v>
                </c:pt>
                <c:pt idx="25">
                  <c:v>2.3499999999999965</c:v>
                </c:pt>
                <c:pt idx="26">
                  <c:v>1.25</c:v>
                </c:pt>
                <c:pt idx="27">
                  <c:v>2.46</c:v>
                </c:pt>
                <c:pt idx="28">
                  <c:v>2.44</c:v>
                </c:pt>
                <c:pt idx="29">
                  <c:v>1.6140000000000001</c:v>
                </c:pt>
                <c:pt idx="30">
                  <c:v>2.79</c:v>
                </c:pt>
                <c:pt idx="31">
                  <c:v>1.82</c:v>
                </c:pt>
                <c:pt idx="32">
                  <c:v>0.76</c:v>
                </c:pt>
                <c:pt idx="33">
                  <c:v>1.2</c:v>
                </c:pt>
                <c:pt idx="34">
                  <c:v>0.98</c:v>
                </c:pt>
                <c:pt idx="35">
                  <c:v>2.25</c:v>
                </c:pt>
                <c:pt idx="36">
                  <c:v>2.85</c:v>
                </c:pt>
                <c:pt idx="37">
                  <c:v>2.84</c:v>
                </c:pt>
                <c:pt idx="38">
                  <c:v>8.0500000000000007</c:v>
                </c:pt>
                <c:pt idx="39">
                  <c:v>7.54</c:v>
                </c:pt>
                <c:pt idx="40">
                  <c:v>7.98</c:v>
                </c:pt>
                <c:pt idx="41">
                  <c:v>8.1199999999999992</c:v>
                </c:pt>
                <c:pt idx="42">
                  <c:v>7.5</c:v>
                </c:pt>
                <c:pt idx="43">
                  <c:v>8.08</c:v>
                </c:pt>
                <c:pt idx="44">
                  <c:v>9.24</c:v>
                </c:pt>
                <c:pt idx="45">
                  <c:v>8.81</c:v>
                </c:pt>
                <c:pt idx="46">
                  <c:v>8.0399999999999991</c:v>
                </c:pt>
                <c:pt idx="47">
                  <c:v>6.09</c:v>
                </c:pt>
                <c:pt idx="48">
                  <c:v>9.11</c:v>
                </c:pt>
                <c:pt idx="49">
                  <c:v>4.43</c:v>
                </c:pt>
                <c:pt idx="50">
                  <c:v>2.59</c:v>
                </c:pt>
                <c:pt idx="51">
                  <c:v>1.72</c:v>
                </c:pt>
                <c:pt idx="52">
                  <c:v>3.93</c:v>
                </c:pt>
                <c:pt idx="53">
                  <c:v>2.0099999999999998</c:v>
                </c:pt>
                <c:pt idx="54">
                  <c:v>3.26</c:v>
                </c:pt>
                <c:pt idx="55">
                  <c:v>0.83</c:v>
                </c:pt>
                <c:pt idx="56">
                  <c:v>7.29</c:v>
                </c:pt>
                <c:pt idx="57">
                  <c:v>0.12</c:v>
                </c:pt>
                <c:pt idx="58">
                  <c:v>3.24</c:v>
                </c:pt>
                <c:pt idx="59">
                  <c:v>1.71</c:v>
                </c:pt>
                <c:pt idx="60">
                  <c:v>1.24</c:v>
                </c:pt>
                <c:pt idx="61">
                  <c:v>1.62</c:v>
                </c:pt>
                <c:pt idx="62">
                  <c:v>2.52</c:v>
                </c:pt>
                <c:pt idx="63">
                  <c:v>6.07</c:v>
                </c:pt>
                <c:pt idx="64">
                  <c:v>9.73</c:v>
                </c:pt>
                <c:pt idx="65">
                  <c:v>5.7</c:v>
                </c:pt>
                <c:pt idx="66">
                  <c:v>5.21</c:v>
                </c:pt>
                <c:pt idx="67">
                  <c:v>1.86</c:v>
                </c:pt>
                <c:pt idx="68">
                  <c:v>2.0499999999999998</c:v>
                </c:pt>
                <c:pt idx="69">
                  <c:v>3.06</c:v>
                </c:pt>
                <c:pt idx="70">
                  <c:v>3.11</c:v>
                </c:pt>
                <c:pt idx="71">
                  <c:v>1.04</c:v>
                </c:pt>
                <c:pt idx="72">
                  <c:v>3.87</c:v>
                </c:pt>
                <c:pt idx="73">
                  <c:v>4.21</c:v>
                </c:pt>
                <c:pt idx="74">
                  <c:v>4.08</c:v>
                </c:pt>
                <c:pt idx="75">
                  <c:v>1.94</c:v>
                </c:pt>
                <c:pt idx="76">
                  <c:v>3.81</c:v>
                </c:pt>
                <c:pt idx="77">
                  <c:v>3.58</c:v>
                </c:pt>
                <c:pt idx="78">
                  <c:v>4.05</c:v>
                </c:pt>
                <c:pt idx="79">
                  <c:v>1.55</c:v>
                </c:pt>
                <c:pt idx="80">
                  <c:v>1.3</c:v>
                </c:pt>
                <c:pt idx="81">
                  <c:v>1.08</c:v>
                </c:pt>
                <c:pt idx="82">
                  <c:v>2.0099999999999998</c:v>
                </c:pt>
                <c:pt idx="83">
                  <c:v>1.91</c:v>
                </c:pt>
              </c:numCache>
            </c:numRef>
          </c:val>
          <c:extLst>
            <c:ext xmlns:c16="http://schemas.microsoft.com/office/drawing/2014/chart" uri="{C3380CC4-5D6E-409C-BE32-E72D297353CC}">
              <c16:uniqueId val="{00000004-6C97-0449-8A07-4307A8D387CC}"/>
            </c:ext>
          </c:extLst>
        </c:ser>
        <c:ser>
          <c:idx val="0"/>
          <c:order val="5"/>
          <c:tx>
            <c:strRef>
              <c:f>'1. Portfolio Characteristics'!$A$211</c:f>
              <c:strCache>
                <c:ptCount val="1"/>
                <c:pt idx="0">
                  <c:v>Short-term Government Bonds - USD and Foreign Currency</c:v>
                </c:pt>
              </c:strCache>
            </c:strRef>
          </c:tx>
          <c:spPr>
            <a:ln w="25400">
              <a:noFill/>
            </a:ln>
          </c:spPr>
          <c:cat>
            <c:numRef>
              <c:f>'1. Portfolio Characteristics'!$B$201:$CG$201</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Characteristics'!$B$211:$CG$211</c:f>
              <c:numCache>
                <c:formatCode>0</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formatCode="General">
                  <c:v>0</c:v>
                </c:pt>
                <c:pt idx="31">
                  <c:v>0</c:v>
                </c:pt>
                <c:pt idx="32" formatCode="General">
                  <c:v>0</c:v>
                </c:pt>
                <c:pt idx="33" formatCode="General">
                  <c:v>0</c:v>
                </c:pt>
                <c:pt idx="34" formatCode="General">
                  <c:v>0</c:v>
                </c:pt>
                <c:pt idx="35" formatCode="General">
                  <c:v>0</c:v>
                </c:pt>
                <c:pt idx="36" formatCode="General">
                  <c:v>0</c:v>
                </c:pt>
                <c:pt idx="37" formatCode="General">
                  <c:v>0</c:v>
                </c:pt>
                <c:pt idx="38" formatCode="General">
                  <c:v>0</c:v>
                </c:pt>
                <c:pt idx="39" formatCode="General">
                  <c:v>0</c:v>
                </c:pt>
                <c:pt idx="40" formatCode="General">
                  <c:v>0</c:v>
                </c:pt>
                <c:pt idx="41" formatCode="General">
                  <c:v>0</c:v>
                </c:pt>
                <c:pt idx="42" formatCode="General">
                  <c:v>0</c:v>
                </c:pt>
                <c:pt idx="43" formatCode="General">
                  <c:v>0</c:v>
                </c:pt>
                <c:pt idx="44">
                  <c:v>0</c:v>
                </c:pt>
                <c:pt idx="45">
                  <c:v>0</c:v>
                </c:pt>
                <c:pt idx="46">
                  <c:v>0</c:v>
                </c:pt>
                <c:pt idx="47">
                  <c:v>0</c:v>
                </c:pt>
                <c:pt idx="48">
                  <c:v>0</c:v>
                </c:pt>
                <c:pt idx="49">
                  <c:v>0</c:v>
                </c:pt>
                <c:pt idx="50">
                  <c:v>1.66</c:v>
                </c:pt>
                <c:pt idx="51">
                  <c:v>3.09</c:v>
                </c:pt>
                <c:pt idx="52">
                  <c:v>2.81</c:v>
                </c:pt>
                <c:pt idx="53">
                  <c:v>2.54</c:v>
                </c:pt>
                <c:pt idx="54">
                  <c:v>2.82</c:v>
                </c:pt>
                <c:pt idx="55">
                  <c:v>2.93</c:v>
                </c:pt>
                <c:pt idx="56">
                  <c:v>2.86</c:v>
                </c:pt>
                <c:pt idx="57">
                  <c:v>2.0699999999999998</c:v>
                </c:pt>
                <c:pt idx="58">
                  <c:v>1.88</c:v>
                </c:pt>
                <c:pt idx="59">
                  <c:v>1.84</c:v>
                </c:pt>
                <c:pt idx="60">
                  <c:v>1.64</c:v>
                </c:pt>
                <c:pt idx="61">
                  <c:v>2.0699999999999998</c:v>
                </c:pt>
                <c:pt idx="62">
                  <c:v>0.64</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extLst>
            <c:ext xmlns:c16="http://schemas.microsoft.com/office/drawing/2014/chart" uri="{C3380CC4-5D6E-409C-BE32-E72D297353CC}">
              <c16:uniqueId val="{00000005-6C97-0449-8A07-4307A8D387CC}"/>
            </c:ext>
          </c:extLst>
        </c:ser>
        <c:dLbls>
          <c:showLegendKey val="0"/>
          <c:showVal val="0"/>
          <c:showCatName val="0"/>
          <c:showSerName val="0"/>
          <c:showPercent val="0"/>
          <c:showBubbleSize val="0"/>
        </c:dLbls>
        <c:axId val="1210336128"/>
        <c:axId val="1210338448"/>
      </c:areaChart>
      <c:dateAx>
        <c:axId val="1210336128"/>
        <c:scaling>
          <c:orientation val="minMax"/>
        </c:scaling>
        <c:delete val="0"/>
        <c:axPos val="b"/>
        <c:numFmt formatCode="[$-409]mmm\-yy;@" sourceLinked="0"/>
        <c:majorTickMark val="none"/>
        <c:minorTickMark val="none"/>
        <c:tickLblPos val="nextTo"/>
        <c:crossAx val="1210338448"/>
        <c:crosses val="autoZero"/>
        <c:auto val="1"/>
        <c:lblOffset val="100"/>
        <c:baseTimeUnit val="months"/>
        <c:majorUnit val="3"/>
        <c:majorTimeUnit val="months"/>
      </c:dateAx>
      <c:valAx>
        <c:axId val="1210338448"/>
        <c:scaling>
          <c:orientation val="minMax"/>
        </c:scaling>
        <c:delete val="0"/>
        <c:axPos val="l"/>
        <c:majorGridlines/>
        <c:numFmt formatCode="0%" sourceLinked="1"/>
        <c:majorTickMark val="none"/>
        <c:minorTickMark val="none"/>
        <c:tickLblPos val="nextTo"/>
        <c:crossAx val="1210336128"/>
        <c:crosses val="autoZero"/>
        <c:crossBetween val="midCat"/>
      </c:valAx>
    </c:plotArea>
    <c:legend>
      <c:legendPos val="r"/>
      <c:layout>
        <c:manualLayout>
          <c:xMode val="edge"/>
          <c:yMode val="edge"/>
          <c:x val="0.65728099988654953"/>
          <c:y val="0.38518584169869763"/>
          <c:w val="0.3349237544153878"/>
          <c:h val="0.32137879240213457"/>
        </c:manualLayout>
      </c:layout>
      <c:overlay val="0"/>
    </c:legend>
    <c:plotVisOnly val="1"/>
    <c:dispBlanksAs val="gap"/>
    <c:showDLblsOverMax val="0"/>
  </c:chart>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strRef>
          <c:f>'1. Portfolio Characteristics'!$A$168</c:f>
          <c:strCache>
            <c:ptCount val="1"/>
            <c:pt idx="0">
              <c:v>Portfolio Composition by Asset Class (% of Net Assets)</c:v>
            </c:pt>
          </c:strCache>
        </c:strRef>
      </c:tx>
      <c:overlay val="0"/>
    </c:title>
    <c:autoTitleDeleted val="0"/>
    <c:plotArea>
      <c:layout/>
      <c:areaChart>
        <c:grouping val="percentStacked"/>
        <c:varyColors val="0"/>
        <c:ser>
          <c:idx val="2"/>
          <c:order val="0"/>
          <c:tx>
            <c:strRef>
              <c:f>'1. Portfolio Characteristics'!$A$170</c:f>
              <c:strCache>
                <c:ptCount val="1"/>
                <c:pt idx="0">
                  <c:v>ADR</c:v>
                </c:pt>
              </c:strCache>
            </c:strRef>
          </c:tx>
          <c:cat>
            <c:numRef>
              <c:f>'1. Portfolio Characteristics'!$B$168:$CG$168</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Characteristics'!$B$170:$CG$170</c:f>
              <c:numCache>
                <c:formatCode>0</c:formatCode>
                <c:ptCount val="84"/>
                <c:pt idx="0">
                  <c:v>4.955187841263192</c:v>
                </c:pt>
                <c:pt idx="1">
                  <c:v>4.95</c:v>
                </c:pt>
                <c:pt idx="2">
                  <c:v>5.12</c:v>
                </c:pt>
                <c:pt idx="3">
                  <c:v>4.38</c:v>
                </c:pt>
                <c:pt idx="4">
                  <c:v>4.78</c:v>
                </c:pt>
                <c:pt idx="5">
                  <c:v>4.8</c:v>
                </c:pt>
                <c:pt idx="6">
                  <c:v>8.01</c:v>
                </c:pt>
                <c:pt idx="7">
                  <c:v>7.83</c:v>
                </c:pt>
                <c:pt idx="8">
                  <c:v>8.2099999999999991</c:v>
                </c:pt>
                <c:pt idx="9">
                  <c:v>8.17</c:v>
                </c:pt>
                <c:pt idx="10">
                  <c:v>8.6199999999999992</c:v>
                </c:pt>
                <c:pt idx="11">
                  <c:v>7.36</c:v>
                </c:pt>
                <c:pt idx="12">
                  <c:v>6.8899999999999988</c:v>
                </c:pt>
                <c:pt idx="13">
                  <c:v>5.78</c:v>
                </c:pt>
                <c:pt idx="14">
                  <c:v>5.8699999999999992</c:v>
                </c:pt>
                <c:pt idx="15">
                  <c:v>6.37</c:v>
                </c:pt>
                <c:pt idx="16">
                  <c:v>5.129999999999999</c:v>
                </c:pt>
                <c:pt idx="17">
                  <c:v>3.01</c:v>
                </c:pt>
                <c:pt idx="18">
                  <c:v>2.89</c:v>
                </c:pt>
                <c:pt idx="19">
                  <c:v>2.68</c:v>
                </c:pt>
                <c:pt idx="20">
                  <c:v>3.38</c:v>
                </c:pt>
                <c:pt idx="21">
                  <c:v>4.54</c:v>
                </c:pt>
                <c:pt idx="22">
                  <c:v>4.4600000000000009</c:v>
                </c:pt>
                <c:pt idx="23">
                  <c:v>4.55</c:v>
                </c:pt>
                <c:pt idx="24">
                  <c:v>5.6865497840000003</c:v>
                </c:pt>
                <c:pt idx="25">
                  <c:v>5.79</c:v>
                </c:pt>
                <c:pt idx="26">
                  <c:v>5.7</c:v>
                </c:pt>
                <c:pt idx="27">
                  <c:v>5.7799999999999994</c:v>
                </c:pt>
                <c:pt idx="28">
                  <c:v>5.55</c:v>
                </c:pt>
                <c:pt idx="29">
                  <c:v>6.25</c:v>
                </c:pt>
                <c:pt idx="30">
                  <c:v>6.29</c:v>
                </c:pt>
                <c:pt idx="31">
                  <c:v>7.25</c:v>
                </c:pt>
                <c:pt idx="32">
                  <c:v>7.59</c:v>
                </c:pt>
                <c:pt idx="33">
                  <c:v>7.48</c:v>
                </c:pt>
                <c:pt idx="34">
                  <c:v>7.4</c:v>
                </c:pt>
                <c:pt idx="35">
                  <c:v>5.08</c:v>
                </c:pt>
                <c:pt idx="36">
                  <c:v>4.5199999999999996</c:v>
                </c:pt>
                <c:pt idx="37">
                  <c:v>4.9000000000000004</c:v>
                </c:pt>
                <c:pt idx="38">
                  <c:v>4.7699999999999996</c:v>
                </c:pt>
                <c:pt idx="39">
                  <c:v>4.33</c:v>
                </c:pt>
                <c:pt idx="40">
                  <c:v>4.84</c:v>
                </c:pt>
                <c:pt idx="41">
                  <c:v>4.72</c:v>
                </c:pt>
                <c:pt idx="42">
                  <c:v>5.03</c:v>
                </c:pt>
                <c:pt idx="43">
                  <c:v>4.7</c:v>
                </c:pt>
                <c:pt idx="44">
                  <c:v>5</c:v>
                </c:pt>
                <c:pt idx="45">
                  <c:v>4.82</c:v>
                </c:pt>
                <c:pt idx="46">
                  <c:v>4.76</c:v>
                </c:pt>
                <c:pt idx="47">
                  <c:v>4.84</c:v>
                </c:pt>
                <c:pt idx="48">
                  <c:v>5.14</c:v>
                </c:pt>
                <c:pt idx="49">
                  <c:v>5.69</c:v>
                </c:pt>
                <c:pt idx="50">
                  <c:v>5.93</c:v>
                </c:pt>
                <c:pt idx="51">
                  <c:v>6.21</c:v>
                </c:pt>
                <c:pt idx="52">
                  <c:v>5.63</c:v>
                </c:pt>
                <c:pt idx="53">
                  <c:v>5.78</c:v>
                </c:pt>
                <c:pt idx="54">
                  <c:v>4.84</c:v>
                </c:pt>
                <c:pt idx="55">
                  <c:v>4.9800000000000004</c:v>
                </c:pt>
                <c:pt idx="56">
                  <c:v>3.61</c:v>
                </c:pt>
                <c:pt idx="57">
                  <c:v>3.06</c:v>
                </c:pt>
                <c:pt idx="58">
                  <c:v>2.97</c:v>
                </c:pt>
                <c:pt idx="59">
                  <c:v>3.2</c:v>
                </c:pt>
                <c:pt idx="60">
                  <c:v>3.36</c:v>
                </c:pt>
                <c:pt idx="61">
                  <c:v>6.95</c:v>
                </c:pt>
                <c:pt idx="62">
                  <c:v>8.4600000000000009</c:v>
                </c:pt>
                <c:pt idx="63">
                  <c:v>10.65</c:v>
                </c:pt>
                <c:pt idx="64">
                  <c:v>9.08</c:v>
                </c:pt>
                <c:pt idx="65">
                  <c:v>7.93</c:v>
                </c:pt>
                <c:pt idx="66">
                  <c:v>6.45</c:v>
                </c:pt>
                <c:pt idx="67">
                  <c:v>9.41</c:v>
                </c:pt>
                <c:pt idx="68">
                  <c:v>9.2899999999999991</c:v>
                </c:pt>
                <c:pt idx="69">
                  <c:v>7.5</c:v>
                </c:pt>
                <c:pt idx="70">
                  <c:v>9.36</c:v>
                </c:pt>
                <c:pt idx="71">
                  <c:v>10.039999999999999</c:v>
                </c:pt>
                <c:pt idx="72">
                  <c:v>9.1199999999999992</c:v>
                </c:pt>
                <c:pt idx="73">
                  <c:v>9.93</c:v>
                </c:pt>
                <c:pt idx="74">
                  <c:v>10.33</c:v>
                </c:pt>
                <c:pt idx="75">
                  <c:v>11.3</c:v>
                </c:pt>
                <c:pt idx="76">
                  <c:v>9.65</c:v>
                </c:pt>
                <c:pt idx="77">
                  <c:v>9.49</c:v>
                </c:pt>
                <c:pt idx="78">
                  <c:v>7.78</c:v>
                </c:pt>
                <c:pt idx="79">
                  <c:v>6.7</c:v>
                </c:pt>
                <c:pt idx="80">
                  <c:v>7.48</c:v>
                </c:pt>
                <c:pt idx="81">
                  <c:v>6.59</c:v>
                </c:pt>
                <c:pt idx="82">
                  <c:v>8.35</c:v>
                </c:pt>
                <c:pt idx="83">
                  <c:v>9.11</c:v>
                </c:pt>
              </c:numCache>
            </c:numRef>
          </c:val>
          <c:extLst>
            <c:ext xmlns:c16="http://schemas.microsoft.com/office/drawing/2014/chart" uri="{C3380CC4-5D6E-409C-BE32-E72D297353CC}">
              <c16:uniqueId val="{00000000-B730-0C4E-9805-4DFC82822C92}"/>
            </c:ext>
          </c:extLst>
        </c:ser>
        <c:ser>
          <c:idx val="3"/>
          <c:order val="1"/>
          <c:tx>
            <c:strRef>
              <c:f>'1. Portfolio Characteristics'!$A$171</c:f>
              <c:strCache>
                <c:ptCount val="1"/>
                <c:pt idx="0">
                  <c:v>Common Stock</c:v>
                </c:pt>
              </c:strCache>
            </c:strRef>
          </c:tx>
          <c:cat>
            <c:numRef>
              <c:f>'1. Portfolio Characteristics'!$B$168:$CG$168</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Characteristics'!$B$171:$CG$171</c:f>
              <c:numCache>
                <c:formatCode>0</c:formatCode>
                <c:ptCount val="84"/>
                <c:pt idx="0">
                  <c:v>71.205283958670208</c:v>
                </c:pt>
                <c:pt idx="1">
                  <c:v>72.48</c:v>
                </c:pt>
                <c:pt idx="2">
                  <c:v>75.94</c:v>
                </c:pt>
                <c:pt idx="3">
                  <c:v>80.98</c:v>
                </c:pt>
                <c:pt idx="4">
                  <c:v>77.92</c:v>
                </c:pt>
                <c:pt idx="5">
                  <c:v>74.31</c:v>
                </c:pt>
                <c:pt idx="6">
                  <c:v>71.740000000000038</c:v>
                </c:pt>
                <c:pt idx="7">
                  <c:v>73.11999999999999</c:v>
                </c:pt>
                <c:pt idx="8">
                  <c:v>76.09</c:v>
                </c:pt>
                <c:pt idx="9">
                  <c:v>77.58</c:v>
                </c:pt>
                <c:pt idx="10">
                  <c:v>80.009999999999962</c:v>
                </c:pt>
                <c:pt idx="11">
                  <c:v>81.670000000000016</c:v>
                </c:pt>
                <c:pt idx="12">
                  <c:v>83.919999999999987</c:v>
                </c:pt>
                <c:pt idx="13">
                  <c:v>84.480000000000018</c:v>
                </c:pt>
                <c:pt idx="14">
                  <c:v>82.54</c:v>
                </c:pt>
                <c:pt idx="15">
                  <c:v>82.990000000000009</c:v>
                </c:pt>
                <c:pt idx="16">
                  <c:v>81.84999999999998</c:v>
                </c:pt>
                <c:pt idx="17">
                  <c:v>85.550000000000011</c:v>
                </c:pt>
                <c:pt idx="18">
                  <c:v>84.600000000000009</c:v>
                </c:pt>
                <c:pt idx="19">
                  <c:v>86.170000000000016</c:v>
                </c:pt>
                <c:pt idx="20">
                  <c:v>84.87</c:v>
                </c:pt>
                <c:pt idx="21">
                  <c:v>85.72</c:v>
                </c:pt>
                <c:pt idx="22">
                  <c:v>85.02000000000001</c:v>
                </c:pt>
                <c:pt idx="23">
                  <c:v>83.439999999999984</c:v>
                </c:pt>
                <c:pt idx="24">
                  <c:v>81.90538939999999</c:v>
                </c:pt>
                <c:pt idx="25">
                  <c:v>81.470000000000027</c:v>
                </c:pt>
                <c:pt idx="26">
                  <c:v>82.649999999999991</c:v>
                </c:pt>
                <c:pt idx="27">
                  <c:v>81.169999999999973</c:v>
                </c:pt>
                <c:pt idx="28">
                  <c:v>82.02000000000001</c:v>
                </c:pt>
                <c:pt idx="29">
                  <c:v>80.690000000000012</c:v>
                </c:pt>
                <c:pt idx="30">
                  <c:v>79.61</c:v>
                </c:pt>
                <c:pt idx="31">
                  <c:v>79.63</c:v>
                </c:pt>
                <c:pt idx="32">
                  <c:v>80.400000000000006</c:v>
                </c:pt>
                <c:pt idx="33">
                  <c:v>79.88</c:v>
                </c:pt>
                <c:pt idx="34">
                  <c:v>79.36</c:v>
                </c:pt>
                <c:pt idx="35">
                  <c:v>78.819999999999993</c:v>
                </c:pt>
                <c:pt idx="36">
                  <c:v>78.3</c:v>
                </c:pt>
                <c:pt idx="37">
                  <c:v>77.650000000000006</c:v>
                </c:pt>
                <c:pt idx="38">
                  <c:v>72.92</c:v>
                </c:pt>
                <c:pt idx="39">
                  <c:v>75.010000000000005</c:v>
                </c:pt>
                <c:pt idx="40">
                  <c:v>72.849999999999994</c:v>
                </c:pt>
                <c:pt idx="41">
                  <c:v>72.63</c:v>
                </c:pt>
                <c:pt idx="42">
                  <c:v>71.8</c:v>
                </c:pt>
                <c:pt idx="43">
                  <c:v>71.02</c:v>
                </c:pt>
                <c:pt idx="44">
                  <c:v>70.739999999999995</c:v>
                </c:pt>
                <c:pt idx="45">
                  <c:v>71.69</c:v>
                </c:pt>
                <c:pt idx="46">
                  <c:v>70.37</c:v>
                </c:pt>
                <c:pt idx="47">
                  <c:v>74.88</c:v>
                </c:pt>
                <c:pt idx="48">
                  <c:v>73.39</c:v>
                </c:pt>
                <c:pt idx="49">
                  <c:v>76.510000000000005</c:v>
                </c:pt>
                <c:pt idx="50">
                  <c:v>77.95</c:v>
                </c:pt>
                <c:pt idx="51">
                  <c:v>77.600000000000009</c:v>
                </c:pt>
                <c:pt idx="52">
                  <c:v>76.349999999999994</c:v>
                </c:pt>
                <c:pt idx="53">
                  <c:v>79.95</c:v>
                </c:pt>
                <c:pt idx="54">
                  <c:v>79.98</c:v>
                </c:pt>
                <c:pt idx="55">
                  <c:v>82.54</c:v>
                </c:pt>
                <c:pt idx="56">
                  <c:v>80.5</c:v>
                </c:pt>
                <c:pt idx="57">
                  <c:v>90.67</c:v>
                </c:pt>
                <c:pt idx="58">
                  <c:v>87.68</c:v>
                </c:pt>
                <c:pt idx="59">
                  <c:v>88.65</c:v>
                </c:pt>
                <c:pt idx="60">
                  <c:v>89.09</c:v>
                </c:pt>
                <c:pt idx="61">
                  <c:v>84.59</c:v>
                </c:pt>
                <c:pt idx="62">
                  <c:v>83.14</c:v>
                </c:pt>
                <c:pt idx="63">
                  <c:v>78.02</c:v>
                </c:pt>
                <c:pt idx="64">
                  <c:v>75.27</c:v>
                </c:pt>
                <c:pt idx="65">
                  <c:v>80.569999999999993</c:v>
                </c:pt>
                <c:pt idx="66">
                  <c:v>83.46</c:v>
                </c:pt>
                <c:pt idx="67">
                  <c:v>84.05</c:v>
                </c:pt>
                <c:pt idx="68">
                  <c:v>83.86</c:v>
                </c:pt>
                <c:pt idx="69">
                  <c:v>84.05</c:v>
                </c:pt>
                <c:pt idx="70">
                  <c:v>82.61</c:v>
                </c:pt>
                <c:pt idx="71">
                  <c:v>84.71</c:v>
                </c:pt>
                <c:pt idx="72">
                  <c:v>83.37</c:v>
                </c:pt>
                <c:pt idx="73">
                  <c:v>81.83</c:v>
                </c:pt>
                <c:pt idx="74">
                  <c:v>82.05</c:v>
                </c:pt>
                <c:pt idx="75">
                  <c:v>83.27</c:v>
                </c:pt>
                <c:pt idx="76">
                  <c:v>83.45</c:v>
                </c:pt>
                <c:pt idx="77">
                  <c:v>83.68</c:v>
                </c:pt>
                <c:pt idx="78">
                  <c:v>85.05</c:v>
                </c:pt>
                <c:pt idx="79">
                  <c:v>88.79</c:v>
                </c:pt>
                <c:pt idx="80">
                  <c:v>89.14</c:v>
                </c:pt>
                <c:pt idx="81">
                  <c:v>90.74</c:v>
                </c:pt>
                <c:pt idx="82">
                  <c:v>88.53</c:v>
                </c:pt>
                <c:pt idx="83">
                  <c:v>87.91</c:v>
                </c:pt>
              </c:numCache>
            </c:numRef>
          </c:val>
          <c:extLst>
            <c:ext xmlns:c16="http://schemas.microsoft.com/office/drawing/2014/chart" uri="{C3380CC4-5D6E-409C-BE32-E72D297353CC}">
              <c16:uniqueId val="{00000001-B730-0C4E-9805-4DFC82822C92}"/>
            </c:ext>
          </c:extLst>
        </c:ser>
        <c:ser>
          <c:idx val="4"/>
          <c:order val="2"/>
          <c:tx>
            <c:strRef>
              <c:f>'1. Portfolio Characteristics'!$A$172</c:f>
              <c:strCache>
                <c:ptCount val="1"/>
                <c:pt idx="0">
                  <c:v>Convertible Bond - Foreign Currency</c:v>
                </c:pt>
              </c:strCache>
            </c:strRef>
          </c:tx>
          <c:cat>
            <c:numRef>
              <c:f>'1. Portfolio Characteristics'!$B$168:$CG$168</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Characteristics'!$B$174:$CG$174</c:f>
              <c:numCache>
                <c:formatCode>0</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1.1000000000000001</c:v>
                </c:pt>
                <c:pt idx="43">
                  <c:v>1.18</c:v>
                </c:pt>
                <c:pt idx="44">
                  <c:v>1.1599999999999999</c:v>
                </c:pt>
                <c:pt idx="45">
                  <c:v>1.04</c:v>
                </c:pt>
                <c:pt idx="46">
                  <c:v>1.29</c:v>
                </c:pt>
                <c:pt idx="47">
                  <c:v>1.47</c:v>
                </c:pt>
                <c:pt idx="48">
                  <c:v>1.38</c:v>
                </c:pt>
                <c:pt idx="49">
                  <c:v>1.27</c:v>
                </c:pt>
                <c:pt idx="50">
                  <c:v>1.44</c:v>
                </c:pt>
                <c:pt idx="51">
                  <c:v>1.29</c:v>
                </c:pt>
                <c:pt idx="52">
                  <c:v>1.17</c:v>
                </c:pt>
                <c:pt idx="53">
                  <c:v>1.1000000000000001</c:v>
                </c:pt>
                <c:pt idx="54">
                  <c:v>1.33</c:v>
                </c:pt>
                <c:pt idx="55">
                  <c:v>1.51</c:v>
                </c:pt>
                <c:pt idx="56">
                  <c:v>1.19</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extLst>
            <c:ext xmlns:c16="http://schemas.microsoft.com/office/drawing/2014/chart" uri="{C3380CC4-5D6E-409C-BE32-E72D297353CC}">
              <c16:uniqueId val="{00000002-B730-0C4E-9805-4DFC82822C92}"/>
            </c:ext>
          </c:extLst>
        </c:ser>
        <c:ser>
          <c:idx val="5"/>
          <c:order val="3"/>
          <c:tx>
            <c:strRef>
              <c:f>'1. Portfolio Characteristics'!$A$173</c:f>
              <c:strCache>
                <c:ptCount val="1"/>
                <c:pt idx="0">
                  <c:v>Convertible Bond - USD</c:v>
                </c:pt>
              </c:strCache>
            </c:strRef>
          </c:tx>
          <c:spPr>
            <a:ln w="25400">
              <a:noFill/>
            </a:ln>
          </c:spPr>
          <c:cat>
            <c:numRef>
              <c:f>'1. Portfolio Characteristics'!$B$168:$CG$168</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Characteristics'!$B$173:$CG$173</c:f>
              <c:numCache>
                <c:formatCode>0</c:formatCode>
                <c:ptCount val="84"/>
                <c:pt idx="0">
                  <c:v>4.6420305667946229</c:v>
                </c:pt>
                <c:pt idx="1">
                  <c:v>3.56</c:v>
                </c:pt>
                <c:pt idx="2">
                  <c:v>2.39</c:v>
                </c:pt>
                <c:pt idx="3">
                  <c:v>1.8599999999999999</c:v>
                </c:pt>
                <c:pt idx="4">
                  <c:v>1.29</c:v>
                </c:pt>
                <c:pt idx="5">
                  <c:v>4.1899999999999995</c:v>
                </c:pt>
                <c:pt idx="6">
                  <c:v>3.49</c:v>
                </c:pt>
                <c:pt idx="7">
                  <c:v>3.77</c:v>
                </c:pt>
                <c:pt idx="8">
                  <c:v>2.71</c:v>
                </c:pt>
                <c:pt idx="9">
                  <c:v>2</c:v>
                </c:pt>
                <c:pt idx="10">
                  <c:v>1.66</c:v>
                </c:pt>
                <c:pt idx="11">
                  <c:v>1.38</c:v>
                </c:pt>
                <c:pt idx="12">
                  <c:v>1.31</c:v>
                </c:pt>
                <c:pt idx="13">
                  <c:v>1.3</c:v>
                </c:pt>
                <c:pt idx="14">
                  <c:v>1.26</c:v>
                </c:pt>
                <c:pt idx="15">
                  <c:v>1.35</c:v>
                </c:pt>
                <c:pt idx="16">
                  <c:v>1.47</c:v>
                </c:pt>
                <c:pt idx="17">
                  <c:v>1.51</c:v>
                </c:pt>
                <c:pt idx="18">
                  <c:v>1.4000000000000001</c:v>
                </c:pt>
                <c:pt idx="19">
                  <c:v>1.92</c:v>
                </c:pt>
                <c:pt idx="20">
                  <c:v>1.8900000000000001</c:v>
                </c:pt>
                <c:pt idx="21">
                  <c:v>1.44</c:v>
                </c:pt>
                <c:pt idx="22">
                  <c:v>1.58</c:v>
                </c:pt>
                <c:pt idx="23">
                  <c:v>1.42</c:v>
                </c:pt>
                <c:pt idx="24">
                  <c:v>1.246511028</c:v>
                </c:pt>
                <c:pt idx="25">
                  <c:v>1.46</c:v>
                </c:pt>
                <c:pt idx="26">
                  <c:v>1.4200000000000002</c:v>
                </c:pt>
                <c:pt idx="27">
                  <c:v>1.69</c:v>
                </c:pt>
                <c:pt idx="28">
                  <c:v>1.28</c:v>
                </c:pt>
                <c:pt idx="29">
                  <c:v>1.17</c:v>
                </c:pt>
                <c:pt idx="30">
                  <c:v>1.1000000000000001</c:v>
                </c:pt>
                <c:pt idx="31">
                  <c:v>1.01</c:v>
                </c:pt>
                <c:pt idx="32">
                  <c:v>1.01</c:v>
                </c:pt>
                <c:pt idx="33">
                  <c:v>1.04</c:v>
                </c:pt>
                <c:pt idx="34">
                  <c:v>1.64</c:v>
                </c:pt>
                <c:pt idx="35">
                  <c:v>1.52</c:v>
                </c:pt>
                <c:pt idx="36">
                  <c:v>1.42</c:v>
                </c:pt>
                <c:pt idx="37">
                  <c:v>1.45</c:v>
                </c:pt>
                <c:pt idx="38">
                  <c:v>1.02</c:v>
                </c:pt>
                <c:pt idx="39">
                  <c:v>0.72</c:v>
                </c:pt>
                <c:pt idx="40">
                  <c:v>0.56000000000000005</c:v>
                </c:pt>
                <c:pt idx="41">
                  <c:v>0.51</c:v>
                </c:pt>
                <c:pt idx="42">
                  <c:v>0.44</c:v>
                </c:pt>
                <c:pt idx="43">
                  <c:v>0.37</c:v>
                </c:pt>
                <c:pt idx="44">
                  <c:v>0.35</c:v>
                </c:pt>
                <c:pt idx="45">
                  <c:v>0.33</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extLst>
            <c:ext xmlns:c16="http://schemas.microsoft.com/office/drawing/2014/chart" uri="{C3380CC4-5D6E-409C-BE32-E72D297353CC}">
              <c16:uniqueId val="{00000003-B730-0C4E-9805-4DFC82822C92}"/>
            </c:ext>
          </c:extLst>
        </c:ser>
        <c:ser>
          <c:idx val="10"/>
          <c:order val="4"/>
          <c:tx>
            <c:strRef>
              <c:f>'1. Portfolio Characteristics'!$A$174</c:f>
              <c:strCache>
                <c:ptCount val="1"/>
                <c:pt idx="0">
                  <c:v>Corporate Bond - Foreign Currency</c:v>
                </c:pt>
              </c:strCache>
            </c:strRef>
          </c:tx>
          <c:spPr>
            <a:ln w="25400">
              <a:noFill/>
            </a:ln>
          </c:spPr>
          <c:cat>
            <c:numRef>
              <c:f>'1. Portfolio Characteristics'!$B$168:$CG$168</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Characteristics'!$B$172:$CG$172</c:f>
              <c:numCache>
                <c:formatCode>0</c:formatCode>
                <c:ptCount val="84"/>
                <c:pt idx="0">
                  <c:v>0</c:v>
                </c:pt>
                <c:pt idx="1">
                  <c:v>0</c:v>
                </c:pt>
                <c:pt idx="2">
                  <c:v>0</c:v>
                </c:pt>
                <c:pt idx="3">
                  <c:v>0</c:v>
                </c:pt>
                <c:pt idx="4">
                  <c:v>1.8800000000000001</c:v>
                </c:pt>
                <c:pt idx="5">
                  <c:v>2.92</c:v>
                </c:pt>
                <c:pt idx="6">
                  <c:v>2.44</c:v>
                </c:pt>
                <c:pt idx="7">
                  <c:v>1.81</c:v>
                </c:pt>
                <c:pt idx="8">
                  <c:v>1.4200000000000002</c:v>
                </c:pt>
                <c:pt idx="9">
                  <c:v>1.1199999999999999</c:v>
                </c:pt>
                <c:pt idx="10">
                  <c:v>0.84</c:v>
                </c:pt>
                <c:pt idx="11">
                  <c:v>0.84</c:v>
                </c:pt>
                <c:pt idx="12">
                  <c:v>0.77</c:v>
                </c:pt>
                <c:pt idx="13">
                  <c:v>0.75</c:v>
                </c:pt>
                <c:pt idx="14">
                  <c:v>0.65</c:v>
                </c:pt>
                <c:pt idx="15">
                  <c:v>0.72</c:v>
                </c:pt>
                <c:pt idx="16">
                  <c:v>0.77</c:v>
                </c:pt>
                <c:pt idx="17">
                  <c:v>0.82000000000000006</c:v>
                </c:pt>
                <c:pt idx="18">
                  <c:v>0.88</c:v>
                </c:pt>
                <c:pt idx="19">
                  <c:v>0</c:v>
                </c:pt>
                <c:pt idx="20">
                  <c:v>0</c:v>
                </c:pt>
                <c:pt idx="21">
                  <c:v>0</c:v>
                </c:pt>
                <c:pt idx="22">
                  <c:v>0</c:v>
                </c:pt>
                <c:pt idx="23">
                  <c:v>0</c:v>
                </c:pt>
                <c:pt idx="24">
                  <c:v>0</c:v>
                </c:pt>
                <c:pt idx="25">
                  <c:v>0</c:v>
                </c:pt>
                <c:pt idx="26">
                  <c:v>0</c:v>
                </c:pt>
                <c:pt idx="27">
                  <c:v>0</c:v>
                </c:pt>
                <c:pt idx="28">
                  <c:v>0</c:v>
                </c:pt>
                <c:pt idx="29">
                  <c:v>1.8900000000000001</c:v>
                </c:pt>
                <c:pt idx="30">
                  <c:v>2.2799999999999998</c:v>
                </c:pt>
                <c:pt idx="31">
                  <c:v>2.2200000000000002</c:v>
                </c:pt>
                <c:pt idx="32">
                  <c:v>2.16</c:v>
                </c:pt>
                <c:pt idx="33">
                  <c:v>2.1800000000000002</c:v>
                </c:pt>
                <c:pt idx="34">
                  <c:v>2.06</c:v>
                </c:pt>
                <c:pt idx="35">
                  <c:v>2</c:v>
                </c:pt>
                <c:pt idx="36">
                  <c:v>1.89</c:v>
                </c:pt>
                <c:pt idx="37">
                  <c:v>1.92</c:v>
                </c:pt>
                <c:pt idx="38">
                  <c:v>2.2000000000000002</c:v>
                </c:pt>
                <c:pt idx="39">
                  <c:v>1.55</c:v>
                </c:pt>
                <c:pt idx="40">
                  <c:v>1.47</c:v>
                </c:pt>
                <c:pt idx="41">
                  <c:v>1.3</c:v>
                </c:pt>
                <c:pt idx="42">
                  <c:v>1.65</c:v>
                </c:pt>
                <c:pt idx="43">
                  <c:v>1.84</c:v>
                </c:pt>
                <c:pt idx="44">
                  <c:v>1.79</c:v>
                </c:pt>
                <c:pt idx="45">
                  <c:v>1.66</c:v>
                </c:pt>
                <c:pt idx="46">
                  <c:v>1.82</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extLst>
            <c:ext xmlns:c16="http://schemas.microsoft.com/office/drawing/2014/chart" uri="{C3380CC4-5D6E-409C-BE32-E72D297353CC}">
              <c16:uniqueId val="{00000004-B730-0C4E-9805-4DFC82822C92}"/>
            </c:ext>
          </c:extLst>
        </c:ser>
        <c:ser>
          <c:idx val="6"/>
          <c:order val="5"/>
          <c:tx>
            <c:strRef>
              <c:f>'1. Portfolio Characteristics'!$A$175</c:f>
              <c:strCache>
                <c:ptCount val="1"/>
                <c:pt idx="0">
                  <c:v>Corporate Bond - USD</c:v>
                </c:pt>
              </c:strCache>
            </c:strRef>
          </c:tx>
          <c:spPr>
            <a:ln w="25400">
              <a:noFill/>
            </a:ln>
          </c:spPr>
          <c:cat>
            <c:numRef>
              <c:f>'1. Portfolio Characteristics'!$B$168:$CG$168</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Characteristics'!$B$175:$CG$175</c:f>
              <c:numCache>
                <c:formatCode>0</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0.71</c:v>
                </c:pt>
                <c:pt idx="47">
                  <c:v>1.04</c:v>
                </c:pt>
                <c:pt idx="48">
                  <c:v>0.93</c:v>
                </c:pt>
                <c:pt idx="49">
                  <c:v>0.99</c:v>
                </c:pt>
                <c:pt idx="50">
                  <c:v>0.83</c:v>
                </c:pt>
                <c:pt idx="51">
                  <c:v>0.75</c:v>
                </c:pt>
                <c:pt idx="52">
                  <c:v>0.7</c:v>
                </c:pt>
                <c:pt idx="53">
                  <c:v>0.65</c:v>
                </c:pt>
                <c:pt idx="54">
                  <c:v>0.62</c:v>
                </c:pt>
                <c:pt idx="55">
                  <c:v>0.38</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extLst>
            <c:ext xmlns:c16="http://schemas.microsoft.com/office/drawing/2014/chart" uri="{C3380CC4-5D6E-409C-BE32-E72D297353CC}">
              <c16:uniqueId val="{00000005-B730-0C4E-9805-4DFC82822C92}"/>
            </c:ext>
          </c:extLst>
        </c:ser>
        <c:ser>
          <c:idx val="7"/>
          <c:order val="6"/>
          <c:tx>
            <c:strRef>
              <c:f>'1. Portfolio Characteristics'!$A$176</c:f>
              <c:strCache>
                <c:ptCount val="1"/>
                <c:pt idx="0">
                  <c:v>ETF</c:v>
                </c:pt>
              </c:strCache>
            </c:strRef>
          </c:tx>
          <c:cat>
            <c:numRef>
              <c:f>'1. Portfolio Characteristics'!$B$168:$CG$168</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Characteristics'!$B$176:$CG$176</c:f>
              <c:numCache>
                <c:formatCode>0</c:formatCode>
                <c:ptCount val="84"/>
                <c:pt idx="0">
                  <c:v>6.1881213671674091</c:v>
                </c:pt>
                <c:pt idx="1">
                  <c:v>4.71</c:v>
                </c:pt>
                <c:pt idx="2">
                  <c:v>4.01</c:v>
                </c:pt>
                <c:pt idx="3">
                  <c:v>3.39</c:v>
                </c:pt>
                <c:pt idx="4">
                  <c:v>3.2399999999999998</c:v>
                </c:pt>
                <c:pt idx="5">
                  <c:v>3.56</c:v>
                </c:pt>
                <c:pt idx="6">
                  <c:v>3.2399999999999998</c:v>
                </c:pt>
                <c:pt idx="7">
                  <c:v>3.4000000000000004</c:v>
                </c:pt>
                <c:pt idx="8">
                  <c:v>3.01</c:v>
                </c:pt>
                <c:pt idx="9">
                  <c:v>2.59</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extLst>
            <c:ext xmlns:c16="http://schemas.microsoft.com/office/drawing/2014/chart" uri="{C3380CC4-5D6E-409C-BE32-E72D297353CC}">
              <c16:uniqueId val="{00000006-B730-0C4E-9805-4DFC82822C92}"/>
            </c:ext>
          </c:extLst>
        </c:ser>
        <c:ser>
          <c:idx val="8"/>
          <c:order val="7"/>
          <c:tx>
            <c:strRef>
              <c:f>'1. Portfolio Characteristics'!$A$177</c:f>
              <c:strCache>
                <c:ptCount val="1"/>
                <c:pt idx="0">
                  <c:v>Government Bond, Medium/Long-term - Foreign Currency</c:v>
                </c:pt>
              </c:strCache>
            </c:strRef>
          </c:tx>
          <c:cat>
            <c:numRef>
              <c:f>'1. Portfolio Characteristics'!$B$168:$CG$168</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Characteristics'!$B$177:$CG$177</c:f>
              <c:numCache>
                <c:formatCode>0</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2.4500000000000002</c:v>
                </c:pt>
                <c:pt idx="24">
                  <c:v>3.7494568399999997</c:v>
                </c:pt>
                <c:pt idx="25">
                  <c:v>3.63</c:v>
                </c:pt>
                <c:pt idx="26">
                  <c:v>3.5200000000000005</c:v>
                </c:pt>
                <c:pt idx="27">
                  <c:v>3.39</c:v>
                </c:pt>
                <c:pt idx="28">
                  <c:v>3.17</c:v>
                </c:pt>
                <c:pt idx="29">
                  <c:v>2.8400000000000003</c:v>
                </c:pt>
                <c:pt idx="30">
                  <c:v>2.7</c:v>
                </c:pt>
                <c:pt idx="31">
                  <c:v>2.63</c:v>
                </c:pt>
                <c:pt idx="32">
                  <c:v>2.69</c:v>
                </c:pt>
                <c:pt idx="33">
                  <c:v>2.61</c:v>
                </c:pt>
                <c:pt idx="34">
                  <c:v>3.31</c:v>
                </c:pt>
                <c:pt idx="35">
                  <c:v>2.91</c:v>
                </c:pt>
                <c:pt idx="36">
                  <c:v>2.82</c:v>
                </c:pt>
                <c:pt idx="37">
                  <c:v>2.5</c:v>
                </c:pt>
                <c:pt idx="38">
                  <c:v>2.7</c:v>
                </c:pt>
                <c:pt idx="39">
                  <c:v>2.5299999999999998</c:v>
                </c:pt>
                <c:pt idx="40">
                  <c:v>2.3199999999999998</c:v>
                </c:pt>
                <c:pt idx="41">
                  <c:v>2.2999999999999998</c:v>
                </c:pt>
                <c:pt idx="42">
                  <c:v>2.15</c:v>
                </c:pt>
                <c:pt idx="43">
                  <c:v>2.17</c:v>
                </c:pt>
                <c:pt idx="44">
                  <c:v>2.3199999999999998</c:v>
                </c:pt>
                <c:pt idx="45">
                  <c:v>2.38</c:v>
                </c:pt>
                <c:pt idx="46">
                  <c:v>2.3199999999999998</c:v>
                </c:pt>
                <c:pt idx="47">
                  <c:v>3.91</c:v>
                </c:pt>
                <c:pt idx="48">
                  <c:v>2.94</c:v>
                </c:pt>
                <c:pt idx="49">
                  <c:v>2.57</c:v>
                </c:pt>
                <c:pt idx="50">
                  <c:v>2.34</c:v>
                </c:pt>
                <c:pt idx="51">
                  <c:v>2.1999999999999997</c:v>
                </c:pt>
                <c:pt idx="52">
                  <c:v>2.13</c:v>
                </c:pt>
                <c:pt idx="53">
                  <c:v>1.87</c:v>
                </c:pt>
                <c:pt idx="54">
                  <c:v>1.87</c:v>
                </c:pt>
                <c:pt idx="55">
                  <c:v>1.91</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extLst>
            <c:ext xmlns:c16="http://schemas.microsoft.com/office/drawing/2014/chart" uri="{C3380CC4-5D6E-409C-BE32-E72D297353CC}">
              <c16:uniqueId val="{00000007-B730-0C4E-9805-4DFC82822C92}"/>
            </c:ext>
          </c:extLst>
        </c:ser>
        <c:ser>
          <c:idx val="0"/>
          <c:order val="8"/>
          <c:tx>
            <c:strRef>
              <c:f>'1. Portfolio Characteristics'!$A$178</c:f>
              <c:strCache>
                <c:ptCount val="1"/>
                <c:pt idx="0">
                  <c:v>Preferred Stock</c:v>
                </c:pt>
              </c:strCache>
            </c:strRef>
          </c:tx>
          <c:cat>
            <c:numRef>
              <c:f>'1. Portfolio Characteristics'!$B$168:$CG$168</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Characteristics'!$B$178:$CG$178</c:f>
              <c:numCache>
                <c:formatCode>0</c:formatCode>
                <c:ptCount val="84"/>
                <c:pt idx="0">
                  <c:v>6.8868604083968954</c:v>
                </c:pt>
                <c:pt idx="1">
                  <c:v>8.4400000000000013</c:v>
                </c:pt>
                <c:pt idx="2">
                  <c:v>7.3900000000000006</c:v>
                </c:pt>
                <c:pt idx="3">
                  <c:v>7.7100000000000009</c:v>
                </c:pt>
                <c:pt idx="4">
                  <c:v>6.97</c:v>
                </c:pt>
                <c:pt idx="5">
                  <c:v>6.8</c:v>
                </c:pt>
                <c:pt idx="6">
                  <c:v>6.51</c:v>
                </c:pt>
                <c:pt idx="7">
                  <c:v>5.55</c:v>
                </c:pt>
                <c:pt idx="8">
                  <c:v>5.1899999999999995</c:v>
                </c:pt>
                <c:pt idx="9">
                  <c:v>4.57</c:v>
                </c:pt>
                <c:pt idx="10">
                  <c:v>5.6700000000000008</c:v>
                </c:pt>
                <c:pt idx="11">
                  <c:v>6.32</c:v>
                </c:pt>
                <c:pt idx="12">
                  <c:v>5.83</c:v>
                </c:pt>
                <c:pt idx="13">
                  <c:v>6.01</c:v>
                </c:pt>
                <c:pt idx="14">
                  <c:v>5.66</c:v>
                </c:pt>
                <c:pt idx="15">
                  <c:v>6.25</c:v>
                </c:pt>
                <c:pt idx="16">
                  <c:v>6.76</c:v>
                </c:pt>
                <c:pt idx="17">
                  <c:v>6.87</c:v>
                </c:pt>
                <c:pt idx="18">
                  <c:v>6.43</c:v>
                </c:pt>
                <c:pt idx="19">
                  <c:v>6.1</c:v>
                </c:pt>
                <c:pt idx="20">
                  <c:v>6</c:v>
                </c:pt>
                <c:pt idx="21">
                  <c:v>5.4399999999999995</c:v>
                </c:pt>
                <c:pt idx="22">
                  <c:v>5.4099999999999993</c:v>
                </c:pt>
                <c:pt idx="23">
                  <c:v>3.7800000000000002</c:v>
                </c:pt>
                <c:pt idx="24">
                  <c:v>4.909162437</c:v>
                </c:pt>
                <c:pt idx="25">
                  <c:v>5.3</c:v>
                </c:pt>
                <c:pt idx="26">
                  <c:v>5.46</c:v>
                </c:pt>
                <c:pt idx="27">
                  <c:v>5.51</c:v>
                </c:pt>
                <c:pt idx="28">
                  <c:v>5.5399999999999991</c:v>
                </c:pt>
                <c:pt idx="29">
                  <c:v>5.5399999999999991</c:v>
                </c:pt>
                <c:pt idx="30">
                  <c:v>5.23</c:v>
                </c:pt>
                <c:pt idx="31">
                  <c:v>5.4399999999999995</c:v>
                </c:pt>
                <c:pt idx="32">
                  <c:v>5.39</c:v>
                </c:pt>
                <c:pt idx="33">
                  <c:v>5.61</c:v>
                </c:pt>
                <c:pt idx="34">
                  <c:v>5.25</c:v>
                </c:pt>
                <c:pt idx="35">
                  <c:v>7.42</c:v>
                </c:pt>
                <c:pt idx="36">
                  <c:v>8.1999999999999993</c:v>
                </c:pt>
                <c:pt idx="37">
                  <c:v>8.74</c:v>
                </c:pt>
                <c:pt idx="38">
                  <c:v>8.34</c:v>
                </c:pt>
                <c:pt idx="39">
                  <c:v>8.32</c:v>
                </c:pt>
                <c:pt idx="40">
                  <c:v>9.98</c:v>
                </c:pt>
                <c:pt idx="41">
                  <c:v>10.42</c:v>
                </c:pt>
                <c:pt idx="42">
                  <c:v>10.33</c:v>
                </c:pt>
                <c:pt idx="43">
                  <c:v>10.64</c:v>
                </c:pt>
                <c:pt idx="44">
                  <c:v>9.4</c:v>
                </c:pt>
                <c:pt idx="45">
                  <c:v>9.27</c:v>
                </c:pt>
                <c:pt idx="46">
                  <c:v>10.69</c:v>
                </c:pt>
                <c:pt idx="47">
                  <c:v>7.77</c:v>
                </c:pt>
                <c:pt idx="48">
                  <c:v>7.11</c:v>
                </c:pt>
                <c:pt idx="49">
                  <c:v>8.5399999999999991</c:v>
                </c:pt>
                <c:pt idx="50">
                  <c:v>7.26</c:v>
                </c:pt>
                <c:pt idx="51">
                  <c:v>7.1400000000000006</c:v>
                </c:pt>
                <c:pt idx="52">
                  <c:v>7.28</c:v>
                </c:pt>
                <c:pt idx="53">
                  <c:v>6.1</c:v>
                </c:pt>
                <c:pt idx="54">
                  <c:v>5.28</c:v>
                </c:pt>
                <c:pt idx="55">
                  <c:v>4.92</c:v>
                </c:pt>
                <c:pt idx="56">
                  <c:v>4.55</c:v>
                </c:pt>
                <c:pt idx="57">
                  <c:v>4.08</c:v>
                </c:pt>
                <c:pt idx="58">
                  <c:v>4.2300000000000004</c:v>
                </c:pt>
                <c:pt idx="59">
                  <c:v>4.5999999999999996</c:v>
                </c:pt>
                <c:pt idx="60">
                  <c:v>4.67</c:v>
                </c:pt>
                <c:pt idx="61">
                  <c:v>4.7699999999999996</c:v>
                </c:pt>
                <c:pt idx="62">
                  <c:v>5.24</c:v>
                </c:pt>
                <c:pt idx="63">
                  <c:v>5.26</c:v>
                </c:pt>
                <c:pt idx="64">
                  <c:v>5.92</c:v>
                </c:pt>
                <c:pt idx="65">
                  <c:v>5.8</c:v>
                </c:pt>
                <c:pt idx="66">
                  <c:v>4.88</c:v>
                </c:pt>
                <c:pt idx="67">
                  <c:v>4.68</c:v>
                </c:pt>
                <c:pt idx="68">
                  <c:v>4.8</c:v>
                </c:pt>
                <c:pt idx="69">
                  <c:v>5.39</c:v>
                </c:pt>
                <c:pt idx="70">
                  <c:v>4.8499999999999996</c:v>
                </c:pt>
                <c:pt idx="71">
                  <c:v>4.21</c:v>
                </c:pt>
                <c:pt idx="72">
                  <c:v>3.64</c:v>
                </c:pt>
                <c:pt idx="73">
                  <c:v>4.03</c:v>
                </c:pt>
                <c:pt idx="74">
                  <c:v>3.54</c:v>
                </c:pt>
                <c:pt idx="75">
                  <c:v>3.49</c:v>
                </c:pt>
                <c:pt idx="76">
                  <c:v>3.09</c:v>
                </c:pt>
                <c:pt idx="77">
                  <c:v>3.25</c:v>
                </c:pt>
                <c:pt idx="78">
                  <c:v>3.12</c:v>
                </c:pt>
                <c:pt idx="79">
                  <c:v>2.96</c:v>
                </c:pt>
                <c:pt idx="80">
                  <c:v>2.08</c:v>
                </c:pt>
                <c:pt idx="81">
                  <c:v>1.49</c:v>
                </c:pt>
                <c:pt idx="82">
                  <c:v>0.91</c:v>
                </c:pt>
                <c:pt idx="83">
                  <c:v>0.9</c:v>
                </c:pt>
              </c:numCache>
            </c:numRef>
          </c:val>
          <c:extLst>
            <c:ext xmlns:c16="http://schemas.microsoft.com/office/drawing/2014/chart" uri="{C3380CC4-5D6E-409C-BE32-E72D297353CC}">
              <c16:uniqueId val="{00000008-B730-0C4E-9805-4DFC82822C92}"/>
            </c:ext>
          </c:extLst>
        </c:ser>
        <c:ser>
          <c:idx val="11"/>
          <c:order val="9"/>
          <c:tx>
            <c:strRef>
              <c:f>'1. Portfolio Characteristics'!$A$179</c:f>
              <c:strCache>
                <c:ptCount val="1"/>
                <c:pt idx="0">
                  <c:v>Rights and Warrants</c:v>
                </c:pt>
              </c:strCache>
            </c:strRef>
          </c:tx>
          <c:spPr>
            <a:ln w="25400">
              <a:noFill/>
            </a:ln>
          </c:spPr>
          <c:cat>
            <c:numRef>
              <c:f>'1. Portfolio Characteristics'!$B$168:$CG$168</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Characteristics'!$B$179:$CG$179</c:f>
              <c:numCache>
                <c:formatCode>0</c:formatCode>
                <c:ptCount val="84"/>
                <c:pt idx="0">
                  <c:v>0</c:v>
                </c:pt>
                <c:pt idx="1">
                  <c:v>0</c:v>
                </c:pt>
                <c:pt idx="2">
                  <c:v>0</c:v>
                </c:pt>
                <c:pt idx="3">
                  <c:v>0.03</c:v>
                </c:pt>
                <c:pt idx="4">
                  <c:v>0.03</c:v>
                </c:pt>
                <c:pt idx="5">
                  <c:v>0.03</c:v>
                </c:pt>
                <c:pt idx="6">
                  <c:v>0.02</c:v>
                </c:pt>
                <c:pt idx="7">
                  <c:v>0.01</c:v>
                </c:pt>
                <c:pt idx="8">
                  <c:v>0.01</c:v>
                </c:pt>
                <c:pt idx="9">
                  <c:v>0.01</c:v>
                </c:pt>
                <c:pt idx="10">
                  <c:v>0.02</c:v>
                </c:pt>
                <c:pt idx="11">
                  <c:v>0.01</c:v>
                </c:pt>
                <c:pt idx="12">
                  <c:v>0.01</c:v>
                </c:pt>
                <c:pt idx="13">
                  <c:v>0.01</c:v>
                </c:pt>
                <c:pt idx="14">
                  <c:v>0.01</c:v>
                </c:pt>
                <c:pt idx="15">
                  <c:v>0.01</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7.0000000000000007E-2</c:v>
                </c:pt>
                <c:pt idx="71">
                  <c:v>0</c:v>
                </c:pt>
                <c:pt idx="72">
                  <c:v>0</c:v>
                </c:pt>
                <c:pt idx="73">
                  <c:v>0</c:v>
                </c:pt>
                <c:pt idx="74">
                  <c:v>0</c:v>
                </c:pt>
                <c:pt idx="75">
                  <c:v>0</c:v>
                </c:pt>
                <c:pt idx="76">
                  <c:v>0</c:v>
                </c:pt>
                <c:pt idx="77">
                  <c:v>0</c:v>
                </c:pt>
                <c:pt idx="78">
                  <c:v>0</c:v>
                </c:pt>
                <c:pt idx="79">
                  <c:v>0</c:v>
                </c:pt>
                <c:pt idx="80">
                  <c:v>0</c:v>
                </c:pt>
                <c:pt idx="81">
                  <c:v>0.1</c:v>
                </c:pt>
                <c:pt idx="82">
                  <c:v>0.2</c:v>
                </c:pt>
                <c:pt idx="83">
                  <c:v>0.18</c:v>
                </c:pt>
              </c:numCache>
            </c:numRef>
          </c:val>
          <c:extLst>
            <c:ext xmlns:c16="http://schemas.microsoft.com/office/drawing/2014/chart" uri="{C3380CC4-5D6E-409C-BE32-E72D297353CC}">
              <c16:uniqueId val="{00000009-B730-0C4E-9805-4DFC82822C92}"/>
            </c:ext>
          </c:extLst>
        </c:ser>
        <c:ser>
          <c:idx val="1"/>
          <c:order val="10"/>
          <c:tx>
            <c:strRef>
              <c:f>'1. Portfolio Characteristics'!$A$180</c:f>
              <c:strCache>
                <c:ptCount val="1"/>
                <c:pt idx="0">
                  <c:v>Cash and Other Assets, Less Liabilities</c:v>
                </c:pt>
              </c:strCache>
            </c:strRef>
          </c:tx>
          <c:spPr>
            <a:ln w="25400">
              <a:noFill/>
            </a:ln>
          </c:spPr>
          <c:cat>
            <c:numRef>
              <c:f>'1. Portfolio Characteristics'!$B$168:$CG$168</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Characteristics'!$B$180:$CG$180</c:f>
              <c:numCache>
                <c:formatCode>0</c:formatCode>
                <c:ptCount val="84"/>
                <c:pt idx="0">
                  <c:v>6.122515857707663</c:v>
                </c:pt>
                <c:pt idx="1">
                  <c:v>5.84</c:v>
                </c:pt>
                <c:pt idx="2">
                  <c:v>5.1499999999999995</c:v>
                </c:pt>
                <c:pt idx="3">
                  <c:v>1.6500000000000001</c:v>
                </c:pt>
                <c:pt idx="4">
                  <c:v>3.8899999999999997</c:v>
                </c:pt>
                <c:pt idx="5">
                  <c:v>3.39</c:v>
                </c:pt>
                <c:pt idx="6">
                  <c:v>4.55</c:v>
                </c:pt>
                <c:pt idx="7">
                  <c:v>4.51</c:v>
                </c:pt>
                <c:pt idx="8">
                  <c:v>3.36</c:v>
                </c:pt>
                <c:pt idx="9">
                  <c:v>3.9599999999999969</c:v>
                </c:pt>
                <c:pt idx="10">
                  <c:v>3.18</c:v>
                </c:pt>
                <c:pt idx="11">
                  <c:v>2.42</c:v>
                </c:pt>
                <c:pt idx="12">
                  <c:v>1.27</c:v>
                </c:pt>
                <c:pt idx="13">
                  <c:v>1.67</c:v>
                </c:pt>
                <c:pt idx="14">
                  <c:v>4.01</c:v>
                </c:pt>
                <c:pt idx="15">
                  <c:v>2.31</c:v>
                </c:pt>
                <c:pt idx="16">
                  <c:v>4.0199999999999996</c:v>
                </c:pt>
                <c:pt idx="17">
                  <c:v>2.2399999999999998</c:v>
                </c:pt>
                <c:pt idx="18">
                  <c:v>3.8</c:v>
                </c:pt>
                <c:pt idx="19">
                  <c:v>3.12</c:v>
                </c:pt>
                <c:pt idx="20">
                  <c:v>3.8600000000000003</c:v>
                </c:pt>
                <c:pt idx="21">
                  <c:v>2.86</c:v>
                </c:pt>
                <c:pt idx="22">
                  <c:v>3.53</c:v>
                </c:pt>
                <c:pt idx="23">
                  <c:v>4.33</c:v>
                </c:pt>
                <c:pt idx="24">
                  <c:v>2.5029305100000001</c:v>
                </c:pt>
                <c:pt idx="25">
                  <c:v>2.3499999999999965</c:v>
                </c:pt>
                <c:pt idx="26">
                  <c:v>1.25</c:v>
                </c:pt>
                <c:pt idx="27">
                  <c:v>2.46</c:v>
                </c:pt>
                <c:pt idx="28">
                  <c:v>2.44</c:v>
                </c:pt>
                <c:pt idx="29">
                  <c:v>1.6140000000000001</c:v>
                </c:pt>
                <c:pt idx="30">
                  <c:v>2.79</c:v>
                </c:pt>
                <c:pt idx="31">
                  <c:v>1.82</c:v>
                </c:pt>
                <c:pt idx="32">
                  <c:v>0.76</c:v>
                </c:pt>
                <c:pt idx="33">
                  <c:v>1.2</c:v>
                </c:pt>
                <c:pt idx="34">
                  <c:v>0.98</c:v>
                </c:pt>
                <c:pt idx="35">
                  <c:v>2.25</c:v>
                </c:pt>
                <c:pt idx="36">
                  <c:v>2.85</c:v>
                </c:pt>
                <c:pt idx="37">
                  <c:v>2.84</c:v>
                </c:pt>
                <c:pt idx="38">
                  <c:v>8.0500000000000007</c:v>
                </c:pt>
                <c:pt idx="39">
                  <c:v>7.54</c:v>
                </c:pt>
                <c:pt idx="40">
                  <c:v>7.98</c:v>
                </c:pt>
                <c:pt idx="41">
                  <c:v>8.1199999999999992</c:v>
                </c:pt>
                <c:pt idx="42">
                  <c:v>7.5</c:v>
                </c:pt>
                <c:pt idx="43">
                  <c:v>8.08</c:v>
                </c:pt>
                <c:pt idx="44">
                  <c:v>9.24</c:v>
                </c:pt>
                <c:pt idx="45">
                  <c:v>8.81</c:v>
                </c:pt>
                <c:pt idx="46">
                  <c:v>8.0399999999999991</c:v>
                </c:pt>
                <c:pt idx="47">
                  <c:v>6.09</c:v>
                </c:pt>
                <c:pt idx="48">
                  <c:v>9.11</c:v>
                </c:pt>
                <c:pt idx="49">
                  <c:v>4.43</c:v>
                </c:pt>
                <c:pt idx="50">
                  <c:v>2.59</c:v>
                </c:pt>
                <c:pt idx="51">
                  <c:v>1.72</c:v>
                </c:pt>
                <c:pt idx="52">
                  <c:v>3.93</c:v>
                </c:pt>
                <c:pt idx="53">
                  <c:v>2.0099999999999998</c:v>
                </c:pt>
                <c:pt idx="54">
                  <c:v>3.26</c:v>
                </c:pt>
                <c:pt idx="55">
                  <c:v>0.83</c:v>
                </c:pt>
                <c:pt idx="56">
                  <c:v>7.29</c:v>
                </c:pt>
                <c:pt idx="57">
                  <c:v>0.12</c:v>
                </c:pt>
                <c:pt idx="58">
                  <c:v>3.24</c:v>
                </c:pt>
                <c:pt idx="59">
                  <c:v>1.71</c:v>
                </c:pt>
                <c:pt idx="60">
                  <c:v>1.24</c:v>
                </c:pt>
                <c:pt idx="61">
                  <c:v>1.62</c:v>
                </c:pt>
                <c:pt idx="62">
                  <c:v>2.52</c:v>
                </c:pt>
                <c:pt idx="63">
                  <c:v>6.07</c:v>
                </c:pt>
                <c:pt idx="64">
                  <c:v>9.73</c:v>
                </c:pt>
                <c:pt idx="65">
                  <c:v>5.7</c:v>
                </c:pt>
                <c:pt idx="66">
                  <c:v>5.21</c:v>
                </c:pt>
                <c:pt idx="67">
                  <c:v>1.86</c:v>
                </c:pt>
                <c:pt idx="68">
                  <c:v>2.0499999999999998</c:v>
                </c:pt>
                <c:pt idx="69">
                  <c:v>3.06</c:v>
                </c:pt>
                <c:pt idx="70">
                  <c:v>3.11</c:v>
                </c:pt>
                <c:pt idx="71">
                  <c:v>1.04</c:v>
                </c:pt>
                <c:pt idx="72">
                  <c:v>3.87</c:v>
                </c:pt>
                <c:pt idx="73">
                  <c:v>4.21</c:v>
                </c:pt>
                <c:pt idx="74">
                  <c:v>4.08</c:v>
                </c:pt>
                <c:pt idx="75">
                  <c:v>1.94</c:v>
                </c:pt>
                <c:pt idx="76">
                  <c:v>3.81</c:v>
                </c:pt>
                <c:pt idx="77">
                  <c:v>3.58</c:v>
                </c:pt>
                <c:pt idx="78">
                  <c:v>4.05</c:v>
                </c:pt>
                <c:pt idx="79">
                  <c:v>1.55</c:v>
                </c:pt>
                <c:pt idx="80">
                  <c:v>1.3</c:v>
                </c:pt>
                <c:pt idx="81">
                  <c:v>1.08</c:v>
                </c:pt>
                <c:pt idx="82">
                  <c:v>2.0099999999999998</c:v>
                </c:pt>
                <c:pt idx="83">
                  <c:v>1.91</c:v>
                </c:pt>
              </c:numCache>
            </c:numRef>
          </c:val>
          <c:extLst>
            <c:ext xmlns:c16="http://schemas.microsoft.com/office/drawing/2014/chart" uri="{C3380CC4-5D6E-409C-BE32-E72D297353CC}">
              <c16:uniqueId val="{0000000A-B730-0C4E-9805-4DFC82822C92}"/>
            </c:ext>
          </c:extLst>
        </c:ser>
        <c:ser>
          <c:idx val="9"/>
          <c:order val="11"/>
          <c:tx>
            <c:strRef>
              <c:f>'1. Portfolio Characteristics'!$A$181</c:f>
              <c:strCache>
                <c:ptCount val="1"/>
                <c:pt idx="0">
                  <c:v>Government Bond, Short-term - USD and Foreign Currency</c:v>
                </c:pt>
              </c:strCache>
            </c:strRef>
          </c:tx>
          <c:spPr>
            <a:ln w="25400">
              <a:noFill/>
            </a:ln>
          </c:spPr>
          <c:cat>
            <c:numRef>
              <c:f>'1. Portfolio Characteristics'!$B$168:$CG$168</c:f>
              <c:numCache>
                <c:formatCode>m/d/yy</c:formatCode>
                <c:ptCount val="84"/>
                <c:pt idx="0">
                  <c:v>40999</c:v>
                </c:pt>
                <c:pt idx="1">
                  <c:v>41029</c:v>
                </c:pt>
                <c:pt idx="2">
                  <c:v>41060</c:v>
                </c:pt>
                <c:pt idx="3">
                  <c:v>41090</c:v>
                </c:pt>
                <c:pt idx="4">
                  <c:v>41121</c:v>
                </c:pt>
                <c:pt idx="5">
                  <c:v>41152</c:v>
                </c:pt>
                <c:pt idx="6">
                  <c:v>41182</c:v>
                </c:pt>
                <c:pt idx="7">
                  <c:v>41213</c:v>
                </c:pt>
                <c:pt idx="8">
                  <c:v>41243</c:v>
                </c:pt>
                <c:pt idx="9">
                  <c:v>41274</c:v>
                </c:pt>
                <c:pt idx="10">
                  <c:v>41305</c:v>
                </c:pt>
                <c:pt idx="11">
                  <c:v>41333</c:v>
                </c:pt>
                <c:pt idx="12">
                  <c:v>41364</c:v>
                </c:pt>
                <c:pt idx="13">
                  <c:v>41394</c:v>
                </c:pt>
                <c:pt idx="14">
                  <c:v>41425</c:v>
                </c:pt>
                <c:pt idx="15">
                  <c:v>41455</c:v>
                </c:pt>
                <c:pt idx="16">
                  <c:v>41486</c:v>
                </c:pt>
                <c:pt idx="17">
                  <c:v>41517</c:v>
                </c:pt>
                <c:pt idx="18">
                  <c:v>41547</c:v>
                </c:pt>
                <c:pt idx="19">
                  <c:v>41578</c:v>
                </c:pt>
                <c:pt idx="20">
                  <c:v>41608</c:v>
                </c:pt>
                <c:pt idx="21">
                  <c:v>41639</c:v>
                </c:pt>
                <c:pt idx="22">
                  <c:v>41670</c:v>
                </c:pt>
                <c:pt idx="23">
                  <c:v>41698</c:v>
                </c:pt>
                <c:pt idx="24">
                  <c:v>41729</c:v>
                </c:pt>
                <c:pt idx="25">
                  <c:v>41759</c:v>
                </c:pt>
                <c:pt idx="26">
                  <c:v>41790</c:v>
                </c:pt>
                <c:pt idx="27">
                  <c:v>41820</c:v>
                </c:pt>
                <c:pt idx="28">
                  <c:v>41851</c:v>
                </c:pt>
                <c:pt idx="29">
                  <c:v>41882</c:v>
                </c:pt>
                <c:pt idx="30">
                  <c:v>41912</c:v>
                </c:pt>
                <c:pt idx="31">
                  <c:v>41943</c:v>
                </c:pt>
                <c:pt idx="32">
                  <c:v>41973</c:v>
                </c:pt>
                <c:pt idx="33">
                  <c:v>42004</c:v>
                </c:pt>
                <c:pt idx="34">
                  <c:v>42035</c:v>
                </c:pt>
                <c:pt idx="35">
                  <c:v>42063</c:v>
                </c:pt>
                <c:pt idx="36">
                  <c:v>42094</c:v>
                </c:pt>
                <c:pt idx="37">
                  <c:v>42124</c:v>
                </c:pt>
                <c:pt idx="38">
                  <c:v>42155</c:v>
                </c:pt>
                <c:pt idx="39">
                  <c:v>42185</c:v>
                </c:pt>
                <c:pt idx="40">
                  <c:v>42216</c:v>
                </c:pt>
                <c:pt idx="41">
                  <c:v>42247</c:v>
                </c:pt>
                <c:pt idx="42">
                  <c:v>42277</c:v>
                </c:pt>
                <c:pt idx="43">
                  <c:v>42308</c:v>
                </c:pt>
                <c:pt idx="44">
                  <c:v>42338</c:v>
                </c:pt>
                <c:pt idx="45">
                  <c:v>42369</c:v>
                </c:pt>
                <c:pt idx="46">
                  <c:v>42460</c:v>
                </c:pt>
                <c:pt idx="47">
                  <c:v>42551</c:v>
                </c:pt>
                <c:pt idx="48">
                  <c:v>42643</c:v>
                </c:pt>
                <c:pt idx="49">
                  <c:v>42735</c:v>
                </c:pt>
                <c:pt idx="50">
                  <c:v>42825</c:v>
                </c:pt>
                <c:pt idx="51">
                  <c:v>42916</c:v>
                </c:pt>
                <c:pt idx="52">
                  <c:v>43008</c:v>
                </c:pt>
                <c:pt idx="53">
                  <c:v>43100</c:v>
                </c:pt>
                <c:pt idx="54">
                  <c:v>43190</c:v>
                </c:pt>
                <c:pt idx="55">
                  <c:v>43281</c:v>
                </c:pt>
                <c:pt idx="56">
                  <c:v>43373</c:v>
                </c:pt>
                <c:pt idx="57">
                  <c:v>43465</c:v>
                </c:pt>
                <c:pt idx="58">
                  <c:v>43555</c:v>
                </c:pt>
                <c:pt idx="59">
                  <c:v>43646</c:v>
                </c:pt>
                <c:pt idx="60">
                  <c:v>43738</c:v>
                </c:pt>
                <c:pt idx="61">
                  <c:v>43830</c:v>
                </c:pt>
                <c:pt idx="62">
                  <c:v>43921</c:v>
                </c:pt>
                <c:pt idx="63">
                  <c:v>44012</c:v>
                </c:pt>
                <c:pt idx="64">
                  <c:v>44104</c:v>
                </c:pt>
                <c:pt idx="65">
                  <c:v>44196</c:v>
                </c:pt>
                <c:pt idx="66">
                  <c:v>44286</c:v>
                </c:pt>
                <c:pt idx="67">
                  <c:v>44377</c:v>
                </c:pt>
                <c:pt idx="68">
                  <c:v>44469</c:v>
                </c:pt>
                <c:pt idx="69">
                  <c:v>44561</c:v>
                </c:pt>
                <c:pt idx="70">
                  <c:v>44651</c:v>
                </c:pt>
                <c:pt idx="71">
                  <c:v>44742</c:v>
                </c:pt>
                <c:pt idx="72">
                  <c:v>44834</c:v>
                </c:pt>
                <c:pt idx="73">
                  <c:v>44926</c:v>
                </c:pt>
                <c:pt idx="74">
                  <c:v>45016</c:v>
                </c:pt>
                <c:pt idx="75">
                  <c:v>45107</c:v>
                </c:pt>
                <c:pt idx="76">
                  <c:v>45199</c:v>
                </c:pt>
                <c:pt idx="77">
                  <c:v>45291</c:v>
                </c:pt>
                <c:pt idx="78">
                  <c:v>45382</c:v>
                </c:pt>
                <c:pt idx="79">
                  <c:v>45473</c:v>
                </c:pt>
                <c:pt idx="80">
                  <c:v>45565</c:v>
                </c:pt>
                <c:pt idx="81">
                  <c:v>45657</c:v>
                </c:pt>
                <c:pt idx="82">
                  <c:v>45747</c:v>
                </c:pt>
                <c:pt idx="83">
                  <c:v>45838</c:v>
                </c:pt>
              </c:numCache>
            </c:numRef>
          </c:cat>
          <c:val>
            <c:numRef>
              <c:f>'1. Portfolio Characteristics'!$B$181:$CG$181</c:f>
              <c:numCache>
                <c:formatCode>0</c:formatCode>
                <c:ptCount val="8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1.66</c:v>
                </c:pt>
                <c:pt idx="51">
                  <c:v>3.09</c:v>
                </c:pt>
                <c:pt idx="52">
                  <c:v>2.81</c:v>
                </c:pt>
                <c:pt idx="53">
                  <c:v>2.54</c:v>
                </c:pt>
                <c:pt idx="54">
                  <c:v>2.82</c:v>
                </c:pt>
                <c:pt idx="55">
                  <c:v>2.93</c:v>
                </c:pt>
                <c:pt idx="56">
                  <c:v>2.86</c:v>
                </c:pt>
                <c:pt idx="57">
                  <c:v>2.0699999999999998</c:v>
                </c:pt>
                <c:pt idx="58">
                  <c:v>1.88</c:v>
                </c:pt>
                <c:pt idx="59">
                  <c:v>1.84</c:v>
                </c:pt>
                <c:pt idx="60">
                  <c:v>1.64</c:v>
                </c:pt>
                <c:pt idx="61">
                  <c:v>2.0699999999999998</c:v>
                </c:pt>
                <c:pt idx="62">
                  <c:v>0.64</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numCache>
            </c:numRef>
          </c:val>
          <c:extLst>
            <c:ext xmlns:c16="http://schemas.microsoft.com/office/drawing/2014/chart" uri="{C3380CC4-5D6E-409C-BE32-E72D297353CC}">
              <c16:uniqueId val="{0000000B-B730-0C4E-9805-4DFC82822C92}"/>
            </c:ext>
          </c:extLst>
        </c:ser>
        <c:dLbls>
          <c:showLegendKey val="0"/>
          <c:showVal val="0"/>
          <c:showCatName val="0"/>
          <c:showSerName val="0"/>
          <c:showPercent val="0"/>
          <c:showBubbleSize val="0"/>
        </c:dLbls>
        <c:axId val="1180536576"/>
        <c:axId val="1180538208"/>
      </c:areaChart>
      <c:dateAx>
        <c:axId val="1180536576"/>
        <c:scaling>
          <c:orientation val="minMax"/>
        </c:scaling>
        <c:delete val="0"/>
        <c:axPos val="b"/>
        <c:numFmt formatCode="[$-409]mmm\-yy;@" sourceLinked="0"/>
        <c:majorTickMark val="none"/>
        <c:minorTickMark val="none"/>
        <c:tickLblPos val="nextTo"/>
        <c:crossAx val="1180538208"/>
        <c:crosses val="autoZero"/>
        <c:auto val="1"/>
        <c:lblOffset val="100"/>
        <c:baseTimeUnit val="months"/>
        <c:majorUnit val="3"/>
        <c:majorTimeUnit val="months"/>
      </c:dateAx>
      <c:valAx>
        <c:axId val="1180538208"/>
        <c:scaling>
          <c:orientation val="minMax"/>
        </c:scaling>
        <c:delete val="0"/>
        <c:axPos val="l"/>
        <c:majorGridlines/>
        <c:numFmt formatCode="0%" sourceLinked="1"/>
        <c:majorTickMark val="none"/>
        <c:minorTickMark val="none"/>
        <c:tickLblPos val="nextTo"/>
        <c:crossAx val="1180536576"/>
        <c:crosses val="autoZero"/>
        <c:crossBetween val="midCat"/>
      </c:valAx>
    </c:plotArea>
    <c:legend>
      <c:legendPos val="r"/>
      <c:layout>
        <c:manualLayout>
          <c:xMode val="edge"/>
          <c:yMode val="edge"/>
          <c:x val="0.66611378892969009"/>
          <c:y val="0.11094800268868828"/>
          <c:w val="0.32479027922866549"/>
          <c:h val="0.85822971744856724"/>
        </c:manualLayout>
      </c:layout>
      <c:overlay val="0"/>
      <c:txPr>
        <a:bodyPr/>
        <a:lstStyle/>
        <a:p>
          <a:pPr>
            <a:defRPr sz="1000" baseline="0"/>
          </a:pPr>
          <a:endParaRPr lang="en-US"/>
        </a:p>
      </c:txPr>
    </c:legend>
    <c:plotVisOnly val="1"/>
    <c:dispBlanksAs val="gap"/>
    <c:showDLblsOverMax val="0"/>
  </c:chart>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r>
              <a:rPr lang="en-US" sz="1800" b="1">
                <a:solidFill>
                  <a:sysClr val="windowText" lastClr="000000"/>
                </a:solidFill>
              </a:rPr>
              <a:t>Portfolio Composition by Style (% of Net Assets)</a:t>
            </a:r>
          </a:p>
        </c:rich>
      </c:tx>
      <c:overlay val="0"/>
      <c:spPr>
        <a:noFill/>
        <a:ln>
          <a:noFill/>
        </a:ln>
        <a:effectLst/>
      </c:spPr>
      <c:txPr>
        <a:bodyPr rot="0" spcFirstLastPara="1" vertOverflow="ellipsis" vert="horz" wrap="square" anchor="ctr" anchorCtr="1"/>
        <a:lstStyle/>
        <a:p>
          <a:pPr>
            <a:defRPr sz="1800" b="1" i="0" u="none" strike="noStrike" kern="1200" spc="0" baseline="0">
              <a:solidFill>
                <a:sysClr val="windowText" lastClr="000000"/>
              </a:solidFill>
              <a:latin typeface="+mn-lt"/>
              <a:ea typeface="+mn-ea"/>
              <a:cs typeface="+mn-cs"/>
            </a:defRPr>
          </a:pPr>
          <a:endParaRPr lang="en-US"/>
        </a:p>
      </c:txPr>
    </c:title>
    <c:autoTitleDeleted val="0"/>
    <c:plotArea>
      <c:layout/>
      <c:areaChart>
        <c:grouping val="percentStacked"/>
        <c:varyColors val="0"/>
        <c:ser>
          <c:idx val="4"/>
          <c:order val="0"/>
          <c:tx>
            <c:strRef>
              <c:f>'1. Portfolio Characteristics'!$A$156</c:f>
              <c:strCache>
                <c:ptCount val="1"/>
                <c:pt idx="0">
                  <c:v>Government Bond, Short-term - USD and Foreign Currency</c:v>
                </c:pt>
              </c:strCache>
            </c:strRef>
          </c:tx>
          <c:spPr>
            <a:solidFill>
              <a:schemeClr val="accent5"/>
            </a:solidFill>
            <a:ln w="25400">
              <a:noFill/>
            </a:ln>
            <a:effectLst/>
          </c:spPr>
          <c:cat>
            <c:numRef>
              <c:f>'1. Portfolio Characteristics'!$BG$147:$CG$147</c:f>
              <c:numCache>
                <c:formatCode>m/d/yy</c:formatCode>
                <c:ptCount val="27"/>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pt idx="25">
                  <c:v>45747</c:v>
                </c:pt>
                <c:pt idx="26">
                  <c:v>45838</c:v>
                </c:pt>
              </c:numCache>
            </c:numRef>
          </c:cat>
          <c:val>
            <c:numRef>
              <c:f>'1. Portfolio Characteristics'!$BG$156:$CG$156</c:f>
              <c:numCache>
                <c:formatCode>0</c:formatCode>
                <c:ptCount val="27"/>
                <c:pt idx="0">
                  <c:v>2.0699999999999998</c:v>
                </c:pt>
                <c:pt idx="1">
                  <c:v>1.88</c:v>
                </c:pt>
                <c:pt idx="2">
                  <c:v>1.84</c:v>
                </c:pt>
                <c:pt idx="3">
                  <c:v>1.64</c:v>
                </c:pt>
                <c:pt idx="4">
                  <c:v>2.0699999999999998</c:v>
                </c:pt>
                <c:pt idx="5">
                  <c:v>0.64</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numCache>
            </c:numRef>
          </c:val>
          <c:extLst>
            <c:ext xmlns:c16="http://schemas.microsoft.com/office/drawing/2014/chart" uri="{C3380CC4-5D6E-409C-BE32-E72D297353CC}">
              <c16:uniqueId val="{00000004-FD08-FE40-BE19-DB9E9EAC6EF6}"/>
            </c:ext>
          </c:extLst>
        </c:ser>
        <c:ser>
          <c:idx val="3"/>
          <c:order val="1"/>
          <c:tx>
            <c:strRef>
              <c:f>'1. Portfolio Characteristics'!$A$155</c:f>
              <c:strCache>
                <c:ptCount val="1"/>
                <c:pt idx="0">
                  <c:v>Cash and Other Assets, Less Liabilities</c:v>
                </c:pt>
              </c:strCache>
            </c:strRef>
          </c:tx>
          <c:spPr>
            <a:solidFill>
              <a:schemeClr val="accent4"/>
            </a:solidFill>
            <a:ln w="25400">
              <a:noFill/>
            </a:ln>
            <a:effectLst/>
          </c:spPr>
          <c:cat>
            <c:numRef>
              <c:f>'1. Portfolio Characteristics'!$BG$147:$CG$147</c:f>
              <c:numCache>
                <c:formatCode>m/d/yy</c:formatCode>
                <c:ptCount val="27"/>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pt idx="25">
                  <c:v>45747</c:v>
                </c:pt>
                <c:pt idx="26">
                  <c:v>45838</c:v>
                </c:pt>
              </c:numCache>
            </c:numRef>
          </c:cat>
          <c:val>
            <c:numRef>
              <c:f>'1. Portfolio Characteristics'!$BG$155:$CG$155</c:f>
              <c:numCache>
                <c:formatCode>0</c:formatCode>
                <c:ptCount val="27"/>
                <c:pt idx="0">
                  <c:v>0.12</c:v>
                </c:pt>
                <c:pt idx="1">
                  <c:v>3.24</c:v>
                </c:pt>
                <c:pt idx="2">
                  <c:v>1.71</c:v>
                </c:pt>
                <c:pt idx="3">
                  <c:v>1.24</c:v>
                </c:pt>
                <c:pt idx="4">
                  <c:v>1.62</c:v>
                </c:pt>
                <c:pt idx="5">
                  <c:v>2.52</c:v>
                </c:pt>
                <c:pt idx="6">
                  <c:v>6.07</c:v>
                </c:pt>
                <c:pt idx="7">
                  <c:v>9.73</c:v>
                </c:pt>
                <c:pt idx="8">
                  <c:v>5.7</c:v>
                </c:pt>
                <c:pt idx="9">
                  <c:v>5.21</c:v>
                </c:pt>
                <c:pt idx="10">
                  <c:v>1.86</c:v>
                </c:pt>
                <c:pt idx="11">
                  <c:v>2.0499999999999998</c:v>
                </c:pt>
                <c:pt idx="12">
                  <c:v>3.06</c:v>
                </c:pt>
                <c:pt idx="13">
                  <c:v>3.11</c:v>
                </c:pt>
                <c:pt idx="14">
                  <c:v>1.04</c:v>
                </c:pt>
                <c:pt idx="15">
                  <c:v>3.87</c:v>
                </c:pt>
                <c:pt idx="16">
                  <c:v>4.21</c:v>
                </c:pt>
                <c:pt idx="17">
                  <c:v>4.08</c:v>
                </c:pt>
                <c:pt idx="18">
                  <c:v>1.94</c:v>
                </c:pt>
                <c:pt idx="19">
                  <c:v>3.81</c:v>
                </c:pt>
                <c:pt idx="20">
                  <c:v>3.58</c:v>
                </c:pt>
                <c:pt idx="21">
                  <c:v>4.05</c:v>
                </c:pt>
                <c:pt idx="22">
                  <c:v>1.55</c:v>
                </c:pt>
                <c:pt idx="23">
                  <c:v>1.3</c:v>
                </c:pt>
                <c:pt idx="24">
                  <c:v>1.08</c:v>
                </c:pt>
                <c:pt idx="25">
                  <c:v>2.0099999999999998</c:v>
                </c:pt>
                <c:pt idx="26">
                  <c:v>1.91</c:v>
                </c:pt>
              </c:numCache>
            </c:numRef>
          </c:val>
          <c:extLst>
            <c:ext xmlns:c16="http://schemas.microsoft.com/office/drawing/2014/chart" uri="{C3380CC4-5D6E-409C-BE32-E72D297353CC}">
              <c16:uniqueId val="{00000003-FD08-FE40-BE19-DB9E9EAC6EF6}"/>
            </c:ext>
          </c:extLst>
        </c:ser>
        <c:ser>
          <c:idx val="2"/>
          <c:order val="2"/>
          <c:tx>
            <c:strRef>
              <c:f>'1. Portfolio Characteristics'!$A$153</c:f>
              <c:strCache>
                <c:ptCount val="1"/>
                <c:pt idx="0">
                  <c:v>Value</c:v>
                </c:pt>
              </c:strCache>
            </c:strRef>
          </c:tx>
          <c:spPr>
            <a:solidFill>
              <a:schemeClr val="accent3"/>
            </a:solidFill>
            <a:ln w="25400">
              <a:noFill/>
            </a:ln>
            <a:effectLst/>
          </c:spPr>
          <c:cat>
            <c:numRef>
              <c:f>'1. Portfolio Characteristics'!$BG$147:$CG$147</c:f>
              <c:numCache>
                <c:formatCode>m/d/yy</c:formatCode>
                <c:ptCount val="27"/>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pt idx="25">
                  <c:v>45747</c:v>
                </c:pt>
                <c:pt idx="26">
                  <c:v>45838</c:v>
                </c:pt>
              </c:numCache>
            </c:numRef>
          </c:cat>
          <c:val>
            <c:numRef>
              <c:f>'1. Portfolio Characteristics'!$BG$153:$CG$153</c:f>
              <c:numCache>
                <c:formatCode>0</c:formatCode>
                <c:ptCount val="27"/>
                <c:pt idx="0">
                  <c:v>22.950000000000003</c:v>
                </c:pt>
                <c:pt idx="1">
                  <c:v>24.23</c:v>
                </c:pt>
                <c:pt idx="2">
                  <c:v>27.78</c:v>
                </c:pt>
                <c:pt idx="3">
                  <c:v>27.46</c:v>
                </c:pt>
                <c:pt idx="4">
                  <c:v>30.17</c:v>
                </c:pt>
                <c:pt idx="5">
                  <c:v>29.72</c:v>
                </c:pt>
                <c:pt idx="6">
                  <c:v>30.54</c:v>
                </c:pt>
                <c:pt idx="7">
                  <c:v>29.88</c:v>
                </c:pt>
                <c:pt idx="8">
                  <c:v>32.979999999999997</c:v>
                </c:pt>
                <c:pt idx="9">
                  <c:v>32.93</c:v>
                </c:pt>
                <c:pt idx="10">
                  <c:v>32.32</c:v>
                </c:pt>
                <c:pt idx="11">
                  <c:v>33.130000000000003</c:v>
                </c:pt>
                <c:pt idx="12">
                  <c:v>36.79</c:v>
                </c:pt>
                <c:pt idx="13">
                  <c:v>39.72</c:v>
                </c:pt>
                <c:pt idx="14">
                  <c:v>40.61</c:v>
                </c:pt>
                <c:pt idx="15">
                  <c:v>39.24</c:v>
                </c:pt>
                <c:pt idx="16">
                  <c:v>38.229999999999997</c:v>
                </c:pt>
                <c:pt idx="17">
                  <c:v>39.46</c:v>
                </c:pt>
                <c:pt idx="18">
                  <c:v>38.630000000000003</c:v>
                </c:pt>
                <c:pt idx="19">
                  <c:v>36.67</c:v>
                </c:pt>
                <c:pt idx="20">
                  <c:v>36.340000000000003</c:v>
                </c:pt>
                <c:pt idx="21">
                  <c:v>34.369999999999997</c:v>
                </c:pt>
                <c:pt idx="22">
                  <c:v>34.69</c:v>
                </c:pt>
                <c:pt idx="23">
                  <c:v>36.18</c:v>
                </c:pt>
                <c:pt idx="24">
                  <c:v>35.32</c:v>
                </c:pt>
                <c:pt idx="25">
                  <c:v>35.99</c:v>
                </c:pt>
                <c:pt idx="26">
                  <c:v>37.630000000000003</c:v>
                </c:pt>
              </c:numCache>
            </c:numRef>
          </c:val>
          <c:extLst>
            <c:ext xmlns:c16="http://schemas.microsoft.com/office/drawing/2014/chart" uri="{C3380CC4-5D6E-409C-BE32-E72D297353CC}">
              <c16:uniqueId val="{00000002-FD08-FE40-BE19-DB9E9EAC6EF6}"/>
            </c:ext>
          </c:extLst>
        </c:ser>
        <c:ser>
          <c:idx val="1"/>
          <c:order val="3"/>
          <c:tx>
            <c:strRef>
              <c:f>'1. Portfolio Characteristics'!$A$152</c:f>
              <c:strCache>
                <c:ptCount val="1"/>
                <c:pt idx="0">
                  <c:v>Growth</c:v>
                </c:pt>
              </c:strCache>
            </c:strRef>
          </c:tx>
          <c:spPr>
            <a:solidFill>
              <a:schemeClr val="accent2"/>
            </a:solidFill>
            <a:ln w="25400">
              <a:noFill/>
            </a:ln>
            <a:effectLst/>
          </c:spPr>
          <c:cat>
            <c:numRef>
              <c:f>'1. Portfolio Characteristics'!$BG$147:$CG$147</c:f>
              <c:numCache>
                <c:formatCode>m/d/yy</c:formatCode>
                <c:ptCount val="27"/>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pt idx="25">
                  <c:v>45747</c:v>
                </c:pt>
                <c:pt idx="26">
                  <c:v>45838</c:v>
                </c:pt>
              </c:numCache>
            </c:numRef>
          </c:cat>
          <c:val>
            <c:numRef>
              <c:f>'1. Portfolio Characteristics'!$BG$152:$CG$152</c:f>
              <c:numCache>
                <c:formatCode>0</c:formatCode>
                <c:ptCount val="27"/>
                <c:pt idx="0">
                  <c:v>23.35</c:v>
                </c:pt>
                <c:pt idx="1">
                  <c:v>26.83</c:v>
                </c:pt>
                <c:pt idx="2">
                  <c:v>27.96</c:v>
                </c:pt>
                <c:pt idx="3">
                  <c:v>28.77</c:v>
                </c:pt>
                <c:pt idx="4">
                  <c:v>25.09</c:v>
                </c:pt>
                <c:pt idx="5">
                  <c:v>26.66</c:v>
                </c:pt>
                <c:pt idx="6">
                  <c:v>23.58</c:v>
                </c:pt>
                <c:pt idx="7">
                  <c:v>20.87</c:v>
                </c:pt>
                <c:pt idx="8">
                  <c:v>21.8</c:v>
                </c:pt>
                <c:pt idx="9">
                  <c:v>19.649999999999999</c:v>
                </c:pt>
                <c:pt idx="10">
                  <c:v>22.93</c:v>
                </c:pt>
                <c:pt idx="11">
                  <c:v>23.28</c:v>
                </c:pt>
                <c:pt idx="12">
                  <c:v>23.91</c:v>
                </c:pt>
                <c:pt idx="13">
                  <c:v>21.31</c:v>
                </c:pt>
                <c:pt idx="14">
                  <c:v>24.35</c:v>
                </c:pt>
                <c:pt idx="15">
                  <c:v>22.27</c:v>
                </c:pt>
                <c:pt idx="16">
                  <c:v>23.92</c:v>
                </c:pt>
                <c:pt idx="17">
                  <c:v>24.08</c:v>
                </c:pt>
                <c:pt idx="18">
                  <c:v>25.22</c:v>
                </c:pt>
                <c:pt idx="19">
                  <c:v>28.72</c:v>
                </c:pt>
                <c:pt idx="20">
                  <c:v>29.06</c:v>
                </c:pt>
                <c:pt idx="21">
                  <c:v>30.06</c:v>
                </c:pt>
                <c:pt idx="22">
                  <c:v>30.81</c:v>
                </c:pt>
                <c:pt idx="23">
                  <c:v>32.270000000000003</c:v>
                </c:pt>
                <c:pt idx="24">
                  <c:v>33.85</c:v>
                </c:pt>
                <c:pt idx="25">
                  <c:v>32.47</c:v>
                </c:pt>
                <c:pt idx="26">
                  <c:v>31.95</c:v>
                </c:pt>
              </c:numCache>
            </c:numRef>
          </c:val>
          <c:extLst>
            <c:ext xmlns:c16="http://schemas.microsoft.com/office/drawing/2014/chart" uri="{C3380CC4-5D6E-409C-BE32-E72D297353CC}">
              <c16:uniqueId val="{00000001-FD08-FE40-BE19-DB9E9EAC6EF6}"/>
            </c:ext>
          </c:extLst>
        </c:ser>
        <c:ser>
          <c:idx val="0"/>
          <c:order val="4"/>
          <c:tx>
            <c:strRef>
              <c:f>'1. Portfolio Characteristics'!$A$151</c:f>
              <c:strCache>
                <c:ptCount val="1"/>
                <c:pt idx="0">
                  <c:v>Balanced12</c:v>
                </c:pt>
              </c:strCache>
            </c:strRef>
          </c:tx>
          <c:spPr>
            <a:solidFill>
              <a:schemeClr val="accent1"/>
            </a:solidFill>
            <a:ln>
              <a:noFill/>
            </a:ln>
            <a:effectLst/>
          </c:spPr>
          <c:cat>
            <c:numRef>
              <c:f>'1. Portfolio Characteristics'!$BG$147:$CG$147</c:f>
              <c:numCache>
                <c:formatCode>m/d/yy</c:formatCode>
                <c:ptCount val="27"/>
                <c:pt idx="0">
                  <c:v>43465</c:v>
                </c:pt>
                <c:pt idx="1">
                  <c:v>43555</c:v>
                </c:pt>
                <c:pt idx="2">
                  <c:v>43646</c:v>
                </c:pt>
                <c:pt idx="3">
                  <c:v>43738</c:v>
                </c:pt>
                <c:pt idx="4">
                  <c:v>43830</c:v>
                </c:pt>
                <c:pt idx="5">
                  <c:v>43921</c:v>
                </c:pt>
                <c:pt idx="6">
                  <c:v>44012</c:v>
                </c:pt>
                <c:pt idx="7">
                  <c:v>44104</c:v>
                </c:pt>
                <c:pt idx="8">
                  <c:v>44196</c:v>
                </c:pt>
                <c:pt idx="9">
                  <c:v>44286</c:v>
                </c:pt>
                <c:pt idx="10">
                  <c:v>44377</c:v>
                </c:pt>
                <c:pt idx="11">
                  <c:v>44469</c:v>
                </c:pt>
                <c:pt idx="12">
                  <c:v>44561</c:v>
                </c:pt>
                <c:pt idx="13">
                  <c:v>44651</c:v>
                </c:pt>
                <c:pt idx="14">
                  <c:v>44742</c:v>
                </c:pt>
                <c:pt idx="15">
                  <c:v>44834</c:v>
                </c:pt>
                <c:pt idx="16">
                  <c:v>44926</c:v>
                </c:pt>
                <c:pt idx="17">
                  <c:v>45016</c:v>
                </c:pt>
                <c:pt idx="18">
                  <c:v>45107</c:v>
                </c:pt>
                <c:pt idx="19">
                  <c:v>45199</c:v>
                </c:pt>
                <c:pt idx="20">
                  <c:v>45291</c:v>
                </c:pt>
                <c:pt idx="21">
                  <c:v>45382</c:v>
                </c:pt>
                <c:pt idx="22">
                  <c:v>45473</c:v>
                </c:pt>
                <c:pt idx="23">
                  <c:v>45565</c:v>
                </c:pt>
                <c:pt idx="24">
                  <c:v>45657</c:v>
                </c:pt>
                <c:pt idx="25">
                  <c:v>45747</c:v>
                </c:pt>
                <c:pt idx="26">
                  <c:v>45838</c:v>
                </c:pt>
              </c:numCache>
            </c:numRef>
          </c:cat>
          <c:val>
            <c:numRef>
              <c:f>'1. Portfolio Characteristics'!$BG$151:$CG$151</c:f>
              <c:numCache>
                <c:formatCode>0</c:formatCode>
                <c:ptCount val="27"/>
                <c:pt idx="0">
                  <c:v>51.51</c:v>
                </c:pt>
                <c:pt idx="1">
                  <c:v>43.82</c:v>
                </c:pt>
                <c:pt idx="2">
                  <c:v>40.71</c:v>
                </c:pt>
                <c:pt idx="3">
                  <c:v>40.89</c:v>
                </c:pt>
                <c:pt idx="4">
                  <c:v>41.05</c:v>
                </c:pt>
                <c:pt idx="5">
                  <c:v>40.46</c:v>
                </c:pt>
                <c:pt idx="6">
                  <c:v>39.81</c:v>
                </c:pt>
                <c:pt idx="7">
                  <c:v>39.520000000000003</c:v>
                </c:pt>
                <c:pt idx="8">
                  <c:v>39.520000000000003</c:v>
                </c:pt>
                <c:pt idx="9">
                  <c:v>42.21</c:v>
                </c:pt>
                <c:pt idx="10">
                  <c:v>42.89</c:v>
                </c:pt>
                <c:pt idx="11">
                  <c:v>41.54</c:v>
                </c:pt>
                <c:pt idx="12">
                  <c:v>36.24</c:v>
                </c:pt>
                <c:pt idx="13">
                  <c:v>35.86</c:v>
                </c:pt>
                <c:pt idx="14">
                  <c:v>34</c:v>
                </c:pt>
                <c:pt idx="15">
                  <c:v>34.619999999999997</c:v>
                </c:pt>
                <c:pt idx="16">
                  <c:v>33.64</c:v>
                </c:pt>
                <c:pt idx="17">
                  <c:v>32.380000000000003</c:v>
                </c:pt>
                <c:pt idx="18">
                  <c:v>34.21</c:v>
                </c:pt>
                <c:pt idx="19">
                  <c:v>30.8</c:v>
                </c:pt>
                <c:pt idx="20">
                  <c:v>31.02</c:v>
                </c:pt>
                <c:pt idx="21">
                  <c:v>31.52</c:v>
                </c:pt>
                <c:pt idx="22">
                  <c:v>32.950000000000003</c:v>
                </c:pt>
                <c:pt idx="23">
                  <c:v>30.25</c:v>
                </c:pt>
                <c:pt idx="24">
                  <c:v>29.75</c:v>
                </c:pt>
                <c:pt idx="25">
                  <c:v>29.53</c:v>
                </c:pt>
                <c:pt idx="26">
                  <c:v>28.52</c:v>
                </c:pt>
              </c:numCache>
            </c:numRef>
          </c:val>
          <c:extLst>
            <c:ext xmlns:c16="http://schemas.microsoft.com/office/drawing/2014/chart" uri="{C3380CC4-5D6E-409C-BE32-E72D297353CC}">
              <c16:uniqueId val="{00000000-FD08-FE40-BE19-DB9E9EAC6EF6}"/>
            </c:ext>
          </c:extLst>
        </c:ser>
        <c:dLbls>
          <c:showLegendKey val="0"/>
          <c:showVal val="0"/>
          <c:showCatName val="0"/>
          <c:showSerName val="0"/>
          <c:showPercent val="0"/>
          <c:showBubbleSize val="0"/>
        </c:dLbls>
        <c:axId val="202738256"/>
        <c:axId val="202739936"/>
      </c:areaChart>
      <c:dateAx>
        <c:axId val="202738256"/>
        <c:scaling>
          <c:orientation val="minMax"/>
        </c:scaling>
        <c:delete val="0"/>
        <c:axPos val="b"/>
        <c:numFmt formatCode="[$-409]mmm\-yy;@" sourceLinked="0"/>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02739936"/>
        <c:crosses val="autoZero"/>
        <c:auto val="1"/>
        <c:lblOffset val="100"/>
        <c:baseTimeUnit val="months"/>
        <c:majorUnit val="3"/>
        <c:majorTimeUnit val="months"/>
      </c:dateAx>
      <c:valAx>
        <c:axId val="202739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crossAx val="202738256"/>
        <c:crosses val="autoZero"/>
        <c:crossBetween val="midCat"/>
      </c:valAx>
      <c:spPr>
        <a:noFill/>
        <a:ln>
          <a:noFill/>
        </a:ln>
        <a:effectLst/>
      </c:spPr>
    </c:plotArea>
    <c:legend>
      <c:legendPos val="r"/>
      <c:layout>
        <c:manualLayout>
          <c:xMode val="edge"/>
          <c:yMode val="edge"/>
          <c:x val="0.64602800783321779"/>
          <c:y val="0.26252309979109756"/>
          <c:w val="0.34410366774101431"/>
          <c:h val="0.53263849831271093"/>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n-US"/>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emf"/></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86</xdr:col>
      <xdr:colOff>13124</xdr:colOff>
      <xdr:row>50</xdr:row>
      <xdr:rowOff>0</xdr:rowOff>
    </xdr:from>
    <xdr:to>
      <xdr:col>97</xdr:col>
      <xdr:colOff>792480</xdr:colOff>
      <xdr:row>78</xdr:row>
      <xdr:rowOff>91440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86</xdr:col>
      <xdr:colOff>19263</xdr:colOff>
      <xdr:row>85</xdr:row>
      <xdr:rowOff>199389</xdr:rowOff>
    </xdr:from>
    <xdr:to>
      <xdr:col>97</xdr:col>
      <xdr:colOff>782320</xdr:colOff>
      <xdr:row>113</xdr:row>
      <xdr:rowOff>50800</xdr:rowOff>
    </xdr:to>
    <xdr:graphicFrame macro="">
      <xdr:nvGraphicFramePr>
        <xdr:cNvPr id="14" name="Chart 13">
          <a:extLst>
            <a:ext uri="{FF2B5EF4-FFF2-40B4-BE49-F238E27FC236}">
              <a16:creationId xmlns:a16="http://schemas.microsoft.com/office/drawing/2014/main" id="{00000000-0008-0000-01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86</xdr:col>
      <xdr:colOff>19051</xdr:colOff>
      <xdr:row>198</xdr:row>
      <xdr:rowOff>172720</xdr:rowOff>
    </xdr:from>
    <xdr:to>
      <xdr:col>97</xdr:col>
      <xdr:colOff>812800</xdr:colOff>
      <xdr:row>224</xdr:row>
      <xdr:rowOff>40640</xdr:rowOff>
    </xdr:to>
    <xdr:graphicFrame macro="">
      <xdr:nvGraphicFramePr>
        <xdr:cNvPr id="16" name="Chart 15">
          <a:extLst>
            <a:ext uri="{FF2B5EF4-FFF2-40B4-BE49-F238E27FC236}">
              <a16:creationId xmlns:a16="http://schemas.microsoft.com/office/drawing/2014/main" id="{00000000-0008-0000-01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0</xdr:colOff>
      <xdr:row>0</xdr:row>
      <xdr:rowOff>0</xdr:rowOff>
    </xdr:from>
    <xdr:ext cx="2393004" cy="685800"/>
    <xdr:pic>
      <xdr:nvPicPr>
        <xdr:cNvPr id="8" name="Picture 7" descr="SCP - Logo - v2.3 - White.eps">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4"/>
        <a:stretch>
          <a:fillRect/>
        </a:stretch>
      </xdr:blipFill>
      <xdr:spPr>
        <a:xfrm>
          <a:off x="0" y="0"/>
          <a:ext cx="2393004" cy="685800"/>
        </a:xfrm>
        <a:prstGeom prst="rect">
          <a:avLst/>
        </a:prstGeom>
      </xdr:spPr>
    </xdr:pic>
    <xdr:clientData/>
  </xdr:oneCellAnchor>
  <xdr:twoCellAnchor>
    <xdr:from>
      <xdr:col>86</xdr:col>
      <xdr:colOff>20530</xdr:colOff>
      <xdr:row>167</xdr:row>
      <xdr:rowOff>0</xdr:rowOff>
    </xdr:from>
    <xdr:to>
      <xdr:col>97</xdr:col>
      <xdr:colOff>792480</xdr:colOff>
      <xdr:row>192</xdr:row>
      <xdr:rowOff>101600</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86</xdr:col>
      <xdr:colOff>20320</xdr:colOff>
      <xdr:row>137</xdr:row>
      <xdr:rowOff>10160</xdr:rowOff>
    </xdr:from>
    <xdr:to>
      <xdr:col>97</xdr:col>
      <xdr:colOff>772160</xdr:colOff>
      <xdr:row>157</xdr:row>
      <xdr:rowOff>40640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2393004" cy="685800"/>
    <xdr:pic>
      <xdr:nvPicPr>
        <xdr:cNvPr id="2" name="Picture 1" descr="SCP - Logo - v2.3 - White.eps">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2393004" cy="6858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8.%20Contributors%20&amp;%20Detractor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86"/>
  <sheetViews>
    <sheetView tabSelected="1" zoomScale="125" zoomScaleNormal="125" zoomScalePageLayoutView="125" workbookViewId="0">
      <selection activeCell="A3" sqref="A3"/>
    </sheetView>
  </sheetViews>
  <sheetFormatPr baseColWidth="10" defaultColWidth="10.83203125" defaultRowHeight="16" x14ac:dyDescent="0.2"/>
  <cols>
    <col min="1" max="1" width="22.5" style="1" customWidth="1"/>
    <col min="2" max="16384" width="10.83203125" style="1"/>
  </cols>
  <sheetData>
    <row r="1" spans="1:6" s="240" customFormat="1" ht="72" customHeight="1" x14ac:dyDescent="0.25">
      <c r="A1" s="239" t="s">
        <v>1152</v>
      </c>
    </row>
    <row r="2" spans="1:6" s="240" customFormat="1" ht="17.25" customHeight="1" x14ac:dyDescent="0.25">
      <c r="A2" s="239" t="s">
        <v>154</v>
      </c>
    </row>
    <row r="4" spans="1:6" x14ac:dyDescent="0.2">
      <c r="A4" s="1" t="s">
        <v>1161</v>
      </c>
      <c r="B4" s="4">
        <v>40954</v>
      </c>
    </row>
    <row r="5" spans="1:6" x14ac:dyDescent="0.2">
      <c r="A5" s="1" t="s">
        <v>1162</v>
      </c>
      <c r="B5" s="4">
        <v>45534</v>
      </c>
    </row>
    <row r="6" spans="1:6" x14ac:dyDescent="0.2">
      <c r="A6" s="1" t="s">
        <v>12</v>
      </c>
      <c r="B6" s="4">
        <v>45838</v>
      </c>
    </row>
    <row r="7" spans="1:6" x14ac:dyDescent="0.2">
      <c r="B7" s="4"/>
    </row>
    <row r="8" spans="1:6" x14ac:dyDescent="0.2">
      <c r="A8" s="5" t="s">
        <v>172</v>
      </c>
    </row>
    <row r="9" spans="1:6" x14ac:dyDescent="0.2">
      <c r="A9" s="32" t="s">
        <v>31</v>
      </c>
      <c r="F9" s="32"/>
    </row>
    <row r="10" spans="1:6" x14ac:dyDescent="0.2">
      <c r="A10" s="32" t="s">
        <v>11</v>
      </c>
      <c r="F10" s="32"/>
    </row>
    <row r="11" spans="1:6" x14ac:dyDescent="0.2">
      <c r="A11" s="32" t="s">
        <v>305</v>
      </c>
      <c r="F11" s="32"/>
    </row>
    <row r="12" spans="1:6" x14ac:dyDescent="0.2">
      <c r="A12" s="32" t="s">
        <v>24</v>
      </c>
      <c r="F12" s="32"/>
    </row>
    <row r="13" spans="1:6" x14ac:dyDescent="0.2">
      <c r="A13" s="32" t="s">
        <v>948</v>
      </c>
      <c r="F13" s="32"/>
    </row>
    <row r="14" spans="1:6" x14ac:dyDescent="0.2">
      <c r="A14" s="32" t="s">
        <v>949</v>
      </c>
      <c r="F14" s="32"/>
    </row>
    <row r="15" spans="1:6" x14ac:dyDescent="0.2">
      <c r="A15" s="32" t="s">
        <v>946</v>
      </c>
      <c r="F15" s="32"/>
    </row>
    <row r="16" spans="1:6" x14ac:dyDescent="0.2">
      <c r="A16" s="32" t="s">
        <v>1009</v>
      </c>
      <c r="F16" s="32"/>
    </row>
    <row r="17" spans="1:6" x14ac:dyDescent="0.2">
      <c r="A17" s="32" t="s">
        <v>1140</v>
      </c>
      <c r="F17" s="32"/>
    </row>
    <row r="18" spans="1:6" x14ac:dyDescent="0.2">
      <c r="A18" s="32" t="s">
        <v>155</v>
      </c>
      <c r="F18" s="32"/>
    </row>
    <row r="19" spans="1:6" x14ac:dyDescent="0.2">
      <c r="A19" s="32" t="s">
        <v>1143</v>
      </c>
      <c r="F19" s="32"/>
    </row>
    <row r="20" spans="1:6" x14ac:dyDescent="0.2">
      <c r="A20" s="32" t="s">
        <v>170</v>
      </c>
      <c r="F20" s="32"/>
    </row>
    <row r="21" spans="1:6" x14ac:dyDescent="0.2">
      <c r="A21" s="32" t="s">
        <v>321</v>
      </c>
      <c r="F21" s="32"/>
    </row>
    <row r="22" spans="1:6" x14ac:dyDescent="0.2">
      <c r="A22" s="32" t="s">
        <v>1142</v>
      </c>
      <c r="F22" s="32"/>
    </row>
    <row r="24" spans="1:6" x14ac:dyDescent="0.2">
      <c r="A24" s="5" t="s">
        <v>173</v>
      </c>
    </row>
    <row r="25" spans="1:6" x14ac:dyDescent="0.2">
      <c r="A25" s="32" t="s">
        <v>150</v>
      </c>
    </row>
    <row r="26" spans="1:6" x14ac:dyDescent="0.2">
      <c r="A26" s="32" t="s">
        <v>597</v>
      </c>
    </row>
    <row r="27" spans="1:6" x14ac:dyDescent="0.2">
      <c r="A27" s="32" t="s">
        <v>598</v>
      </c>
    </row>
    <row r="28" spans="1:6" x14ac:dyDescent="0.2">
      <c r="A28" s="32" t="s">
        <v>156</v>
      </c>
    </row>
    <row r="29" spans="1:6" x14ac:dyDescent="0.2">
      <c r="A29" s="32" t="s">
        <v>149</v>
      </c>
    </row>
    <row r="30" spans="1:6" x14ac:dyDescent="0.2">
      <c r="A30" s="32" t="s">
        <v>319</v>
      </c>
    </row>
    <row r="31" spans="1:6" x14ac:dyDescent="0.2">
      <c r="A31" s="32" t="s">
        <v>320</v>
      </c>
    </row>
    <row r="33" spans="1:13" x14ac:dyDescent="0.2">
      <c r="A33" s="5" t="s">
        <v>304</v>
      </c>
    </row>
    <row r="34" spans="1:13" x14ac:dyDescent="0.2">
      <c r="A34" s="5" t="s">
        <v>670</v>
      </c>
      <c r="B34" s="32" t="s">
        <v>270</v>
      </c>
      <c r="C34" s="32"/>
    </row>
    <row r="35" spans="1:13" x14ac:dyDescent="0.2">
      <c r="A35" s="5" t="s">
        <v>174</v>
      </c>
      <c r="B35" s="32" t="s">
        <v>271</v>
      </c>
      <c r="C35" s="32"/>
    </row>
    <row r="36" spans="1:13" x14ac:dyDescent="0.2">
      <c r="A36" s="5" t="s">
        <v>175</v>
      </c>
      <c r="B36" s="32" t="s">
        <v>308</v>
      </c>
      <c r="C36" s="32"/>
    </row>
    <row r="38" spans="1:13" x14ac:dyDescent="0.2">
      <c r="A38" s="5" t="s">
        <v>671</v>
      </c>
    </row>
    <row r="39" spans="1:13" x14ac:dyDescent="0.2">
      <c r="A39" s="32" t="s">
        <v>455</v>
      </c>
      <c r="B39" s="32"/>
    </row>
    <row r="41" spans="1:13" x14ac:dyDescent="0.2">
      <c r="A41" s="5" t="s">
        <v>672</v>
      </c>
    </row>
    <row r="42" spans="1:13" x14ac:dyDescent="0.2">
      <c r="A42" s="32" t="s">
        <v>651</v>
      </c>
      <c r="B42" s="32"/>
    </row>
    <row r="43" spans="1:13" x14ac:dyDescent="0.2">
      <c r="A43" s="32"/>
      <c r="B43" s="32"/>
    </row>
    <row r="45" spans="1:13" x14ac:dyDescent="0.2">
      <c r="A45" s="33" t="s">
        <v>587</v>
      </c>
      <c r="B45" s="33"/>
      <c r="C45" s="33"/>
      <c r="D45" s="33"/>
      <c r="E45" s="33"/>
      <c r="F45" s="33"/>
      <c r="G45" s="33"/>
      <c r="H45" s="33"/>
      <c r="I45" s="33"/>
      <c r="K45" s="33"/>
      <c r="L45" s="33"/>
      <c r="M45" s="33"/>
    </row>
    <row r="46" spans="1:13" ht="35.25" customHeight="1" x14ac:dyDescent="0.2">
      <c r="A46" s="259" t="s">
        <v>588</v>
      </c>
      <c r="B46" s="259"/>
      <c r="C46" s="259"/>
      <c r="D46" s="259"/>
      <c r="E46" s="259"/>
      <c r="F46" s="259"/>
      <c r="G46" s="259"/>
      <c r="H46" s="259"/>
      <c r="I46" s="259"/>
      <c r="J46" s="259"/>
      <c r="K46" s="259"/>
      <c r="L46" s="259"/>
      <c r="M46" s="259"/>
    </row>
    <row r="47" spans="1:13" ht="67" customHeight="1" x14ac:dyDescent="0.2">
      <c r="A47" s="260" t="s">
        <v>589</v>
      </c>
      <c r="B47" s="260"/>
      <c r="C47" s="260"/>
      <c r="D47" s="260"/>
      <c r="E47" s="260"/>
      <c r="F47" s="260"/>
      <c r="G47" s="260"/>
      <c r="H47" s="260"/>
      <c r="I47" s="260"/>
      <c r="J47" s="260"/>
      <c r="K47" s="260"/>
      <c r="L47" s="260"/>
      <c r="M47" s="260"/>
    </row>
    <row r="48" spans="1:13" x14ac:dyDescent="0.2">
      <c r="A48" s="33" t="s">
        <v>169</v>
      </c>
      <c r="B48" s="33"/>
      <c r="C48" s="33"/>
      <c r="D48" s="33"/>
      <c r="E48" s="33"/>
      <c r="F48" s="33"/>
      <c r="G48" s="33"/>
      <c r="H48" s="33"/>
      <c r="I48" s="33"/>
      <c r="K48" s="33"/>
      <c r="L48" s="33"/>
      <c r="M48" s="33"/>
    </row>
    <row r="86" spans="1:1" ht="17" x14ac:dyDescent="0.2">
      <c r="A86" s="210" t="s">
        <v>681</v>
      </c>
    </row>
  </sheetData>
  <mergeCells count="2">
    <mergeCell ref="A46:M46"/>
    <mergeCell ref="A47:M47"/>
  </mergeCells>
  <phoneticPr fontId="31" type="noConversion"/>
  <hyperlinks>
    <hyperlink ref="C34" location="'4. Attribution by Region'!A3" display="'4. Attribution by Region'!A3" xr:uid="{00000000-0004-0000-0000-000000000000}"/>
    <hyperlink ref="B35" location="'4. Attribution by Sector'!A3" display="Attribution by Sector" xr:uid="{00000000-0004-0000-0000-000001000000}"/>
    <hyperlink ref="C35" location="'5. Attribution by Sector'!A3" display="'5. Attribution by Sector'!A3" xr:uid="{00000000-0004-0000-0000-000002000000}"/>
    <hyperlink ref="B36" location="'5. Attribution by Market Cap'!A3" display="Attribution by Market Capitalization" xr:uid="{00000000-0004-0000-0000-000003000000}"/>
    <hyperlink ref="C36" location="'5. Attribution by Sector'!A3" display="'5. Attribution by Sector'!A3" xr:uid="{00000000-0004-0000-0000-000004000000}"/>
    <hyperlink ref="A39" location="'6. Portfolio Holdings by Qtr'!A3" display="Portfolio Holdings by Quarter" xr:uid="{00000000-0004-0000-0000-000005000000}"/>
    <hyperlink ref="B34" location="'3. Attribution by Region'!A3" display="Attribution by Region" xr:uid="{00000000-0004-0000-0000-000006000000}"/>
    <hyperlink ref="A9" location="_1_Portfolio_Summary_Characteristics" display="Portfolio Summary Characteristics" xr:uid="{00000000-0004-0000-0000-000007000000}"/>
    <hyperlink ref="A18" location="_1_Portfolio_Composition_by_Asset_Class____of_Net_Assets" display="Portfolio Composition by Asset Class (% of Net Assets)" xr:uid="{00000000-0004-0000-0000-000008000000}"/>
    <hyperlink ref="A11" location="_1_Portfolio_____vs._Benchmark9_by_Region____of_Net_Assets" display="Portfolio +/- vs. Benchmark by Region (% of Net Assets)" xr:uid="{00000000-0004-0000-0000-000009000000}"/>
    <hyperlink ref="A12" location="_1_Portfolio_Composition_by_Region____of_Holdings" display="Portfolio Composition by Region (# of Holdings)" xr:uid="{00000000-0004-0000-0000-00000A000000}"/>
    <hyperlink ref="A13" location="_1_Portfolio_Composition_by_GICS_Sector____of_Net_Assets" display="Portfolio Composition by Sector (% of Net Assets)" xr:uid="{00000000-0004-0000-0000-00000B000000}"/>
    <hyperlink ref="A14" location="_1_Portfolio_____vs._Benchmark9_by_GICS_Sector____of_Net_Assets" display="Portfolio +/- vs. Benchmark by Sector (% of Net Assets)" xr:uid="{00000000-0004-0000-0000-00000C000000}"/>
    <hyperlink ref="A15" location="_1_Portfolio_Composition_by_GICS_Sector____of_Holdings" display="Portfolio Composition by Sector (# of Holdings)" xr:uid="{00000000-0004-0000-0000-00000D000000}"/>
    <hyperlink ref="A20" location="_1_Portfolio_Composition_by_Market_Capitalization____of_Net_Assets" display="Portfolio Composition by Market Capitalization (% of Net Assets) " xr:uid="{00000000-0004-0000-0000-00000E000000}"/>
    <hyperlink ref="A21" location="_1_Portfolio_____vs._Benchmark9_by_Market_Capitalization____of_Net_Assets" display="Portfolio +/- vs. Benchmark by Market Capitalization (% of Net Assets)" xr:uid="{00000000-0004-0000-0000-00000F000000}"/>
    <hyperlink ref="A10" location="_1_Portfolio_Composition_by_Region____of_Net_Assets" display="Portfolio Composition by Region (% of Net Assets)" xr:uid="{00000000-0004-0000-0000-000010000000}"/>
    <hyperlink ref="A25" location="_2_Performance" display="Performance" xr:uid="{00000000-0004-0000-0000-000011000000}"/>
    <hyperlink ref="A28" location="_2_Distributions" display="Distributions" xr:uid="{00000000-0004-0000-0000-000012000000}"/>
    <hyperlink ref="A29" location="_2_Expenses4" display="Expenses" xr:uid="{00000000-0004-0000-0000-000013000000}"/>
    <hyperlink ref="A30" location="_2_Portfolio_Turnover___Audited" display="Portfolio Turnover - Audited" xr:uid="{00000000-0004-0000-0000-000014000000}"/>
    <hyperlink ref="A31" location="_2_Portfolio_Turnover___Unaudited" display="Portfolio Turnover - Unaudited" xr:uid="{00000000-0004-0000-0000-000015000000}"/>
    <hyperlink ref="A26" location="_2_Return_Characteristics" display="Return Characteristics" xr:uid="{00000000-0004-0000-0000-000016000000}"/>
    <hyperlink ref="A27" location="_2_Active_Share" display="Active Share" xr:uid="{00000000-0004-0000-0000-000017000000}"/>
    <hyperlink ref="A42" location="'7. Contributors &amp; Detractors'!A3" display="Top 5 Performance Contributors and Detractors" xr:uid="{00000000-0004-0000-0000-000018000000}"/>
    <hyperlink ref="A16" location="_1_Portfolio_Composition_by_Component10____of_Net_Assets" display="Portfolio Composition by Component (% of Net Assets)" xr:uid="{26FC73AB-0F0A-4408-8C47-E547B182B58B}"/>
    <hyperlink ref="A22" location="'1. Portfolio Characteristics'!A224" display="Portfolio Composition by Market Capitalization (# of Holdings) " xr:uid="{54803725-3C59-894B-8BFD-604D42827718}"/>
    <hyperlink ref="A19" location="'1. Portfolio Characteristics'!A184" display="Portfolio Composition by Asset Class (# of Holdings)" xr:uid="{DEB180D0-17A0-DB4A-ABB6-ED6A7FC1324D}"/>
    <hyperlink ref="A17" location="'1. Portfolio Characteristics'!A159" display="Portfolio Composition by Style (# of Holdings)" xr:uid="{D9BFE4A6-FAE8-9845-B1CA-886B95282BAF}"/>
  </hyperlinks>
  <pageMargins left="0.75" right="0.75" top="1" bottom="1" header="0.5" footer="0.5"/>
  <pageSetup scale="47" orientation="portrait" horizontalDpi="4294967292" verticalDpi="429496729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K254"/>
  <sheetViews>
    <sheetView zoomScale="125" zoomScaleNormal="125" zoomScalePageLayoutView="125" workbookViewId="0">
      <selection activeCell="A3" sqref="A3"/>
    </sheetView>
  </sheetViews>
  <sheetFormatPr baseColWidth="10" defaultColWidth="10.83203125" defaultRowHeight="16" x14ac:dyDescent="0.2"/>
  <cols>
    <col min="1" max="1" width="62.83203125" style="1" customWidth="1"/>
    <col min="2" max="50" width="10.5" style="15" customWidth="1"/>
    <col min="51" max="51" width="10.83203125" style="15"/>
    <col min="52" max="60" width="10.83203125" style="15" customWidth="1"/>
    <col min="61" max="62" width="10.83203125" style="1"/>
    <col min="63" max="85" width="10.83203125" style="1" customWidth="1"/>
    <col min="86" max="16384" width="10.83203125" style="1"/>
  </cols>
  <sheetData>
    <row r="1" spans="1:89" s="240" customFormat="1" ht="72" customHeight="1" x14ac:dyDescent="0.25">
      <c r="A1" s="239" t="s">
        <v>1152</v>
      </c>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row>
    <row r="2" spans="1:89" s="240" customFormat="1" ht="17.25" customHeight="1" x14ac:dyDescent="0.25">
      <c r="A2" s="239" t="s">
        <v>163</v>
      </c>
      <c r="B2" s="241"/>
      <c r="C2" s="241"/>
      <c r="D2" s="241"/>
      <c r="E2" s="241"/>
      <c r="F2" s="241"/>
      <c r="G2" s="241"/>
      <c r="H2" s="241"/>
      <c r="I2" s="241"/>
      <c r="J2" s="241"/>
      <c r="K2" s="241"/>
      <c r="L2" s="241"/>
      <c r="M2" s="241"/>
      <c r="N2" s="241"/>
      <c r="O2" s="241"/>
      <c r="P2" s="241"/>
      <c r="Q2" s="241"/>
      <c r="R2" s="241"/>
      <c r="S2" s="241"/>
      <c r="T2" s="241"/>
      <c r="U2" s="241"/>
      <c r="V2" s="241"/>
      <c r="W2" s="241"/>
      <c r="X2" s="241"/>
      <c r="Y2" s="241"/>
      <c r="Z2" s="241"/>
      <c r="AA2" s="241"/>
      <c r="AB2" s="241"/>
      <c r="AC2" s="241"/>
      <c r="AD2" s="241"/>
      <c r="AE2" s="241"/>
      <c r="AF2" s="241"/>
      <c r="AG2" s="241"/>
      <c r="AH2" s="241"/>
      <c r="AI2" s="241"/>
      <c r="AJ2" s="241"/>
      <c r="AK2" s="241"/>
      <c r="AL2" s="241"/>
      <c r="AM2" s="241"/>
      <c r="AN2" s="241"/>
      <c r="AO2" s="241"/>
      <c r="AP2" s="241"/>
      <c r="AQ2" s="241"/>
      <c r="AR2" s="241"/>
      <c r="AS2" s="241"/>
      <c r="AT2" s="241"/>
      <c r="AU2" s="241"/>
      <c r="AV2" s="241"/>
      <c r="AW2" s="241"/>
      <c r="AX2" s="241"/>
      <c r="AY2" s="241"/>
      <c r="AZ2" s="241"/>
      <c r="BA2" s="241"/>
      <c r="BB2" s="241"/>
      <c r="BC2" s="241"/>
      <c r="BD2" s="241"/>
      <c r="BE2" s="241"/>
      <c r="BF2" s="241"/>
      <c r="BG2" s="241"/>
      <c r="BH2" s="241"/>
    </row>
    <row r="3" spans="1:89" ht="17.25" customHeight="1" x14ac:dyDescent="0.2">
      <c r="AL3" s="162"/>
      <c r="AM3" s="162"/>
      <c r="AN3" s="162"/>
      <c r="AO3" s="162"/>
      <c r="AP3" s="162"/>
      <c r="AQ3" s="162"/>
    </row>
    <row r="4" spans="1:89" x14ac:dyDescent="0.2">
      <c r="A4" s="1" t="s">
        <v>1161</v>
      </c>
      <c r="B4" s="4">
        <v>40954</v>
      </c>
      <c r="AL4" s="162"/>
      <c r="AM4" s="162"/>
      <c r="AN4" s="162"/>
      <c r="AO4" s="162"/>
      <c r="AP4" s="162"/>
      <c r="AQ4" s="162"/>
      <c r="AT4" s="162"/>
      <c r="AU4" s="162"/>
      <c r="AV4" s="162"/>
      <c r="AW4" s="162"/>
      <c r="AX4" s="162"/>
      <c r="AY4" s="162"/>
      <c r="AZ4" s="162"/>
      <c r="BA4" s="162"/>
      <c r="BB4" s="162"/>
      <c r="BC4" s="162"/>
      <c r="BD4" s="162"/>
      <c r="BE4" s="162"/>
      <c r="BF4" s="162"/>
      <c r="BG4" s="162"/>
      <c r="BH4" s="162"/>
      <c r="CH4"/>
      <c r="CI4"/>
      <c r="CJ4"/>
    </row>
    <row r="5" spans="1:89" x14ac:dyDescent="0.2">
      <c r="A5" s="1" t="s">
        <v>1162</v>
      </c>
      <c r="B5" s="4">
        <v>45534</v>
      </c>
      <c r="AL5" s="162"/>
      <c r="AM5" s="162"/>
      <c r="AN5" s="162"/>
      <c r="AO5" s="162"/>
      <c r="AP5" s="162"/>
      <c r="AQ5" s="162"/>
      <c r="AT5" s="162"/>
      <c r="AU5" s="162"/>
      <c r="AV5" s="162"/>
      <c r="AW5" s="162"/>
      <c r="AX5" s="162"/>
      <c r="AY5" s="162"/>
      <c r="AZ5" s="162"/>
      <c r="BA5" s="162"/>
      <c r="BB5" s="162"/>
      <c r="BC5" s="162"/>
      <c r="BD5" s="162"/>
      <c r="BE5" s="162"/>
      <c r="BF5" s="162"/>
      <c r="BG5" s="162"/>
      <c r="BH5" s="162"/>
      <c r="CH5"/>
      <c r="CI5"/>
      <c r="CJ5"/>
    </row>
    <row r="6" spans="1:89" x14ac:dyDescent="0.2">
      <c r="A6" s="1" t="s">
        <v>12</v>
      </c>
      <c r="B6" s="4">
        <v>45838</v>
      </c>
      <c r="C6" s="183" t="s">
        <v>932</v>
      </c>
      <c r="AL6" s="162"/>
      <c r="AM6" s="162"/>
      <c r="AN6" s="162"/>
      <c r="AO6" s="162"/>
      <c r="AP6" s="162"/>
      <c r="AQ6" s="162"/>
      <c r="AT6" s="162"/>
      <c r="AU6" s="164"/>
      <c r="AV6" s="162"/>
      <c r="AW6" s="162"/>
      <c r="AX6" s="162"/>
      <c r="AY6" s="146"/>
      <c r="AZ6" s="146"/>
      <c r="BA6" s="146"/>
      <c r="BB6" s="146"/>
      <c r="BC6" s="146"/>
      <c r="BD6" s="146"/>
      <c r="BE6" s="146"/>
      <c r="BF6" s="146"/>
      <c r="BG6" s="146"/>
      <c r="BH6" s="146"/>
      <c r="CH6"/>
      <c r="CI6"/>
      <c r="CJ6" s="135"/>
      <c r="CK6" s="10"/>
    </row>
    <row r="7" spans="1:89" x14ac:dyDescent="0.2">
      <c r="A7" s="183"/>
      <c r="B7" s="165"/>
      <c r="AL7" s="162"/>
      <c r="AM7" s="162"/>
      <c r="AN7" s="162"/>
      <c r="AO7" s="162"/>
      <c r="AP7" s="162"/>
      <c r="AQ7" s="162"/>
      <c r="AT7" s="162"/>
      <c r="AU7" s="164"/>
      <c r="AV7" s="146"/>
      <c r="AW7" s="146"/>
      <c r="AX7" s="162"/>
      <c r="AY7" s="146"/>
      <c r="AZ7" s="146"/>
      <c r="BA7" s="146"/>
      <c r="BB7" s="146"/>
      <c r="BC7" s="146"/>
      <c r="BD7" s="146"/>
      <c r="BE7" s="146"/>
      <c r="BF7" s="146"/>
      <c r="BG7" s="146"/>
      <c r="BH7" s="146"/>
      <c r="CK7" s="10"/>
    </row>
    <row r="8" spans="1:89" x14ac:dyDescent="0.2">
      <c r="A8" s="7" t="s">
        <v>154</v>
      </c>
      <c r="B8" s="165"/>
      <c r="C8" s="1"/>
      <c r="AL8" s="162"/>
      <c r="AM8" s="162"/>
      <c r="AN8" s="162"/>
      <c r="AO8" s="162"/>
      <c r="AP8" s="162"/>
      <c r="AQ8" s="162"/>
    </row>
    <row r="9" spans="1:89" x14ac:dyDescent="0.2">
      <c r="A9" s="32" t="s">
        <v>31</v>
      </c>
      <c r="AL9" s="162"/>
      <c r="AM9" s="162"/>
      <c r="AN9" s="162"/>
      <c r="AO9" s="162"/>
      <c r="AP9" s="162"/>
      <c r="AQ9" s="162"/>
      <c r="BI9" s="15"/>
      <c r="BJ9" s="15"/>
      <c r="BK9" s="15"/>
      <c r="BL9" s="15"/>
      <c r="BM9" s="15"/>
      <c r="BN9" s="15"/>
      <c r="BO9" s="15"/>
      <c r="BP9" s="15"/>
      <c r="BQ9" s="15"/>
      <c r="BR9" s="15"/>
      <c r="BS9" s="15"/>
      <c r="BT9" s="15"/>
      <c r="BU9" s="15"/>
      <c r="BV9" s="15"/>
      <c r="BW9" s="15"/>
      <c r="BX9" s="15"/>
      <c r="BY9" s="15"/>
      <c r="BZ9" s="15"/>
      <c r="CA9" s="15"/>
      <c r="CB9" s="15"/>
      <c r="CC9" s="15"/>
      <c r="CD9" s="15"/>
      <c r="CE9" s="15"/>
      <c r="CF9" s="15"/>
      <c r="CG9" s="15"/>
    </row>
    <row r="10" spans="1:89" x14ac:dyDescent="0.2">
      <c r="A10" s="32" t="s">
        <v>11</v>
      </c>
      <c r="AL10" s="162"/>
      <c r="AM10" s="162"/>
      <c r="AN10" s="162"/>
      <c r="AO10" s="162"/>
      <c r="AP10" s="162"/>
      <c r="AQ10" s="162"/>
      <c r="AR10" s="162"/>
      <c r="AS10" s="162"/>
      <c r="AT10" s="162"/>
      <c r="AU10" s="162"/>
      <c r="AV10" s="166"/>
      <c r="AW10" s="162"/>
      <c r="AX10" s="162"/>
      <c r="AY10" s="162"/>
      <c r="AZ10" s="162"/>
      <c r="BA10" s="162"/>
      <c r="BB10" s="162"/>
      <c r="BC10" s="162"/>
      <c r="BD10" s="162"/>
      <c r="BE10" s="162"/>
      <c r="BF10" s="162"/>
      <c r="BG10" s="162"/>
      <c r="BH10" s="162"/>
      <c r="BI10"/>
      <c r="BJ10"/>
      <c r="BK10"/>
      <c r="BL10"/>
      <c r="BM10"/>
      <c r="BN10"/>
      <c r="BO10"/>
      <c r="BP10"/>
      <c r="BQ10"/>
      <c r="BR10"/>
      <c r="BS10"/>
      <c r="BT10"/>
      <c r="BU10"/>
      <c r="BV10"/>
      <c r="BW10"/>
      <c r="BX10"/>
      <c r="BY10"/>
      <c r="BZ10"/>
      <c r="CA10"/>
      <c r="CB10"/>
      <c r="CC10"/>
      <c r="CD10"/>
      <c r="CE10"/>
      <c r="CF10"/>
      <c r="CG10"/>
      <c r="CH10"/>
      <c r="CI10"/>
      <c r="CJ10"/>
      <c r="CK10" s="10"/>
    </row>
    <row r="11" spans="1:89" x14ac:dyDescent="0.2">
      <c r="A11" s="32" t="s">
        <v>305</v>
      </c>
      <c r="AL11" s="162"/>
      <c r="AM11" s="162"/>
      <c r="AN11" s="162"/>
      <c r="AO11" s="162"/>
      <c r="AP11" s="162"/>
      <c r="AQ11" s="162"/>
      <c r="AS11" s="167"/>
      <c r="AT11" s="167"/>
      <c r="AU11" s="13"/>
      <c r="AV11" s="13"/>
      <c r="AW11" s="13"/>
      <c r="AX11" s="13"/>
      <c r="AY11" s="13"/>
      <c r="AZ11" s="13"/>
      <c r="BA11" s="13"/>
      <c r="BB11" s="13"/>
      <c r="BC11" s="13"/>
      <c r="BD11" s="13"/>
      <c r="BE11" s="13"/>
      <c r="BF11" s="13"/>
      <c r="BG11" s="13"/>
      <c r="BH11" s="13"/>
      <c r="BI11" s="98"/>
      <c r="BJ11" s="98"/>
      <c r="BK11" s="98"/>
      <c r="BL11" s="98"/>
      <c r="BM11" s="98"/>
      <c r="BN11" s="98"/>
      <c r="BO11" s="98"/>
      <c r="BP11" s="98"/>
      <c r="BQ11" s="98"/>
      <c r="BR11" s="98"/>
      <c r="BS11" s="98"/>
      <c r="BT11" s="98"/>
      <c r="BU11" s="98"/>
      <c r="BV11" s="98"/>
      <c r="BW11" s="98"/>
      <c r="BX11" s="98"/>
      <c r="BY11" s="98"/>
      <c r="BZ11" s="98"/>
      <c r="CA11" s="98"/>
      <c r="CB11" s="98"/>
      <c r="CC11" s="98"/>
      <c r="CD11" s="98"/>
      <c r="CE11" s="98"/>
      <c r="CF11" s="98"/>
      <c r="CG11" s="98"/>
      <c r="CH11"/>
      <c r="CI11"/>
      <c r="CJ11" s="135"/>
      <c r="CK11" s="10"/>
    </row>
    <row r="12" spans="1:89" x14ac:dyDescent="0.2">
      <c r="A12" s="32" t="s">
        <v>24</v>
      </c>
      <c r="AL12" s="162"/>
      <c r="AM12" s="162"/>
      <c r="AN12" s="162"/>
      <c r="AO12" s="162"/>
      <c r="AP12" s="162"/>
      <c r="AQ12" s="162"/>
      <c r="AU12" s="164"/>
      <c r="AV12" s="162"/>
      <c r="AW12" s="162"/>
      <c r="AX12" s="162"/>
      <c r="AY12" s="162"/>
      <c r="AZ12" s="162"/>
      <c r="BA12" s="162"/>
      <c r="BB12" s="162"/>
      <c r="BC12" s="162"/>
      <c r="BD12" s="162"/>
      <c r="BE12" s="162"/>
      <c r="BF12" s="162"/>
      <c r="BG12" s="162"/>
      <c r="BH12" s="162"/>
      <c r="BI12"/>
      <c r="BJ12"/>
      <c r="BK12"/>
      <c r="BL12"/>
      <c r="BM12"/>
      <c r="BN12"/>
      <c r="BO12"/>
      <c r="BP12"/>
      <c r="BQ12"/>
      <c r="BR12"/>
      <c r="BS12"/>
      <c r="BT12"/>
      <c r="BU12"/>
      <c r="BV12"/>
      <c r="BW12"/>
      <c r="BX12"/>
      <c r="BY12"/>
      <c r="BZ12"/>
      <c r="CA12"/>
      <c r="CB12"/>
      <c r="CC12"/>
      <c r="CD12"/>
      <c r="CE12"/>
      <c r="CF12"/>
      <c r="CG12"/>
      <c r="CH12"/>
      <c r="CI12"/>
      <c r="CK12" s="10"/>
    </row>
    <row r="13" spans="1:89" x14ac:dyDescent="0.2">
      <c r="A13" s="32" t="s">
        <v>948</v>
      </c>
      <c r="AL13" s="162"/>
      <c r="AM13" s="162"/>
      <c r="AN13" s="162"/>
      <c r="AO13" s="162"/>
      <c r="AP13" s="162"/>
      <c r="AQ13" s="162"/>
      <c r="AU13" s="164"/>
      <c r="AV13" s="147"/>
      <c r="AW13" s="147"/>
      <c r="AX13" s="147"/>
      <c r="AY13" s="147"/>
      <c r="AZ13" s="147"/>
      <c r="BA13" s="147"/>
      <c r="BB13" s="147"/>
      <c r="BC13" s="147"/>
      <c r="BD13" s="147"/>
      <c r="BE13" s="147"/>
      <c r="BF13" s="147"/>
      <c r="BG13" s="147"/>
      <c r="BH13" s="147"/>
      <c r="BI13" s="135"/>
      <c r="BJ13" s="135"/>
      <c r="BK13" s="135"/>
      <c r="BL13" s="135"/>
      <c r="BM13" s="135"/>
      <c r="BN13" s="135"/>
      <c r="BO13" s="135"/>
      <c r="BP13" s="135"/>
      <c r="BQ13" s="135"/>
      <c r="BR13" s="135"/>
      <c r="BS13" s="135"/>
      <c r="BT13" s="135"/>
      <c r="BU13" s="135"/>
      <c r="BV13" s="135"/>
      <c r="BW13" s="135"/>
      <c r="BX13" s="135"/>
      <c r="BY13" s="135"/>
      <c r="BZ13" s="135"/>
      <c r="CA13" s="135"/>
      <c r="CB13" s="135"/>
      <c r="CC13" s="135"/>
      <c r="CD13" s="135"/>
      <c r="CE13" s="135"/>
      <c r="CF13" s="135"/>
      <c r="CG13" s="135"/>
      <c r="CH13" s="135"/>
      <c r="CI13" s="135"/>
      <c r="CJ13" s="135"/>
      <c r="CK13" s="10"/>
    </row>
    <row r="14" spans="1:89" x14ac:dyDescent="0.2">
      <c r="A14" s="32" t="s">
        <v>949</v>
      </c>
      <c r="AU14" s="164"/>
      <c r="CI14" s="145"/>
      <c r="CK14" s="10"/>
    </row>
    <row r="15" spans="1:89" x14ac:dyDescent="0.2">
      <c r="A15" s="32" t="s">
        <v>946</v>
      </c>
      <c r="AU15" s="164"/>
    </row>
    <row r="16" spans="1:89" x14ac:dyDescent="0.2">
      <c r="A16" s="32" t="s">
        <v>1009</v>
      </c>
      <c r="AU16" s="164"/>
    </row>
    <row r="17" spans="1:89" x14ac:dyDescent="0.2">
      <c r="A17" s="32" t="s">
        <v>1140</v>
      </c>
      <c r="AU17" s="164"/>
    </row>
    <row r="18" spans="1:89" x14ac:dyDescent="0.2">
      <c r="A18" s="32" t="s">
        <v>155</v>
      </c>
      <c r="C18" s="26"/>
      <c r="AL18" s="162"/>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162"/>
      <c r="BI18"/>
      <c r="BJ18"/>
      <c r="BK18"/>
      <c r="BL18"/>
      <c r="BM18"/>
      <c r="BN18"/>
      <c r="BO18"/>
      <c r="BP18"/>
      <c r="BQ18"/>
      <c r="BR18"/>
      <c r="BS18"/>
      <c r="BT18"/>
      <c r="BU18"/>
      <c r="BV18"/>
      <c r="BW18"/>
      <c r="BX18"/>
      <c r="BY18"/>
      <c r="BZ18"/>
      <c r="CA18"/>
      <c r="CB18"/>
      <c r="CC18"/>
      <c r="CD18"/>
      <c r="CE18"/>
      <c r="CF18"/>
      <c r="CG18"/>
      <c r="CH18"/>
      <c r="CI18"/>
      <c r="CJ18"/>
      <c r="CK18" s="10"/>
    </row>
    <row r="19" spans="1:89" x14ac:dyDescent="0.2">
      <c r="A19" s="32" t="s">
        <v>1143</v>
      </c>
      <c r="C19" s="26"/>
      <c r="AL19" s="162"/>
      <c r="AM19" s="162"/>
      <c r="AN19" s="162"/>
      <c r="AO19" s="162"/>
      <c r="AP19" s="162"/>
      <c r="AQ19" s="162"/>
      <c r="AR19" s="162"/>
      <c r="AS19" s="162"/>
      <c r="AT19" s="162"/>
      <c r="AU19" s="162"/>
      <c r="AV19" s="162"/>
      <c r="AW19" s="162"/>
      <c r="AX19" s="162"/>
      <c r="AY19" s="162"/>
      <c r="AZ19" s="162"/>
      <c r="BA19" s="162"/>
      <c r="BB19" s="162"/>
      <c r="BC19" s="162"/>
      <c r="BD19" s="162"/>
      <c r="BE19" s="162"/>
      <c r="BF19" s="162"/>
      <c r="BG19" s="162"/>
      <c r="BH19" s="162"/>
      <c r="BI19"/>
      <c r="BJ19"/>
      <c r="BK19"/>
      <c r="BL19"/>
      <c r="BM19"/>
      <c r="BN19"/>
      <c r="BO19"/>
      <c r="BP19"/>
      <c r="BQ19"/>
      <c r="BR19"/>
      <c r="BS19"/>
      <c r="BT19"/>
      <c r="BU19"/>
      <c r="BV19"/>
      <c r="BW19"/>
      <c r="BX19"/>
      <c r="BY19"/>
      <c r="BZ19"/>
      <c r="CA19"/>
      <c r="CB19"/>
      <c r="CC19"/>
      <c r="CD19"/>
      <c r="CE19"/>
      <c r="CF19"/>
      <c r="CG19"/>
      <c r="CH19"/>
      <c r="CI19"/>
      <c r="CJ19"/>
      <c r="CK19" s="10"/>
    </row>
    <row r="20" spans="1:89" x14ac:dyDescent="0.2">
      <c r="A20" s="32" t="s">
        <v>170</v>
      </c>
    </row>
    <row r="21" spans="1:89" x14ac:dyDescent="0.2">
      <c r="A21" s="32" t="s">
        <v>321</v>
      </c>
    </row>
    <row r="22" spans="1:89" x14ac:dyDescent="0.2">
      <c r="A22" s="32" t="s">
        <v>1142</v>
      </c>
    </row>
    <row r="23" spans="1:89" x14ac:dyDescent="0.2">
      <c r="A23" s="96"/>
      <c r="B23" s="165"/>
    </row>
    <row r="24" spans="1:89" x14ac:dyDescent="0.2">
      <c r="A24" s="5"/>
      <c r="B24" s="165"/>
      <c r="AT24" s="162"/>
      <c r="AU24" s="162"/>
      <c r="AV24" s="162"/>
      <c r="AW24" s="162"/>
      <c r="AX24" s="168"/>
      <c r="AY24" s="168"/>
      <c r="AZ24" s="168"/>
      <c r="BA24" s="168"/>
      <c r="BB24" s="168"/>
      <c r="BC24" s="168"/>
      <c r="BD24" s="168"/>
      <c r="BE24" s="168"/>
      <c r="BF24" s="168"/>
      <c r="BG24" s="168"/>
      <c r="BH24" s="168"/>
    </row>
    <row r="25" spans="1:89" x14ac:dyDescent="0.2">
      <c r="A25" s="7" t="s">
        <v>31</v>
      </c>
      <c r="B25" s="31">
        <v>40999</v>
      </c>
      <c r="C25" s="31">
        <v>41029</v>
      </c>
      <c r="D25" s="31">
        <v>41060</v>
      </c>
      <c r="E25" s="31">
        <v>41090</v>
      </c>
      <c r="F25" s="31">
        <v>41121</v>
      </c>
      <c r="G25" s="31">
        <v>41152</v>
      </c>
      <c r="H25" s="31">
        <v>41182</v>
      </c>
      <c r="I25" s="31">
        <v>41213</v>
      </c>
      <c r="J25" s="31">
        <v>41243</v>
      </c>
      <c r="K25" s="31">
        <v>41274</v>
      </c>
      <c r="L25" s="31">
        <v>41305</v>
      </c>
      <c r="M25" s="31">
        <v>41333</v>
      </c>
      <c r="N25" s="31">
        <v>41364</v>
      </c>
      <c r="O25" s="31">
        <v>41394</v>
      </c>
      <c r="P25" s="31">
        <v>41425</v>
      </c>
      <c r="Q25" s="31">
        <v>41455</v>
      </c>
      <c r="R25" s="31">
        <v>41486</v>
      </c>
      <c r="S25" s="31">
        <v>41517</v>
      </c>
      <c r="T25" s="31">
        <v>41547</v>
      </c>
      <c r="U25" s="31">
        <v>41578</v>
      </c>
      <c r="V25" s="31">
        <v>41608</v>
      </c>
      <c r="W25" s="31">
        <v>41639</v>
      </c>
      <c r="X25" s="31">
        <v>41670</v>
      </c>
      <c r="Y25" s="31">
        <v>41698</v>
      </c>
      <c r="Z25" s="31">
        <v>41729</v>
      </c>
      <c r="AA25" s="31">
        <v>41759</v>
      </c>
      <c r="AB25" s="31">
        <v>41790</v>
      </c>
      <c r="AC25" s="31">
        <v>41820</v>
      </c>
      <c r="AD25" s="31">
        <v>41851</v>
      </c>
      <c r="AE25" s="31">
        <v>41882</v>
      </c>
      <c r="AF25" s="31">
        <v>41912</v>
      </c>
      <c r="AG25" s="31">
        <v>41943</v>
      </c>
      <c r="AH25" s="31">
        <v>41973</v>
      </c>
      <c r="AI25" s="31">
        <v>42004</v>
      </c>
      <c r="AJ25" s="31">
        <v>42035</v>
      </c>
      <c r="AK25" s="31">
        <v>42063</v>
      </c>
      <c r="AL25" s="31">
        <v>42094</v>
      </c>
      <c r="AM25" s="31">
        <v>42124</v>
      </c>
      <c r="AN25" s="31">
        <v>42155</v>
      </c>
      <c r="AO25" s="31">
        <v>42185</v>
      </c>
      <c r="AP25" s="31">
        <v>42216</v>
      </c>
      <c r="AQ25" s="31">
        <v>42247</v>
      </c>
      <c r="AR25" s="31">
        <v>42277</v>
      </c>
      <c r="AS25" s="31">
        <v>42308</v>
      </c>
      <c r="AT25" s="31">
        <v>42338</v>
      </c>
      <c r="AU25" s="31">
        <v>42369</v>
      </c>
      <c r="AV25" s="31">
        <v>42460</v>
      </c>
      <c r="AW25" s="31">
        <v>42551</v>
      </c>
      <c r="AX25" s="31">
        <v>42643</v>
      </c>
      <c r="AY25" s="31">
        <v>42735</v>
      </c>
      <c r="AZ25" s="31">
        <v>42825</v>
      </c>
      <c r="BA25" s="31">
        <v>42916</v>
      </c>
      <c r="BB25" s="31">
        <v>43008</v>
      </c>
      <c r="BC25" s="31">
        <v>43100</v>
      </c>
      <c r="BD25" s="31">
        <v>43190</v>
      </c>
      <c r="BE25" s="31">
        <v>43281</v>
      </c>
      <c r="BF25" s="31">
        <v>43373</v>
      </c>
      <c r="BG25" s="31">
        <v>43465</v>
      </c>
      <c r="BH25" s="31">
        <v>43555</v>
      </c>
      <c r="BI25" s="31">
        <v>43646</v>
      </c>
      <c r="BJ25" s="31">
        <v>43738</v>
      </c>
      <c r="BK25" s="31">
        <v>43830</v>
      </c>
      <c r="BL25" s="31">
        <v>43921</v>
      </c>
      <c r="BM25" s="31">
        <v>44012</v>
      </c>
      <c r="BN25" s="31">
        <v>44104</v>
      </c>
      <c r="BO25" s="31">
        <v>44196</v>
      </c>
      <c r="BP25" s="31">
        <v>44286</v>
      </c>
      <c r="BQ25" s="31">
        <v>44377</v>
      </c>
      <c r="BR25" s="31">
        <v>44469</v>
      </c>
      <c r="BS25" s="31">
        <v>44561</v>
      </c>
      <c r="BT25" s="31">
        <v>44651</v>
      </c>
      <c r="BU25" s="31">
        <v>44742</v>
      </c>
      <c r="BV25" s="31">
        <v>44834</v>
      </c>
      <c r="BW25" s="31">
        <v>44926</v>
      </c>
      <c r="BX25" s="31">
        <v>45016</v>
      </c>
      <c r="BY25" s="31">
        <v>45107</v>
      </c>
      <c r="BZ25" s="31">
        <v>45199</v>
      </c>
      <c r="CA25" s="31">
        <v>45291</v>
      </c>
      <c r="CB25" s="31">
        <v>45382</v>
      </c>
      <c r="CC25" s="31">
        <v>45473</v>
      </c>
      <c r="CD25" s="31">
        <v>45565</v>
      </c>
      <c r="CE25" s="31">
        <v>45657</v>
      </c>
      <c r="CF25" s="284">
        <v>45747</v>
      </c>
      <c r="CG25" s="31">
        <v>45838</v>
      </c>
    </row>
    <row r="26" spans="1:89" x14ac:dyDescent="0.2">
      <c r="A26" s="7"/>
      <c r="G26" s="165"/>
    </row>
    <row r="27" spans="1:89" ht="16" customHeight="1" x14ac:dyDescent="0.2">
      <c r="A27" s="1" t="s">
        <v>191</v>
      </c>
      <c r="B27" s="169">
        <v>2.1556844599999998</v>
      </c>
      <c r="C27" s="169">
        <v>2.78773618</v>
      </c>
      <c r="D27" s="169">
        <v>3.9843287900000002</v>
      </c>
      <c r="E27" s="169">
        <v>5.3038393200000007</v>
      </c>
      <c r="F27" s="169">
        <v>7.7755786799999997</v>
      </c>
      <c r="G27" s="169">
        <v>10.266554259999999</v>
      </c>
      <c r="H27" s="169">
        <v>12.619315940000002</v>
      </c>
      <c r="I27" s="169">
        <v>16.98495587</v>
      </c>
      <c r="J27" s="169">
        <v>20.820247500000001</v>
      </c>
      <c r="K27" s="169">
        <v>27.955186900000001</v>
      </c>
      <c r="L27" s="169">
        <v>34.625979340000001</v>
      </c>
      <c r="M27" s="169">
        <v>34.131209740000003</v>
      </c>
      <c r="N27" s="169">
        <v>36.245625750000002</v>
      </c>
      <c r="O27" s="169">
        <v>37.76822293</v>
      </c>
      <c r="P27" s="169">
        <v>39.491002229999999</v>
      </c>
      <c r="Q27" s="169">
        <v>35.254775870000003</v>
      </c>
      <c r="R27" s="169">
        <v>33.013785300000002</v>
      </c>
      <c r="S27" s="169">
        <v>31.477407629999998</v>
      </c>
      <c r="T27" s="169">
        <v>34.551797120000003</v>
      </c>
      <c r="U27" s="169">
        <v>40.615558479999997</v>
      </c>
      <c r="V27" s="169">
        <v>41.789855459999998</v>
      </c>
      <c r="W27" s="169">
        <v>55.16212591</v>
      </c>
      <c r="X27" s="169">
        <v>51.025344330000003</v>
      </c>
      <c r="Y27" s="169">
        <v>56.467100369999997</v>
      </c>
      <c r="Z27" s="169">
        <v>70.822767880000001</v>
      </c>
      <c r="AA27" s="169">
        <v>73.804671220000003</v>
      </c>
      <c r="AB27" s="169">
        <v>76.71283348</v>
      </c>
      <c r="AC27" s="169">
        <v>78.891329490000004</v>
      </c>
      <c r="AD27" s="169">
        <v>103.1734105</v>
      </c>
      <c r="AE27" s="169">
        <v>115.78295668</v>
      </c>
      <c r="AF27" s="169">
        <v>117.121543</v>
      </c>
      <c r="AG27" s="169">
        <v>126.73519401999999</v>
      </c>
      <c r="AH27" s="169">
        <v>126.54801962000001</v>
      </c>
      <c r="AI27" s="169">
        <v>122.17632807</v>
      </c>
      <c r="AJ27" s="169">
        <v>128.33956971999999</v>
      </c>
      <c r="AK27" s="169">
        <v>136.89800739</v>
      </c>
      <c r="AL27" s="169">
        <v>147.20039073999999</v>
      </c>
      <c r="AM27" s="169">
        <v>183.25683685000001</v>
      </c>
      <c r="AN27" s="169">
        <v>257.38108545</v>
      </c>
      <c r="AO27" s="169">
        <v>356.61497630999997</v>
      </c>
      <c r="AP27" s="169">
        <v>457.86308861999998</v>
      </c>
      <c r="AQ27" s="169">
        <v>503.45781681</v>
      </c>
      <c r="AR27" s="169">
        <v>572.17313627999999</v>
      </c>
      <c r="AS27" s="169">
        <v>700.08200590000001</v>
      </c>
      <c r="AT27" s="169">
        <v>735.34839308000005</v>
      </c>
      <c r="AU27" s="169">
        <v>790.76845218000005</v>
      </c>
      <c r="AV27" s="169">
        <v>1063.9365113700001</v>
      </c>
      <c r="AW27" s="169">
        <v>1359.9118914000001</v>
      </c>
      <c r="AX27" s="169">
        <v>1837.80270051</v>
      </c>
      <c r="AY27" s="169">
        <v>1806.7392372100001</v>
      </c>
      <c r="AZ27" s="169">
        <v>2208.5430590000001</v>
      </c>
      <c r="BA27" s="169">
        <v>2566.9517179999998</v>
      </c>
      <c r="BB27" s="169">
        <v>2822.0621870099999</v>
      </c>
      <c r="BC27" s="169">
        <v>3042.3720819999999</v>
      </c>
      <c r="BD27" s="169">
        <v>3127.7663041699998</v>
      </c>
      <c r="BE27" s="169">
        <v>2477.3291814999998</v>
      </c>
      <c r="BF27" s="169">
        <v>2066.8300951699998</v>
      </c>
      <c r="BG27" s="169">
        <v>1386.0258657899999</v>
      </c>
      <c r="BH27" s="169">
        <v>1514.1516340000001</v>
      </c>
      <c r="BI27" s="169">
        <v>1549.8193604999999</v>
      </c>
      <c r="BJ27" s="169">
        <v>1491.611893</v>
      </c>
      <c r="BK27" s="169">
        <v>1601.3530777999999</v>
      </c>
      <c r="BL27" s="169">
        <v>1177.98934454</v>
      </c>
      <c r="BM27" s="169">
        <v>1333.0579411199999</v>
      </c>
      <c r="BN27" s="169">
        <v>1453.02008217</v>
      </c>
      <c r="BO27" s="169">
        <v>1754.5459381000001</v>
      </c>
      <c r="BP27" s="169">
        <v>1988.76573074</v>
      </c>
      <c r="BQ27" s="169">
        <v>2140.1137923000001</v>
      </c>
      <c r="BR27" s="169">
        <v>2026.3839180499999</v>
      </c>
      <c r="BS27" s="169">
        <v>1945.6998034000001</v>
      </c>
      <c r="BT27" s="169">
        <v>1955.8545321500001</v>
      </c>
      <c r="BU27" s="169">
        <v>1834.7104047</v>
      </c>
      <c r="BV27" s="169">
        <v>1693.8216882500001</v>
      </c>
      <c r="BW27" s="169">
        <v>1890.51456244</v>
      </c>
      <c r="BX27" s="169">
        <v>2173.32663929</v>
      </c>
      <c r="BY27" s="169">
        <v>2406.20882966</v>
      </c>
      <c r="BZ27" s="169">
        <v>2655.5059188599998</v>
      </c>
      <c r="CA27" s="169">
        <v>3205.9772625999999</v>
      </c>
      <c r="CB27" s="169">
        <v>3459.5825583999999</v>
      </c>
      <c r="CC27" s="169">
        <v>3355.2742979999998</v>
      </c>
      <c r="CD27" s="169">
        <v>3546.5968908999998</v>
      </c>
      <c r="CE27" s="169">
        <v>2991.5456915</v>
      </c>
      <c r="CF27" s="169">
        <v>2853.8209753199999</v>
      </c>
      <c r="CG27" s="169">
        <v>3144.3307374699998</v>
      </c>
    </row>
    <row r="28" spans="1:89" ht="16" customHeight="1" x14ac:dyDescent="0.2">
      <c r="A28" s="1" t="s">
        <v>609</v>
      </c>
      <c r="B28" s="15">
        <v>38</v>
      </c>
      <c r="C28" s="15">
        <v>39</v>
      </c>
      <c r="D28" s="15">
        <v>39</v>
      </c>
      <c r="E28" s="15">
        <v>42</v>
      </c>
      <c r="F28" s="15">
        <v>42</v>
      </c>
      <c r="G28" s="15">
        <v>41</v>
      </c>
      <c r="H28" s="15">
        <v>42</v>
      </c>
      <c r="I28" s="15">
        <v>44</v>
      </c>
      <c r="J28" s="15">
        <v>45</v>
      </c>
      <c r="K28" s="15">
        <v>45</v>
      </c>
      <c r="L28" s="15">
        <v>45</v>
      </c>
      <c r="M28" s="15">
        <v>42</v>
      </c>
      <c r="N28" s="15">
        <v>46</v>
      </c>
      <c r="O28" s="15">
        <v>48</v>
      </c>
      <c r="P28" s="15">
        <v>47</v>
      </c>
      <c r="Q28" s="15">
        <v>47</v>
      </c>
      <c r="R28" s="15">
        <v>45</v>
      </c>
      <c r="S28" s="15">
        <v>46</v>
      </c>
      <c r="T28" s="15">
        <v>45</v>
      </c>
      <c r="U28" s="15">
        <v>46</v>
      </c>
      <c r="V28" s="15">
        <v>45</v>
      </c>
      <c r="W28" s="15">
        <v>46</v>
      </c>
      <c r="X28" s="15">
        <v>45</v>
      </c>
      <c r="Y28" s="15">
        <v>46</v>
      </c>
      <c r="Z28" s="15">
        <v>48</v>
      </c>
      <c r="AA28" s="15">
        <v>47</v>
      </c>
      <c r="AB28" s="15">
        <v>47</v>
      </c>
      <c r="AC28" s="15">
        <v>47</v>
      </c>
      <c r="AD28" s="15">
        <v>48</v>
      </c>
      <c r="AE28" s="15">
        <v>50</v>
      </c>
      <c r="AF28" s="15">
        <v>47</v>
      </c>
      <c r="AG28" s="15">
        <v>46</v>
      </c>
      <c r="AH28" s="15">
        <v>45</v>
      </c>
      <c r="AI28" s="15">
        <v>42</v>
      </c>
      <c r="AJ28" s="15">
        <v>40</v>
      </c>
      <c r="AK28" s="15">
        <v>40</v>
      </c>
      <c r="AL28" s="15">
        <v>40</v>
      </c>
      <c r="AM28" s="15">
        <v>42</v>
      </c>
      <c r="AN28" s="15">
        <v>43</v>
      </c>
      <c r="AO28" s="15">
        <v>43</v>
      </c>
      <c r="AP28" s="15">
        <v>43</v>
      </c>
      <c r="AQ28" s="15">
        <v>43</v>
      </c>
      <c r="AR28" s="15">
        <v>44</v>
      </c>
      <c r="AS28" s="15">
        <v>45</v>
      </c>
      <c r="AT28" s="15">
        <v>44</v>
      </c>
      <c r="AU28" s="15">
        <v>44</v>
      </c>
      <c r="AV28" s="15">
        <v>46</v>
      </c>
      <c r="AW28" s="15">
        <v>47</v>
      </c>
      <c r="AX28" s="15">
        <v>47</v>
      </c>
      <c r="AY28" s="15">
        <v>46</v>
      </c>
      <c r="AZ28" s="15">
        <v>47</v>
      </c>
      <c r="BA28" s="15">
        <v>47</v>
      </c>
      <c r="BB28" s="15">
        <v>48</v>
      </c>
      <c r="BC28" s="15">
        <v>49</v>
      </c>
      <c r="BD28" s="15">
        <v>49</v>
      </c>
      <c r="BE28" s="15">
        <v>48</v>
      </c>
      <c r="BF28" s="15">
        <v>61</v>
      </c>
      <c r="BG28" s="15">
        <v>53</v>
      </c>
      <c r="BH28" s="15">
        <v>54</v>
      </c>
      <c r="BI28" s="15">
        <v>53</v>
      </c>
      <c r="BJ28" s="15">
        <v>52</v>
      </c>
      <c r="BK28" s="15">
        <v>48</v>
      </c>
      <c r="BL28" s="15">
        <v>45</v>
      </c>
      <c r="BM28" s="15">
        <v>42</v>
      </c>
      <c r="BN28" s="15">
        <v>43</v>
      </c>
      <c r="BO28" s="15">
        <v>43</v>
      </c>
      <c r="BP28" s="15">
        <v>45</v>
      </c>
      <c r="BQ28" s="15">
        <v>46</v>
      </c>
      <c r="BR28" s="15">
        <v>46</v>
      </c>
      <c r="BS28" s="15">
        <v>48</v>
      </c>
      <c r="BT28" s="15">
        <v>49</v>
      </c>
      <c r="BU28" s="15">
        <v>50</v>
      </c>
      <c r="BV28" s="15">
        <v>48</v>
      </c>
      <c r="BW28" s="15">
        <v>48</v>
      </c>
      <c r="BX28" s="15">
        <v>47</v>
      </c>
      <c r="BY28" s="15">
        <v>50</v>
      </c>
      <c r="BZ28" s="15">
        <v>50</v>
      </c>
      <c r="CA28" s="15">
        <v>52</v>
      </c>
      <c r="CB28" s="15">
        <v>52</v>
      </c>
      <c r="CC28" s="15">
        <v>52</v>
      </c>
      <c r="CD28" s="15">
        <v>52</v>
      </c>
      <c r="CE28" s="15">
        <v>54</v>
      </c>
      <c r="CF28" s="15">
        <v>53</v>
      </c>
      <c r="CG28" s="15">
        <v>53</v>
      </c>
    </row>
    <row r="29" spans="1:89" ht="16" customHeight="1" x14ac:dyDescent="0.2">
      <c r="A29" s="1" t="s">
        <v>25</v>
      </c>
      <c r="B29" s="13">
        <v>93.877484142292332</v>
      </c>
      <c r="C29" s="13">
        <v>94.14</v>
      </c>
      <c r="D29" s="13">
        <v>94.850000000000009</v>
      </c>
      <c r="E29" s="13">
        <v>98.350000000000023</v>
      </c>
      <c r="F29" s="13">
        <v>96.109999999999971</v>
      </c>
      <c r="G29" s="13">
        <v>96.61</v>
      </c>
      <c r="H29" s="13">
        <v>95.450000000000031</v>
      </c>
      <c r="I29" s="13">
        <v>95.49</v>
      </c>
      <c r="J29" s="13">
        <v>96.64</v>
      </c>
      <c r="K29" s="13">
        <v>96.04000000000002</v>
      </c>
      <c r="L29" s="13">
        <v>96.819999999999979</v>
      </c>
      <c r="M29" s="13">
        <v>97.580000000000027</v>
      </c>
      <c r="N29" s="13">
        <v>98.729999999999976</v>
      </c>
      <c r="O29" s="13">
        <v>98.330000000000013</v>
      </c>
      <c r="P29" s="13">
        <v>95.990000000000009</v>
      </c>
      <c r="Q29" s="13">
        <v>97.689999999999955</v>
      </c>
      <c r="R29" s="13">
        <v>95.98</v>
      </c>
      <c r="S29" s="13">
        <v>97.76</v>
      </c>
      <c r="T29" s="13">
        <v>96.199999999999989</v>
      </c>
      <c r="U29" s="13">
        <v>96.87</v>
      </c>
      <c r="V29" s="13">
        <v>96.140000000000015</v>
      </c>
      <c r="W29" s="13">
        <v>97.14</v>
      </c>
      <c r="X29" s="13">
        <v>96.46999999999997</v>
      </c>
      <c r="Y29" s="13">
        <v>95.639999999999972</v>
      </c>
      <c r="Z29" s="13">
        <v>97.497069489000012</v>
      </c>
      <c r="AA29" s="13">
        <v>97.65000000000002</v>
      </c>
      <c r="AB29" s="13">
        <v>98.749999999999972</v>
      </c>
      <c r="AC29" s="13">
        <v>97.539999999999964</v>
      </c>
      <c r="AD29" s="13">
        <v>97.560000000000016</v>
      </c>
      <c r="AE29" s="13">
        <v>98.38000000000001</v>
      </c>
      <c r="AF29" s="13">
        <v>97.21</v>
      </c>
      <c r="AG29" s="13">
        <v>98.18</v>
      </c>
      <c r="AH29" s="13">
        <v>99.24</v>
      </c>
      <c r="AI29" s="13">
        <v>98.8</v>
      </c>
      <c r="AJ29" s="13">
        <v>99.02</v>
      </c>
      <c r="AK29" s="13">
        <v>97.75</v>
      </c>
      <c r="AL29" s="13">
        <v>97.15</v>
      </c>
      <c r="AM29" s="13">
        <v>97.16</v>
      </c>
      <c r="AN29" s="13">
        <v>91.95</v>
      </c>
      <c r="AO29" s="13">
        <v>92.46</v>
      </c>
      <c r="AP29" s="13">
        <v>92.02</v>
      </c>
      <c r="AQ29" s="13">
        <v>91.88</v>
      </c>
      <c r="AR29" s="13">
        <v>92.5</v>
      </c>
      <c r="AS29" s="13">
        <v>91.92</v>
      </c>
      <c r="AT29" s="13">
        <v>90.76</v>
      </c>
      <c r="AU29" s="13">
        <v>91.19</v>
      </c>
      <c r="AV29" s="13">
        <v>91.96</v>
      </c>
      <c r="AW29" s="13">
        <v>93.91</v>
      </c>
      <c r="AX29" s="13">
        <v>90.89</v>
      </c>
      <c r="AY29" s="13">
        <v>95.57</v>
      </c>
      <c r="AZ29" s="13">
        <v>95.75</v>
      </c>
      <c r="BA29" s="13">
        <v>95.19</v>
      </c>
      <c r="BB29" s="13">
        <v>93.26</v>
      </c>
      <c r="BC29" s="13">
        <v>95.45</v>
      </c>
      <c r="BD29" s="13">
        <v>93.92</v>
      </c>
      <c r="BE29" s="13">
        <v>96.24</v>
      </c>
      <c r="BF29" s="13">
        <v>89.85</v>
      </c>
      <c r="BG29" s="13">
        <v>97.81</v>
      </c>
      <c r="BH29" s="13">
        <v>94.88</v>
      </c>
      <c r="BI29" s="13">
        <v>96.45</v>
      </c>
      <c r="BJ29" s="13">
        <v>97.12</v>
      </c>
      <c r="BK29" s="13">
        <v>96.31</v>
      </c>
      <c r="BL29" s="13">
        <v>96.84</v>
      </c>
      <c r="BM29" s="13">
        <v>93.93</v>
      </c>
      <c r="BN29" s="13">
        <v>90.27</v>
      </c>
      <c r="BO29" s="13">
        <v>94.3</v>
      </c>
      <c r="BP29" s="13">
        <v>94.79</v>
      </c>
      <c r="BQ29" s="13">
        <v>98.14</v>
      </c>
      <c r="BR29" s="13">
        <v>97.95</v>
      </c>
      <c r="BS29" s="13">
        <v>96.94</v>
      </c>
      <c r="BT29" s="13">
        <v>96.89</v>
      </c>
      <c r="BU29" s="13">
        <v>98.96</v>
      </c>
      <c r="BV29" s="13">
        <v>96.13</v>
      </c>
      <c r="BW29" s="13">
        <v>95.79</v>
      </c>
      <c r="BX29" s="13">
        <v>95.92</v>
      </c>
      <c r="BY29" s="13">
        <v>98.06</v>
      </c>
      <c r="BZ29" s="13">
        <v>96.19</v>
      </c>
      <c r="CA29" s="13">
        <v>96.42</v>
      </c>
      <c r="CB29" s="13">
        <v>95.95</v>
      </c>
      <c r="CC29" s="13">
        <v>98.45</v>
      </c>
      <c r="CD29" s="13">
        <v>98.7</v>
      </c>
      <c r="CE29" s="13">
        <v>98.92</v>
      </c>
      <c r="CF29" s="13">
        <v>97.99</v>
      </c>
      <c r="CG29" s="13">
        <v>98.1</v>
      </c>
    </row>
    <row r="30" spans="1:89" ht="16" customHeight="1" x14ac:dyDescent="0.2">
      <c r="A30" s="1" t="s">
        <v>26</v>
      </c>
      <c r="B30" s="13">
        <v>6.122515857707663</v>
      </c>
      <c r="C30" s="13">
        <v>5.84</v>
      </c>
      <c r="D30" s="13">
        <v>5.1499999999999995</v>
      </c>
      <c r="E30" s="13">
        <v>1.6500000000000001</v>
      </c>
      <c r="F30" s="13">
        <v>3.8899999999999997</v>
      </c>
      <c r="G30" s="13">
        <v>3.39</v>
      </c>
      <c r="H30" s="13">
        <v>4.55</v>
      </c>
      <c r="I30" s="13">
        <v>4.51</v>
      </c>
      <c r="J30" s="13">
        <v>3.36</v>
      </c>
      <c r="K30" s="13">
        <v>3.9599999999999969</v>
      </c>
      <c r="L30" s="13">
        <v>3.18</v>
      </c>
      <c r="M30" s="13">
        <v>2.42</v>
      </c>
      <c r="N30" s="13">
        <v>1.27</v>
      </c>
      <c r="O30" s="13">
        <v>1.67</v>
      </c>
      <c r="P30" s="13">
        <v>4.01</v>
      </c>
      <c r="Q30" s="13">
        <v>2.31</v>
      </c>
      <c r="R30" s="13">
        <v>4.0199999999999996</v>
      </c>
      <c r="S30" s="13">
        <v>2.2399999999999998</v>
      </c>
      <c r="T30" s="13">
        <v>3.8</v>
      </c>
      <c r="U30" s="13">
        <v>3.12</v>
      </c>
      <c r="V30" s="13">
        <v>3.8600000000000003</v>
      </c>
      <c r="W30" s="13">
        <v>2.86</v>
      </c>
      <c r="X30" s="13">
        <v>3.53</v>
      </c>
      <c r="Y30" s="13">
        <v>4.33</v>
      </c>
      <c r="Z30" s="13">
        <v>2.5029305100000001</v>
      </c>
      <c r="AA30" s="13">
        <v>2.3499999999999965</v>
      </c>
      <c r="AB30" s="13">
        <v>1.25</v>
      </c>
      <c r="AC30" s="13">
        <v>2.46</v>
      </c>
      <c r="AD30" s="13">
        <v>2.44</v>
      </c>
      <c r="AE30" s="13">
        <v>1.6140000000000001</v>
      </c>
      <c r="AF30" s="13">
        <v>2.79</v>
      </c>
      <c r="AG30" s="13">
        <v>1.82</v>
      </c>
      <c r="AH30" s="13">
        <v>0.76</v>
      </c>
      <c r="AI30" s="13">
        <v>1.2</v>
      </c>
      <c r="AJ30" s="13">
        <v>0.98</v>
      </c>
      <c r="AK30" s="13">
        <v>2.25</v>
      </c>
      <c r="AL30" s="13">
        <v>2.85</v>
      </c>
      <c r="AM30" s="13">
        <v>2.84</v>
      </c>
      <c r="AN30" s="13">
        <v>8.0500000000000007</v>
      </c>
      <c r="AO30" s="13">
        <v>7.54</v>
      </c>
      <c r="AP30" s="13">
        <v>7.98</v>
      </c>
      <c r="AQ30" s="13">
        <v>8.1199999999999992</v>
      </c>
      <c r="AR30" s="13">
        <v>7.5</v>
      </c>
      <c r="AS30" s="13">
        <v>8.08</v>
      </c>
      <c r="AT30" s="13">
        <v>9.24</v>
      </c>
      <c r="AU30" s="13">
        <v>8.81</v>
      </c>
      <c r="AV30" s="13">
        <v>8.0399999999999991</v>
      </c>
      <c r="AW30" s="13">
        <v>6.09</v>
      </c>
      <c r="AX30" s="13">
        <v>9.11</v>
      </c>
      <c r="AY30" s="13">
        <v>4.43</v>
      </c>
      <c r="AZ30" s="13">
        <v>2.59</v>
      </c>
      <c r="BA30" s="13">
        <v>1.72</v>
      </c>
      <c r="BB30" s="13">
        <v>3.93</v>
      </c>
      <c r="BC30" s="13">
        <v>2.0099999999999998</v>
      </c>
      <c r="BD30" s="13">
        <v>3.26</v>
      </c>
      <c r="BE30" s="13">
        <v>0.83</v>
      </c>
      <c r="BF30" s="13">
        <v>7.29</v>
      </c>
      <c r="BG30" s="13">
        <v>0.12</v>
      </c>
      <c r="BH30" s="135">
        <v>3.24</v>
      </c>
      <c r="BI30" s="135">
        <v>1.71</v>
      </c>
      <c r="BJ30" s="135">
        <v>1.24</v>
      </c>
      <c r="BK30" s="135">
        <v>1.62</v>
      </c>
      <c r="BL30" s="135">
        <v>2.52</v>
      </c>
      <c r="BM30" s="135">
        <v>6.07</v>
      </c>
      <c r="BN30" s="135">
        <v>9.73</v>
      </c>
      <c r="BO30" s="135">
        <v>5.7</v>
      </c>
      <c r="BP30" s="135">
        <v>5.21</v>
      </c>
      <c r="BQ30" s="135">
        <v>1.86</v>
      </c>
      <c r="BR30" s="135">
        <v>2.0499999999999998</v>
      </c>
      <c r="BS30" s="135">
        <v>3.06</v>
      </c>
      <c r="BT30" s="135">
        <v>3.11</v>
      </c>
      <c r="BU30" s="135">
        <v>1.04</v>
      </c>
      <c r="BV30" s="135">
        <v>3.87</v>
      </c>
      <c r="BW30" s="135">
        <v>4.21</v>
      </c>
      <c r="BX30" s="135">
        <v>4.08</v>
      </c>
      <c r="BY30" s="135">
        <v>1.94</v>
      </c>
      <c r="BZ30" s="135">
        <v>3.81</v>
      </c>
      <c r="CA30" s="135">
        <v>3.58</v>
      </c>
      <c r="CB30" s="135">
        <v>4.05</v>
      </c>
      <c r="CC30" s="135">
        <v>1.55</v>
      </c>
      <c r="CD30" s="135">
        <v>1.3</v>
      </c>
      <c r="CE30" s="135">
        <v>1.08</v>
      </c>
      <c r="CF30" s="135">
        <v>2.0099999999999998</v>
      </c>
      <c r="CG30" s="135">
        <v>1.91</v>
      </c>
    </row>
    <row r="31" spans="1:89" ht="16" customHeight="1" x14ac:dyDescent="0.2">
      <c r="A31" s="1" t="s">
        <v>619</v>
      </c>
      <c r="B31" s="13" t="s">
        <v>30</v>
      </c>
      <c r="C31" s="13" t="s">
        <v>30</v>
      </c>
      <c r="D31" s="13" t="s">
        <v>30</v>
      </c>
      <c r="E31" s="13" t="s">
        <v>30</v>
      </c>
      <c r="F31" s="13" t="s">
        <v>30</v>
      </c>
      <c r="G31" s="13" t="s">
        <v>30</v>
      </c>
      <c r="H31" s="13" t="s">
        <v>30</v>
      </c>
      <c r="I31" s="13" t="s">
        <v>30</v>
      </c>
      <c r="J31" s="13" t="s">
        <v>30</v>
      </c>
      <c r="K31" s="13" t="s">
        <v>30</v>
      </c>
      <c r="L31" s="13" t="s">
        <v>30</v>
      </c>
      <c r="M31" s="13" t="s">
        <v>30</v>
      </c>
      <c r="N31" s="13" t="s">
        <v>30</v>
      </c>
      <c r="O31" s="13" t="s">
        <v>30</v>
      </c>
      <c r="P31" s="13" t="s">
        <v>30</v>
      </c>
      <c r="Q31" s="13" t="s">
        <v>30</v>
      </c>
      <c r="R31" s="13" t="s">
        <v>30</v>
      </c>
      <c r="S31" s="13" t="s">
        <v>30</v>
      </c>
      <c r="T31" s="13" t="s">
        <v>30</v>
      </c>
      <c r="U31" s="13" t="s">
        <v>30</v>
      </c>
      <c r="V31" s="13" t="s">
        <v>30</v>
      </c>
      <c r="W31" s="13" t="s">
        <v>30</v>
      </c>
      <c r="X31" s="13" t="s">
        <v>30</v>
      </c>
      <c r="Y31" s="13" t="s">
        <v>30</v>
      </c>
      <c r="Z31" s="13" t="s">
        <v>30</v>
      </c>
      <c r="AA31" s="13" t="s">
        <v>30</v>
      </c>
      <c r="AB31" s="13" t="s">
        <v>30</v>
      </c>
      <c r="AC31" s="13" t="s">
        <v>30</v>
      </c>
      <c r="AD31" s="13" t="s">
        <v>30</v>
      </c>
      <c r="AE31" s="13" t="s">
        <v>30</v>
      </c>
      <c r="AF31" s="13" t="s">
        <v>30</v>
      </c>
      <c r="AG31" s="13" t="s">
        <v>30</v>
      </c>
      <c r="AH31" s="13" t="s">
        <v>30</v>
      </c>
      <c r="AI31" s="13" t="s">
        <v>30</v>
      </c>
      <c r="AJ31" s="13" t="s">
        <v>30</v>
      </c>
      <c r="AK31" s="13" t="s">
        <v>30</v>
      </c>
      <c r="AL31" s="13" t="s">
        <v>30</v>
      </c>
      <c r="AM31" s="13" t="s">
        <v>30</v>
      </c>
      <c r="AN31" s="13" t="s">
        <v>30</v>
      </c>
      <c r="AO31" s="13" t="s">
        <v>30</v>
      </c>
      <c r="AP31" s="13" t="s">
        <v>30</v>
      </c>
      <c r="AQ31" s="13" t="s">
        <v>30</v>
      </c>
      <c r="AR31" s="13" t="s">
        <v>30</v>
      </c>
      <c r="AS31" s="13" t="s">
        <v>30</v>
      </c>
      <c r="AT31" s="13" t="s">
        <v>30</v>
      </c>
      <c r="AU31" s="13" t="s">
        <v>30</v>
      </c>
      <c r="AV31" s="13" t="s">
        <v>30</v>
      </c>
      <c r="AW31" s="13" t="s">
        <v>30</v>
      </c>
      <c r="AX31" s="13" t="s">
        <v>30</v>
      </c>
      <c r="AY31" s="13" t="s">
        <v>30</v>
      </c>
      <c r="AZ31" s="13">
        <v>1.66</v>
      </c>
      <c r="BA31" s="13">
        <v>3.09</v>
      </c>
      <c r="BB31" s="13">
        <v>2.81</v>
      </c>
      <c r="BC31" s="13">
        <v>2.54</v>
      </c>
      <c r="BD31" s="13">
        <v>2.82</v>
      </c>
      <c r="BE31" s="13">
        <v>2.93</v>
      </c>
      <c r="BF31" s="13">
        <v>2.86</v>
      </c>
      <c r="BG31" s="13">
        <v>2.0699999999999998</v>
      </c>
      <c r="BH31" s="135">
        <v>1.88</v>
      </c>
      <c r="BI31" s="135">
        <v>1.84</v>
      </c>
      <c r="BJ31" s="135">
        <v>1.64</v>
      </c>
      <c r="BK31" s="135">
        <v>2.0699999999999998</v>
      </c>
      <c r="BL31" s="135">
        <v>0.64</v>
      </c>
      <c r="BM31" s="146" t="s">
        <v>30</v>
      </c>
      <c r="BN31" s="146" t="s">
        <v>30</v>
      </c>
      <c r="BO31" s="146" t="s">
        <v>30</v>
      </c>
      <c r="BP31" s="146" t="s">
        <v>30</v>
      </c>
      <c r="BQ31" s="146" t="s">
        <v>30</v>
      </c>
      <c r="BR31" s="146" t="s">
        <v>30</v>
      </c>
      <c r="BS31" s="146" t="s">
        <v>30</v>
      </c>
      <c r="BT31" s="146" t="s">
        <v>30</v>
      </c>
      <c r="BU31" s="146" t="s">
        <v>30</v>
      </c>
      <c r="BV31" s="146" t="s">
        <v>30</v>
      </c>
      <c r="BW31" s="146" t="s">
        <v>30</v>
      </c>
      <c r="BX31" s="146" t="s">
        <v>30</v>
      </c>
      <c r="BY31" s="146" t="s">
        <v>30</v>
      </c>
      <c r="BZ31" s="146" t="s">
        <v>30</v>
      </c>
      <c r="CA31" s="146" t="s">
        <v>30</v>
      </c>
      <c r="CB31" s="146" t="s">
        <v>30</v>
      </c>
      <c r="CC31" s="146" t="s">
        <v>30</v>
      </c>
      <c r="CD31" s="146" t="s">
        <v>30</v>
      </c>
      <c r="CE31" s="146" t="s">
        <v>30</v>
      </c>
      <c r="CF31" s="146" t="s">
        <v>30</v>
      </c>
      <c r="CG31" s="146" t="s">
        <v>30</v>
      </c>
    </row>
    <row r="32" spans="1:89" ht="16" customHeight="1" x14ac:dyDescent="0.2">
      <c r="A32" s="1" t="s">
        <v>27</v>
      </c>
      <c r="B32" s="13">
        <v>39.26530106648994</v>
      </c>
      <c r="C32" s="13">
        <v>40.64</v>
      </c>
      <c r="D32" s="13">
        <v>39.229999999999997</v>
      </c>
      <c r="E32" s="13">
        <v>37.58</v>
      </c>
      <c r="F32" s="13">
        <v>37.549999999999997</v>
      </c>
      <c r="G32" s="13">
        <v>39.14</v>
      </c>
      <c r="H32" s="13">
        <v>38.22</v>
      </c>
      <c r="I32" s="13">
        <v>38.08</v>
      </c>
      <c r="J32" s="13">
        <v>38.22</v>
      </c>
      <c r="K32" s="13">
        <v>37.630000000000003</v>
      </c>
      <c r="L32" s="13">
        <v>39.47</v>
      </c>
      <c r="M32" s="13">
        <v>39.090000000000003</v>
      </c>
      <c r="N32" s="13">
        <v>37.54</v>
      </c>
      <c r="O32" s="13">
        <v>35.21</v>
      </c>
      <c r="P32" s="13">
        <v>34.29</v>
      </c>
      <c r="Q32" s="13">
        <v>35.590000000000003</v>
      </c>
      <c r="R32" s="13">
        <v>34.74</v>
      </c>
      <c r="S32" s="13">
        <v>36.229999999999997</v>
      </c>
      <c r="T32" s="13">
        <v>35.840000000000003</v>
      </c>
      <c r="U32" s="13">
        <v>34.89</v>
      </c>
      <c r="V32" s="13">
        <v>33.57</v>
      </c>
      <c r="W32" s="13">
        <v>32.74</v>
      </c>
      <c r="X32" s="13">
        <v>32.909999999999997</v>
      </c>
      <c r="Y32" s="13">
        <v>32.520000000000003</v>
      </c>
      <c r="Z32" s="13">
        <v>29.409609122999999</v>
      </c>
      <c r="AA32" s="13">
        <v>31.09</v>
      </c>
      <c r="AB32" s="13">
        <v>30.62</v>
      </c>
      <c r="AC32" s="13">
        <v>30.3</v>
      </c>
      <c r="AD32" s="13">
        <v>30.31</v>
      </c>
      <c r="AE32" s="13">
        <v>29.93</v>
      </c>
      <c r="AF32" s="13">
        <v>32</v>
      </c>
      <c r="AG32" s="13">
        <v>33.130000000000003</v>
      </c>
      <c r="AH32" s="13">
        <v>35</v>
      </c>
      <c r="AI32" s="13">
        <v>35.56</v>
      </c>
      <c r="AJ32" s="13">
        <v>37.28</v>
      </c>
      <c r="AK32" s="13">
        <v>38</v>
      </c>
      <c r="AL32" s="13">
        <v>36.53</v>
      </c>
      <c r="AM32" s="13">
        <v>35.57</v>
      </c>
      <c r="AN32" s="13">
        <v>33.69</v>
      </c>
      <c r="AO32" s="13">
        <v>35</v>
      </c>
      <c r="AP32" s="13">
        <v>36</v>
      </c>
      <c r="AQ32" s="13">
        <v>37</v>
      </c>
      <c r="AR32" s="13">
        <v>38</v>
      </c>
      <c r="AS32" s="13">
        <v>38</v>
      </c>
      <c r="AT32" s="13">
        <v>38</v>
      </c>
      <c r="AU32" s="13">
        <v>39</v>
      </c>
      <c r="AV32" s="13">
        <v>41</v>
      </c>
      <c r="AW32" s="13">
        <v>41</v>
      </c>
      <c r="AX32" s="13">
        <v>40</v>
      </c>
      <c r="AY32" s="13">
        <v>43</v>
      </c>
      <c r="AZ32" s="13">
        <v>42</v>
      </c>
      <c r="BA32" s="13">
        <v>44</v>
      </c>
      <c r="BB32" s="13">
        <v>41</v>
      </c>
      <c r="BC32" s="13">
        <v>42</v>
      </c>
      <c r="BD32" s="13">
        <v>41</v>
      </c>
      <c r="BE32" s="13">
        <v>42</v>
      </c>
      <c r="BF32" s="13">
        <v>38</v>
      </c>
      <c r="BG32" s="13">
        <v>38</v>
      </c>
      <c r="BH32" s="13">
        <v>34</v>
      </c>
      <c r="BI32" s="13">
        <v>33</v>
      </c>
      <c r="BJ32" s="13">
        <v>33</v>
      </c>
      <c r="BK32" s="13">
        <v>38</v>
      </c>
      <c r="BL32" s="13">
        <v>43</v>
      </c>
      <c r="BM32" s="13">
        <v>42</v>
      </c>
      <c r="BN32" s="13">
        <v>39</v>
      </c>
      <c r="BO32" s="13">
        <v>39</v>
      </c>
      <c r="BP32" s="13">
        <v>39</v>
      </c>
      <c r="BQ32" s="13">
        <v>40</v>
      </c>
      <c r="BR32" s="13">
        <v>40</v>
      </c>
      <c r="BS32" s="13">
        <v>41</v>
      </c>
      <c r="BT32" s="13">
        <v>40</v>
      </c>
      <c r="BU32" s="13">
        <v>38</v>
      </c>
      <c r="BV32" s="13">
        <v>37</v>
      </c>
      <c r="BW32" s="13">
        <v>38</v>
      </c>
      <c r="BX32" s="13">
        <v>35</v>
      </c>
      <c r="BY32" s="13">
        <v>34</v>
      </c>
      <c r="BZ32" s="13">
        <v>32</v>
      </c>
      <c r="CA32" s="13">
        <v>31</v>
      </c>
      <c r="CB32" s="13">
        <v>29</v>
      </c>
      <c r="CC32" s="13">
        <v>31</v>
      </c>
      <c r="CD32" s="13">
        <v>31</v>
      </c>
      <c r="CE32" s="13">
        <v>33</v>
      </c>
      <c r="CF32" s="13">
        <v>33</v>
      </c>
      <c r="CG32" s="13">
        <v>32</v>
      </c>
    </row>
    <row r="33" spans="1:89" ht="16" customHeight="1" x14ac:dyDescent="0.2">
      <c r="A33" s="1" t="s">
        <v>1090</v>
      </c>
      <c r="B33" s="167">
        <v>11.984685616550264</v>
      </c>
      <c r="C33" s="167">
        <v>11.6449599532611</v>
      </c>
      <c r="D33" s="167">
        <v>9.8298258302583008</v>
      </c>
      <c r="E33" s="167">
        <v>9.3259897305541397</v>
      </c>
      <c r="F33" s="167">
        <v>9.208574341899908</v>
      </c>
      <c r="G33" s="167">
        <v>8.8066746547976376</v>
      </c>
      <c r="H33" s="167">
        <v>9.0470655811040714</v>
      </c>
      <c r="I33" s="167">
        <v>9.1814252503927118</v>
      </c>
      <c r="J33" s="167">
        <v>9.8440617756622508</v>
      </c>
      <c r="K33" s="167">
        <v>9.4867224073302747</v>
      </c>
      <c r="L33" s="167">
        <v>10.71504544515596</v>
      </c>
      <c r="M33" s="167">
        <v>10.948441534622059</v>
      </c>
      <c r="N33" s="167">
        <v>11.020531401802899</v>
      </c>
      <c r="O33" s="167">
        <v>12.996052984846939</v>
      </c>
      <c r="P33" s="167">
        <v>12.91509708413825</v>
      </c>
      <c r="Q33" s="167">
        <v>13.269791550984538</v>
      </c>
      <c r="R33" s="167">
        <v>12.616285254994432</v>
      </c>
      <c r="S33" s="167">
        <v>13.447442316690365</v>
      </c>
      <c r="T33" s="167">
        <v>13.594411575663276</v>
      </c>
      <c r="U33" s="167">
        <v>13.898573859184271</v>
      </c>
      <c r="V33" s="167">
        <v>13.406555765799776</v>
      </c>
      <c r="W33" s="167">
        <v>15.750814222475663</v>
      </c>
      <c r="X33" s="167">
        <v>15.073195760810991</v>
      </c>
      <c r="Y33" s="167">
        <v>15.434634371972059</v>
      </c>
      <c r="Z33" s="167">
        <v>14.049495309851258</v>
      </c>
      <c r="AA33" s="167">
        <v>14.821948889686364</v>
      </c>
      <c r="AB33" s="167">
        <v>14.550589741595116</v>
      </c>
      <c r="AC33" s="167">
        <v>15.074980539668045</v>
      </c>
      <c r="AD33" s="167">
        <v>21.497061554482851</v>
      </c>
      <c r="AE33" s="167">
        <v>20.951147924964054</v>
      </c>
      <c r="AF33" s="167">
        <v>19.006048</v>
      </c>
      <c r="AG33" s="167">
        <v>21.434182241746701</v>
      </c>
      <c r="AH33" s="167">
        <v>21.878682999999999</v>
      </c>
      <c r="AI33" s="167">
        <v>20.360181999999998</v>
      </c>
      <c r="AJ33" s="167">
        <v>20.017016000000002</v>
      </c>
      <c r="AK33" s="167">
        <v>20.290163</v>
      </c>
      <c r="AL33" s="167">
        <v>20.131430999999999</v>
      </c>
      <c r="AM33" s="167">
        <v>21.041546458653063</v>
      </c>
      <c r="AN33" s="167">
        <v>20.5</v>
      </c>
      <c r="AO33" s="167">
        <v>19.5</v>
      </c>
      <c r="AP33" s="167">
        <v>19.8</v>
      </c>
      <c r="AQ33" s="167">
        <v>18.600000000000001</v>
      </c>
      <c r="AR33" s="167">
        <v>19.399999999999999</v>
      </c>
      <c r="AS33" s="167">
        <v>23</v>
      </c>
      <c r="AT33" s="167">
        <v>21</v>
      </c>
      <c r="AU33" s="167">
        <v>19.7</v>
      </c>
      <c r="AV33" s="167">
        <v>24.9</v>
      </c>
      <c r="AW33" s="167">
        <v>24.7</v>
      </c>
      <c r="AX33" s="167">
        <v>26.9</v>
      </c>
      <c r="AY33" s="167">
        <v>26.1</v>
      </c>
      <c r="AZ33" s="167">
        <v>32.4</v>
      </c>
      <c r="BA33" s="167">
        <v>35.4</v>
      </c>
      <c r="BB33" s="167">
        <v>36.1</v>
      </c>
      <c r="BC33" s="167">
        <v>35.5</v>
      </c>
      <c r="BD33" s="167">
        <v>34.4</v>
      </c>
      <c r="BE33" s="167">
        <v>29.6</v>
      </c>
      <c r="BF33" s="167">
        <v>34.9</v>
      </c>
      <c r="BG33" s="167">
        <v>28.5</v>
      </c>
      <c r="BH33" s="167">
        <v>34.299999999999997</v>
      </c>
      <c r="BI33" s="1">
        <v>35.700000000000003</v>
      </c>
      <c r="BJ33" s="1">
        <v>36.799999999999997</v>
      </c>
      <c r="BK33" s="1">
        <v>60.4</v>
      </c>
      <c r="BL33" s="1">
        <v>58.3</v>
      </c>
      <c r="BM33" s="1">
        <v>77.599999999999994</v>
      </c>
      <c r="BN33" s="1">
        <v>65.7</v>
      </c>
      <c r="BO33" s="1">
        <v>61.8</v>
      </c>
      <c r="BP33" s="1">
        <v>44.5</v>
      </c>
      <c r="BQ33" s="1">
        <v>39.4</v>
      </c>
      <c r="BR33" s="1">
        <v>34.1</v>
      </c>
      <c r="BS33" s="1">
        <v>35.5</v>
      </c>
      <c r="BT33" s="1">
        <v>31.5</v>
      </c>
      <c r="BU33" s="1">
        <v>36.9</v>
      </c>
      <c r="BV33" s="1">
        <v>29.6</v>
      </c>
      <c r="BW33" s="1">
        <v>38.5</v>
      </c>
      <c r="BX33" s="1">
        <v>40.700000000000003</v>
      </c>
      <c r="BY33" s="1">
        <v>37.700000000000003</v>
      </c>
      <c r="BZ33" s="9">
        <v>38</v>
      </c>
      <c r="CA33" s="1">
        <v>43.5</v>
      </c>
      <c r="CB33" s="1">
        <v>45.6</v>
      </c>
      <c r="CC33" s="1">
        <v>41.4</v>
      </c>
      <c r="CD33" s="1">
        <v>43.2</v>
      </c>
      <c r="CE33" s="1">
        <v>37.6</v>
      </c>
      <c r="CF33" s="1">
        <v>43.9</v>
      </c>
      <c r="CG33" s="1">
        <v>44.3</v>
      </c>
      <c r="CH33" s="8"/>
    </row>
    <row r="34" spans="1:89" ht="16" customHeight="1" x14ac:dyDescent="0.2">
      <c r="A34" s="1" t="s">
        <v>164</v>
      </c>
      <c r="B34" s="167">
        <v>3.516</v>
      </c>
      <c r="C34" s="167">
        <v>4.2709999999999999</v>
      </c>
      <c r="D34" s="167">
        <v>3.4089999999999998</v>
      </c>
      <c r="E34" s="167">
        <v>4.4859999999999998</v>
      </c>
      <c r="F34" s="167">
        <v>4.8109999999999999</v>
      </c>
      <c r="G34" s="167">
        <v>4.0650000000000004</v>
      </c>
      <c r="H34" s="167">
        <v>5.2629999999999999</v>
      </c>
      <c r="I34" s="167">
        <v>3.9279999999999999</v>
      </c>
      <c r="J34" s="167">
        <v>3.8940000000000001</v>
      </c>
      <c r="K34" s="167">
        <v>4.4180000000000001</v>
      </c>
      <c r="L34" s="167">
        <v>4.8140000000000001</v>
      </c>
      <c r="M34" s="167">
        <v>4.944</v>
      </c>
      <c r="N34" s="167">
        <v>4.673</v>
      </c>
      <c r="O34" s="167">
        <v>4.63</v>
      </c>
      <c r="P34" s="167">
        <v>4.7342899999999997</v>
      </c>
      <c r="Q34" s="167">
        <v>4.9230318548295404</v>
      </c>
      <c r="R34" s="167">
        <v>4.2586595915661798</v>
      </c>
      <c r="S34" s="167">
        <v>4.0141503626042301</v>
      </c>
      <c r="T34" s="167">
        <v>4.3100624301651003</v>
      </c>
      <c r="U34" s="167">
        <v>4.1167290081258896</v>
      </c>
      <c r="V34" s="167">
        <v>4.3216052718759901</v>
      </c>
      <c r="W34" s="167">
        <v>4.4546178343948997</v>
      </c>
      <c r="X34" s="167">
        <v>4.3053311707718596</v>
      </c>
      <c r="Y34" s="167">
        <v>4.0422862254025</v>
      </c>
      <c r="Z34" s="167">
        <v>4.0017684496172503</v>
      </c>
      <c r="AA34" s="167">
        <v>4.1734322674988604</v>
      </c>
      <c r="AB34" s="167">
        <v>4.25178776403237</v>
      </c>
      <c r="AC34" s="167">
        <v>4.2183596015131704</v>
      </c>
      <c r="AD34" s="167">
        <v>4.0141604959746502</v>
      </c>
      <c r="AE34" s="167">
        <v>4.0484384227705199</v>
      </c>
      <c r="AF34" s="167">
        <v>3.6</v>
      </c>
      <c r="AG34" s="167">
        <v>4.1493950942903304</v>
      </c>
      <c r="AH34" s="167">
        <v>3.5325542453729999</v>
      </c>
      <c r="AI34" s="167">
        <v>3.0134092409558</v>
      </c>
      <c r="AJ34" s="167">
        <v>3.25613139756575</v>
      </c>
      <c r="AK34" s="167">
        <v>3.4958980975788698</v>
      </c>
      <c r="AL34" s="167">
        <v>3.2801723479757801</v>
      </c>
      <c r="AM34" s="167">
        <v>3.5489448221131301</v>
      </c>
      <c r="AN34" s="167">
        <v>3.6673324177464801</v>
      </c>
      <c r="AO34" s="167">
        <v>3.3</v>
      </c>
      <c r="AP34" s="167">
        <v>3.5543367412523899</v>
      </c>
      <c r="AQ34" s="167">
        <v>3.25745887702079</v>
      </c>
      <c r="AR34" s="167">
        <v>3.1666082895505001</v>
      </c>
      <c r="AS34" s="167">
        <v>3.6686848097330498</v>
      </c>
      <c r="AT34" s="167">
        <v>3.6766528925619801</v>
      </c>
      <c r="AU34" s="167">
        <v>3.9342000345200501</v>
      </c>
      <c r="AV34" s="170">
        <v>4.5999999999999996</v>
      </c>
      <c r="AW34" s="170">
        <v>5.4248141793504603</v>
      </c>
      <c r="AX34" s="167">
        <v>6.6772291188935569</v>
      </c>
      <c r="AY34" s="167">
        <v>7.9486505851444944</v>
      </c>
      <c r="AZ34" s="167">
        <v>11.1</v>
      </c>
      <c r="BA34" s="167">
        <v>10.7</v>
      </c>
      <c r="BB34" s="167">
        <v>10.8</v>
      </c>
      <c r="BC34" s="167">
        <v>12.6</v>
      </c>
      <c r="BD34" s="167">
        <v>11.2</v>
      </c>
      <c r="BE34" s="167">
        <v>9.3000000000000007</v>
      </c>
      <c r="BF34" s="167">
        <v>10.3</v>
      </c>
      <c r="BG34" s="167">
        <v>4.9000000000000004</v>
      </c>
      <c r="BH34" s="167">
        <v>6.1</v>
      </c>
      <c r="BI34" s="167">
        <v>4.9000000000000004</v>
      </c>
      <c r="BJ34" s="167">
        <v>5.2</v>
      </c>
      <c r="BK34" s="167">
        <v>6</v>
      </c>
      <c r="BL34" s="167">
        <v>5.8</v>
      </c>
      <c r="BM34" s="167">
        <v>7.6</v>
      </c>
      <c r="BN34" s="167">
        <v>7.6</v>
      </c>
      <c r="BO34" s="167">
        <v>8.9</v>
      </c>
      <c r="BP34" s="167">
        <v>10.1</v>
      </c>
      <c r="BQ34" s="167">
        <v>9.6999999999999993</v>
      </c>
      <c r="BR34" s="167">
        <v>9.4</v>
      </c>
      <c r="BS34" s="167">
        <v>8.5</v>
      </c>
      <c r="BT34" s="167">
        <v>9.6</v>
      </c>
      <c r="BU34" s="167">
        <v>8.6</v>
      </c>
      <c r="BV34" s="167">
        <v>7.8</v>
      </c>
      <c r="BW34" s="167">
        <v>8.3000000000000007</v>
      </c>
      <c r="BX34" s="167">
        <v>8.5</v>
      </c>
      <c r="BY34" s="167">
        <v>9.6</v>
      </c>
      <c r="BZ34" s="167">
        <v>8.6</v>
      </c>
      <c r="CA34" s="167">
        <v>10.3</v>
      </c>
      <c r="CB34" s="167">
        <v>9.5</v>
      </c>
      <c r="CC34" s="167">
        <v>9.6</v>
      </c>
      <c r="CD34" s="167">
        <v>10.1</v>
      </c>
      <c r="CE34" s="167">
        <v>10</v>
      </c>
      <c r="CF34" s="167">
        <v>10</v>
      </c>
      <c r="CG34" s="167">
        <v>12.4</v>
      </c>
      <c r="CH34" s="148"/>
      <c r="CI34" s="148"/>
      <c r="CJ34" s="9"/>
      <c r="CK34" s="9"/>
    </row>
    <row r="35" spans="1:89" ht="16" customHeight="1" x14ac:dyDescent="0.2">
      <c r="A35" s="1" t="s">
        <v>152</v>
      </c>
      <c r="B35" s="171">
        <v>1.6947401889990701</v>
      </c>
      <c r="C35" s="171">
        <v>2.0558433975869801</v>
      </c>
      <c r="D35" s="171">
        <v>2.2554721209782098</v>
      </c>
      <c r="E35" s="171">
        <v>2.83198101073183</v>
      </c>
      <c r="F35" s="171">
        <v>1.8009133368761501</v>
      </c>
      <c r="G35" s="171">
        <v>2.0032221726211699</v>
      </c>
      <c r="H35" s="171">
        <v>1.76360181890165</v>
      </c>
      <c r="I35" s="171">
        <v>1.73551629338817</v>
      </c>
      <c r="J35" s="171">
        <v>1.83</v>
      </c>
      <c r="K35" s="171">
        <v>1.83</v>
      </c>
      <c r="L35" s="171">
        <v>1.9</v>
      </c>
      <c r="M35" s="171">
        <v>2.06</v>
      </c>
      <c r="N35" s="171">
        <v>1.83</v>
      </c>
      <c r="O35" s="171">
        <v>1.95</v>
      </c>
      <c r="P35" s="171">
        <v>1.95</v>
      </c>
      <c r="Q35" s="171">
        <v>2.35</v>
      </c>
      <c r="R35" s="171">
        <v>2.61</v>
      </c>
      <c r="S35" s="171">
        <v>2.52</v>
      </c>
      <c r="T35" s="171">
        <v>2.29</v>
      </c>
      <c r="U35" s="171">
        <v>1.87</v>
      </c>
      <c r="V35" s="171">
        <v>1.88</v>
      </c>
      <c r="W35" s="171">
        <v>1.86</v>
      </c>
      <c r="X35" s="171">
        <v>2.04</v>
      </c>
      <c r="Y35" s="171">
        <v>1.93</v>
      </c>
      <c r="Z35" s="171">
        <v>2</v>
      </c>
      <c r="AA35" s="171">
        <v>1.95</v>
      </c>
      <c r="AB35" s="171">
        <v>1.85</v>
      </c>
      <c r="AC35" s="171">
        <v>1.94</v>
      </c>
      <c r="AD35" s="171">
        <v>1.85</v>
      </c>
      <c r="AE35" s="171">
        <v>1.81</v>
      </c>
      <c r="AF35" s="171">
        <v>2.0699999999999998</v>
      </c>
      <c r="AG35" s="171">
        <v>2.17</v>
      </c>
      <c r="AH35" s="171">
        <v>2.08</v>
      </c>
      <c r="AI35" s="171">
        <v>1.9</v>
      </c>
      <c r="AJ35" s="171">
        <v>2.06</v>
      </c>
      <c r="AK35" s="171">
        <v>1.89</v>
      </c>
      <c r="AL35" s="171">
        <v>1.87</v>
      </c>
      <c r="AM35" s="171">
        <v>1.74</v>
      </c>
      <c r="AN35" s="171">
        <v>1.75</v>
      </c>
      <c r="AO35" s="171">
        <v>2</v>
      </c>
      <c r="AP35" s="171">
        <v>2.14</v>
      </c>
      <c r="AQ35" s="171">
        <v>2.5</v>
      </c>
      <c r="AR35" s="171">
        <v>2.59</v>
      </c>
      <c r="AS35" s="171">
        <v>2.3199999999999998</v>
      </c>
      <c r="AT35" s="171">
        <v>2.4</v>
      </c>
      <c r="AU35" s="171">
        <v>2.1800000000000002</v>
      </c>
      <c r="AV35" s="171">
        <v>2.0699999999999998</v>
      </c>
      <c r="AW35" s="171">
        <v>2.67</v>
      </c>
      <c r="AX35" s="171">
        <v>1.95</v>
      </c>
      <c r="AY35" s="171">
        <v>2.1551343711065485</v>
      </c>
      <c r="AZ35" s="171">
        <v>1.91</v>
      </c>
      <c r="BA35" s="171">
        <v>2.03504001419947</v>
      </c>
      <c r="BB35" s="171">
        <v>2.0299999999999998</v>
      </c>
      <c r="BC35" s="171">
        <v>1.97</v>
      </c>
      <c r="BD35" s="171">
        <v>2.36</v>
      </c>
      <c r="BE35" s="171">
        <v>2.66</v>
      </c>
      <c r="BF35" s="171">
        <v>2.12</v>
      </c>
      <c r="BG35" s="171">
        <v>2.12</v>
      </c>
      <c r="BH35" s="171">
        <v>1.68</v>
      </c>
      <c r="BI35" s="171">
        <v>1.8</v>
      </c>
      <c r="BJ35" s="171">
        <v>1.8</v>
      </c>
      <c r="BK35" s="171">
        <v>1.68</v>
      </c>
      <c r="BL35" s="171">
        <v>2.2599999999999998</v>
      </c>
      <c r="BM35" s="171">
        <v>1.59</v>
      </c>
      <c r="BN35" s="171">
        <v>1.57</v>
      </c>
      <c r="BO35" s="171">
        <v>1.39</v>
      </c>
      <c r="BP35" s="171">
        <v>1.1200000000000001</v>
      </c>
      <c r="BQ35" s="171">
        <v>1.19</v>
      </c>
      <c r="BR35" s="171">
        <v>1.3</v>
      </c>
      <c r="BS35" s="171">
        <v>1.73</v>
      </c>
      <c r="BT35" s="171">
        <v>1.71</v>
      </c>
      <c r="BU35" s="171">
        <v>2.14</v>
      </c>
      <c r="BV35" s="171">
        <v>2.52</v>
      </c>
      <c r="BW35" s="171">
        <v>2.62</v>
      </c>
      <c r="BX35" s="171">
        <v>2.4700000000000002</v>
      </c>
      <c r="BY35" s="171">
        <v>2.34</v>
      </c>
      <c r="BZ35" s="171">
        <v>2.38</v>
      </c>
      <c r="CA35" s="171">
        <v>2.4500000000000002</v>
      </c>
      <c r="CB35" s="171">
        <v>2.25</v>
      </c>
      <c r="CC35" s="171">
        <v>2.44</v>
      </c>
      <c r="CD35" s="171">
        <v>2.29</v>
      </c>
      <c r="CE35" s="171">
        <v>2.2999999999999998</v>
      </c>
      <c r="CF35" s="171">
        <v>2.42</v>
      </c>
      <c r="CG35" s="171">
        <v>2.36</v>
      </c>
      <c r="CH35" s="171"/>
    </row>
    <row r="36" spans="1:89" ht="16" customHeight="1" x14ac:dyDescent="0.2">
      <c r="A36" s="1" t="s">
        <v>151</v>
      </c>
      <c r="B36" s="171">
        <v>2.0788283875081701</v>
      </c>
      <c r="C36" s="171">
        <v>1.8697473782682399</v>
      </c>
      <c r="D36" s="171">
        <v>1.9756951329566299</v>
      </c>
      <c r="E36" s="171">
        <v>2.7069750027663999</v>
      </c>
      <c r="F36" s="171">
        <v>1.6955888603550999</v>
      </c>
      <c r="G36" s="171">
        <v>1.8655019487700699</v>
      </c>
      <c r="H36" s="171">
        <v>1.60195478298282</v>
      </c>
      <c r="I36" s="171">
        <v>1.64085048877665</v>
      </c>
      <c r="J36" s="171">
        <v>1.68</v>
      </c>
      <c r="K36" s="171">
        <v>1.67</v>
      </c>
      <c r="L36" s="171">
        <v>1.75</v>
      </c>
      <c r="M36" s="171">
        <v>1.9</v>
      </c>
      <c r="N36" s="171">
        <v>1.66</v>
      </c>
      <c r="O36" s="171">
        <v>1.78</v>
      </c>
      <c r="P36" s="171">
        <v>1.79</v>
      </c>
      <c r="Q36" s="171">
        <v>2.17</v>
      </c>
      <c r="R36" s="171">
        <v>2.46</v>
      </c>
      <c r="S36" s="171">
        <v>2.44</v>
      </c>
      <c r="T36" s="171">
        <v>2.12</v>
      </c>
      <c r="U36" s="171">
        <v>1.68</v>
      </c>
      <c r="V36" s="171">
        <v>1.73</v>
      </c>
      <c r="W36" s="171">
        <v>1.73</v>
      </c>
      <c r="X36" s="171">
        <v>1.88</v>
      </c>
      <c r="Y36" s="171">
        <v>1.77</v>
      </c>
      <c r="Z36" s="171">
        <v>1.86</v>
      </c>
      <c r="AA36" s="171">
        <v>1.8</v>
      </c>
      <c r="AB36" s="171">
        <v>1.71</v>
      </c>
      <c r="AC36" s="171">
        <v>1.78</v>
      </c>
      <c r="AD36" s="171">
        <v>1.68</v>
      </c>
      <c r="AE36" s="171">
        <v>1.67</v>
      </c>
      <c r="AF36" s="171">
        <v>1.86</v>
      </c>
      <c r="AG36" s="171">
        <v>1.99</v>
      </c>
      <c r="AH36" s="171">
        <v>1.98</v>
      </c>
      <c r="AI36" s="171">
        <v>1.79</v>
      </c>
      <c r="AJ36" s="171">
        <v>1.96</v>
      </c>
      <c r="AK36" s="171">
        <v>1.81</v>
      </c>
      <c r="AL36" s="171">
        <v>1.77</v>
      </c>
      <c r="AM36" s="171">
        <v>1.61</v>
      </c>
      <c r="AN36" s="171">
        <v>1.57</v>
      </c>
      <c r="AO36" s="171">
        <v>1.8</v>
      </c>
      <c r="AP36" s="171">
        <v>1.95</v>
      </c>
      <c r="AQ36" s="171">
        <v>2.2999999999999998</v>
      </c>
      <c r="AR36" s="171">
        <v>2.4900000000000002</v>
      </c>
      <c r="AS36" s="171">
        <v>2.2200000000000002</v>
      </c>
      <c r="AT36" s="171">
        <v>2.2999999999999998</v>
      </c>
      <c r="AU36" s="171">
        <v>2.13</v>
      </c>
      <c r="AV36" s="171">
        <v>1.97</v>
      </c>
      <c r="AW36" s="171">
        <v>2.57</v>
      </c>
      <c r="AX36" s="171">
        <v>1.95</v>
      </c>
      <c r="AY36" s="171">
        <v>2.0499284344574598</v>
      </c>
      <c r="AZ36" s="171">
        <v>1.82</v>
      </c>
      <c r="BA36" s="171">
        <v>1.9225844376578001</v>
      </c>
      <c r="BB36" s="171">
        <v>1.96</v>
      </c>
      <c r="BC36" s="171">
        <v>1.87</v>
      </c>
      <c r="BD36" s="171">
        <v>2.25</v>
      </c>
      <c r="BE36" s="171">
        <v>2.96</v>
      </c>
      <c r="BF36" s="171">
        <v>2.02</v>
      </c>
      <c r="BG36" s="171">
        <v>1.96</v>
      </c>
      <c r="BH36" s="171">
        <v>1.58</v>
      </c>
      <c r="BI36" s="171">
        <v>1.69</v>
      </c>
      <c r="BJ36" s="171">
        <v>1.72</v>
      </c>
      <c r="BK36" s="171">
        <v>1.59</v>
      </c>
      <c r="BL36" s="171">
        <v>2.16</v>
      </c>
      <c r="BM36" s="171">
        <v>1.46</v>
      </c>
      <c r="BN36" s="171">
        <v>1.48</v>
      </c>
      <c r="BO36" s="171">
        <v>1.3</v>
      </c>
      <c r="BP36" s="171">
        <v>0.99</v>
      </c>
      <c r="BQ36" s="171">
        <v>1.0900000000000001</v>
      </c>
      <c r="BR36" s="171">
        <v>1.2</v>
      </c>
      <c r="BS36" s="171">
        <v>1.67</v>
      </c>
      <c r="BT36" s="171">
        <v>1.6</v>
      </c>
      <c r="BU36" s="171">
        <v>2.04</v>
      </c>
      <c r="BV36" s="171">
        <v>2.36</v>
      </c>
      <c r="BW36" s="171">
        <v>2.5</v>
      </c>
      <c r="BX36" s="171">
        <v>2.36</v>
      </c>
      <c r="BY36" s="171">
        <v>2.25</v>
      </c>
      <c r="BZ36" s="171">
        <v>2.27</v>
      </c>
      <c r="CA36" s="171">
        <v>2.36</v>
      </c>
      <c r="CB36" s="171">
        <v>2.16</v>
      </c>
      <c r="CC36" s="171">
        <v>2.37</v>
      </c>
      <c r="CD36" s="171">
        <v>2.2000000000000002</v>
      </c>
      <c r="CE36" s="171">
        <v>2.19</v>
      </c>
      <c r="CF36" s="171">
        <v>2.3199999999999998</v>
      </c>
      <c r="CG36" s="171">
        <v>2.27</v>
      </c>
      <c r="CH36" s="171"/>
    </row>
    <row r="37" spans="1:89" ht="16" customHeight="1" x14ac:dyDescent="0.2">
      <c r="A37" s="1" t="s">
        <v>1156</v>
      </c>
      <c r="B37" s="13" t="s">
        <v>30</v>
      </c>
      <c r="C37" s="13" t="s">
        <v>30</v>
      </c>
      <c r="D37" s="13" t="s">
        <v>30</v>
      </c>
      <c r="E37" s="13" t="s">
        <v>30</v>
      </c>
      <c r="F37" s="13" t="s">
        <v>30</v>
      </c>
      <c r="G37" s="13" t="s">
        <v>30</v>
      </c>
      <c r="H37" s="13" t="s">
        <v>30</v>
      </c>
      <c r="I37" s="13" t="s">
        <v>30</v>
      </c>
      <c r="J37" s="13" t="s">
        <v>30</v>
      </c>
      <c r="K37" s="13" t="s">
        <v>30</v>
      </c>
      <c r="L37" s="13" t="s">
        <v>30</v>
      </c>
      <c r="M37" s="13" t="s">
        <v>30</v>
      </c>
      <c r="N37" s="13" t="s">
        <v>30</v>
      </c>
      <c r="O37" s="13" t="s">
        <v>30</v>
      </c>
      <c r="P37" s="13" t="s">
        <v>30</v>
      </c>
      <c r="Q37" s="13" t="s">
        <v>30</v>
      </c>
      <c r="R37" s="13" t="s">
        <v>30</v>
      </c>
      <c r="S37" s="13" t="s">
        <v>30</v>
      </c>
      <c r="T37" s="13" t="s">
        <v>30</v>
      </c>
      <c r="U37" s="13" t="s">
        <v>30</v>
      </c>
      <c r="V37" s="13" t="s">
        <v>30</v>
      </c>
      <c r="W37" s="13" t="s">
        <v>30</v>
      </c>
      <c r="X37" s="13" t="s">
        <v>30</v>
      </c>
      <c r="Y37" s="13" t="s">
        <v>30</v>
      </c>
      <c r="Z37" s="13" t="s">
        <v>30</v>
      </c>
      <c r="AA37" s="13" t="s">
        <v>30</v>
      </c>
      <c r="AB37" s="13" t="s">
        <v>30</v>
      </c>
      <c r="AC37" s="13" t="s">
        <v>30</v>
      </c>
      <c r="AD37" s="13" t="s">
        <v>30</v>
      </c>
      <c r="AE37" s="13" t="s">
        <v>30</v>
      </c>
      <c r="AF37" s="13" t="s">
        <v>30</v>
      </c>
      <c r="AG37" s="13" t="s">
        <v>30</v>
      </c>
      <c r="AH37" s="13" t="s">
        <v>30</v>
      </c>
      <c r="AI37" s="13" t="s">
        <v>30</v>
      </c>
      <c r="AJ37" s="13" t="s">
        <v>30</v>
      </c>
      <c r="AK37" s="13" t="s">
        <v>30</v>
      </c>
      <c r="AL37" s="13" t="s">
        <v>30</v>
      </c>
      <c r="AM37" s="13" t="s">
        <v>30</v>
      </c>
      <c r="AN37" s="13" t="s">
        <v>30</v>
      </c>
      <c r="AO37" s="13" t="s">
        <v>30</v>
      </c>
      <c r="AP37" s="13" t="s">
        <v>30</v>
      </c>
      <c r="AQ37" s="13" t="s">
        <v>30</v>
      </c>
      <c r="AR37" s="13" t="s">
        <v>30</v>
      </c>
      <c r="AS37" s="13" t="s">
        <v>30</v>
      </c>
      <c r="AT37" s="13" t="s">
        <v>30</v>
      </c>
      <c r="AU37" s="13" t="s">
        <v>30</v>
      </c>
      <c r="AV37" s="13" t="s">
        <v>30</v>
      </c>
      <c r="AW37" s="13" t="s">
        <v>30</v>
      </c>
      <c r="AX37" s="13" t="s">
        <v>30</v>
      </c>
      <c r="AY37" s="13" t="s">
        <v>30</v>
      </c>
      <c r="AZ37" s="13" t="s">
        <v>30</v>
      </c>
      <c r="BA37" s="13" t="s">
        <v>30</v>
      </c>
      <c r="BB37" s="13" t="s">
        <v>30</v>
      </c>
      <c r="BC37" s="13" t="s">
        <v>30</v>
      </c>
      <c r="BD37" s="13" t="s">
        <v>30</v>
      </c>
      <c r="BE37" s="13" t="s">
        <v>30</v>
      </c>
      <c r="BF37" s="13" t="s">
        <v>30</v>
      </c>
      <c r="BG37" s="13" t="s">
        <v>30</v>
      </c>
      <c r="BH37" s="13" t="s">
        <v>30</v>
      </c>
      <c r="BI37" s="13" t="s">
        <v>30</v>
      </c>
      <c r="BJ37" s="13" t="s">
        <v>30</v>
      </c>
      <c r="BK37" s="13" t="s">
        <v>30</v>
      </c>
      <c r="BL37" s="13" t="s">
        <v>30</v>
      </c>
      <c r="BM37" s="13" t="s">
        <v>30</v>
      </c>
      <c r="BN37" s="13" t="s">
        <v>30</v>
      </c>
      <c r="BO37" s="13" t="s">
        <v>30</v>
      </c>
      <c r="BP37" s="13" t="s">
        <v>30</v>
      </c>
      <c r="BQ37" s="13" t="s">
        <v>30</v>
      </c>
      <c r="BR37" s="13" t="s">
        <v>30</v>
      </c>
      <c r="BS37" s="13" t="s">
        <v>30</v>
      </c>
      <c r="BT37" s="13" t="s">
        <v>30</v>
      </c>
      <c r="BU37" s="13" t="s">
        <v>30</v>
      </c>
      <c r="BV37" s="13" t="s">
        <v>30</v>
      </c>
      <c r="BW37" s="13" t="s">
        <v>30</v>
      </c>
      <c r="BX37" s="13" t="s">
        <v>30</v>
      </c>
      <c r="BY37" s="13" t="s">
        <v>30</v>
      </c>
      <c r="BZ37" s="13" t="s">
        <v>30</v>
      </c>
      <c r="CA37" s="13" t="s">
        <v>30</v>
      </c>
      <c r="CB37" s="13" t="s">
        <v>30</v>
      </c>
      <c r="CC37" s="13" t="s">
        <v>30</v>
      </c>
      <c r="CD37" s="171">
        <v>2.2000000000000002</v>
      </c>
      <c r="CE37" s="171">
        <v>2.14</v>
      </c>
      <c r="CF37" s="1">
        <v>-0.82</v>
      </c>
      <c r="CG37" s="1">
        <v>2.0699999999999998</v>
      </c>
    </row>
    <row r="38" spans="1:89" ht="16" customHeight="1" x14ac:dyDescent="0.2">
      <c r="A38" s="1" t="s">
        <v>1092</v>
      </c>
      <c r="B38" s="13" t="s">
        <v>30</v>
      </c>
      <c r="C38" s="13" t="s">
        <v>30</v>
      </c>
      <c r="D38" s="13" t="s">
        <v>30</v>
      </c>
      <c r="E38" s="13" t="s">
        <v>30</v>
      </c>
      <c r="F38" s="13" t="s">
        <v>30</v>
      </c>
      <c r="G38" s="13" t="s">
        <v>30</v>
      </c>
      <c r="H38" s="13" t="s">
        <v>30</v>
      </c>
      <c r="I38" s="13" t="s">
        <v>30</v>
      </c>
      <c r="J38" s="13" t="s">
        <v>30</v>
      </c>
      <c r="K38" s="13" t="s">
        <v>30</v>
      </c>
      <c r="L38" s="13" t="s">
        <v>30</v>
      </c>
      <c r="M38" s="171">
        <v>1.0376538231115799</v>
      </c>
      <c r="N38" s="171">
        <v>1.0376538231115799</v>
      </c>
      <c r="O38" s="171">
        <v>1.0193584745978199</v>
      </c>
      <c r="P38" s="171">
        <v>1.02365574651007</v>
      </c>
      <c r="Q38" s="171">
        <v>2.1166646312618802</v>
      </c>
      <c r="R38" s="171">
        <v>2.1224318320413</v>
      </c>
      <c r="S38" s="171">
        <v>2.19417243442355</v>
      </c>
      <c r="T38" s="171">
        <v>2.0498256994676201</v>
      </c>
      <c r="U38" s="171">
        <v>1.9686652075381901</v>
      </c>
      <c r="V38" s="171">
        <v>1.9587645652812899</v>
      </c>
      <c r="W38" s="171">
        <v>1.74807778125433</v>
      </c>
      <c r="X38" s="171">
        <v>1.8644311971274901</v>
      </c>
      <c r="Y38" s="171">
        <v>1.79094751703975</v>
      </c>
      <c r="Z38" s="171">
        <v>1.73620368467797</v>
      </c>
      <c r="AA38" s="171">
        <v>1.7129329453097899</v>
      </c>
      <c r="AB38" s="171">
        <v>1.68888169403556</v>
      </c>
      <c r="AC38" s="171">
        <v>1.0867655053369301</v>
      </c>
      <c r="AD38" s="171">
        <v>1.0744133105796501</v>
      </c>
      <c r="AE38" s="171">
        <v>1.05220307503447</v>
      </c>
      <c r="AF38" s="171">
        <v>1.1076868478717601</v>
      </c>
      <c r="AG38" s="171">
        <v>1.0903470424521899</v>
      </c>
      <c r="AH38" s="171">
        <v>1.1086147593030999</v>
      </c>
      <c r="AI38" s="171">
        <v>1.8720968213410001</v>
      </c>
      <c r="AJ38" s="171">
        <v>1.8228719986505699</v>
      </c>
      <c r="AK38" s="171">
        <v>1.75815173987944</v>
      </c>
      <c r="AL38" s="171">
        <v>1.7260512871344</v>
      </c>
      <c r="AM38" s="171">
        <v>1.6236427434361</v>
      </c>
      <c r="AN38" s="171">
        <v>1.65992680297647</v>
      </c>
      <c r="AO38" s="171">
        <v>1.57517042964465</v>
      </c>
      <c r="AP38" s="171">
        <v>1.6338585077669301</v>
      </c>
      <c r="AQ38" s="171">
        <v>1.7899769952887501</v>
      </c>
      <c r="AR38" s="171">
        <v>1.8394640923927901</v>
      </c>
      <c r="AS38" s="171">
        <v>1.7321293754609199</v>
      </c>
      <c r="AT38" s="171">
        <v>1.7800688874105599</v>
      </c>
      <c r="AU38" s="171">
        <v>1.1150789146090601</v>
      </c>
      <c r="AV38" s="172">
        <v>1.0271356641423199</v>
      </c>
      <c r="AW38" s="172">
        <v>1.25269202535753</v>
      </c>
      <c r="AX38" s="172">
        <v>1.1976162153104413</v>
      </c>
      <c r="AY38" s="172">
        <v>1.7819569120287253</v>
      </c>
      <c r="AZ38" s="172">
        <v>1.6</v>
      </c>
      <c r="BA38" s="172">
        <v>1.7023510971786799</v>
      </c>
      <c r="BB38" s="172">
        <v>1.67</v>
      </c>
      <c r="BC38" s="172">
        <v>2.79086453105496</v>
      </c>
      <c r="BD38" s="172">
        <v>2.7970078179743698</v>
      </c>
      <c r="BE38" s="172">
        <v>3.2</v>
      </c>
      <c r="BF38" s="172">
        <v>3.16</v>
      </c>
      <c r="BG38" s="172">
        <v>0.13</v>
      </c>
      <c r="BH38" s="172">
        <v>0.12</v>
      </c>
      <c r="BI38" s="172">
        <v>1.48</v>
      </c>
      <c r="BJ38" s="172">
        <v>1.49</v>
      </c>
      <c r="BK38" s="172">
        <v>2.54</v>
      </c>
      <c r="BL38" s="172">
        <v>3.31</v>
      </c>
      <c r="BM38" s="172">
        <v>1.82</v>
      </c>
      <c r="BN38" s="172">
        <v>1.65</v>
      </c>
      <c r="BO38" s="172">
        <v>1.23</v>
      </c>
      <c r="BP38" s="172">
        <v>1.19</v>
      </c>
      <c r="BQ38" s="172">
        <v>2.0499999999999998</v>
      </c>
      <c r="BR38" s="172">
        <v>2.2200000000000002</v>
      </c>
      <c r="BS38" s="172">
        <v>2.08</v>
      </c>
      <c r="BT38" s="172">
        <v>2.14</v>
      </c>
      <c r="BU38" s="172">
        <v>1.59</v>
      </c>
      <c r="BV38" s="172">
        <v>1.74</v>
      </c>
      <c r="BW38" s="172">
        <v>1.8</v>
      </c>
      <c r="BX38" s="172">
        <v>1.73</v>
      </c>
      <c r="BY38" s="172">
        <v>2.2000000000000002</v>
      </c>
      <c r="BZ38" s="172">
        <v>2.2400000000000002</v>
      </c>
      <c r="CA38" s="172">
        <v>2.12</v>
      </c>
      <c r="CB38" s="172">
        <v>2.12</v>
      </c>
      <c r="CC38" s="172">
        <v>2.34</v>
      </c>
      <c r="CD38" s="172">
        <v>2.1800000000000002</v>
      </c>
      <c r="CE38" s="172">
        <v>3.35</v>
      </c>
      <c r="CF38" s="172">
        <v>3.23</v>
      </c>
      <c r="CG38" s="172">
        <v>2.56</v>
      </c>
    </row>
    <row r="39" spans="1:89" ht="16" customHeight="1" x14ac:dyDescent="0.2">
      <c r="A39" s="1" t="s">
        <v>1091</v>
      </c>
      <c r="B39" s="13" t="s">
        <v>30</v>
      </c>
      <c r="C39" s="13" t="s">
        <v>30</v>
      </c>
      <c r="D39" s="13" t="s">
        <v>30</v>
      </c>
      <c r="E39" s="13" t="s">
        <v>30</v>
      </c>
      <c r="F39" s="13" t="s">
        <v>30</v>
      </c>
      <c r="G39" s="13" t="s">
        <v>30</v>
      </c>
      <c r="H39" s="13" t="s">
        <v>30</v>
      </c>
      <c r="I39" s="13" t="s">
        <v>30</v>
      </c>
      <c r="J39" s="13" t="s">
        <v>30</v>
      </c>
      <c r="K39" s="13" t="s">
        <v>30</v>
      </c>
      <c r="L39" s="13" t="s">
        <v>30</v>
      </c>
      <c r="M39" s="171">
        <v>0.94196585247006304</v>
      </c>
      <c r="N39" s="171">
        <v>0.94196585247006304</v>
      </c>
      <c r="O39" s="171">
        <v>0.92535762227309604</v>
      </c>
      <c r="P39" s="171">
        <v>0.92925861826034895</v>
      </c>
      <c r="Q39" s="171">
        <v>1.8613236355885201</v>
      </c>
      <c r="R39" s="171">
        <v>1.8680917588863599</v>
      </c>
      <c r="S39" s="171">
        <v>1.9312947209691</v>
      </c>
      <c r="T39" s="171">
        <v>1.80413022534332</v>
      </c>
      <c r="U39" s="171">
        <v>1.7326375362019799</v>
      </c>
      <c r="V39" s="171">
        <v>1.7239165943025101</v>
      </c>
      <c r="W39" s="171">
        <v>1.6495945259723901</v>
      </c>
      <c r="X39" s="171">
        <v>1.7593928198245301</v>
      </c>
      <c r="Y39" s="171">
        <v>1.6915306002584301</v>
      </c>
      <c r="Z39" s="171">
        <v>1.63978170236127</v>
      </c>
      <c r="AA39" s="171">
        <v>1.61778490235105</v>
      </c>
      <c r="AB39" s="171">
        <v>1.5950508455521899</v>
      </c>
      <c r="AC39" s="171">
        <v>0.98632249071701295</v>
      </c>
      <c r="AD39" s="171">
        <v>0.97510282414998395</v>
      </c>
      <c r="AE39" s="171">
        <v>0.95492949229038304</v>
      </c>
      <c r="AF39" s="171">
        <v>1.00616897870621</v>
      </c>
      <c r="AG39" s="171">
        <v>0.99039234424489697</v>
      </c>
      <c r="AH39" s="171">
        <v>1.00616897870621</v>
      </c>
      <c r="AI39" s="171">
        <v>1.7540480090253801</v>
      </c>
      <c r="AJ39" s="171">
        <v>1.7078866972834601</v>
      </c>
      <c r="AK39" s="171">
        <v>1.6471976371588499</v>
      </c>
      <c r="AL39" s="171">
        <v>1.61709801184091</v>
      </c>
      <c r="AM39" s="171">
        <v>1.5222681490832699</v>
      </c>
      <c r="AN39" s="171">
        <v>1.5563411469774899</v>
      </c>
      <c r="AO39" s="171">
        <v>1.48003165683254</v>
      </c>
      <c r="AP39" s="171">
        <v>1.5352685785518001</v>
      </c>
      <c r="AQ39" s="171">
        <v>1.6822392851591801</v>
      </c>
      <c r="AR39" s="171">
        <v>1.7288366276378599</v>
      </c>
      <c r="AS39" s="171">
        <v>1.62777569618258</v>
      </c>
      <c r="AT39" s="171">
        <v>1.6729103277869699</v>
      </c>
      <c r="AU39" s="171">
        <v>1.0592995706896899</v>
      </c>
      <c r="AV39" s="172">
        <v>0.97647399593772599</v>
      </c>
      <c r="AW39" s="172">
        <v>1.2015018991229101</v>
      </c>
      <c r="AX39" s="172">
        <v>1.1485449214039676</v>
      </c>
      <c r="AY39" s="172">
        <v>1.712410071942446</v>
      </c>
      <c r="AZ39" s="172">
        <v>1.54</v>
      </c>
      <c r="BA39" s="172">
        <v>1.6408483896307899</v>
      </c>
      <c r="BB39" s="172">
        <v>1.61</v>
      </c>
      <c r="BC39" s="172">
        <v>2.7315081669891401</v>
      </c>
      <c r="BD39" s="172">
        <v>2.7375384966351102</v>
      </c>
      <c r="BE39" s="172">
        <v>3.13</v>
      </c>
      <c r="BF39" s="172">
        <v>3.09</v>
      </c>
      <c r="BG39" s="172">
        <v>0.11</v>
      </c>
      <c r="BH39" s="172">
        <v>0.1</v>
      </c>
      <c r="BI39" s="172">
        <v>1.47</v>
      </c>
      <c r="BJ39" s="172">
        <v>1.48</v>
      </c>
      <c r="BK39" s="172">
        <v>2.4900000000000002</v>
      </c>
      <c r="BL39" s="172">
        <v>3.24</v>
      </c>
      <c r="BM39" s="172">
        <v>1.76</v>
      </c>
      <c r="BN39" s="172">
        <v>1.6</v>
      </c>
      <c r="BO39" s="172">
        <v>1.18</v>
      </c>
      <c r="BP39" s="172">
        <v>1.1399999999999999</v>
      </c>
      <c r="BQ39" s="172">
        <v>2</v>
      </c>
      <c r="BR39" s="172">
        <v>2.17</v>
      </c>
      <c r="BS39" s="172">
        <v>2.02</v>
      </c>
      <c r="BT39" s="172">
        <v>2.08</v>
      </c>
      <c r="BU39" s="172">
        <v>1.53</v>
      </c>
      <c r="BV39" s="172">
        <v>1.67</v>
      </c>
      <c r="BW39" s="172">
        <v>1.71</v>
      </c>
      <c r="BX39" s="172">
        <v>1.65</v>
      </c>
      <c r="BY39" s="172">
        <v>2.12</v>
      </c>
      <c r="BZ39" s="172">
        <v>2.16</v>
      </c>
      <c r="CA39" s="172">
        <v>2.06</v>
      </c>
      <c r="CB39" s="172">
        <v>2.06</v>
      </c>
      <c r="CC39" s="172">
        <v>2.2799999999999998</v>
      </c>
      <c r="CD39" s="172">
        <v>2.13</v>
      </c>
      <c r="CE39" s="172">
        <v>3.29</v>
      </c>
      <c r="CF39" s="172">
        <v>3.17</v>
      </c>
      <c r="CG39" s="172">
        <v>2.5</v>
      </c>
    </row>
    <row r="40" spans="1:89" ht="16" customHeight="1" x14ac:dyDescent="0.2">
      <c r="A40" s="1" t="s">
        <v>1157</v>
      </c>
      <c r="B40" s="13" t="s">
        <v>30</v>
      </c>
      <c r="C40" s="13" t="s">
        <v>30</v>
      </c>
      <c r="D40" s="13" t="s">
        <v>30</v>
      </c>
      <c r="E40" s="13" t="s">
        <v>30</v>
      </c>
      <c r="F40" s="13" t="s">
        <v>30</v>
      </c>
      <c r="G40" s="13" t="s">
        <v>30</v>
      </c>
      <c r="H40" s="13" t="s">
        <v>30</v>
      </c>
      <c r="I40" s="13" t="s">
        <v>30</v>
      </c>
      <c r="J40" s="13" t="s">
        <v>30</v>
      </c>
      <c r="K40" s="13" t="s">
        <v>30</v>
      </c>
      <c r="L40" s="13" t="s">
        <v>30</v>
      </c>
      <c r="M40" s="13" t="s">
        <v>30</v>
      </c>
      <c r="N40" s="13" t="s">
        <v>30</v>
      </c>
      <c r="O40" s="13" t="s">
        <v>30</v>
      </c>
      <c r="P40" s="13" t="s">
        <v>30</v>
      </c>
      <c r="Q40" s="13" t="s">
        <v>30</v>
      </c>
      <c r="R40" s="13" t="s">
        <v>30</v>
      </c>
      <c r="S40" s="13" t="s">
        <v>30</v>
      </c>
      <c r="T40" s="13" t="s">
        <v>30</v>
      </c>
      <c r="U40" s="13" t="s">
        <v>30</v>
      </c>
      <c r="V40" s="13" t="s">
        <v>30</v>
      </c>
      <c r="W40" s="13" t="s">
        <v>30</v>
      </c>
      <c r="X40" s="13" t="s">
        <v>30</v>
      </c>
      <c r="Y40" s="13" t="s">
        <v>30</v>
      </c>
      <c r="Z40" s="13" t="s">
        <v>30</v>
      </c>
      <c r="AA40" s="13" t="s">
        <v>30</v>
      </c>
      <c r="AB40" s="13" t="s">
        <v>30</v>
      </c>
      <c r="AC40" s="13" t="s">
        <v>30</v>
      </c>
      <c r="AD40" s="13" t="s">
        <v>30</v>
      </c>
      <c r="AE40" s="13" t="s">
        <v>30</v>
      </c>
      <c r="AF40" s="13" t="s">
        <v>30</v>
      </c>
      <c r="AG40" s="13" t="s">
        <v>30</v>
      </c>
      <c r="AH40" s="13" t="s">
        <v>30</v>
      </c>
      <c r="AI40" s="13" t="s">
        <v>30</v>
      </c>
      <c r="AJ40" s="13" t="s">
        <v>30</v>
      </c>
      <c r="AK40" s="13" t="s">
        <v>30</v>
      </c>
      <c r="AL40" s="13" t="s">
        <v>30</v>
      </c>
      <c r="AM40" s="13" t="s">
        <v>30</v>
      </c>
      <c r="AN40" s="13" t="s">
        <v>30</v>
      </c>
      <c r="AO40" s="13" t="s">
        <v>30</v>
      </c>
      <c r="AP40" s="13" t="s">
        <v>30</v>
      </c>
      <c r="AQ40" s="13" t="s">
        <v>30</v>
      </c>
      <c r="AR40" s="13" t="s">
        <v>30</v>
      </c>
      <c r="AS40" s="13" t="s">
        <v>30</v>
      </c>
      <c r="AT40" s="13" t="s">
        <v>30</v>
      </c>
      <c r="AU40" s="13" t="s">
        <v>30</v>
      </c>
      <c r="AV40" s="13" t="s">
        <v>30</v>
      </c>
      <c r="AW40" s="13" t="s">
        <v>30</v>
      </c>
      <c r="AX40" s="13" t="s">
        <v>30</v>
      </c>
      <c r="AY40" s="13" t="s">
        <v>30</v>
      </c>
      <c r="AZ40" s="13" t="s">
        <v>30</v>
      </c>
      <c r="BA40" s="13" t="s">
        <v>30</v>
      </c>
      <c r="BB40" s="13" t="s">
        <v>30</v>
      </c>
      <c r="BC40" s="13" t="s">
        <v>30</v>
      </c>
      <c r="BD40" s="13" t="s">
        <v>30</v>
      </c>
      <c r="BE40" s="13" t="s">
        <v>30</v>
      </c>
      <c r="BF40" s="13" t="s">
        <v>30</v>
      </c>
      <c r="BG40" s="13" t="s">
        <v>30</v>
      </c>
      <c r="BH40" s="13" t="s">
        <v>30</v>
      </c>
      <c r="BI40" s="13" t="s">
        <v>30</v>
      </c>
      <c r="BJ40" s="13" t="s">
        <v>30</v>
      </c>
      <c r="BK40" s="13" t="s">
        <v>30</v>
      </c>
      <c r="BL40" s="13" t="s">
        <v>30</v>
      </c>
      <c r="BM40" s="13" t="s">
        <v>30</v>
      </c>
      <c r="BN40" s="13" t="s">
        <v>30</v>
      </c>
      <c r="BO40" s="13" t="s">
        <v>30</v>
      </c>
      <c r="BP40" s="13" t="s">
        <v>30</v>
      </c>
      <c r="BQ40" s="13" t="s">
        <v>30</v>
      </c>
      <c r="BR40" s="13" t="s">
        <v>30</v>
      </c>
      <c r="BS40" s="13" t="s">
        <v>30</v>
      </c>
      <c r="BT40" s="13" t="s">
        <v>30</v>
      </c>
      <c r="BU40" s="13" t="s">
        <v>30</v>
      </c>
      <c r="BV40" s="13" t="s">
        <v>30</v>
      </c>
      <c r="BW40" s="13" t="s">
        <v>30</v>
      </c>
      <c r="BX40" s="13" t="s">
        <v>30</v>
      </c>
      <c r="BY40" s="13" t="s">
        <v>30</v>
      </c>
      <c r="BZ40" s="13" t="s">
        <v>30</v>
      </c>
      <c r="CA40" s="13" t="s">
        <v>30</v>
      </c>
      <c r="CB40" s="13" t="s">
        <v>30</v>
      </c>
      <c r="CC40" s="13" t="s">
        <v>30</v>
      </c>
      <c r="CD40" s="13" t="s">
        <v>30</v>
      </c>
      <c r="CE40" s="13" t="s">
        <v>30</v>
      </c>
      <c r="CF40" s="13" t="s">
        <v>30</v>
      </c>
      <c r="CG40" s="13" t="s">
        <v>30</v>
      </c>
    </row>
    <row r="41" spans="1:89" ht="16" customHeight="1" x14ac:dyDescent="0.2">
      <c r="A41" s="1" t="s">
        <v>1155</v>
      </c>
      <c r="B41" s="167">
        <v>3.4421965234758103</v>
      </c>
      <c r="C41" s="167">
        <v>3.6444450499363308</v>
      </c>
      <c r="D41" s="167">
        <v>3.8718633892038872</v>
      </c>
      <c r="E41" s="167">
        <v>3.8888488924252655</v>
      </c>
      <c r="F41" s="167">
        <v>3.806012662036784</v>
      </c>
      <c r="G41" s="167">
        <v>3.6698476076217164</v>
      </c>
      <c r="H41" s="167">
        <v>3.5702204319591897</v>
      </c>
      <c r="I41" s="167">
        <v>3.6468788955269589</v>
      </c>
      <c r="J41" s="167">
        <v>3.7198337146644098</v>
      </c>
      <c r="K41" s="167">
        <v>3.5097762667712002</v>
      </c>
      <c r="L41" s="167">
        <v>3.4794010126295647</v>
      </c>
      <c r="M41" s="167">
        <v>3.2883811348396841</v>
      </c>
      <c r="N41" s="167">
        <v>3.048448026557331</v>
      </c>
      <c r="O41" s="167">
        <v>3.2155859110290663</v>
      </c>
      <c r="P41" s="167">
        <v>3.1005956029370623</v>
      </c>
      <c r="Q41" s="167">
        <v>3.5037078417959151</v>
      </c>
      <c r="R41" s="167">
        <v>3.5960069770139862</v>
      </c>
      <c r="S41" s="167">
        <v>3.4489622473426977</v>
      </c>
      <c r="T41" s="167">
        <v>3.2489971987480368</v>
      </c>
      <c r="U41" s="167">
        <v>3.1516743692945597</v>
      </c>
      <c r="V41" s="167">
        <v>3.1500276458714067</v>
      </c>
      <c r="W41" s="167">
        <v>3.1068611637964798</v>
      </c>
      <c r="X41" s="167">
        <v>3.1975678991326428</v>
      </c>
      <c r="Y41" s="167">
        <v>3.3140273644128282</v>
      </c>
      <c r="Z41" s="167">
        <v>3.2531285320543306</v>
      </c>
      <c r="AA41" s="167">
        <v>3.1837869070593041</v>
      </c>
      <c r="AB41" s="167">
        <v>3.0347060408729041</v>
      </c>
      <c r="AC41" s="167">
        <v>3.1023145266405097</v>
      </c>
      <c r="AD41" s="167">
        <v>3.1178322519936197</v>
      </c>
      <c r="AE41" s="167">
        <v>3.0742099105338134</v>
      </c>
      <c r="AF41" s="167">
        <v>3.2016019999999998</v>
      </c>
      <c r="AG41" s="167">
        <v>3.1735867663091462</v>
      </c>
      <c r="AH41" s="167">
        <v>3.214636</v>
      </c>
      <c r="AI41" s="167">
        <v>3.2983509999999998</v>
      </c>
      <c r="AJ41" s="167">
        <v>3.1649289999999999</v>
      </c>
      <c r="AK41" s="167">
        <v>2.9437720000000001</v>
      </c>
      <c r="AL41" s="167">
        <v>2.9487450000000002</v>
      </c>
      <c r="AM41" s="167">
        <v>2.808033</v>
      </c>
      <c r="AN41" s="167">
        <v>3.0193159999999999</v>
      </c>
      <c r="AO41" s="167">
        <v>3.289364</v>
      </c>
      <c r="AP41" s="167">
        <v>3.3724919999999998</v>
      </c>
      <c r="AQ41" s="167">
        <v>3.7429739999999998</v>
      </c>
      <c r="AR41" s="167">
        <v>3.8580839999999998</v>
      </c>
      <c r="AS41" s="167">
        <v>3.5714899999999998</v>
      </c>
      <c r="AT41" s="167">
        <v>3.7125569999999999</v>
      </c>
      <c r="AU41" s="167">
        <v>3.8059620000000001</v>
      </c>
      <c r="AV41" s="167">
        <v>3.5217770000000002</v>
      </c>
      <c r="AW41" s="167">
        <v>3.5758139999999998</v>
      </c>
      <c r="AX41" s="167">
        <v>3.4123389999999998</v>
      </c>
      <c r="AY41" s="167">
        <v>3.65557</v>
      </c>
      <c r="AZ41" s="167">
        <v>3.3992819999999999</v>
      </c>
      <c r="BA41" s="167">
        <v>3.4</v>
      </c>
      <c r="BB41" s="167">
        <v>3.4485480000000002</v>
      </c>
      <c r="BC41" s="167">
        <v>3.1210749999999998</v>
      </c>
      <c r="BD41" s="167">
        <v>3.2530510000000001</v>
      </c>
      <c r="BE41" s="167">
        <v>3.6661830000000002</v>
      </c>
      <c r="BF41" s="167">
        <v>2.9362029999999999</v>
      </c>
      <c r="BG41" s="167">
        <v>3.0146120000000001</v>
      </c>
      <c r="BH41" s="63">
        <v>2.5651350000000002</v>
      </c>
      <c r="BI41" s="63">
        <v>2.6676319999999998</v>
      </c>
      <c r="BJ41" s="63">
        <v>2.703916</v>
      </c>
      <c r="BK41" s="63">
        <v>2.5636169999999998</v>
      </c>
      <c r="BL41" s="63">
        <v>2.7736429999999999</v>
      </c>
      <c r="BM41" s="63">
        <v>2.511155</v>
      </c>
      <c r="BN41" s="63">
        <v>2.6499980000000001</v>
      </c>
      <c r="BO41" s="63">
        <v>2.2000000000000002</v>
      </c>
      <c r="BP41" s="63">
        <v>2.2073420000000001</v>
      </c>
      <c r="BQ41" s="63">
        <v>2.3934799999999998</v>
      </c>
      <c r="BR41" s="63">
        <v>2.61957</v>
      </c>
      <c r="BS41" s="63">
        <v>2.48888</v>
      </c>
      <c r="BT41" s="63">
        <v>2.5270000000000001</v>
      </c>
      <c r="BU41" s="63">
        <v>3.013728</v>
      </c>
      <c r="BV41" s="63">
        <v>3.5300009999999999</v>
      </c>
      <c r="BW41" s="63">
        <v>3.4391620000000001</v>
      </c>
      <c r="BX41" s="63">
        <v>3.3321489999999998</v>
      </c>
      <c r="BY41" s="63">
        <v>3.5414669999999999</v>
      </c>
      <c r="BZ41" s="63">
        <v>3.294943</v>
      </c>
      <c r="CA41" s="63">
        <v>3.154582</v>
      </c>
      <c r="CB41" s="63">
        <v>3.424029</v>
      </c>
      <c r="CC41" s="63">
        <v>3.5746289999999998</v>
      </c>
      <c r="CD41" s="63">
        <v>3.5487570000000002</v>
      </c>
      <c r="CE41" s="63">
        <v>3.8545829999999999</v>
      </c>
      <c r="CF41" s="63">
        <v>3.7</v>
      </c>
      <c r="CG41" s="63">
        <v>3.7</v>
      </c>
    </row>
    <row r="42" spans="1:89" ht="16" customHeight="1" x14ac:dyDescent="0.2">
      <c r="A42" s="1" t="s">
        <v>1093</v>
      </c>
      <c r="B42" s="167">
        <v>1.765299113260955</v>
      </c>
      <c r="C42" s="167">
        <v>1.672932143884335</v>
      </c>
      <c r="D42" s="167">
        <v>1.6448935224688077</v>
      </c>
      <c r="E42" s="167">
        <v>1.6782329746902167</v>
      </c>
      <c r="F42" s="167">
        <v>1.685418579632681</v>
      </c>
      <c r="G42" s="167">
        <v>1.7542653747388022</v>
      </c>
      <c r="H42" s="167">
        <v>1.8221065737385711</v>
      </c>
      <c r="I42" s="167">
        <v>1.8332026759068685</v>
      </c>
      <c r="J42" s="167">
        <v>1.7607008879636754</v>
      </c>
      <c r="K42" s="167">
        <v>1.8164790033529286</v>
      </c>
      <c r="L42" s="167">
        <v>1.8820110922798909</v>
      </c>
      <c r="M42" s="167">
        <v>1.8860261413571304</v>
      </c>
      <c r="N42" s="167">
        <v>1.8488251425564879</v>
      </c>
      <c r="O42" s="167">
        <v>1.7522376089392693</v>
      </c>
      <c r="P42" s="167">
        <v>1.7318941498601557</v>
      </c>
      <c r="Q42" s="167">
        <v>1.6205839120601644</v>
      </c>
      <c r="R42" s="167">
        <v>1.6024177633628784</v>
      </c>
      <c r="S42" s="167">
        <v>1.5878445067209339</v>
      </c>
      <c r="T42" s="167">
        <v>1.6799288623649562</v>
      </c>
      <c r="U42" s="167">
        <v>1.7476930704779732</v>
      </c>
      <c r="V42" s="167">
        <v>1.8168248303118302</v>
      </c>
      <c r="W42" s="167">
        <v>1.8458076966244448</v>
      </c>
      <c r="X42" s="167">
        <v>1.71507169727297</v>
      </c>
      <c r="Y42" s="167">
        <v>1.8033665306002222</v>
      </c>
      <c r="Z42" s="167">
        <v>1.8202214366616472</v>
      </c>
      <c r="AA42" s="167">
        <v>1.7842663356420747</v>
      </c>
      <c r="AB42" s="167">
        <v>1.7877236542081643</v>
      </c>
      <c r="AC42" s="167">
        <v>1.7986399530091224</v>
      </c>
      <c r="AD42" s="167">
        <v>1.8721494178049101</v>
      </c>
      <c r="AE42" s="167">
        <v>1.9034537352277396</v>
      </c>
      <c r="AF42" s="167">
        <v>1.8318700000000001</v>
      </c>
      <c r="AG42" s="167">
        <v>1.8832296900171035</v>
      </c>
      <c r="AH42" s="167">
        <v>1.910523</v>
      </c>
      <c r="AI42" s="167">
        <v>1.8382529999999999</v>
      </c>
      <c r="AJ42" s="167">
        <v>1.790983</v>
      </c>
      <c r="AK42" s="167">
        <v>1.8466100000000001</v>
      </c>
      <c r="AL42" s="167">
        <v>1.7893570000000001</v>
      </c>
      <c r="AM42" s="167">
        <v>1.81243</v>
      </c>
      <c r="AN42" s="167">
        <v>1.7663169999999999</v>
      </c>
      <c r="AO42" s="167">
        <v>1.6962729999999999</v>
      </c>
      <c r="AP42" s="167">
        <v>1.6117790000000001</v>
      </c>
      <c r="AQ42" s="167">
        <v>1.474208</v>
      </c>
      <c r="AR42" s="167">
        <v>1.5028760000000001</v>
      </c>
      <c r="AS42" s="167">
        <v>1.5944780000000001</v>
      </c>
      <c r="AT42" s="167">
        <v>1.5688629999999999</v>
      </c>
      <c r="AU42" s="167">
        <v>1.566794</v>
      </c>
      <c r="AV42" s="167">
        <v>1.6695549999999999</v>
      </c>
      <c r="AW42" s="167">
        <v>1.6935549999999999</v>
      </c>
      <c r="AX42" s="167">
        <v>1.869356</v>
      </c>
      <c r="AY42" s="167">
        <v>1.839626</v>
      </c>
      <c r="AZ42" s="167">
        <v>1.9172</v>
      </c>
      <c r="BA42" s="167">
        <v>1.9424650000000001</v>
      </c>
      <c r="BB42" s="167">
        <v>1.9065430000000001</v>
      </c>
      <c r="BC42" s="167">
        <v>1.904714</v>
      </c>
      <c r="BD42" s="167">
        <v>1.7164219999999999</v>
      </c>
      <c r="BE42" s="167">
        <v>1.5724940000000001</v>
      </c>
      <c r="BF42" s="167">
        <v>1.815666</v>
      </c>
      <c r="BG42" s="167">
        <v>1.6700809999999999</v>
      </c>
      <c r="BH42" s="63">
        <v>1.824665</v>
      </c>
      <c r="BI42" s="63">
        <v>1.742713</v>
      </c>
      <c r="BJ42" s="63">
        <v>1.7416149999999999</v>
      </c>
      <c r="BK42" s="63">
        <v>1.7021630000000001</v>
      </c>
      <c r="BL42" s="63">
        <v>1.284124</v>
      </c>
      <c r="BM42" s="63">
        <v>1.538483</v>
      </c>
      <c r="BN42" s="63">
        <v>1.5576589999999999</v>
      </c>
      <c r="BO42" s="63">
        <v>1.7090620000000001</v>
      </c>
      <c r="BP42" s="63">
        <v>1.6061559999999999</v>
      </c>
      <c r="BQ42" s="63">
        <v>1.631605</v>
      </c>
      <c r="BR42" s="63">
        <v>1.554964</v>
      </c>
      <c r="BS42" s="63">
        <v>1.5169790000000001</v>
      </c>
      <c r="BT42" s="63">
        <v>1.4241980000000001</v>
      </c>
      <c r="BU42" s="63">
        <v>1.322638</v>
      </c>
      <c r="BV42" s="63">
        <v>1.2109460000000001</v>
      </c>
      <c r="BW42" s="63">
        <v>1.3254170000000001</v>
      </c>
      <c r="BX42" s="63">
        <v>1.413632</v>
      </c>
      <c r="BY42" s="63">
        <v>1.4947630000000001</v>
      </c>
      <c r="BZ42" s="63">
        <v>1.5453220000000001</v>
      </c>
      <c r="CA42" s="63">
        <v>1.5497289999999999</v>
      </c>
      <c r="CB42" s="63">
        <v>1.5543560000000001</v>
      </c>
      <c r="CC42" s="63">
        <v>1.3827830000000001</v>
      </c>
      <c r="CD42" s="63">
        <v>1.4204110000000001</v>
      </c>
      <c r="CE42" s="63">
        <v>1.3471329999999999</v>
      </c>
      <c r="CF42" s="63">
        <v>1.381545</v>
      </c>
      <c r="CG42" s="63">
        <v>1.430417</v>
      </c>
    </row>
    <row r="43" spans="1:89" ht="16" customHeight="1" x14ac:dyDescent="0.2">
      <c r="A43" s="1" t="s">
        <v>1094</v>
      </c>
      <c r="B43" s="13">
        <v>12.878535369323686</v>
      </c>
      <c r="C43" s="13">
        <v>12.177755908409988</v>
      </c>
      <c r="D43" s="13">
        <v>13.523541663876804</v>
      </c>
      <c r="E43" s="13">
        <v>12.404562869423053</v>
      </c>
      <c r="F43" s="13">
        <v>12.207771216107286</v>
      </c>
      <c r="G43" s="13">
        <v>13.271657553883054</v>
      </c>
      <c r="H43" s="13">
        <v>14.186304800384542</v>
      </c>
      <c r="I43" s="13">
        <v>13.526953065680217</v>
      </c>
      <c r="J43" s="13">
        <v>14.106741755334822</v>
      </c>
      <c r="K43" s="13">
        <v>14.168122311431611</v>
      </c>
      <c r="L43" s="13">
        <v>13.997850337604048</v>
      </c>
      <c r="M43" s="13">
        <v>13.918978579209352</v>
      </c>
      <c r="N43" s="13">
        <v>15.944309730772835</v>
      </c>
      <c r="O43" s="13">
        <v>16.028287404891547</v>
      </c>
      <c r="P43" s="13">
        <v>16.45164179861704</v>
      </c>
      <c r="Q43" s="13">
        <v>15.584950941627751</v>
      </c>
      <c r="R43" s="13">
        <v>15.678333867348924</v>
      </c>
      <c r="S43" s="13">
        <v>16.541840498544431</v>
      </c>
      <c r="T43" s="13">
        <v>15.243463601035797</v>
      </c>
      <c r="U43" s="13">
        <v>15.433769532394633</v>
      </c>
      <c r="V43" s="13">
        <v>16.639018998123145</v>
      </c>
      <c r="W43" s="13">
        <v>15.69553192521983</v>
      </c>
      <c r="X43" s="13">
        <v>14.466939587693576</v>
      </c>
      <c r="Y43" s="13">
        <v>15.47589029462638</v>
      </c>
      <c r="Z43" s="13">
        <v>14.224189632835195</v>
      </c>
      <c r="AA43" s="13">
        <v>14.534043194661566</v>
      </c>
      <c r="AB43" s="13">
        <v>14.865606620044399</v>
      </c>
      <c r="AC43" s="13">
        <v>14.837322312396651</v>
      </c>
      <c r="AD43" s="13">
        <v>14.985949850214904</v>
      </c>
      <c r="AE43" s="13">
        <v>14.703382168536859</v>
      </c>
      <c r="AF43" s="13">
        <v>14.808294</v>
      </c>
      <c r="AG43" s="13">
        <v>15.178509452646013</v>
      </c>
      <c r="AH43" s="13">
        <v>15.515475</v>
      </c>
      <c r="AI43" s="13">
        <v>15.548662</v>
      </c>
      <c r="AJ43" s="13">
        <v>15.497066</v>
      </c>
      <c r="AK43" s="13">
        <v>15.823333999999999</v>
      </c>
      <c r="AL43" s="13">
        <v>15.592345999999999</v>
      </c>
      <c r="AM43" s="13">
        <v>15.844208</v>
      </c>
      <c r="AN43" s="13">
        <v>15.978184000000001</v>
      </c>
      <c r="AO43" s="13">
        <v>15.079929999999999</v>
      </c>
      <c r="AP43" s="13">
        <v>14.399922999999999</v>
      </c>
      <c r="AQ43" s="13">
        <v>13.065856</v>
      </c>
      <c r="AR43" s="13">
        <v>12.674564</v>
      </c>
      <c r="AS43" s="13">
        <v>13.803426</v>
      </c>
      <c r="AT43" s="13">
        <v>13.802236000000001</v>
      </c>
      <c r="AU43" s="13">
        <v>13.493460000000001</v>
      </c>
      <c r="AV43" s="13">
        <v>16.890889999999999</v>
      </c>
      <c r="AW43" s="13">
        <v>16.433111</v>
      </c>
      <c r="AX43" s="13">
        <v>16.002115</v>
      </c>
      <c r="AY43" s="13">
        <v>15.673911</v>
      </c>
      <c r="AZ43" s="13">
        <v>15.611471999999999</v>
      </c>
      <c r="BA43" s="13">
        <v>16.164729000000001</v>
      </c>
      <c r="BB43" s="13">
        <v>15.883979</v>
      </c>
      <c r="BC43" s="13">
        <v>17.718070999999998</v>
      </c>
      <c r="BD43" s="13">
        <v>15.343097</v>
      </c>
      <c r="BE43" s="13">
        <v>14.860186000000001</v>
      </c>
      <c r="BF43" s="13">
        <v>16.557707000000001</v>
      </c>
      <c r="BG43" s="13">
        <v>15.496086999999999</v>
      </c>
      <c r="BH43" s="135">
        <v>16.224886999999999</v>
      </c>
      <c r="BI43" s="135">
        <v>16.049885</v>
      </c>
      <c r="BJ43" s="135">
        <v>15.944018</v>
      </c>
      <c r="BK43" s="135">
        <v>16.725311000000001</v>
      </c>
      <c r="BL43" s="135">
        <v>14.750439</v>
      </c>
      <c r="BM43" s="135">
        <v>18.611699000000002</v>
      </c>
      <c r="BN43" s="135">
        <v>19.625586999999999</v>
      </c>
      <c r="BO43" s="135">
        <v>21.033588000000002</v>
      </c>
      <c r="BP43" s="135">
        <v>26.988811999999999</v>
      </c>
      <c r="BQ43" s="135">
        <v>24.429621999999998</v>
      </c>
      <c r="BR43" s="135">
        <v>20.446909999999999</v>
      </c>
      <c r="BS43" s="135">
        <v>18.602398000000001</v>
      </c>
      <c r="BT43" s="135">
        <v>13.495926000000001</v>
      </c>
      <c r="BU43" s="135">
        <v>11.977982000000001</v>
      </c>
      <c r="BV43" s="135">
        <v>10.748780999999999</v>
      </c>
      <c r="BW43" s="135">
        <v>10.007275999999999</v>
      </c>
      <c r="BX43" s="135">
        <v>11.621324</v>
      </c>
      <c r="BY43" s="135">
        <v>11.966011</v>
      </c>
      <c r="BZ43" s="135">
        <v>13.703099999999999</v>
      </c>
      <c r="CA43" s="135">
        <v>14.088111</v>
      </c>
      <c r="CB43" s="135">
        <v>14.837845</v>
      </c>
      <c r="CC43" s="135">
        <v>15.094487000000001</v>
      </c>
      <c r="CD43" s="135">
        <v>15.651382999999999</v>
      </c>
      <c r="CE43" s="135">
        <v>14.663978999999999</v>
      </c>
      <c r="CF43" s="135">
        <v>13.951708</v>
      </c>
      <c r="CG43" s="135">
        <v>14.330836</v>
      </c>
    </row>
    <row r="44" spans="1:89" ht="16" customHeight="1" x14ac:dyDescent="0.2">
      <c r="A44" s="1" t="s">
        <v>1095</v>
      </c>
      <c r="B44" s="13">
        <v>11.393701429747669</v>
      </c>
      <c r="C44" s="13">
        <v>10.564333625751397</v>
      </c>
      <c r="D44" s="13">
        <v>10.041136050492401</v>
      </c>
      <c r="E44" s="13">
        <v>11.074590280547564</v>
      </c>
      <c r="F44" s="13">
        <v>11.429059148750705</v>
      </c>
      <c r="G44" s="13">
        <v>11.270423891445743</v>
      </c>
      <c r="H44" s="13">
        <v>11.828162343824737</v>
      </c>
      <c r="I44" s="13">
        <v>12.352443342512235</v>
      </c>
      <c r="J44" s="13">
        <v>13.656542062948398</v>
      </c>
      <c r="K44" s="13">
        <v>14.09888306420817</v>
      </c>
      <c r="L44" s="13">
        <v>14.370837403407265</v>
      </c>
      <c r="M44" s="13">
        <v>14.54069183168442</v>
      </c>
      <c r="N44" s="13">
        <v>14.486208766782985</v>
      </c>
      <c r="O44" s="13">
        <v>13.459001297274842</v>
      </c>
      <c r="P44" s="13">
        <v>13.302180331911396</v>
      </c>
      <c r="Q44" s="13">
        <v>12.537243387414536</v>
      </c>
      <c r="R44" s="13">
        <v>12.619255362871639</v>
      </c>
      <c r="S44" s="13">
        <v>12.466261009614003</v>
      </c>
      <c r="T44" s="13">
        <v>13.455338098661219</v>
      </c>
      <c r="U44" s="13">
        <v>13.709279723879913</v>
      </c>
      <c r="V44" s="13">
        <v>14.328277055091041</v>
      </c>
      <c r="W44" s="13">
        <v>13.973333581080627</v>
      </c>
      <c r="X44" s="13">
        <v>12.930548240221707</v>
      </c>
      <c r="Y44" s="13">
        <v>13.889421041245166</v>
      </c>
      <c r="Z44" s="13">
        <v>12.381419629152102</v>
      </c>
      <c r="AA44" s="13">
        <v>12.549626491527217</v>
      </c>
      <c r="AB44" s="13">
        <v>13.048445838863532</v>
      </c>
      <c r="AC44" s="13">
        <v>13.183647312730155</v>
      </c>
      <c r="AD44" s="13">
        <v>13.672464434133023</v>
      </c>
      <c r="AE44" s="13">
        <v>13.83264950279788</v>
      </c>
      <c r="AF44" s="13">
        <v>13.62459</v>
      </c>
      <c r="AG44" s="13">
        <v>14.202530386933878</v>
      </c>
      <c r="AH44" s="13">
        <v>14.658071</v>
      </c>
      <c r="AI44" s="13">
        <v>14.534090000000001</v>
      </c>
      <c r="AJ44" s="13">
        <v>14.498474</v>
      </c>
      <c r="AK44" s="13">
        <v>14.853232</v>
      </c>
      <c r="AL44" s="13">
        <v>14.6289</v>
      </c>
      <c r="AM44" s="13">
        <v>15.558011</v>
      </c>
      <c r="AN44" s="13">
        <v>15.486575</v>
      </c>
      <c r="AO44" s="13">
        <v>14.838077999999999</v>
      </c>
      <c r="AP44" s="13">
        <v>14.627459</v>
      </c>
      <c r="AQ44" s="13">
        <v>13.454976</v>
      </c>
      <c r="AR44" s="13">
        <v>13.148436999999999</v>
      </c>
      <c r="AS44" s="13">
        <v>13.948026</v>
      </c>
      <c r="AT44" s="13">
        <v>14.049187999999999</v>
      </c>
      <c r="AU44" s="13">
        <v>14.015238</v>
      </c>
      <c r="AV44" s="13">
        <v>14.07807</v>
      </c>
      <c r="AW44" s="13">
        <v>14.120428</v>
      </c>
      <c r="AX44" s="13">
        <v>15.002295</v>
      </c>
      <c r="AY44" s="13">
        <v>14.938742</v>
      </c>
      <c r="AZ44" s="13">
        <v>13.92652</v>
      </c>
      <c r="BA44" s="13">
        <v>14.28692</v>
      </c>
      <c r="BB44" s="13">
        <v>14.633236</v>
      </c>
      <c r="BC44" s="13">
        <v>15.371257999999999</v>
      </c>
      <c r="BD44" s="13">
        <v>13.755914000000001</v>
      </c>
      <c r="BE44" s="13">
        <v>13.065835</v>
      </c>
      <c r="BF44" s="13">
        <v>14.409935000000001</v>
      </c>
      <c r="BG44" s="13">
        <v>13.848431</v>
      </c>
      <c r="BH44" s="135">
        <v>15.102221</v>
      </c>
      <c r="BI44" s="135">
        <v>15.595499</v>
      </c>
      <c r="BJ44" s="135">
        <v>15.064465999999999</v>
      </c>
      <c r="BK44" s="135">
        <v>16.966101999999999</v>
      </c>
      <c r="BL44" s="135">
        <v>11.983304</v>
      </c>
      <c r="BM44" s="135">
        <v>16.304514000000001</v>
      </c>
      <c r="BN44" s="135">
        <v>17.990015</v>
      </c>
      <c r="BO44" s="135">
        <v>20.295563000000001</v>
      </c>
      <c r="BP44" s="135">
        <v>15.831628</v>
      </c>
      <c r="BQ44" s="135">
        <v>16.174510999999999</v>
      </c>
      <c r="BR44" s="135">
        <v>14.508620000000001</v>
      </c>
      <c r="BS44" s="135">
        <v>13.317524000000001</v>
      </c>
      <c r="BT44" s="135">
        <v>12.111914000000001</v>
      </c>
      <c r="BU44" s="135">
        <v>11.064164</v>
      </c>
      <c r="BV44" s="135">
        <v>10.286288000000001</v>
      </c>
      <c r="BW44" s="135">
        <v>10.521155</v>
      </c>
      <c r="BX44" s="135">
        <v>11.56732</v>
      </c>
      <c r="BY44" s="135">
        <v>12.353400000000001</v>
      </c>
      <c r="BZ44" s="135">
        <v>13.216383</v>
      </c>
      <c r="CA44" s="135">
        <v>14.012643000000001</v>
      </c>
      <c r="CB44" s="135">
        <v>13.061301</v>
      </c>
      <c r="CC44" s="135">
        <v>13.062032</v>
      </c>
      <c r="CD44" s="135">
        <v>13.788186</v>
      </c>
      <c r="CE44" s="135">
        <v>13.29128</v>
      </c>
      <c r="CF44" s="135">
        <v>12.714427000000001</v>
      </c>
      <c r="CG44" s="135">
        <v>13.361098999999999</v>
      </c>
    </row>
    <row r="45" spans="1:89" ht="16" customHeight="1" x14ac:dyDescent="0.2">
      <c r="A45" s="1" t="s">
        <v>1096</v>
      </c>
      <c r="B45" s="13">
        <v>10.464660195546456</v>
      </c>
      <c r="C45" s="13">
        <v>9.6191876299419423</v>
      </c>
      <c r="D45" s="13">
        <v>9.1229526924488713</v>
      </c>
      <c r="E45" s="13">
        <v>9.6487138225681228</v>
      </c>
      <c r="F45" s="13">
        <v>9.810529129510229</v>
      </c>
      <c r="G45" s="13">
        <v>10.159796529754848</v>
      </c>
      <c r="H45" s="13">
        <v>10.574229710547655</v>
      </c>
      <c r="I45" s="13">
        <v>11.027860240158736</v>
      </c>
      <c r="J45" s="13">
        <v>11.522148611612078</v>
      </c>
      <c r="K45" s="13">
        <v>12.241032548111006</v>
      </c>
      <c r="L45" s="13">
        <v>12.378623424665408</v>
      </c>
      <c r="M45" s="13">
        <v>12.503267006465423</v>
      </c>
      <c r="N45" s="13">
        <v>12.20355040078867</v>
      </c>
      <c r="O45" s="13">
        <v>12.181092687304258</v>
      </c>
      <c r="P45" s="13">
        <v>12.254543684313358</v>
      </c>
      <c r="Q45" s="13">
        <v>11.596555452834195</v>
      </c>
      <c r="R45" s="13">
        <v>11.716472432063043</v>
      </c>
      <c r="S45" s="13">
        <v>11.486357693677451</v>
      </c>
      <c r="T45" s="13">
        <v>12.19235121395347</v>
      </c>
      <c r="U45" s="13">
        <v>12.500833750497616</v>
      </c>
      <c r="V45" s="13">
        <v>12.586221087207177</v>
      </c>
      <c r="W45" s="13">
        <v>12.487759684125171</v>
      </c>
      <c r="X45" s="13">
        <v>11.520225122080676</v>
      </c>
      <c r="Y45" s="13">
        <v>11.739909971474514</v>
      </c>
      <c r="Z45" s="13">
        <v>11.234789177690683</v>
      </c>
      <c r="AA45" s="13">
        <v>11.308991018494311</v>
      </c>
      <c r="AB45" s="13">
        <v>11.69400956904434</v>
      </c>
      <c r="AC45" s="13">
        <v>11.876470468415189</v>
      </c>
      <c r="AD45" s="13">
        <v>12.37748959227844</v>
      </c>
      <c r="AE45" s="13">
        <v>12.623565042395979</v>
      </c>
      <c r="AF45" s="13">
        <v>12.52361</v>
      </c>
      <c r="AG45" s="13">
        <v>13.205470635352659</v>
      </c>
      <c r="AH45" s="13">
        <v>13.581887999999999</v>
      </c>
      <c r="AI45" s="13">
        <v>13.516645</v>
      </c>
      <c r="AJ45" s="13">
        <v>13.120145000000001</v>
      </c>
      <c r="AK45" s="13">
        <v>12.963188000000001</v>
      </c>
      <c r="AL45" s="13">
        <v>12.884005999999999</v>
      </c>
      <c r="AM45" s="13">
        <v>13.403801</v>
      </c>
      <c r="AN45" s="13">
        <v>13.271152000000001</v>
      </c>
      <c r="AO45" s="13">
        <v>12.740728000000001</v>
      </c>
      <c r="AP45" s="13">
        <v>12.52549</v>
      </c>
      <c r="AQ45" s="13">
        <v>11.647109</v>
      </c>
      <c r="AR45" s="13">
        <v>11.573164999999999</v>
      </c>
      <c r="AS45" s="13">
        <v>12.510883</v>
      </c>
      <c r="AT45" s="13">
        <v>12.601487000000001</v>
      </c>
      <c r="AU45" s="13">
        <v>12.569782</v>
      </c>
      <c r="AV45" s="13">
        <v>12.928825</v>
      </c>
      <c r="AW45" s="13">
        <v>12.991629</v>
      </c>
      <c r="AX45" s="13">
        <v>13.584298</v>
      </c>
      <c r="AY45" s="13">
        <v>13.444051</v>
      </c>
      <c r="AZ45" s="13">
        <v>12.860814</v>
      </c>
      <c r="BA45" s="13">
        <v>12.985497000000001</v>
      </c>
      <c r="BB45" s="13">
        <v>13.309313</v>
      </c>
      <c r="BC45" s="13">
        <v>13.985087999999999</v>
      </c>
      <c r="BD45" s="13">
        <v>12.440132999999999</v>
      </c>
      <c r="BE45" s="13">
        <v>11.773531</v>
      </c>
      <c r="BF45" s="13">
        <v>13.054442</v>
      </c>
      <c r="BG45" s="13">
        <v>12.525103</v>
      </c>
      <c r="BH45" s="135">
        <v>13.198942000000001</v>
      </c>
      <c r="BI45" s="135">
        <v>13.586943</v>
      </c>
      <c r="BJ45" s="135">
        <v>13.860372</v>
      </c>
      <c r="BK45" s="135">
        <v>14.832261000000001</v>
      </c>
      <c r="BL45" s="135">
        <v>10.174291999999999</v>
      </c>
      <c r="BM45" s="135">
        <v>12.895438</v>
      </c>
      <c r="BN45" s="135">
        <v>13.011941999999999</v>
      </c>
      <c r="BO45" s="135">
        <v>14.665561</v>
      </c>
      <c r="BP45" s="135">
        <v>13.568946</v>
      </c>
      <c r="BQ45" s="135">
        <v>14.052123</v>
      </c>
      <c r="BR45" s="135">
        <v>13.042028999999999</v>
      </c>
      <c r="BS45" s="135">
        <v>12.296906</v>
      </c>
      <c r="BT45" s="135">
        <v>10.881119999999999</v>
      </c>
      <c r="BU45" s="135">
        <v>10.052012</v>
      </c>
      <c r="BV45" s="135">
        <v>9.6431509999999996</v>
      </c>
      <c r="BW45" s="135">
        <v>10.392365</v>
      </c>
      <c r="BX45" s="135">
        <v>10.166444</v>
      </c>
      <c r="BY45" s="135">
        <v>10.692348000000001</v>
      </c>
      <c r="BZ45" s="135">
        <v>11.252281999999999</v>
      </c>
      <c r="CA45" s="135">
        <v>12.252458000000001</v>
      </c>
      <c r="CB45" s="135">
        <v>11.505642</v>
      </c>
      <c r="CC45" s="135">
        <v>11.336421</v>
      </c>
      <c r="CD45" s="135">
        <v>12.013309</v>
      </c>
      <c r="CE45" s="135">
        <v>11.759207</v>
      </c>
      <c r="CF45" s="135">
        <v>11.231040999999999</v>
      </c>
      <c r="CG45" s="135">
        <v>11.81997</v>
      </c>
    </row>
    <row r="46" spans="1:89" ht="16" customHeight="1" x14ac:dyDescent="0.2">
      <c r="A46" s="1" t="s">
        <v>1097</v>
      </c>
      <c r="B46" s="13">
        <v>13.032059412222985</v>
      </c>
      <c r="C46" s="13">
        <v>15.272352614136953</v>
      </c>
      <c r="D46" s="173">
        <v>34.681390590396724</v>
      </c>
      <c r="E46" s="13">
        <v>12.009226121995464</v>
      </c>
      <c r="F46" s="13">
        <v>6.813439822312084</v>
      </c>
      <c r="G46" s="13">
        <v>17.756507489982233</v>
      </c>
      <c r="H46" s="13">
        <v>19.936676450767088</v>
      </c>
      <c r="I46" s="13">
        <v>9.5083190475019776</v>
      </c>
      <c r="J46" s="13">
        <v>3.2965862830522941</v>
      </c>
      <c r="K46" s="13">
        <v>0.49109739337589442</v>
      </c>
      <c r="L46" s="13">
        <v>-2.5954441994784805</v>
      </c>
      <c r="M46" s="13">
        <v>-4.2756786243165141</v>
      </c>
      <c r="N46" s="13">
        <v>10.065442155806071</v>
      </c>
      <c r="O46" s="13">
        <v>19.089723307604789</v>
      </c>
      <c r="P46" s="13">
        <v>23.676280039221929</v>
      </c>
      <c r="Q46" s="13">
        <v>24.309231782742955</v>
      </c>
      <c r="R46" s="13">
        <v>24.241355107827523</v>
      </c>
      <c r="S46" s="13">
        <v>32.692877886860636</v>
      </c>
      <c r="T46" s="13">
        <v>13.289339065753335</v>
      </c>
      <c r="U46" s="13">
        <v>12.578996440716473</v>
      </c>
      <c r="V46" s="13">
        <v>16.127144486022239</v>
      </c>
      <c r="W46" s="13">
        <v>12.324892511483409</v>
      </c>
      <c r="X46" s="13">
        <v>11.881873211630566</v>
      </c>
      <c r="Y46" s="13">
        <v>11.422140985359519</v>
      </c>
      <c r="Z46" s="13">
        <v>14.883349881335771</v>
      </c>
      <c r="AA46" s="13">
        <v>15.81255589139734</v>
      </c>
      <c r="AB46" s="13">
        <v>13.926262204872163</v>
      </c>
      <c r="AC46" s="13">
        <v>12.543380146931749</v>
      </c>
      <c r="AD46" s="13">
        <v>9.6067934380783093</v>
      </c>
      <c r="AE46" s="13">
        <v>6.294764177772727</v>
      </c>
      <c r="AF46" s="13">
        <v>8.6879950000000008</v>
      </c>
      <c r="AG46" s="13">
        <v>6.8718674709544736</v>
      </c>
      <c r="AH46" s="13">
        <v>5.8493680000000001</v>
      </c>
      <c r="AI46" s="13">
        <v>6.9806359999999996</v>
      </c>
      <c r="AJ46" s="13">
        <v>6.8875659999999996</v>
      </c>
      <c r="AK46" s="13">
        <v>6.5312520000000003</v>
      </c>
      <c r="AL46" s="13">
        <v>6.5859069999999997</v>
      </c>
      <c r="AM46" s="13">
        <v>1.8395509999999999</v>
      </c>
      <c r="AN46" s="13">
        <v>3.174426</v>
      </c>
      <c r="AO46" s="13">
        <v>1.629942</v>
      </c>
      <c r="AP46" s="13">
        <v>-1.5555410000000001</v>
      </c>
      <c r="AQ46" s="13">
        <v>-2.8920129999999999</v>
      </c>
      <c r="AR46" s="13">
        <v>-3.6040239999999999</v>
      </c>
      <c r="AS46" s="13">
        <v>-1.03671</v>
      </c>
      <c r="AT46" s="13">
        <v>-1.7577659999999999</v>
      </c>
      <c r="AU46" s="13">
        <v>-3.7229299999999999</v>
      </c>
      <c r="AV46" s="13">
        <v>19.980150999999999</v>
      </c>
      <c r="AW46" s="13">
        <v>16.378281000000001</v>
      </c>
      <c r="AX46" s="13">
        <v>6.6644459999999999</v>
      </c>
      <c r="AY46" s="13">
        <v>4.9212230000000003</v>
      </c>
      <c r="AZ46" s="13">
        <v>8.6359700000000004</v>
      </c>
      <c r="BA46" s="13">
        <v>9.6</v>
      </c>
      <c r="BB46" s="13">
        <v>5.2552919999999999</v>
      </c>
      <c r="BC46" s="13">
        <v>8.3732179999999996</v>
      </c>
      <c r="BD46" s="13">
        <v>7.8920579999999996</v>
      </c>
      <c r="BE46" s="13">
        <v>9.6054150000000007</v>
      </c>
      <c r="BF46" s="13">
        <v>11.500211</v>
      </c>
      <c r="BG46" s="13">
        <v>9.4856920000000002</v>
      </c>
      <c r="BH46" s="135">
        <v>6.595923</v>
      </c>
      <c r="BI46" s="135">
        <v>2.7981060000000002</v>
      </c>
      <c r="BJ46" s="135">
        <v>6.0798100000000002</v>
      </c>
      <c r="BK46" s="135">
        <v>-1.2827550000000001</v>
      </c>
      <c r="BL46" s="135">
        <v>23.074703</v>
      </c>
      <c r="BM46" s="135">
        <v>14.244757999999999</v>
      </c>
      <c r="BN46" s="135">
        <v>9.2983659999999997</v>
      </c>
      <c r="BO46" s="135">
        <v>3.797396</v>
      </c>
      <c r="BP46" s="135">
        <v>79.024535999999998</v>
      </c>
      <c r="BQ46" s="135">
        <v>53.623292999999997</v>
      </c>
      <c r="BR46" s="135">
        <v>46.530177999999999</v>
      </c>
      <c r="BS46" s="135">
        <v>41.344596000000003</v>
      </c>
      <c r="BT46" s="135">
        <v>12.566112</v>
      </c>
      <c r="BU46" s="135">
        <v>9.071059</v>
      </c>
      <c r="BV46" s="135">
        <v>5.1944749999999997</v>
      </c>
      <c r="BW46" s="135">
        <v>-4.8979840000000001</v>
      </c>
      <c r="BX46" s="135">
        <v>0.46686899999999998</v>
      </c>
      <c r="BY46" s="135">
        <v>-3.135891</v>
      </c>
      <c r="BZ46" s="135">
        <v>3.6826750000000001</v>
      </c>
      <c r="CA46" s="135">
        <v>0.53856700000000002</v>
      </c>
      <c r="CB46" s="135">
        <v>13.601592</v>
      </c>
      <c r="CC46" s="135">
        <v>15.560014000000001</v>
      </c>
      <c r="CD46" s="135">
        <v>13.512995</v>
      </c>
      <c r="CE46" s="135">
        <v>10.327818000000001</v>
      </c>
      <c r="CF46" s="135">
        <v>9.7313150000000004</v>
      </c>
      <c r="CG46" s="135">
        <v>7.2579120000000001</v>
      </c>
    </row>
    <row r="47" spans="1:89" ht="16" customHeight="1" x14ac:dyDescent="0.2">
      <c r="A47" s="1" t="s">
        <v>1098</v>
      </c>
      <c r="B47" s="13">
        <v>8.877892037016121</v>
      </c>
      <c r="C47" s="13">
        <v>9.8256321861054818</v>
      </c>
      <c r="D47" s="13">
        <v>10.06454148121929</v>
      </c>
      <c r="E47" s="13">
        <v>14.777891480669147</v>
      </c>
      <c r="F47" s="13">
        <v>16.49788709532405</v>
      </c>
      <c r="G47" s="13">
        <v>10.931590592766472</v>
      </c>
      <c r="H47" s="13">
        <v>11.858382762635644</v>
      </c>
      <c r="I47" s="13">
        <v>12.01124310163031</v>
      </c>
      <c r="J47" s="13">
        <v>18.524265944506801</v>
      </c>
      <c r="K47" s="13">
        <v>15.177236959343453</v>
      </c>
      <c r="L47" s="13">
        <v>16.09398646680058</v>
      </c>
      <c r="M47" s="13">
        <v>16.295139695612736</v>
      </c>
      <c r="N47" s="13">
        <v>18.704871050041284</v>
      </c>
      <c r="O47" s="13">
        <v>10.49091935161519</v>
      </c>
      <c r="P47" s="13">
        <v>8.5489649764689766</v>
      </c>
      <c r="Q47" s="13">
        <v>8.1117874907452361</v>
      </c>
      <c r="R47" s="13">
        <v>7.7052452096252111</v>
      </c>
      <c r="S47" s="13">
        <v>8.5310186402773205</v>
      </c>
      <c r="T47" s="13">
        <v>10.358845989133991</v>
      </c>
      <c r="U47" s="13">
        <v>9.6669230029092557</v>
      </c>
      <c r="V47" s="13">
        <v>13.840977016163469</v>
      </c>
      <c r="W47" s="13">
        <v>11.896240274738501</v>
      </c>
      <c r="X47" s="13">
        <v>12.242148944102492</v>
      </c>
      <c r="Y47" s="13">
        <v>18.309434016048719</v>
      </c>
      <c r="Z47" s="13">
        <v>10.206070032344927</v>
      </c>
      <c r="AA47" s="13">
        <v>10.970346258158802</v>
      </c>
      <c r="AB47" s="13">
        <v>11.582308547143416</v>
      </c>
      <c r="AC47" s="13">
        <v>11.006442088929802</v>
      </c>
      <c r="AD47" s="13">
        <v>10.462338361911772</v>
      </c>
      <c r="AE47" s="13">
        <v>9.5779952520640208</v>
      </c>
      <c r="AF47" s="13">
        <v>8.7912370000000006</v>
      </c>
      <c r="AG47" s="13">
        <v>7.5503537822572353</v>
      </c>
      <c r="AH47" s="13">
        <v>7.9236589999999998</v>
      </c>
      <c r="AI47" s="13">
        <v>7.527355</v>
      </c>
      <c r="AJ47" s="13">
        <v>10.505438</v>
      </c>
      <c r="AK47" s="13">
        <v>14.580088</v>
      </c>
      <c r="AL47" s="13">
        <v>13.543101999999999</v>
      </c>
      <c r="AM47" s="13">
        <v>16.071635000000001</v>
      </c>
      <c r="AN47" s="13">
        <v>16.693517</v>
      </c>
      <c r="AO47" s="13">
        <v>16.461770999999999</v>
      </c>
      <c r="AP47" s="13">
        <v>16.78153</v>
      </c>
      <c r="AQ47" s="13">
        <v>15.522024999999999</v>
      </c>
      <c r="AR47" s="13">
        <v>13.611412</v>
      </c>
      <c r="AS47" s="13">
        <v>11.487140999999999</v>
      </c>
      <c r="AT47" s="13">
        <v>11.488336</v>
      </c>
      <c r="AU47" s="13">
        <v>11.499445</v>
      </c>
      <c r="AV47" s="13">
        <v>8.8890170000000008</v>
      </c>
      <c r="AW47" s="13">
        <v>8.6886609999999997</v>
      </c>
      <c r="AX47" s="13">
        <v>10.438502</v>
      </c>
      <c r="AY47" s="13">
        <v>11.117858999999999</v>
      </c>
      <c r="AZ47" s="13">
        <v>8.2864550000000001</v>
      </c>
      <c r="BA47" s="13">
        <v>10.02</v>
      </c>
      <c r="BB47" s="13">
        <v>9.9473369999999992</v>
      </c>
      <c r="BC47" s="13">
        <v>9.9117709999999999</v>
      </c>
      <c r="BD47" s="13">
        <v>10.576898999999999</v>
      </c>
      <c r="BE47" s="13">
        <v>10.976347000000001</v>
      </c>
      <c r="BF47" s="13">
        <v>10.383381</v>
      </c>
      <c r="BG47" s="13">
        <v>10.5654</v>
      </c>
      <c r="BH47" s="135">
        <v>14.41994</v>
      </c>
      <c r="BI47" s="135">
        <v>14.782985</v>
      </c>
      <c r="BJ47" s="135">
        <v>8.6873190000000005</v>
      </c>
      <c r="BK47" s="135">
        <v>14.386482000000001</v>
      </c>
      <c r="BL47" s="135">
        <v>17.780225999999999</v>
      </c>
      <c r="BM47" s="135">
        <v>26.436292999999999</v>
      </c>
      <c r="BN47" s="135">
        <v>38.257728</v>
      </c>
      <c r="BO47" s="135">
        <v>38.389271999999998</v>
      </c>
      <c r="BP47" s="135">
        <v>16.675442</v>
      </c>
      <c r="BQ47" s="135">
        <v>15.103681</v>
      </c>
      <c r="BR47" s="135">
        <v>11.245111</v>
      </c>
      <c r="BS47" s="135">
        <v>8.2997899999999998</v>
      </c>
      <c r="BT47" s="135">
        <v>11.31128</v>
      </c>
      <c r="BU47" s="135">
        <v>10.069152000000001</v>
      </c>
      <c r="BV47" s="135">
        <v>6.6693670000000003</v>
      </c>
      <c r="BW47" s="135">
        <v>1.239282</v>
      </c>
      <c r="BX47" s="135">
        <v>13.779408</v>
      </c>
      <c r="BY47" s="135">
        <v>15.534966000000001</v>
      </c>
      <c r="BZ47" s="135">
        <v>17.45514</v>
      </c>
      <c r="CA47" s="135">
        <v>14.365973</v>
      </c>
      <c r="CB47" s="135">
        <v>13.520833</v>
      </c>
      <c r="CC47" s="135">
        <v>15.221833</v>
      </c>
      <c r="CD47" s="135">
        <v>14.774262</v>
      </c>
      <c r="CE47" s="135">
        <v>13.028708</v>
      </c>
      <c r="CF47" s="135">
        <v>13.20791</v>
      </c>
      <c r="CG47" s="135">
        <v>13.038354</v>
      </c>
    </row>
    <row r="48" spans="1:89" ht="16" customHeight="1" x14ac:dyDescent="0.2">
      <c r="A48" s="1" t="s">
        <v>1099</v>
      </c>
      <c r="B48" s="174">
        <f>(B42/B43)*100</f>
        <v>13.707297162578353</v>
      </c>
      <c r="C48" s="174">
        <f>(C42/C43)*100</f>
        <v>13.737606144076217</v>
      </c>
      <c r="D48" s="174">
        <f t="shared" ref="D48:AT48" si="0">(D42/D43)*100</f>
        <v>12.16318597119081</v>
      </c>
      <c r="E48" s="174">
        <f t="shared" si="0"/>
        <v>13.529158523006243</v>
      </c>
      <c r="F48" s="174">
        <f t="shared" si="0"/>
        <v>13.80611210512277</v>
      </c>
      <c r="G48" s="174">
        <f t="shared" si="0"/>
        <v>13.218133210689533</v>
      </c>
      <c r="H48" s="174">
        <f t="shared" si="0"/>
        <v>12.844123958828094</v>
      </c>
      <c r="I48" s="174">
        <f t="shared" si="0"/>
        <v>13.552221753160079</v>
      </c>
      <c r="J48" s="174">
        <f t="shared" si="0"/>
        <v>12.481272561027934</v>
      </c>
      <c r="K48" s="174">
        <f t="shared" si="0"/>
        <v>12.82088736548593</v>
      </c>
      <c r="L48" s="174">
        <f t="shared" si="0"/>
        <v>13.445000817189953</v>
      </c>
      <c r="M48" s="174">
        <f t="shared" si="0"/>
        <v>13.550032645170315</v>
      </c>
      <c r="N48" s="174">
        <f t="shared" si="0"/>
        <v>11.595516982389139</v>
      </c>
      <c r="O48" s="174">
        <f t="shared" si="0"/>
        <v>10.932157408186464</v>
      </c>
      <c r="P48" s="174">
        <f t="shared" si="0"/>
        <v>10.52718124464479</v>
      </c>
      <c r="Q48" s="174">
        <f t="shared" si="0"/>
        <v>10.398389562661688</v>
      </c>
      <c r="R48" s="174">
        <f t="shared" si="0"/>
        <v>10.220587065695867</v>
      </c>
      <c r="S48" s="174">
        <f t="shared" si="0"/>
        <v>9.5989591174008329</v>
      </c>
      <c r="T48" s="174">
        <f t="shared" si="0"/>
        <v>11.020650597091365</v>
      </c>
      <c r="U48" s="174">
        <f t="shared" si="0"/>
        <v>11.323825114853904</v>
      </c>
      <c r="V48" s="174">
        <f t="shared" si="0"/>
        <v>10.919062178586159</v>
      </c>
      <c r="W48" s="174">
        <f t="shared" si="0"/>
        <v>11.760083732228098</v>
      </c>
      <c r="X48" s="174">
        <f t="shared" si="0"/>
        <v>11.855110660252638</v>
      </c>
      <c r="Y48" s="174">
        <f t="shared" si="0"/>
        <v>11.65274821847501</v>
      </c>
      <c r="Z48" s="174">
        <f t="shared" si="0"/>
        <v>12.796661768764938</v>
      </c>
      <c r="AA48" s="174">
        <f t="shared" si="0"/>
        <v>12.276462315024945</v>
      </c>
      <c r="AB48" s="174">
        <f t="shared" si="0"/>
        <v>12.025904491496794</v>
      </c>
      <c r="AC48" s="174">
        <f t="shared" si="0"/>
        <v>12.12240264880106</v>
      </c>
      <c r="AD48" s="174">
        <f t="shared" si="0"/>
        <v>12.49269773699438</v>
      </c>
      <c r="AE48" s="174">
        <f t="shared" si="0"/>
        <v>12.945686328556835</v>
      </c>
      <c r="AF48" s="174">
        <f t="shared" si="0"/>
        <v>12.370567467123493</v>
      </c>
      <c r="AG48" s="174">
        <f t="shared" si="0"/>
        <v>12.407210970829595</v>
      </c>
      <c r="AH48" s="174">
        <f t="shared" si="0"/>
        <v>12.313661038414873</v>
      </c>
      <c r="AI48" s="174">
        <f t="shared" si="0"/>
        <v>11.822579975048656</v>
      </c>
      <c r="AJ48" s="174">
        <f t="shared" si="0"/>
        <v>11.556916644737784</v>
      </c>
      <c r="AK48" s="174">
        <f t="shared" si="0"/>
        <v>11.670170142398563</v>
      </c>
      <c r="AL48" s="174">
        <f t="shared" si="0"/>
        <v>11.475867710991022</v>
      </c>
      <c r="AM48" s="174">
        <f t="shared" si="0"/>
        <v>11.439069721881964</v>
      </c>
      <c r="AN48" s="174">
        <f t="shared" si="0"/>
        <v>11.054554134562474</v>
      </c>
      <c r="AO48" s="174">
        <f t="shared" si="0"/>
        <v>11.24854690970051</v>
      </c>
      <c r="AP48" s="174">
        <f t="shared" si="0"/>
        <v>11.192969573517859</v>
      </c>
      <c r="AQ48" s="174">
        <f t="shared" si="0"/>
        <v>11.282904082212447</v>
      </c>
      <c r="AR48" s="174">
        <f t="shared" si="0"/>
        <v>11.857417738393211</v>
      </c>
      <c r="AS48" s="174">
        <f>(AS42/AS43)*100</f>
        <v>11.55132066488421</v>
      </c>
      <c r="AT48" s="174">
        <f t="shared" si="0"/>
        <v>11.366730723920384</v>
      </c>
      <c r="AU48" s="174">
        <f t="shared" ref="AU48:BF48" si="1">(AU42/AU43)*100</f>
        <v>11.611506611350981</v>
      </c>
      <c r="AV48" s="174">
        <f t="shared" si="1"/>
        <v>9.88435186067756</v>
      </c>
      <c r="AW48" s="174">
        <f t="shared" si="1"/>
        <v>10.305747949977334</v>
      </c>
      <c r="AX48" s="174">
        <f t="shared" si="1"/>
        <v>11.681930794773066</v>
      </c>
      <c r="AY48" s="174">
        <f t="shared" si="1"/>
        <v>11.736866440035291</v>
      </c>
      <c r="AZ48" s="174">
        <f t="shared" si="1"/>
        <v>12.280712542673747</v>
      </c>
      <c r="BA48" s="174">
        <f t="shared" si="1"/>
        <v>12.016687690836017</v>
      </c>
      <c r="BB48" s="174">
        <f t="shared" si="1"/>
        <v>12.002930751797141</v>
      </c>
      <c r="BC48" s="174">
        <f t="shared" si="1"/>
        <v>10.750120597213998</v>
      </c>
      <c r="BD48" s="174">
        <f t="shared" si="1"/>
        <v>11.186933120477565</v>
      </c>
      <c r="BE48" s="174">
        <f t="shared" si="1"/>
        <v>10.581926767269266</v>
      </c>
      <c r="BF48" s="174">
        <f t="shared" si="1"/>
        <v>10.965685043224886</v>
      </c>
      <c r="BG48" s="174">
        <f t="shared" ref="BG48:BL48" si="2">(BG42/BG43)*100</f>
        <v>10.777436910363242</v>
      </c>
      <c r="BH48" s="174">
        <f t="shared" si="2"/>
        <v>11.246087569053641</v>
      </c>
      <c r="BI48" s="174">
        <f t="shared" si="2"/>
        <v>10.858102721608285</v>
      </c>
      <c r="BJ48" s="174">
        <f t="shared" si="2"/>
        <v>10.923313056972212</v>
      </c>
      <c r="BK48" s="174">
        <f t="shared" si="2"/>
        <v>10.177168006023923</v>
      </c>
      <c r="BL48" s="174">
        <f t="shared" si="2"/>
        <v>8.7056663194905592</v>
      </c>
      <c r="BM48" s="174">
        <f t="shared" ref="BM48:CA48" si="3">(BM42/BM43)*100</f>
        <v>8.2662147072118461</v>
      </c>
      <c r="BN48" s="174">
        <f t="shared" si="3"/>
        <v>7.9368785249582601</v>
      </c>
      <c r="BO48" s="174">
        <f t="shared" si="3"/>
        <v>8.125394488092093</v>
      </c>
      <c r="BP48" s="174">
        <f t="shared" si="3"/>
        <v>5.9511919235274231</v>
      </c>
      <c r="BQ48" s="174">
        <f t="shared" si="3"/>
        <v>6.6787975679689193</v>
      </c>
      <c r="BR48" s="174">
        <f t="shared" si="3"/>
        <v>7.6048850413094211</v>
      </c>
      <c r="BS48" s="238">
        <f t="shared" si="3"/>
        <v>8.1547497263524846</v>
      </c>
      <c r="BT48" s="238">
        <f t="shared" si="3"/>
        <v>10.552799415171659</v>
      </c>
      <c r="BU48" s="238">
        <f>(BU42/BU43)*100</f>
        <v>11.042244010719001</v>
      </c>
      <c r="BV48" s="238">
        <f t="shared" si="3"/>
        <v>11.26589145317967</v>
      </c>
      <c r="BW48" s="238">
        <f t="shared" si="3"/>
        <v>13.244533277587228</v>
      </c>
      <c r="BX48" s="238">
        <f t="shared" si="3"/>
        <v>12.164121747229489</v>
      </c>
      <c r="BY48" s="238">
        <f t="shared" si="3"/>
        <v>12.491740146319438</v>
      </c>
      <c r="BZ48" s="238">
        <f t="shared" si="3"/>
        <v>11.277170859148661</v>
      </c>
      <c r="CA48" s="238">
        <f t="shared" si="3"/>
        <v>11.000261142178678</v>
      </c>
      <c r="CB48" s="238">
        <f t="shared" ref="CB48:CD48" si="4">(CB42/CB43)*100</f>
        <v>10.475618258581351</v>
      </c>
      <c r="CC48" s="238">
        <f t="shared" si="4"/>
        <v>9.1608479307710162</v>
      </c>
      <c r="CD48" s="238">
        <f t="shared" si="4"/>
        <v>9.0753066358417023</v>
      </c>
      <c r="CE48" s="238">
        <f>(CE42/CE43)*100</f>
        <v>9.1866811866001719</v>
      </c>
      <c r="CF48" s="238">
        <f>(CF42/CF43)*100</f>
        <v>9.9023359720544608</v>
      </c>
      <c r="CG48" s="238">
        <f>(CG42/CG43)*100</f>
        <v>9.9813925719336964</v>
      </c>
    </row>
    <row r="51" spans="1:85" x14ac:dyDescent="0.2">
      <c r="A51" s="7" t="s">
        <v>166</v>
      </c>
      <c r="B51" s="31">
        <f>B25</f>
        <v>40999</v>
      </c>
      <c r="C51" s="31">
        <f t="shared" ref="C51:BH51" si="5">C25</f>
        <v>41029</v>
      </c>
      <c r="D51" s="31">
        <f t="shared" si="5"/>
        <v>41060</v>
      </c>
      <c r="E51" s="31">
        <f t="shared" si="5"/>
        <v>41090</v>
      </c>
      <c r="F51" s="31">
        <f t="shared" si="5"/>
        <v>41121</v>
      </c>
      <c r="G51" s="31">
        <f t="shared" si="5"/>
        <v>41152</v>
      </c>
      <c r="H51" s="31">
        <f t="shared" si="5"/>
        <v>41182</v>
      </c>
      <c r="I51" s="31">
        <f t="shared" si="5"/>
        <v>41213</v>
      </c>
      <c r="J51" s="31">
        <f t="shared" si="5"/>
        <v>41243</v>
      </c>
      <c r="K51" s="31">
        <f t="shared" si="5"/>
        <v>41274</v>
      </c>
      <c r="L51" s="31">
        <f t="shared" si="5"/>
        <v>41305</v>
      </c>
      <c r="M51" s="31">
        <f t="shared" si="5"/>
        <v>41333</v>
      </c>
      <c r="N51" s="31">
        <f t="shared" si="5"/>
        <v>41364</v>
      </c>
      <c r="O51" s="31">
        <f t="shared" si="5"/>
        <v>41394</v>
      </c>
      <c r="P51" s="31">
        <f t="shared" si="5"/>
        <v>41425</v>
      </c>
      <c r="Q51" s="31">
        <f t="shared" si="5"/>
        <v>41455</v>
      </c>
      <c r="R51" s="31">
        <f t="shared" si="5"/>
        <v>41486</v>
      </c>
      <c r="S51" s="31">
        <f t="shared" si="5"/>
        <v>41517</v>
      </c>
      <c r="T51" s="31">
        <f t="shared" si="5"/>
        <v>41547</v>
      </c>
      <c r="U51" s="31">
        <f t="shared" si="5"/>
        <v>41578</v>
      </c>
      <c r="V51" s="31">
        <f t="shared" si="5"/>
        <v>41608</v>
      </c>
      <c r="W51" s="31">
        <f t="shared" si="5"/>
        <v>41639</v>
      </c>
      <c r="X51" s="31">
        <f t="shared" si="5"/>
        <v>41670</v>
      </c>
      <c r="Y51" s="31">
        <f t="shared" si="5"/>
        <v>41698</v>
      </c>
      <c r="Z51" s="31">
        <f t="shared" si="5"/>
        <v>41729</v>
      </c>
      <c r="AA51" s="31">
        <f t="shared" si="5"/>
        <v>41759</v>
      </c>
      <c r="AB51" s="31">
        <f t="shared" si="5"/>
        <v>41790</v>
      </c>
      <c r="AC51" s="31">
        <f t="shared" si="5"/>
        <v>41820</v>
      </c>
      <c r="AD51" s="31">
        <f t="shared" si="5"/>
        <v>41851</v>
      </c>
      <c r="AE51" s="31">
        <f t="shared" si="5"/>
        <v>41882</v>
      </c>
      <c r="AF51" s="31">
        <f t="shared" si="5"/>
        <v>41912</v>
      </c>
      <c r="AG51" s="31">
        <f t="shared" si="5"/>
        <v>41943</v>
      </c>
      <c r="AH51" s="31">
        <f t="shared" si="5"/>
        <v>41973</v>
      </c>
      <c r="AI51" s="31">
        <f t="shared" si="5"/>
        <v>42004</v>
      </c>
      <c r="AJ51" s="31">
        <f t="shared" si="5"/>
        <v>42035</v>
      </c>
      <c r="AK51" s="31">
        <f t="shared" si="5"/>
        <v>42063</v>
      </c>
      <c r="AL51" s="31">
        <f t="shared" si="5"/>
        <v>42094</v>
      </c>
      <c r="AM51" s="31">
        <f t="shared" si="5"/>
        <v>42124</v>
      </c>
      <c r="AN51" s="31">
        <f t="shared" si="5"/>
        <v>42155</v>
      </c>
      <c r="AO51" s="31">
        <f t="shared" si="5"/>
        <v>42185</v>
      </c>
      <c r="AP51" s="31">
        <f t="shared" si="5"/>
        <v>42216</v>
      </c>
      <c r="AQ51" s="31">
        <f t="shared" si="5"/>
        <v>42247</v>
      </c>
      <c r="AR51" s="31">
        <f t="shared" si="5"/>
        <v>42277</v>
      </c>
      <c r="AS51" s="31">
        <f t="shared" si="5"/>
        <v>42308</v>
      </c>
      <c r="AT51" s="31">
        <f t="shared" si="5"/>
        <v>42338</v>
      </c>
      <c r="AU51" s="31">
        <f>AU25</f>
        <v>42369</v>
      </c>
      <c r="AV51" s="31">
        <f>AV25</f>
        <v>42460</v>
      </c>
      <c r="AW51" s="31">
        <v>42551</v>
      </c>
      <c r="AX51" s="31">
        <v>42643</v>
      </c>
      <c r="AY51" s="31">
        <f t="shared" ref="AY51:BF51" si="6">AY25</f>
        <v>42735</v>
      </c>
      <c r="AZ51" s="31">
        <f t="shared" si="6"/>
        <v>42825</v>
      </c>
      <c r="BA51" s="31">
        <f t="shared" si="6"/>
        <v>42916</v>
      </c>
      <c r="BB51" s="31">
        <f t="shared" si="6"/>
        <v>43008</v>
      </c>
      <c r="BC51" s="31">
        <f t="shared" si="6"/>
        <v>43100</v>
      </c>
      <c r="BD51" s="31">
        <f t="shared" si="6"/>
        <v>43190</v>
      </c>
      <c r="BE51" s="31">
        <f t="shared" si="6"/>
        <v>43281</v>
      </c>
      <c r="BF51" s="31">
        <f t="shared" si="6"/>
        <v>43373</v>
      </c>
      <c r="BG51" s="31">
        <f t="shared" si="5"/>
        <v>43465</v>
      </c>
      <c r="BH51" s="31">
        <f t="shared" si="5"/>
        <v>43555</v>
      </c>
      <c r="BI51" s="31">
        <f t="shared" ref="BI51:CG51" si="7">BI25</f>
        <v>43646</v>
      </c>
      <c r="BJ51" s="31">
        <f t="shared" si="7"/>
        <v>43738</v>
      </c>
      <c r="BK51" s="31">
        <f t="shared" si="7"/>
        <v>43830</v>
      </c>
      <c r="BL51" s="31">
        <f t="shared" si="7"/>
        <v>43921</v>
      </c>
      <c r="BM51" s="31">
        <f t="shared" si="7"/>
        <v>44012</v>
      </c>
      <c r="BN51" s="31">
        <f t="shared" si="7"/>
        <v>44104</v>
      </c>
      <c r="BO51" s="31">
        <f t="shared" si="7"/>
        <v>44196</v>
      </c>
      <c r="BP51" s="31">
        <f t="shared" si="7"/>
        <v>44286</v>
      </c>
      <c r="BQ51" s="31">
        <f t="shared" si="7"/>
        <v>44377</v>
      </c>
      <c r="BR51" s="31">
        <f t="shared" si="7"/>
        <v>44469</v>
      </c>
      <c r="BS51" s="31">
        <f t="shared" si="7"/>
        <v>44561</v>
      </c>
      <c r="BT51" s="31">
        <f t="shared" si="7"/>
        <v>44651</v>
      </c>
      <c r="BU51" s="31">
        <f t="shared" si="7"/>
        <v>44742</v>
      </c>
      <c r="BV51" s="31">
        <f t="shared" si="7"/>
        <v>44834</v>
      </c>
      <c r="BW51" s="31">
        <f t="shared" si="7"/>
        <v>44926</v>
      </c>
      <c r="BX51" s="31">
        <f t="shared" si="7"/>
        <v>45016</v>
      </c>
      <c r="BY51" s="31">
        <f t="shared" si="7"/>
        <v>45107</v>
      </c>
      <c r="BZ51" s="31">
        <f t="shared" si="7"/>
        <v>45199</v>
      </c>
      <c r="CA51" s="31">
        <f t="shared" si="7"/>
        <v>45291</v>
      </c>
      <c r="CB51" s="31">
        <f t="shared" si="7"/>
        <v>45382</v>
      </c>
      <c r="CC51" s="31">
        <f t="shared" si="7"/>
        <v>45473</v>
      </c>
      <c r="CD51" s="31">
        <f t="shared" si="7"/>
        <v>45565</v>
      </c>
      <c r="CE51" s="31">
        <f t="shared" si="7"/>
        <v>45657</v>
      </c>
      <c r="CF51" s="31">
        <f t="shared" si="7"/>
        <v>45747</v>
      </c>
      <c r="CG51" s="31">
        <f t="shared" si="7"/>
        <v>45838</v>
      </c>
    </row>
    <row r="53" spans="1:85" x14ac:dyDescent="0.2">
      <c r="A53" s="1" t="s">
        <v>7</v>
      </c>
      <c r="B53" s="13">
        <v>93.877484142292332</v>
      </c>
      <c r="C53" s="13">
        <v>94.14</v>
      </c>
      <c r="D53" s="13">
        <v>94.850000000000009</v>
      </c>
      <c r="E53" s="13">
        <v>98.350000000000023</v>
      </c>
      <c r="F53" s="13">
        <v>96.109999999999971</v>
      </c>
      <c r="G53" s="13">
        <v>96.61</v>
      </c>
      <c r="H53" s="13">
        <v>95.450000000000031</v>
      </c>
      <c r="I53" s="13">
        <v>95.49</v>
      </c>
      <c r="J53" s="13">
        <v>96.64</v>
      </c>
      <c r="K53" s="13">
        <v>96.04000000000002</v>
      </c>
      <c r="L53" s="13">
        <v>96.819999999999979</v>
      </c>
      <c r="M53" s="13">
        <v>97.580000000000027</v>
      </c>
      <c r="N53" s="13">
        <v>98.729999999999976</v>
      </c>
      <c r="O53" s="13">
        <v>98.330000000000013</v>
      </c>
      <c r="P53" s="13">
        <v>95.990000000000009</v>
      </c>
      <c r="Q53" s="13">
        <v>97.69</v>
      </c>
      <c r="R53" s="13">
        <v>95.98</v>
      </c>
      <c r="S53" s="13">
        <v>97.759999999999977</v>
      </c>
      <c r="T53" s="13">
        <v>96.199999999999989</v>
      </c>
      <c r="U53" s="13">
        <v>96.87</v>
      </c>
      <c r="V53" s="13">
        <v>96.139999999999986</v>
      </c>
      <c r="W53" s="13">
        <v>97.14</v>
      </c>
      <c r="X53" s="13">
        <v>96.46999999999997</v>
      </c>
      <c r="Y53" s="13">
        <v>95.639999999999972</v>
      </c>
      <c r="Z53" s="13">
        <v>97.497069489000012</v>
      </c>
      <c r="AA53" s="13">
        <v>97.65000000000002</v>
      </c>
      <c r="AB53" s="13">
        <v>98.749999999999972</v>
      </c>
      <c r="AC53" s="13">
        <v>97.539999999999964</v>
      </c>
      <c r="AD53" s="13">
        <v>97.560000000000016</v>
      </c>
      <c r="AE53" s="13">
        <v>98.38</v>
      </c>
      <c r="AF53" s="13">
        <v>97.21</v>
      </c>
      <c r="AG53" s="13">
        <v>98.18</v>
      </c>
      <c r="AH53" s="13">
        <v>99.24</v>
      </c>
      <c r="AI53" s="13">
        <v>98.8</v>
      </c>
      <c r="AJ53" s="13">
        <v>99.02</v>
      </c>
      <c r="AK53" s="13">
        <v>97.75</v>
      </c>
      <c r="AL53" s="13">
        <v>97.15</v>
      </c>
      <c r="AM53" s="13">
        <v>97.16</v>
      </c>
      <c r="AN53" s="13">
        <v>91.95</v>
      </c>
      <c r="AO53" s="13">
        <v>92.46</v>
      </c>
      <c r="AP53" s="13">
        <v>92.02</v>
      </c>
      <c r="AQ53" s="13">
        <v>91.88</v>
      </c>
      <c r="AR53" s="13">
        <v>92.5</v>
      </c>
      <c r="AS53" s="13">
        <v>91.92</v>
      </c>
      <c r="AT53" s="13">
        <v>90.76</v>
      </c>
      <c r="AU53" s="13">
        <v>91.19</v>
      </c>
      <c r="AV53" s="13">
        <v>91.96</v>
      </c>
      <c r="AW53" s="13">
        <v>93.91</v>
      </c>
      <c r="AX53" s="146">
        <v>90.89</v>
      </c>
      <c r="AY53" s="13">
        <v>95.57</v>
      </c>
      <c r="AZ53" s="13">
        <v>95.75</v>
      </c>
      <c r="BA53" s="13">
        <v>95.19</v>
      </c>
      <c r="BB53" s="13">
        <v>93.26</v>
      </c>
      <c r="BC53" s="13">
        <v>95.45</v>
      </c>
      <c r="BD53" s="13">
        <v>93.92</v>
      </c>
      <c r="BE53" s="13">
        <v>96.24</v>
      </c>
      <c r="BF53" s="13">
        <v>89.85</v>
      </c>
      <c r="BG53" s="13">
        <v>97.81</v>
      </c>
      <c r="BH53" s="135">
        <v>94.88</v>
      </c>
      <c r="BI53" s="135">
        <v>96.45</v>
      </c>
      <c r="BJ53" s="135">
        <v>97.12</v>
      </c>
      <c r="BK53" s="135">
        <v>96.31</v>
      </c>
      <c r="BL53" s="135">
        <v>96.84</v>
      </c>
      <c r="BM53" s="135">
        <v>93.93</v>
      </c>
      <c r="BN53" s="135">
        <v>90.27</v>
      </c>
      <c r="BO53" s="135">
        <v>94.3</v>
      </c>
      <c r="BP53" s="135">
        <v>94.79</v>
      </c>
      <c r="BQ53" s="13">
        <v>98.14</v>
      </c>
      <c r="BR53" s="13">
        <v>97.95</v>
      </c>
      <c r="BS53" s="13">
        <v>96.94</v>
      </c>
      <c r="BT53" s="13">
        <v>96.89</v>
      </c>
      <c r="BU53" s="13">
        <v>98.96</v>
      </c>
      <c r="BV53" s="13">
        <v>96.13</v>
      </c>
      <c r="BW53" s="13">
        <v>95.79</v>
      </c>
      <c r="BX53" s="13">
        <v>95.92</v>
      </c>
      <c r="BY53" s="13">
        <v>98.06</v>
      </c>
      <c r="BZ53" s="13">
        <v>96.19</v>
      </c>
      <c r="CA53" s="13">
        <v>96.42</v>
      </c>
      <c r="CB53" s="13">
        <v>95.95</v>
      </c>
      <c r="CC53" s="13">
        <v>98.45</v>
      </c>
      <c r="CD53" s="13">
        <v>98.7</v>
      </c>
      <c r="CE53" s="13">
        <v>98.92</v>
      </c>
      <c r="CF53" s="13">
        <v>97.99</v>
      </c>
      <c r="CG53" s="13">
        <v>98.1</v>
      </c>
    </row>
    <row r="54" spans="1:85" x14ac:dyDescent="0.2">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BH54" s="13"/>
      <c r="BI54" s="13"/>
      <c r="BJ54" s="13"/>
      <c r="BK54" s="13"/>
      <c r="BL54" s="13"/>
      <c r="BM54" s="13"/>
      <c r="BN54" s="13"/>
      <c r="BO54" s="13"/>
      <c r="BP54" s="13"/>
      <c r="BQ54" s="13"/>
      <c r="BR54" s="13"/>
      <c r="BS54" s="13"/>
      <c r="BT54" s="13"/>
      <c r="BU54" s="13"/>
      <c r="BV54" s="13"/>
      <c r="BW54" s="13"/>
      <c r="BX54" s="13"/>
      <c r="BY54" s="13"/>
      <c r="BZ54" s="13"/>
      <c r="CA54" s="13"/>
      <c r="CB54" s="13"/>
      <c r="CC54" s="13"/>
      <c r="CD54" s="13"/>
      <c r="CE54" s="13"/>
      <c r="CF54" s="13"/>
      <c r="CG54" s="13"/>
    </row>
    <row r="55" spans="1:85" x14ac:dyDescent="0.2">
      <c r="A55" s="14" t="s">
        <v>8</v>
      </c>
      <c r="B55" s="13">
        <v>80.769717706869926</v>
      </c>
      <c r="C55" s="13">
        <v>79.960000000000008</v>
      </c>
      <c r="D55" s="13">
        <v>78.7</v>
      </c>
      <c r="E55" s="13">
        <v>77.37</v>
      </c>
      <c r="F55" s="13">
        <v>70.489999999999995</v>
      </c>
      <c r="G55" s="13">
        <v>70.069999999999993</v>
      </c>
      <c r="H55" s="13">
        <v>67.300000000000026</v>
      </c>
      <c r="I55" s="13">
        <v>64.069999999999993</v>
      </c>
      <c r="J55" s="13">
        <v>63.919999999999987</v>
      </c>
      <c r="K55" s="13">
        <v>64.31</v>
      </c>
      <c r="L55" s="13">
        <v>65.389999999999986</v>
      </c>
      <c r="M55" s="13">
        <v>64.280000000000015</v>
      </c>
      <c r="N55" s="13">
        <v>65.879999999999981</v>
      </c>
      <c r="O55" s="13">
        <v>67.540000000000006</v>
      </c>
      <c r="P55" s="13">
        <v>65.180000000000007</v>
      </c>
      <c r="Q55" s="13">
        <v>63.449999999999989</v>
      </c>
      <c r="R55" s="13">
        <v>59.54000000000002</v>
      </c>
      <c r="S55" s="13">
        <v>62.92</v>
      </c>
      <c r="T55" s="13">
        <v>60.07</v>
      </c>
      <c r="U55" s="13">
        <v>61.13</v>
      </c>
      <c r="V55" s="13">
        <v>61.84</v>
      </c>
      <c r="W55" s="13">
        <v>62.079999999999991</v>
      </c>
      <c r="X55" s="13">
        <v>63.219999999999985</v>
      </c>
      <c r="Y55" s="13">
        <v>61.639999999999993</v>
      </c>
      <c r="Z55" s="13">
        <v>60.361881923000006</v>
      </c>
      <c r="AA55" s="13">
        <v>61.07</v>
      </c>
      <c r="AB55" s="13">
        <v>62.01</v>
      </c>
      <c r="AC55" s="13">
        <v>61.61</v>
      </c>
      <c r="AD55" s="13">
        <v>61.04</v>
      </c>
      <c r="AE55" s="13">
        <v>62.11</v>
      </c>
      <c r="AF55" s="13">
        <v>62.23</v>
      </c>
      <c r="AG55" s="13">
        <v>61.769999999999996</v>
      </c>
      <c r="AH55" s="13">
        <v>62.21</v>
      </c>
      <c r="AI55" s="13">
        <v>62.29</v>
      </c>
      <c r="AJ55" s="13">
        <v>63.12</v>
      </c>
      <c r="AK55" s="13">
        <v>62.5</v>
      </c>
      <c r="AL55" s="13">
        <v>61.5</v>
      </c>
      <c r="AM55" s="13">
        <v>60.64</v>
      </c>
      <c r="AN55" s="13">
        <v>54.53</v>
      </c>
      <c r="AO55" s="13">
        <v>53.86</v>
      </c>
      <c r="AP55" s="13">
        <v>53.17</v>
      </c>
      <c r="AQ55" s="13">
        <v>52.33</v>
      </c>
      <c r="AR55" s="13">
        <v>53.2</v>
      </c>
      <c r="AS55" s="13">
        <v>52.77</v>
      </c>
      <c r="AT55" s="15">
        <v>52</v>
      </c>
      <c r="AU55" s="13">
        <v>51.5</v>
      </c>
      <c r="AV55" s="13">
        <v>50.54</v>
      </c>
      <c r="AW55" s="13">
        <v>54.17</v>
      </c>
      <c r="AX55" s="146">
        <v>55.53</v>
      </c>
      <c r="AY55" s="13">
        <v>61.32</v>
      </c>
      <c r="AZ55" s="13">
        <v>66.38</v>
      </c>
      <c r="BA55" s="13">
        <v>66.16</v>
      </c>
      <c r="BB55" s="13">
        <v>66.98</v>
      </c>
      <c r="BC55" s="13">
        <v>71.25</v>
      </c>
      <c r="BD55" s="13">
        <v>71.8</v>
      </c>
      <c r="BE55" s="13">
        <v>74.39</v>
      </c>
      <c r="BF55" s="13">
        <v>74.94</v>
      </c>
      <c r="BG55" s="13">
        <v>82.38</v>
      </c>
      <c r="BH55" s="135">
        <v>79.25</v>
      </c>
      <c r="BI55" s="135">
        <v>78.680000000000007</v>
      </c>
      <c r="BJ55" s="135">
        <v>79.900000000000006</v>
      </c>
      <c r="BK55" s="135">
        <v>77.08</v>
      </c>
      <c r="BL55" s="135">
        <v>78.09</v>
      </c>
      <c r="BM55" s="135">
        <v>73.989999999999995</v>
      </c>
      <c r="BN55" s="135">
        <v>69.39</v>
      </c>
      <c r="BO55" s="135">
        <v>69.81</v>
      </c>
      <c r="BP55" s="135">
        <v>70.55</v>
      </c>
      <c r="BQ55" s="135">
        <v>71.150000000000006</v>
      </c>
      <c r="BR55" s="135">
        <v>69.73</v>
      </c>
      <c r="BS55" s="135">
        <v>66.540000000000006</v>
      </c>
      <c r="BT55" s="135">
        <v>63.64</v>
      </c>
      <c r="BU55" s="13">
        <v>65.88</v>
      </c>
      <c r="BV55" s="13">
        <v>63.23</v>
      </c>
      <c r="BW55" s="13">
        <v>61.5</v>
      </c>
      <c r="BX55" s="13">
        <v>61.64</v>
      </c>
      <c r="BY55" s="13">
        <v>60.74</v>
      </c>
      <c r="BZ55" s="13">
        <v>59.41</v>
      </c>
      <c r="CA55" s="13">
        <v>59.77</v>
      </c>
      <c r="CB55" s="13">
        <v>60.43</v>
      </c>
      <c r="CC55" s="13">
        <v>65.099999999999994</v>
      </c>
      <c r="CD55" s="13">
        <v>66.22</v>
      </c>
      <c r="CE55" s="13">
        <v>68.41</v>
      </c>
      <c r="CF55" s="13">
        <v>65.319999999999993</v>
      </c>
      <c r="CG55" s="13">
        <v>64.47</v>
      </c>
    </row>
    <row r="56" spans="1:85" x14ac:dyDescent="0.2">
      <c r="A56" s="14" t="s">
        <v>296</v>
      </c>
      <c r="B56" s="13">
        <v>3.5276973260962077</v>
      </c>
      <c r="C56" s="13">
        <v>2.3800000000000003</v>
      </c>
      <c r="D56" s="13">
        <v>4.75</v>
      </c>
      <c r="E56" s="13">
        <v>10.850000000000001</v>
      </c>
      <c r="F56" s="13">
        <v>13.529999999999998</v>
      </c>
      <c r="G56" s="13">
        <v>13.889999999999999</v>
      </c>
      <c r="H56" s="13">
        <v>13.81</v>
      </c>
      <c r="I56" s="13">
        <v>14.750000000000002</v>
      </c>
      <c r="J56" s="13">
        <v>15.26</v>
      </c>
      <c r="K56" s="13">
        <v>14.43</v>
      </c>
      <c r="L56" s="13">
        <v>13.950000000000001</v>
      </c>
      <c r="M56" s="13">
        <v>14.55</v>
      </c>
      <c r="N56" s="13">
        <v>13.88</v>
      </c>
      <c r="O56" s="13">
        <v>12.77</v>
      </c>
      <c r="P56" s="13">
        <v>13.3</v>
      </c>
      <c r="Q56" s="13">
        <v>13.440000000000001</v>
      </c>
      <c r="R56" s="13">
        <v>15.280000000000001</v>
      </c>
      <c r="S56" s="13">
        <v>15.4</v>
      </c>
      <c r="T56" s="13">
        <v>16.119999999999997</v>
      </c>
      <c r="U56" s="13">
        <v>15.889999999999999</v>
      </c>
      <c r="V56" s="13">
        <v>14.63</v>
      </c>
      <c r="W56" s="13">
        <v>13.420000000000002</v>
      </c>
      <c r="X56" s="13">
        <v>12.030000000000001</v>
      </c>
      <c r="Y56" s="13">
        <v>12.280000000000001</v>
      </c>
      <c r="Z56" s="13">
        <v>13.606244281999999</v>
      </c>
      <c r="AA56" s="13">
        <v>14</v>
      </c>
      <c r="AB56" s="13">
        <v>13.94</v>
      </c>
      <c r="AC56" s="13">
        <v>13.579999999999998</v>
      </c>
      <c r="AD56" s="13">
        <v>13.530000000000001</v>
      </c>
      <c r="AE56" s="13">
        <v>13.22</v>
      </c>
      <c r="AF56" s="13">
        <v>13.58</v>
      </c>
      <c r="AG56" s="13">
        <v>14.299999999999999</v>
      </c>
      <c r="AH56" s="13">
        <v>14.99</v>
      </c>
      <c r="AI56" s="13">
        <v>15.05</v>
      </c>
      <c r="AJ56" s="13">
        <v>14.62</v>
      </c>
      <c r="AK56" s="13">
        <v>13.93</v>
      </c>
      <c r="AL56" s="13">
        <v>14.2</v>
      </c>
      <c r="AM56" s="13">
        <v>12.34</v>
      </c>
      <c r="AN56" s="13">
        <v>13.76</v>
      </c>
      <c r="AO56" s="13">
        <v>14.2</v>
      </c>
      <c r="AP56" s="13">
        <v>13.75</v>
      </c>
      <c r="AQ56" s="13">
        <v>13.98</v>
      </c>
      <c r="AR56" s="13">
        <v>12.93</v>
      </c>
      <c r="AS56" s="13">
        <v>13.05</v>
      </c>
      <c r="AT56" s="13">
        <v>13.15</v>
      </c>
      <c r="AU56" s="13">
        <v>13.02</v>
      </c>
      <c r="AV56" s="13">
        <v>13.19</v>
      </c>
      <c r="AW56" s="13">
        <v>12.06</v>
      </c>
      <c r="AX56" s="146">
        <v>9.8699999999999992</v>
      </c>
      <c r="AY56" s="13">
        <v>7.72</v>
      </c>
      <c r="AZ56" s="13">
        <v>4.91</v>
      </c>
      <c r="BA56" s="13">
        <v>7.07</v>
      </c>
      <c r="BB56" s="13">
        <v>6.25</v>
      </c>
      <c r="BC56" s="13">
        <v>6.24</v>
      </c>
      <c r="BD56" s="13">
        <v>6.6</v>
      </c>
      <c r="BE56" s="13">
        <v>6.93</v>
      </c>
      <c r="BF56" s="13">
        <v>4.29</v>
      </c>
      <c r="BG56" s="13">
        <v>3.66</v>
      </c>
      <c r="BH56" s="135">
        <v>3.55</v>
      </c>
      <c r="BI56" s="135">
        <v>4.58</v>
      </c>
      <c r="BJ56" s="135">
        <v>4.13</v>
      </c>
      <c r="BK56" s="135">
        <v>5.0599999999999996</v>
      </c>
      <c r="BL56" s="135">
        <v>5.63</v>
      </c>
      <c r="BM56" s="135">
        <v>4.93</v>
      </c>
      <c r="BN56" s="135">
        <v>4.67</v>
      </c>
      <c r="BO56" s="135">
        <v>6.35</v>
      </c>
      <c r="BP56" s="135">
        <v>6.96</v>
      </c>
      <c r="BQ56" s="135">
        <v>6.95</v>
      </c>
      <c r="BR56" s="135">
        <v>7.81</v>
      </c>
      <c r="BS56" s="135">
        <v>7.99</v>
      </c>
      <c r="BT56" s="135">
        <v>7.03</v>
      </c>
      <c r="BU56" s="13">
        <v>7.52</v>
      </c>
      <c r="BV56" s="13">
        <v>7.05</v>
      </c>
      <c r="BW56" s="13">
        <v>7.97</v>
      </c>
      <c r="BX56" s="13">
        <v>6.72</v>
      </c>
      <c r="BY56" s="13">
        <v>7.16</v>
      </c>
      <c r="BZ56" s="13">
        <v>5.97</v>
      </c>
      <c r="CA56" s="13">
        <v>5.28</v>
      </c>
      <c r="CB56" s="13">
        <v>5.03</v>
      </c>
      <c r="CC56" s="13">
        <v>5.53</v>
      </c>
      <c r="CD56" s="13">
        <v>5.66</v>
      </c>
      <c r="CE56" s="13">
        <v>5.33</v>
      </c>
      <c r="CF56" s="13">
        <v>5.57</v>
      </c>
      <c r="CG56" s="13">
        <v>5.65</v>
      </c>
    </row>
    <row r="57" spans="1:85" x14ac:dyDescent="0.2">
      <c r="A57" s="14" t="s">
        <v>9</v>
      </c>
      <c r="B57" s="13">
        <v>6.8727821341851758</v>
      </c>
      <c r="C57" s="13">
        <v>8.7799999999999994</v>
      </c>
      <c r="D57" s="13">
        <v>9.06</v>
      </c>
      <c r="E57" s="13">
        <v>8.59</v>
      </c>
      <c r="F57" s="13">
        <v>9.1</v>
      </c>
      <c r="G57" s="13">
        <v>8.94</v>
      </c>
      <c r="H57" s="13">
        <v>11.25</v>
      </c>
      <c r="I57" s="13">
        <v>13.680000000000001</v>
      </c>
      <c r="J57" s="13">
        <v>14.779999999999998</v>
      </c>
      <c r="K57" s="13">
        <v>14.559999999999999</v>
      </c>
      <c r="L57" s="13">
        <v>15.299999999999999</v>
      </c>
      <c r="M57" s="13">
        <v>16.48</v>
      </c>
      <c r="N57" s="13">
        <v>16.849999999999998</v>
      </c>
      <c r="O57" s="13">
        <v>15.82</v>
      </c>
      <c r="P57" s="13">
        <v>15.66</v>
      </c>
      <c r="Q57" s="13">
        <v>19</v>
      </c>
      <c r="R57" s="13">
        <v>19.29</v>
      </c>
      <c r="S57" s="13">
        <v>17.53</v>
      </c>
      <c r="T57" s="13">
        <v>18.100000000000001</v>
      </c>
      <c r="U57" s="13">
        <v>17.75</v>
      </c>
      <c r="V57" s="13">
        <v>18.079999999999998</v>
      </c>
      <c r="W57" s="13">
        <v>19.899999999999999</v>
      </c>
      <c r="X57" s="13">
        <v>19.720000000000006</v>
      </c>
      <c r="Y57" s="13">
        <v>21.720000000000002</v>
      </c>
      <c r="Z57" s="13">
        <v>22.203123243</v>
      </c>
      <c r="AA57" s="13">
        <v>21.07</v>
      </c>
      <c r="AB57" s="13">
        <v>21.19</v>
      </c>
      <c r="AC57" s="13">
        <v>20.41</v>
      </c>
      <c r="AD57" s="13">
        <v>18.86</v>
      </c>
      <c r="AE57" s="13">
        <v>19.04</v>
      </c>
      <c r="AF57" s="13">
        <v>17.559999999999999</v>
      </c>
      <c r="AG57" s="13">
        <v>17.62</v>
      </c>
      <c r="AH57" s="13">
        <v>17.190000000000001</v>
      </c>
      <c r="AI57" s="13">
        <v>16.739999999999998</v>
      </c>
      <c r="AJ57" s="13">
        <v>16.579999999999998</v>
      </c>
      <c r="AK57" s="13">
        <v>16.48</v>
      </c>
      <c r="AL57" s="13">
        <v>17.22</v>
      </c>
      <c r="AM57" s="13">
        <v>20.73</v>
      </c>
      <c r="AN57" s="13">
        <v>19.64</v>
      </c>
      <c r="AO57" s="13">
        <v>20.29</v>
      </c>
      <c r="AP57" s="13">
        <v>21.08</v>
      </c>
      <c r="AQ57" s="13">
        <v>21.39</v>
      </c>
      <c r="AR57" s="13">
        <v>22.4</v>
      </c>
      <c r="AS57" s="13">
        <v>22.2</v>
      </c>
      <c r="AT57" s="13">
        <v>21.52</v>
      </c>
      <c r="AU57" s="13">
        <v>21.45</v>
      </c>
      <c r="AV57" s="13">
        <v>22.09</v>
      </c>
      <c r="AW57" s="13">
        <v>22.09</v>
      </c>
      <c r="AX57" s="146">
        <v>19.53</v>
      </c>
      <c r="AY57" s="13">
        <v>20.51</v>
      </c>
      <c r="AZ57" s="13">
        <v>19.27</v>
      </c>
      <c r="BA57" s="13">
        <v>17.43</v>
      </c>
      <c r="BB57" s="13">
        <v>15.83</v>
      </c>
      <c r="BC57" s="13">
        <v>12.45</v>
      </c>
      <c r="BD57" s="13">
        <v>11.67</v>
      </c>
      <c r="BE57" s="13">
        <v>11.56</v>
      </c>
      <c r="BF57" s="13">
        <v>7.91</v>
      </c>
      <c r="BG57" s="13">
        <v>7.8</v>
      </c>
      <c r="BH57" s="135">
        <v>7.76</v>
      </c>
      <c r="BI57" s="135">
        <v>8.4</v>
      </c>
      <c r="BJ57" s="135">
        <v>8.0500000000000007</v>
      </c>
      <c r="BK57" s="135">
        <v>8.31</v>
      </c>
      <c r="BL57" s="135">
        <v>6.43</v>
      </c>
      <c r="BM57" s="135">
        <v>5.92</v>
      </c>
      <c r="BN57" s="135">
        <v>7.34</v>
      </c>
      <c r="BO57" s="135">
        <v>9.08</v>
      </c>
      <c r="BP57" s="135">
        <v>7.54</v>
      </c>
      <c r="BQ57" s="135">
        <v>10.44</v>
      </c>
      <c r="BR57" s="135">
        <v>10.54</v>
      </c>
      <c r="BS57" s="135">
        <v>10.95</v>
      </c>
      <c r="BT57" s="135">
        <v>13.54</v>
      </c>
      <c r="BU57" s="13">
        <v>12.08</v>
      </c>
      <c r="BV57" s="13">
        <v>11.68</v>
      </c>
      <c r="BW57" s="13">
        <v>12.92</v>
      </c>
      <c r="BX57" s="13">
        <v>14.68</v>
      </c>
      <c r="BY57" s="13">
        <v>17.3</v>
      </c>
      <c r="BZ57" s="13">
        <v>15.7</v>
      </c>
      <c r="CA57" s="13">
        <v>16.59</v>
      </c>
      <c r="CB57" s="13">
        <v>15.81</v>
      </c>
      <c r="CC57" s="13">
        <v>13.86</v>
      </c>
      <c r="CD57" s="13">
        <v>13.4</v>
      </c>
      <c r="CE57" s="13">
        <v>12.23</v>
      </c>
      <c r="CF57" s="13">
        <v>15.06</v>
      </c>
      <c r="CG57" s="13">
        <v>16.239999999999998</v>
      </c>
    </row>
    <row r="58" spans="1:85" x14ac:dyDescent="0.2">
      <c r="A58" s="14" t="s">
        <v>10</v>
      </c>
      <c r="B58" s="13">
        <v>1.0596329072948356</v>
      </c>
      <c r="C58" s="13">
        <v>1.72</v>
      </c>
      <c r="D58" s="13">
        <v>1.55</v>
      </c>
      <c r="E58" s="13">
        <v>1.54</v>
      </c>
      <c r="F58" s="13">
        <v>2.99</v>
      </c>
      <c r="G58" s="13">
        <v>3.71</v>
      </c>
      <c r="H58" s="13">
        <v>3.09</v>
      </c>
      <c r="I58" s="13">
        <v>2.99</v>
      </c>
      <c r="J58" s="13">
        <v>2.68</v>
      </c>
      <c r="K58" s="13">
        <v>2.7399999999999998</v>
      </c>
      <c r="L58" s="13">
        <v>2.1800000000000002</v>
      </c>
      <c r="M58" s="13">
        <v>2.27</v>
      </c>
      <c r="N58" s="13">
        <v>2.12</v>
      </c>
      <c r="O58" s="13">
        <v>2.2000000000000002</v>
      </c>
      <c r="P58" s="13">
        <v>1.85</v>
      </c>
      <c r="Q58" s="13">
        <v>1.8</v>
      </c>
      <c r="R58" s="13">
        <v>1.8699999999999999</v>
      </c>
      <c r="S58" s="13">
        <v>1.9100000000000001</v>
      </c>
      <c r="T58" s="13">
        <v>1.9100000000000001</v>
      </c>
      <c r="U58" s="13">
        <v>2.1</v>
      </c>
      <c r="V58" s="13">
        <v>1.59</v>
      </c>
      <c r="W58" s="13">
        <v>1.7399999999999998</v>
      </c>
      <c r="X58" s="13">
        <v>1.5</v>
      </c>
      <c r="Y58" s="13" t="s">
        <v>30</v>
      </c>
      <c r="Z58" s="13">
        <v>1.3258200410000001</v>
      </c>
      <c r="AA58" s="13">
        <v>1.51</v>
      </c>
      <c r="AB58" s="13">
        <v>1.6099999999999999</v>
      </c>
      <c r="AC58" s="13">
        <v>1.94</v>
      </c>
      <c r="AD58" s="13">
        <v>4.13</v>
      </c>
      <c r="AE58" s="13">
        <v>4.01</v>
      </c>
      <c r="AF58" s="13">
        <v>3.84</v>
      </c>
      <c r="AG58" s="13">
        <v>4.49</v>
      </c>
      <c r="AH58" s="13">
        <v>4.8499999999999996</v>
      </c>
      <c r="AI58" s="13">
        <v>4.72</v>
      </c>
      <c r="AJ58" s="13">
        <v>4.7</v>
      </c>
      <c r="AK58" s="13">
        <v>4.84</v>
      </c>
      <c r="AL58" s="13">
        <v>4.2300000000000004</v>
      </c>
      <c r="AM58" s="13">
        <v>3.45</v>
      </c>
      <c r="AN58" s="13">
        <v>4.0199999999999996</v>
      </c>
      <c r="AO58" s="13">
        <v>4.1100000000000003</v>
      </c>
      <c r="AP58" s="13">
        <v>4.0199999999999996</v>
      </c>
      <c r="AQ58" s="13">
        <v>4.18</v>
      </c>
      <c r="AR58" s="13">
        <v>3.97</v>
      </c>
      <c r="AS58" s="13">
        <v>3.9</v>
      </c>
      <c r="AT58" s="13">
        <v>4.09</v>
      </c>
      <c r="AU58" s="13">
        <v>5.22</v>
      </c>
      <c r="AV58" s="13">
        <v>6.14</v>
      </c>
      <c r="AW58" s="13">
        <v>5.59</v>
      </c>
      <c r="AX58" s="146">
        <v>5.96</v>
      </c>
      <c r="AY58" s="13">
        <v>6.02</v>
      </c>
      <c r="AZ58" s="13">
        <v>5.19</v>
      </c>
      <c r="BA58" s="13">
        <v>4.53</v>
      </c>
      <c r="BB58" s="13">
        <v>4.2</v>
      </c>
      <c r="BC58" s="13">
        <v>5.51</v>
      </c>
      <c r="BD58" s="13">
        <v>3.85</v>
      </c>
      <c r="BE58" s="13">
        <v>3.36</v>
      </c>
      <c r="BF58" s="13">
        <v>2.71</v>
      </c>
      <c r="BG58" s="13">
        <v>3.97</v>
      </c>
      <c r="BH58" s="135">
        <v>4.32</v>
      </c>
      <c r="BI58" s="135">
        <v>4.79</v>
      </c>
      <c r="BJ58" s="135">
        <v>5.04</v>
      </c>
      <c r="BK58" s="135">
        <v>5.86</v>
      </c>
      <c r="BL58" s="135">
        <v>6.69</v>
      </c>
      <c r="BM58" s="135">
        <v>6.99</v>
      </c>
      <c r="BN58" s="135">
        <v>6.69</v>
      </c>
      <c r="BO58" s="135">
        <v>7.06</v>
      </c>
      <c r="BP58" s="135">
        <v>7.3</v>
      </c>
      <c r="BQ58" s="135">
        <v>7.26</v>
      </c>
      <c r="BR58" s="135">
        <v>7.57</v>
      </c>
      <c r="BS58" s="135">
        <v>9.2899999999999991</v>
      </c>
      <c r="BT58" s="135">
        <v>10.89</v>
      </c>
      <c r="BU58" s="13">
        <v>9.64</v>
      </c>
      <c r="BV58" s="13">
        <v>10.53</v>
      </c>
      <c r="BW58" s="13">
        <v>9.4600000000000009</v>
      </c>
      <c r="BX58" s="13">
        <v>8.98</v>
      </c>
      <c r="BY58" s="13">
        <v>9.25</v>
      </c>
      <c r="BZ58" s="13">
        <v>10.27</v>
      </c>
      <c r="CA58" s="13">
        <v>9.5299999999999994</v>
      </c>
      <c r="CB58" s="13">
        <v>9.3000000000000007</v>
      </c>
      <c r="CC58" s="13">
        <v>8.5</v>
      </c>
      <c r="CD58" s="13">
        <v>7.48</v>
      </c>
      <c r="CE58" s="13">
        <v>7.18</v>
      </c>
      <c r="CF58" s="13">
        <v>5.75</v>
      </c>
      <c r="CG58" s="13">
        <v>5.59</v>
      </c>
    </row>
    <row r="59" spans="1:85" x14ac:dyDescent="0.2">
      <c r="A59" s="14" t="s">
        <v>29</v>
      </c>
      <c r="B59" s="13">
        <v>1.6476540678461835</v>
      </c>
      <c r="C59" s="13">
        <v>1.3</v>
      </c>
      <c r="D59" s="13">
        <v>0.79</v>
      </c>
      <c r="E59" s="13" t="s">
        <v>30</v>
      </c>
      <c r="F59" s="13" t="s">
        <v>30</v>
      </c>
      <c r="G59" s="13" t="s">
        <v>30</v>
      </c>
      <c r="H59" s="13" t="s">
        <v>30</v>
      </c>
      <c r="I59" s="13" t="s">
        <v>30</v>
      </c>
      <c r="J59" s="13" t="s">
        <v>30</v>
      </c>
      <c r="K59" s="13" t="s">
        <v>30</v>
      </c>
      <c r="L59" s="13" t="s">
        <v>30</v>
      </c>
      <c r="M59" s="13" t="s">
        <v>30</v>
      </c>
      <c r="N59" s="13" t="s">
        <v>30</v>
      </c>
      <c r="O59" s="13" t="s">
        <v>30</v>
      </c>
      <c r="P59" s="13" t="s">
        <v>30</v>
      </c>
      <c r="Q59" s="13" t="s">
        <v>30</v>
      </c>
      <c r="R59" s="13" t="s">
        <v>30</v>
      </c>
      <c r="S59" s="13" t="s">
        <v>30</v>
      </c>
      <c r="T59" s="13" t="s">
        <v>30</v>
      </c>
      <c r="U59" s="13" t="s">
        <v>30</v>
      </c>
      <c r="V59" s="13" t="s">
        <v>30</v>
      </c>
      <c r="W59" s="13" t="s">
        <v>30</v>
      </c>
      <c r="X59" s="13" t="s">
        <v>30</v>
      </c>
      <c r="Y59" s="13" t="s">
        <v>30</v>
      </c>
      <c r="Z59" s="13" t="s">
        <v>30</v>
      </c>
      <c r="AA59" s="13" t="s">
        <v>30</v>
      </c>
      <c r="AB59" s="13" t="s">
        <v>30</v>
      </c>
      <c r="AC59" s="13" t="s">
        <v>30</v>
      </c>
      <c r="AD59" s="13" t="s">
        <v>30</v>
      </c>
      <c r="AE59" s="13" t="s">
        <v>30</v>
      </c>
      <c r="AF59" s="13" t="s">
        <v>30</v>
      </c>
      <c r="AG59" s="13" t="s">
        <v>30</v>
      </c>
      <c r="AH59" s="13" t="s">
        <v>30</v>
      </c>
      <c r="AI59" s="13" t="s">
        <v>30</v>
      </c>
      <c r="AJ59" s="13" t="s">
        <v>30</v>
      </c>
      <c r="AK59" s="13" t="s">
        <v>30</v>
      </c>
      <c r="AL59" s="13" t="s">
        <v>30</v>
      </c>
      <c r="AM59" s="13" t="s">
        <v>30</v>
      </c>
      <c r="AN59" s="13" t="s">
        <v>30</v>
      </c>
      <c r="AO59" s="13" t="s">
        <v>30</v>
      </c>
      <c r="AP59" s="13" t="s">
        <v>30</v>
      </c>
      <c r="AQ59" s="13" t="s">
        <v>30</v>
      </c>
      <c r="AR59" s="13" t="s">
        <v>30</v>
      </c>
      <c r="AS59" s="13" t="s">
        <v>30</v>
      </c>
      <c r="AT59" s="13" t="s">
        <v>30</v>
      </c>
      <c r="AU59" s="13" t="s">
        <v>30</v>
      </c>
      <c r="AV59" s="13" t="s">
        <v>30</v>
      </c>
      <c r="AW59" s="13" t="s">
        <v>30</v>
      </c>
      <c r="AX59" s="146" t="s">
        <v>30</v>
      </c>
      <c r="AY59" s="13" t="s">
        <v>30</v>
      </c>
      <c r="AZ59" s="13" t="s">
        <v>30</v>
      </c>
      <c r="BA59" s="13" t="s">
        <v>30</v>
      </c>
      <c r="BB59" s="13" t="s">
        <v>30</v>
      </c>
      <c r="BC59" s="13" t="s">
        <v>30</v>
      </c>
      <c r="BD59" s="13" t="s">
        <v>30</v>
      </c>
      <c r="BE59" s="13" t="s">
        <v>30</v>
      </c>
      <c r="BF59" s="13" t="s">
        <v>30</v>
      </c>
      <c r="BG59" s="13" t="s">
        <v>30</v>
      </c>
      <c r="BH59" s="13" t="s">
        <v>30</v>
      </c>
      <c r="BI59" s="13" t="s">
        <v>30</v>
      </c>
      <c r="BJ59" s="13" t="s">
        <v>30</v>
      </c>
      <c r="BK59" s="13" t="s">
        <v>30</v>
      </c>
      <c r="BL59" s="13" t="s">
        <v>30</v>
      </c>
      <c r="BM59" s="13">
        <v>2.1</v>
      </c>
      <c r="BN59" s="13">
        <v>2.1800000000000002</v>
      </c>
      <c r="BO59" s="13">
        <v>2</v>
      </c>
      <c r="BP59" s="13">
        <v>2.44</v>
      </c>
      <c r="BQ59" s="13">
        <v>2.34</v>
      </c>
      <c r="BR59" s="13">
        <v>2.2999999999999998</v>
      </c>
      <c r="BS59" s="13">
        <v>2.17</v>
      </c>
      <c r="BT59" s="13">
        <v>1.79</v>
      </c>
      <c r="BU59" s="13">
        <v>3.84</v>
      </c>
      <c r="BV59" s="13">
        <v>3.64</v>
      </c>
      <c r="BW59" s="13">
        <v>3.94</v>
      </c>
      <c r="BX59" s="13">
        <v>3.9</v>
      </c>
      <c r="BY59" s="13">
        <v>3.61</v>
      </c>
      <c r="BZ59" s="13">
        <v>4.84</v>
      </c>
      <c r="CA59" s="13">
        <v>5.25</v>
      </c>
      <c r="CB59" s="13">
        <v>5.38</v>
      </c>
      <c r="CC59" s="13">
        <v>5.46</v>
      </c>
      <c r="CD59" s="13">
        <v>5.94</v>
      </c>
      <c r="CE59" s="13">
        <v>5.77</v>
      </c>
      <c r="CF59" s="13">
        <v>6.29</v>
      </c>
      <c r="CG59" s="13">
        <v>6.15</v>
      </c>
    </row>
    <row r="60" spans="1:85" x14ac:dyDescent="0.2">
      <c r="A60" s="14"/>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46"/>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row>
    <row r="61" spans="1:85" x14ac:dyDescent="0.2">
      <c r="A61" s="1" t="s">
        <v>1</v>
      </c>
      <c r="B61" s="13">
        <v>6.122515857707663</v>
      </c>
      <c r="C61" s="13">
        <v>5.84</v>
      </c>
      <c r="D61" s="13">
        <v>5.1499999999999995</v>
      </c>
      <c r="E61" s="13">
        <v>1.6500000000000001</v>
      </c>
      <c r="F61" s="13">
        <v>3.8899999999999997</v>
      </c>
      <c r="G61" s="13">
        <v>3.39</v>
      </c>
      <c r="H61" s="13">
        <v>4.55</v>
      </c>
      <c r="I61" s="13">
        <v>4.51</v>
      </c>
      <c r="J61" s="13">
        <v>3.36</v>
      </c>
      <c r="K61" s="13">
        <v>3.9599999999999969</v>
      </c>
      <c r="L61" s="13">
        <v>3.18</v>
      </c>
      <c r="M61" s="13">
        <v>2.42</v>
      </c>
      <c r="N61" s="13">
        <v>1.27</v>
      </c>
      <c r="O61" s="13">
        <v>1.67</v>
      </c>
      <c r="P61" s="13">
        <v>4.01</v>
      </c>
      <c r="Q61" s="13">
        <v>2.31</v>
      </c>
      <c r="R61" s="13">
        <v>4.0199999999999996</v>
      </c>
      <c r="S61" s="13">
        <v>2.2399999999999998</v>
      </c>
      <c r="T61" s="13">
        <v>3.8</v>
      </c>
      <c r="U61" s="13">
        <v>3.12</v>
      </c>
      <c r="V61" s="13">
        <v>3.8600000000000003</v>
      </c>
      <c r="W61" s="13">
        <v>2.86</v>
      </c>
      <c r="X61" s="13">
        <v>3.53</v>
      </c>
      <c r="Y61" s="13">
        <v>4.33</v>
      </c>
      <c r="Z61" s="13">
        <v>2.5029305100000001</v>
      </c>
      <c r="AA61" s="13">
        <v>2.3499999999999965</v>
      </c>
      <c r="AB61" s="13">
        <v>1.25</v>
      </c>
      <c r="AC61" s="13">
        <v>2.46</v>
      </c>
      <c r="AD61" s="13">
        <v>2.44</v>
      </c>
      <c r="AE61" s="13">
        <v>1.6140000000000001</v>
      </c>
      <c r="AF61" s="13">
        <v>2.79</v>
      </c>
      <c r="AG61" s="13">
        <v>1.82</v>
      </c>
      <c r="AH61" s="13">
        <v>0.76</v>
      </c>
      <c r="AI61" s="13">
        <v>1.2</v>
      </c>
      <c r="AJ61" s="13">
        <v>0.98</v>
      </c>
      <c r="AK61" s="13">
        <v>2.25</v>
      </c>
      <c r="AL61" s="13">
        <v>2.85</v>
      </c>
      <c r="AM61" s="13">
        <v>2.84</v>
      </c>
      <c r="AN61" s="13">
        <v>8.0500000000000007</v>
      </c>
      <c r="AO61" s="13">
        <v>7.54</v>
      </c>
      <c r="AP61" s="13">
        <v>7.98</v>
      </c>
      <c r="AQ61" s="13">
        <v>8.1199999999999992</v>
      </c>
      <c r="AR61" s="13">
        <v>7.5</v>
      </c>
      <c r="AS61" s="13">
        <v>8.08</v>
      </c>
      <c r="AT61" s="13">
        <v>9.24</v>
      </c>
      <c r="AU61" s="13">
        <v>8.81</v>
      </c>
      <c r="AV61" s="13">
        <v>8.0399999999999991</v>
      </c>
      <c r="AW61" s="13">
        <v>6.09</v>
      </c>
      <c r="AX61" s="146">
        <v>9.11</v>
      </c>
      <c r="AY61" s="13">
        <v>4.43</v>
      </c>
      <c r="AZ61" s="13">
        <v>2.59</v>
      </c>
      <c r="BA61" s="13">
        <v>1.72</v>
      </c>
      <c r="BB61" s="13">
        <v>3.93</v>
      </c>
      <c r="BC61" s="13">
        <v>2.0099999999999998</v>
      </c>
      <c r="BD61" s="13">
        <v>3.26</v>
      </c>
      <c r="BE61" s="13">
        <v>0.83</v>
      </c>
      <c r="BF61" s="13">
        <v>7.29</v>
      </c>
      <c r="BG61" s="13">
        <v>0.12</v>
      </c>
      <c r="BH61" s="135">
        <v>3.24</v>
      </c>
      <c r="BI61" s="135">
        <v>1.71</v>
      </c>
      <c r="BJ61" s="135">
        <v>1.24</v>
      </c>
      <c r="BK61" s="135">
        <v>1.62</v>
      </c>
      <c r="BL61" s="135">
        <v>2.52</v>
      </c>
      <c r="BM61" s="135">
        <v>6.07</v>
      </c>
      <c r="BN61" s="135">
        <v>9.73</v>
      </c>
      <c r="BO61" s="135">
        <v>5.7</v>
      </c>
      <c r="BP61" s="135">
        <v>5.21</v>
      </c>
      <c r="BQ61" s="135">
        <v>1.86</v>
      </c>
      <c r="BR61" s="135">
        <v>2.0499999999999998</v>
      </c>
      <c r="BS61" s="135">
        <v>3.06</v>
      </c>
      <c r="BT61" s="135">
        <v>3.11</v>
      </c>
      <c r="BU61" s="13">
        <v>1.04</v>
      </c>
      <c r="BV61" s="13">
        <v>3.87</v>
      </c>
      <c r="BW61" s="13">
        <v>4.21</v>
      </c>
      <c r="BX61" s="13">
        <v>4.08</v>
      </c>
      <c r="BY61" s="135">
        <v>1.94</v>
      </c>
      <c r="BZ61" s="135">
        <v>3.81</v>
      </c>
      <c r="CA61" s="135">
        <v>3.58</v>
      </c>
      <c r="CB61" s="13">
        <v>4.05</v>
      </c>
      <c r="CC61" s="13">
        <v>1.55</v>
      </c>
      <c r="CD61" s="13">
        <v>1.3</v>
      </c>
      <c r="CE61" s="135">
        <v>1.08</v>
      </c>
      <c r="CF61" s="135">
        <v>2.0099999999999998</v>
      </c>
      <c r="CG61" s="135">
        <v>1.91</v>
      </c>
    </row>
    <row r="62" spans="1:85" x14ac:dyDescent="0.2">
      <c r="A62" s="1" t="s">
        <v>618</v>
      </c>
      <c r="B62" s="13" t="s">
        <v>30</v>
      </c>
      <c r="C62" s="13" t="s">
        <v>30</v>
      </c>
      <c r="D62" s="13" t="s">
        <v>30</v>
      </c>
      <c r="E62" s="13" t="s">
        <v>30</v>
      </c>
      <c r="F62" s="13" t="s">
        <v>30</v>
      </c>
      <c r="G62" s="13" t="s">
        <v>30</v>
      </c>
      <c r="H62" s="13" t="s">
        <v>30</v>
      </c>
      <c r="I62" s="13" t="s">
        <v>30</v>
      </c>
      <c r="J62" s="13" t="s">
        <v>30</v>
      </c>
      <c r="K62" s="13" t="s">
        <v>30</v>
      </c>
      <c r="L62" s="13" t="s">
        <v>30</v>
      </c>
      <c r="M62" s="13" t="s">
        <v>30</v>
      </c>
      <c r="N62" s="13" t="s">
        <v>30</v>
      </c>
      <c r="O62" s="13" t="s">
        <v>30</v>
      </c>
      <c r="P62" s="13" t="s">
        <v>30</v>
      </c>
      <c r="Q62" s="13" t="s">
        <v>30</v>
      </c>
      <c r="R62" s="13" t="s">
        <v>30</v>
      </c>
      <c r="S62" s="13" t="s">
        <v>30</v>
      </c>
      <c r="T62" s="13" t="s">
        <v>30</v>
      </c>
      <c r="U62" s="13" t="s">
        <v>30</v>
      </c>
      <c r="V62" s="13" t="s">
        <v>30</v>
      </c>
      <c r="W62" s="13" t="s">
        <v>30</v>
      </c>
      <c r="X62" s="13" t="s">
        <v>30</v>
      </c>
      <c r="Y62" s="13" t="s">
        <v>30</v>
      </c>
      <c r="Z62" s="13" t="s">
        <v>30</v>
      </c>
      <c r="AA62" s="13" t="s">
        <v>30</v>
      </c>
      <c r="AB62" s="13" t="s">
        <v>30</v>
      </c>
      <c r="AC62" s="13" t="s">
        <v>30</v>
      </c>
      <c r="AD62" s="13" t="s">
        <v>30</v>
      </c>
      <c r="AE62" s="13" t="s">
        <v>30</v>
      </c>
      <c r="AF62" s="15" t="s">
        <v>30</v>
      </c>
      <c r="AG62" s="13" t="s">
        <v>30</v>
      </c>
      <c r="AH62" s="15" t="s">
        <v>30</v>
      </c>
      <c r="AI62" s="15" t="s">
        <v>30</v>
      </c>
      <c r="AJ62" s="15" t="s">
        <v>30</v>
      </c>
      <c r="AK62" s="15" t="s">
        <v>30</v>
      </c>
      <c r="AL62" s="15" t="s">
        <v>30</v>
      </c>
      <c r="AM62" s="15" t="s">
        <v>30</v>
      </c>
      <c r="AN62" s="15" t="s">
        <v>30</v>
      </c>
      <c r="AO62" s="15" t="s">
        <v>30</v>
      </c>
      <c r="AP62" s="15" t="s">
        <v>30</v>
      </c>
      <c r="AQ62" s="15" t="s">
        <v>30</v>
      </c>
      <c r="AR62" s="15" t="s">
        <v>30</v>
      </c>
      <c r="AS62" s="15" t="s">
        <v>30</v>
      </c>
      <c r="AT62" s="13" t="s">
        <v>30</v>
      </c>
      <c r="AU62" s="13" t="s">
        <v>30</v>
      </c>
      <c r="AV62" s="13" t="s">
        <v>30</v>
      </c>
      <c r="AW62" s="13" t="s">
        <v>30</v>
      </c>
      <c r="AX62" s="13" t="s">
        <v>30</v>
      </c>
      <c r="AY62" s="13" t="s">
        <v>30</v>
      </c>
      <c r="AZ62" s="13">
        <v>1.66</v>
      </c>
      <c r="BA62" s="13">
        <v>3.09</v>
      </c>
      <c r="BB62" s="13">
        <v>2.81</v>
      </c>
      <c r="BC62" s="13">
        <v>2.54</v>
      </c>
      <c r="BD62" s="13">
        <v>2.82</v>
      </c>
      <c r="BE62" s="13">
        <v>2.93</v>
      </c>
      <c r="BF62" s="13">
        <v>2.86</v>
      </c>
      <c r="BG62" s="13">
        <v>2.0699999999999998</v>
      </c>
      <c r="BH62" s="135">
        <v>1.88</v>
      </c>
      <c r="BI62" s="135">
        <v>1.84</v>
      </c>
      <c r="BJ62" s="135">
        <v>1.64</v>
      </c>
      <c r="BK62" s="135">
        <v>2.0699999999999998</v>
      </c>
      <c r="BL62" s="135">
        <v>0.64</v>
      </c>
      <c r="BM62" s="146" t="s">
        <v>30</v>
      </c>
      <c r="BN62" s="146" t="s">
        <v>30</v>
      </c>
      <c r="BO62" s="146" t="s">
        <v>30</v>
      </c>
      <c r="BP62" s="146" t="s">
        <v>30</v>
      </c>
      <c r="BQ62" s="146" t="s">
        <v>30</v>
      </c>
      <c r="BR62" s="146" t="s">
        <v>30</v>
      </c>
      <c r="BS62" s="146" t="s">
        <v>30</v>
      </c>
      <c r="BT62" s="146" t="s">
        <v>30</v>
      </c>
      <c r="BU62" s="146" t="s">
        <v>30</v>
      </c>
      <c r="BV62" s="146" t="s">
        <v>30</v>
      </c>
      <c r="BW62" s="146" t="s">
        <v>30</v>
      </c>
      <c r="BX62" s="146" t="s">
        <v>30</v>
      </c>
      <c r="BY62" s="146" t="s">
        <v>30</v>
      </c>
      <c r="BZ62" s="146" t="s">
        <v>30</v>
      </c>
      <c r="CA62" s="146" t="s">
        <v>30</v>
      </c>
      <c r="CB62" s="146" t="s">
        <v>30</v>
      </c>
      <c r="CC62" s="146" t="s">
        <v>30</v>
      </c>
      <c r="CD62" s="146" t="s">
        <v>30</v>
      </c>
      <c r="CE62" s="146" t="s">
        <v>30</v>
      </c>
      <c r="CF62" s="146" t="s">
        <v>30</v>
      </c>
      <c r="CG62" s="146" t="s">
        <v>30</v>
      </c>
    </row>
    <row r="63" spans="1:85" x14ac:dyDescent="0.2">
      <c r="B63" s="13"/>
      <c r="C63" s="13"/>
      <c r="BK63" s="135"/>
      <c r="BL63" s="135"/>
      <c r="BM63" s="135"/>
      <c r="BN63" s="135"/>
      <c r="BO63" s="135"/>
      <c r="BP63" s="135"/>
      <c r="BQ63" s="135"/>
      <c r="BR63" s="135"/>
      <c r="BS63" s="135"/>
      <c r="BT63" s="135"/>
      <c r="BU63" s="135"/>
      <c r="BV63" s="135"/>
      <c r="BW63" s="135"/>
      <c r="BX63" s="135"/>
      <c r="BY63" s="135"/>
      <c r="BZ63" s="135"/>
      <c r="CA63" s="135"/>
      <c r="CB63" s="135"/>
      <c r="CC63" s="135"/>
      <c r="CD63" s="135"/>
      <c r="CE63" s="135"/>
      <c r="CF63" s="135"/>
      <c r="CG63" s="135"/>
    </row>
    <row r="65" spans="1:85" ht="19" x14ac:dyDescent="0.2">
      <c r="A65" s="7" t="s">
        <v>1100</v>
      </c>
      <c r="B65" s="31">
        <f>B25</f>
        <v>40999</v>
      </c>
      <c r="C65" s="31">
        <f t="shared" ref="C65:BG65" si="8">C25</f>
        <v>41029</v>
      </c>
      <c r="D65" s="31">
        <f t="shared" si="8"/>
        <v>41060</v>
      </c>
      <c r="E65" s="31">
        <f t="shared" si="8"/>
        <v>41090</v>
      </c>
      <c r="F65" s="31">
        <f t="shared" si="8"/>
        <v>41121</v>
      </c>
      <c r="G65" s="31">
        <f t="shared" si="8"/>
        <v>41152</v>
      </c>
      <c r="H65" s="31">
        <f t="shared" si="8"/>
        <v>41182</v>
      </c>
      <c r="I65" s="31">
        <f t="shared" si="8"/>
        <v>41213</v>
      </c>
      <c r="J65" s="31">
        <f t="shared" si="8"/>
        <v>41243</v>
      </c>
      <c r="K65" s="31">
        <f t="shared" si="8"/>
        <v>41274</v>
      </c>
      <c r="L65" s="31">
        <f t="shared" si="8"/>
        <v>41305</v>
      </c>
      <c r="M65" s="31">
        <f t="shared" si="8"/>
        <v>41333</v>
      </c>
      <c r="N65" s="31">
        <f t="shared" si="8"/>
        <v>41364</v>
      </c>
      <c r="O65" s="31">
        <f t="shared" si="8"/>
        <v>41394</v>
      </c>
      <c r="P65" s="31">
        <f t="shared" si="8"/>
        <v>41425</v>
      </c>
      <c r="Q65" s="31">
        <f t="shared" si="8"/>
        <v>41455</v>
      </c>
      <c r="R65" s="31">
        <f t="shared" si="8"/>
        <v>41486</v>
      </c>
      <c r="S65" s="31">
        <f t="shared" si="8"/>
        <v>41517</v>
      </c>
      <c r="T65" s="31">
        <f t="shared" si="8"/>
        <v>41547</v>
      </c>
      <c r="U65" s="31">
        <f t="shared" si="8"/>
        <v>41578</v>
      </c>
      <c r="V65" s="31">
        <f t="shared" si="8"/>
        <v>41608</v>
      </c>
      <c r="W65" s="31">
        <f t="shared" si="8"/>
        <v>41639</v>
      </c>
      <c r="X65" s="31">
        <f t="shared" si="8"/>
        <v>41670</v>
      </c>
      <c r="Y65" s="31">
        <f t="shared" si="8"/>
        <v>41698</v>
      </c>
      <c r="Z65" s="31">
        <f t="shared" si="8"/>
        <v>41729</v>
      </c>
      <c r="AA65" s="31">
        <f t="shared" si="8"/>
        <v>41759</v>
      </c>
      <c r="AB65" s="31">
        <f t="shared" si="8"/>
        <v>41790</v>
      </c>
      <c r="AC65" s="31">
        <f t="shared" si="8"/>
        <v>41820</v>
      </c>
      <c r="AD65" s="31">
        <f t="shared" si="8"/>
        <v>41851</v>
      </c>
      <c r="AE65" s="31">
        <f t="shared" si="8"/>
        <v>41882</v>
      </c>
      <c r="AF65" s="31">
        <f t="shared" si="8"/>
        <v>41912</v>
      </c>
      <c r="AG65" s="31">
        <f t="shared" si="8"/>
        <v>41943</v>
      </c>
      <c r="AH65" s="31">
        <f t="shared" si="8"/>
        <v>41973</v>
      </c>
      <c r="AI65" s="31">
        <f t="shared" si="8"/>
        <v>42004</v>
      </c>
      <c r="AJ65" s="31">
        <f t="shared" si="8"/>
        <v>42035</v>
      </c>
      <c r="AK65" s="31">
        <f t="shared" si="8"/>
        <v>42063</v>
      </c>
      <c r="AL65" s="31">
        <f t="shared" si="8"/>
        <v>42094</v>
      </c>
      <c r="AM65" s="31">
        <f t="shared" si="8"/>
        <v>42124</v>
      </c>
      <c r="AN65" s="31">
        <f t="shared" si="8"/>
        <v>42155</v>
      </c>
      <c r="AO65" s="31">
        <f t="shared" si="8"/>
        <v>42185</v>
      </c>
      <c r="AP65" s="31">
        <f t="shared" si="8"/>
        <v>42216</v>
      </c>
      <c r="AQ65" s="31">
        <f t="shared" si="8"/>
        <v>42247</v>
      </c>
      <c r="AR65" s="31">
        <f t="shared" si="8"/>
        <v>42277</v>
      </c>
      <c r="AS65" s="31">
        <f t="shared" si="8"/>
        <v>42308</v>
      </c>
      <c r="AT65" s="31">
        <f t="shared" si="8"/>
        <v>42338</v>
      </c>
      <c r="AU65" s="31">
        <f>AU25</f>
        <v>42369</v>
      </c>
      <c r="AV65" s="31">
        <f>AV25</f>
        <v>42460</v>
      </c>
      <c r="AW65" s="31">
        <v>42551</v>
      </c>
      <c r="AX65" s="31">
        <v>42643</v>
      </c>
      <c r="AY65" s="31">
        <f t="shared" ref="AY65:BH65" si="9">AY25</f>
        <v>42735</v>
      </c>
      <c r="AZ65" s="31">
        <f t="shared" si="9"/>
        <v>42825</v>
      </c>
      <c r="BA65" s="31">
        <f t="shared" si="9"/>
        <v>42916</v>
      </c>
      <c r="BB65" s="31">
        <f t="shared" si="9"/>
        <v>43008</v>
      </c>
      <c r="BC65" s="31">
        <f t="shared" si="9"/>
        <v>43100</v>
      </c>
      <c r="BD65" s="31">
        <f t="shared" si="9"/>
        <v>43190</v>
      </c>
      <c r="BE65" s="31">
        <f t="shared" si="9"/>
        <v>43281</v>
      </c>
      <c r="BF65" s="31">
        <f t="shared" si="9"/>
        <v>43373</v>
      </c>
      <c r="BG65" s="31">
        <f t="shared" si="8"/>
        <v>43465</v>
      </c>
      <c r="BH65" s="31">
        <f t="shared" si="9"/>
        <v>43555</v>
      </c>
      <c r="BI65" s="31">
        <f>BI51</f>
        <v>43646</v>
      </c>
      <c r="BJ65" s="31">
        <f t="shared" ref="BJ65:CG65" si="10">BJ25</f>
        <v>43738</v>
      </c>
      <c r="BK65" s="31">
        <f t="shared" si="10"/>
        <v>43830</v>
      </c>
      <c r="BL65" s="31">
        <f t="shared" si="10"/>
        <v>43921</v>
      </c>
      <c r="BM65" s="31">
        <f t="shared" si="10"/>
        <v>44012</v>
      </c>
      <c r="BN65" s="31">
        <f t="shared" si="10"/>
        <v>44104</v>
      </c>
      <c r="BO65" s="31">
        <f t="shared" si="10"/>
        <v>44196</v>
      </c>
      <c r="BP65" s="31">
        <f t="shared" si="10"/>
        <v>44286</v>
      </c>
      <c r="BQ65" s="31">
        <f t="shared" si="10"/>
        <v>44377</v>
      </c>
      <c r="BR65" s="31">
        <f t="shared" si="10"/>
        <v>44469</v>
      </c>
      <c r="BS65" s="31">
        <f t="shared" si="10"/>
        <v>44561</v>
      </c>
      <c r="BT65" s="31">
        <f t="shared" si="10"/>
        <v>44651</v>
      </c>
      <c r="BU65" s="31">
        <f t="shared" si="10"/>
        <v>44742</v>
      </c>
      <c r="BV65" s="31">
        <f t="shared" si="10"/>
        <v>44834</v>
      </c>
      <c r="BW65" s="31">
        <f t="shared" si="10"/>
        <v>44926</v>
      </c>
      <c r="BX65" s="31">
        <f t="shared" si="10"/>
        <v>45016</v>
      </c>
      <c r="BY65" s="31">
        <f t="shared" si="10"/>
        <v>45107</v>
      </c>
      <c r="BZ65" s="31">
        <f t="shared" si="10"/>
        <v>45199</v>
      </c>
      <c r="CA65" s="31">
        <f t="shared" si="10"/>
        <v>45291</v>
      </c>
      <c r="CB65" s="31">
        <f t="shared" si="10"/>
        <v>45382</v>
      </c>
      <c r="CC65" s="31">
        <f t="shared" si="10"/>
        <v>45473</v>
      </c>
      <c r="CD65" s="31">
        <f t="shared" si="10"/>
        <v>45565</v>
      </c>
      <c r="CE65" s="31">
        <f t="shared" si="10"/>
        <v>45657</v>
      </c>
      <c r="CF65" s="31">
        <f t="shared" si="10"/>
        <v>45747</v>
      </c>
      <c r="CG65" s="31">
        <f t="shared" si="10"/>
        <v>45838</v>
      </c>
    </row>
    <row r="67" spans="1:85" x14ac:dyDescent="0.2">
      <c r="A67" s="14" t="s">
        <v>8</v>
      </c>
      <c r="B67" s="13">
        <v>22.069717706869923</v>
      </c>
      <c r="C67" s="13">
        <v>20.460000000000008</v>
      </c>
      <c r="D67" s="13">
        <v>18</v>
      </c>
      <c r="E67" s="13">
        <v>17.470000000000006</v>
      </c>
      <c r="F67" s="13">
        <v>10.589999999999996</v>
      </c>
      <c r="G67" s="13">
        <v>10.36999999999999</v>
      </c>
      <c r="H67" s="13">
        <v>6.8000000000000256</v>
      </c>
      <c r="I67" s="13">
        <v>3.4699999999999918</v>
      </c>
      <c r="J67" s="13">
        <v>2.4199999999999875</v>
      </c>
      <c r="K67" s="13">
        <v>3.9100000000000037</v>
      </c>
      <c r="L67" s="13">
        <v>5.1899999999999835</v>
      </c>
      <c r="M67" s="13">
        <v>3.3800000000000168</v>
      </c>
      <c r="N67" s="13">
        <v>5.1799999999999784</v>
      </c>
      <c r="O67" s="13">
        <v>6.3400000000000034</v>
      </c>
      <c r="P67" s="13">
        <v>2.8800000000000097</v>
      </c>
      <c r="Q67" s="13">
        <v>0.94999999999998863</v>
      </c>
      <c r="R67" s="13">
        <v>-2.9599999999999795</v>
      </c>
      <c r="S67" s="13">
        <v>2.0000000000003126E-2</v>
      </c>
      <c r="T67" s="13">
        <v>-2.0300000000000011</v>
      </c>
      <c r="U67" s="13">
        <v>-0.96999999999999886</v>
      </c>
      <c r="V67" s="13">
        <v>-1.0599999999999952</v>
      </c>
      <c r="W67" s="13">
        <v>-0.92000000000000881</v>
      </c>
      <c r="X67" s="13">
        <v>-0.88000000000000966</v>
      </c>
      <c r="Y67" s="13">
        <v>-2.4600000000000009</v>
      </c>
      <c r="Z67" s="13">
        <v>-2.6381180769999943</v>
      </c>
      <c r="AA67" s="13">
        <v>-1.8299999999999983</v>
      </c>
      <c r="AB67" s="13">
        <v>-1.2899999999999991</v>
      </c>
      <c r="AC67" s="13">
        <v>-0.78999999999999915</v>
      </c>
      <c r="AD67" s="13">
        <v>-2.1600000000000037</v>
      </c>
      <c r="AE67" s="13">
        <v>-0.39000000000000057</v>
      </c>
      <c r="AF67" s="13">
        <v>-1.1700000000000017</v>
      </c>
      <c r="AG67" s="13">
        <v>-1.8300000000000054</v>
      </c>
      <c r="AH67" s="13">
        <v>-2.1900000000000048</v>
      </c>
      <c r="AI67" s="13">
        <v>-4.1100000000000065</v>
      </c>
      <c r="AJ67" s="13">
        <v>-4.4799999999999969</v>
      </c>
      <c r="AK67" s="13">
        <v>-4.7</v>
      </c>
      <c r="AL67" s="13">
        <v>-6.97</v>
      </c>
      <c r="AM67" s="13">
        <v>-7.4569999999999999</v>
      </c>
      <c r="AN67" s="13">
        <v>-14.571999999999999</v>
      </c>
      <c r="AO67" s="13">
        <v>-14.717000000000001</v>
      </c>
      <c r="AP67" s="13">
        <v>-15.243</v>
      </c>
      <c r="AQ67" s="13">
        <v>-16.010000000000002</v>
      </c>
      <c r="AR67" s="13">
        <v>-15.9</v>
      </c>
      <c r="AS67" s="13">
        <v>-17.13</v>
      </c>
      <c r="AT67" s="13">
        <v>-18.399999999999999</v>
      </c>
      <c r="AU67" s="13">
        <v>-20.7</v>
      </c>
      <c r="AV67" s="13">
        <v>-19.36</v>
      </c>
      <c r="AW67" s="13">
        <v>-16.23</v>
      </c>
      <c r="AX67" s="146">
        <v>-15.77</v>
      </c>
      <c r="AY67" s="13">
        <v>-8.58</v>
      </c>
      <c r="AZ67" s="13">
        <v>-4.82</v>
      </c>
      <c r="BA67" s="13">
        <v>-6.64</v>
      </c>
      <c r="BB67" s="13">
        <v>-5.22</v>
      </c>
      <c r="BC67" s="13">
        <v>-1.65</v>
      </c>
      <c r="BD67" s="13">
        <v>-1.4</v>
      </c>
      <c r="BE67" s="13">
        <v>-0.62</v>
      </c>
      <c r="BF67" s="13">
        <v>0.34</v>
      </c>
      <c r="BG67" s="13">
        <v>9.08</v>
      </c>
      <c r="BH67" s="135">
        <v>4.8499999999999996</v>
      </c>
      <c r="BI67" s="135">
        <v>7.18</v>
      </c>
      <c r="BJ67" s="135">
        <v>7.3</v>
      </c>
      <c r="BK67" s="135">
        <v>3.48</v>
      </c>
      <c r="BL67" s="135">
        <v>-1.01</v>
      </c>
      <c r="BM67" s="135">
        <v>-5.21</v>
      </c>
      <c r="BN67" s="135">
        <v>-11.21</v>
      </c>
      <c r="BO67" s="135">
        <v>-10.18</v>
      </c>
      <c r="BP67" s="135">
        <v>-9.31</v>
      </c>
      <c r="BQ67" s="135">
        <v>-7.99</v>
      </c>
      <c r="BR67" s="135">
        <v>-8.7100000000000009</v>
      </c>
      <c r="BS67" s="135">
        <v>-12.35</v>
      </c>
      <c r="BT67" s="135">
        <v>-14.01</v>
      </c>
      <c r="BU67" s="135">
        <v>-14.02</v>
      </c>
      <c r="BV67" s="135">
        <v>-15.07</v>
      </c>
      <c r="BW67" s="135">
        <v>-17.170000000000002</v>
      </c>
      <c r="BX67" s="135">
        <v>-17.46</v>
      </c>
      <c r="BY67" s="135">
        <v>-17.46</v>
      </c>
      <c r="BZ67" s="135">
        <v>-18.5</v>
      </c>
      <c r="CA67" s="135">
        <v>-17.68</v>
      </c>
      <c r="CB67" s="135">
        <v>-18.03</v>
      </c>
      <c r="CC67" s="135">
        <v>-15.02</v>
      </c>
      <c r="CD67" s="135">
        <v>-14.67</v>
      </c>
      <c r="CE67" s="135">
        <v>-12.53</v>
      </c>
      <c r="CF67" s="135">
        <v>-14.53</v>
      </c>
      <c r="CG67" s="135">
        <v>-15.97</v>
      </c>
    </row>
    <row r="68" spans="1:85" x14ac:dyDescent="0.2">
      <c r="A68" s="14" t="s">
        <v>296</v>
      </c>
      <c r="B68" s="13">
        <v>-6.572302673903792</v>
      </c>
      <c r="C68" s="13">
        <v>-7.52</v>
      </c>
      <c r="D68" s="13">
        <v>-4.25</v>
      </c>
      <c r="E68" s="13">
        <v>1.1500000000000021</v>
      </c>
      <c r="F68" s="13">
        <v>3.8299999999999983</v>
      </c>
      <c r="G68" s="13">
        <v>3.9899999999999984</v>
      </c>
      <c r="H68" s="13">
        <v>4.01</v>
      </c>
      <c r="I68" s="13">
        <v>4.9500000000000011</v>
      </c>
      <c r="J68" s="13">
        <v>5.4599999999999991</v>
      </c>
      <c r="K68" s="13">
        <v>4.43</v>
      </c>
      <c r="L68" s="13">
        <v>3.7500000000000018</v>
      </c>
      <c r="M68" s="13">
        <v>4.6500000000000004</v>
      </c>
      <c r="N68" s="13">
        <v>3.9800000000000004</v>
      </c>
      <c r="O68" s="13">
        <v>2.9699999999999989</v>
      </c>
      <c r="P68" s="13">
        <v>3.5</v>
      </c>
      <c r="Q68" s="13">
        <v>3.740000000000002</v>
      </c>
      <c r="R68" s="13">
        <v>5.3800000000000008</v>
      </c>
      <c r="S68" s="13">
        <v>5.6</v>
      </c>
      <c r="T68" s="13">
        <v>6.0199999999999978</v>
      </c>
      <c r="U68" s="13">
        <v>5.7899999999999991</v>
      </c>
      <c r="V68" s="13">
        <v>4.2300000000000004</v>
      </c>
      <c r="W68" s="13">
        <v>3.120000000000001</v>
      </c>
      <c r="X68" s="13">
        <v>2.0300000000000011</v>
      </c>
      <c r="Y68" s="13">
        <v>2.3800000000000008</v>
      </c>
      <c r="Z68" s="13">
        <v>3.9062442819999994</v>
      </c>
      <c r="AA68" s="13">
        <v>4.5999999999999996</v>
      </c>
      <c r="AB68" s="13">
        <v>4.0399999999999991</v>
      </c>
      <c r="AC68" s="13">
        <v>3.5799999999999983</v>
      </c>
      <c r="AD68" s="13">
        <v>4.4300000000000015</v>
      </c>
      <c r="AE68" s="13">
        <v>4.4200000000000017</v>
      </c>
      <c r="AF68" s="13">
        <v>4.58</v>
      </c>
      <c r="AG68" s="13">
        <v>5.4999999999999982</v>
      </c>
      <c r="AH68" s="13">
        <v>6.49</v>
      </c>
      <c r="AI68" s="13">
        <v>7.5500000000000007</v>
      </c>
      <c r="AJ68" s="13">
        <v>7.4549999999999992</v>
      </c>
      <c r="AK68" s="13">
        <v>6.33</v>
      </c>
      <c r="AL68" s="13">
        <v>6.74</v>
      </c>
      <c r="AM68" s="13">
        <v>4.6100000000000003</v>
      </c>
      <c r="AN68" s="13">
        <v>6.1550000000000002</v>
      </c>
      <c r="AO68" s="13">
        <v>6.7859999999999996</v>
      </c>
      <c r="AP68" s="13">
        <v>6.218</v>
      </c>
      <c r="AQ68" s="13">
        <v>6.3079999999999998</v>
      </c>
      <c r="AR68" s="13">
        <v>5.43</v>
      </c>
      <c r="AS68" s="13">
        <v>5.65</v>
      </c>
      <c r="AT68" s="13">
        <v>5.85</v>
      </c>
      <c r="AU68" s="13">
        <v>5.92</v>
      </c>
      <c r="AV68" s="13">
        <v>5.49</v>
      </c>
      <c r="AW68" s="13">
        <v>5.0599999999999996</v>
      </c>
      <c r="AX68" s="146">
        <v>3.17</v>
      </c>
      <c r="AY68" s="13">
        <v>0.12</v>
      </c>
      <c r="AZ68" s="13">
        <v>-1.99</v>
      </c>
      <c r="BA68" s="13">
        <v>0.47000000000000003</v>
      </c>
      <c r="BB68" s="13">
        <v>-0.55000000000000004</v>
      </c>
      <c r="BC68" s="13">
        <v>-0.46</v>
      </c>
      <c r="BD68" s="13">
        <v>0.2</v>
      </c>
      <c r="BE68" s="13">
        <v>0.71</v>
      </c>
      <c r="BF68" s="13">
        <v>-2.11</v>
      </c>
      <c r="BG68" s="13">
        <v>-2.74</v>
      </c>
      <c r="BH68" s="135">
        <v>-2.65</v>
      </c>
      <c r="BI68" s="135">
        <v>-2.02</v>
      </c>
      <c r="BJ68" s="135">
        <v>-2.17</v>
      </c>
      <c r="BK68" s="135">
        <v>-1.04</v>
      </c>
      <c r="BL68" s="135">
        <v>0.53</v>
      </c>
      <c r="BM68" s="135">
        <v>-7.0000000000000007E-2</v>
      </c>
      <c r="BN68" s="135">
        <v>0.17</v>
      </c>
      <c r="BO68" s="135">
        <v>1.87</v>
      </c>
      <c r="BP68" s="135">
        <v>2.4500000000000002</v>
      </c>
      <c r="BQ68" s="135">
        <v>2.16</v>
      </c>
      <c r="BR68" s="135">
        <v>2.2200000000000002</v>
      </c>
      <c r="BS68" s="135">
        <v>2.77</v>
      </c>
      <c r="BT68" s="135">
        <v>5.36</v>
      </c>
      <c r="BU68" s="135">
        <v>6.38</v>
      </c>
      <c r="BV68" s="135">
        <v>5.82</v>
      </c>
      <c r="BW68" s="135">
        <v>6.29</v>
      </c>
      <c r="BX68" s="135">
        <v>5.15</v>
      </c>
      <c r="BY68" s="135">
        <v>5.12</v>
      </c>
      <c r="BZ68" s="135">
        <v>3.32</v>
      </c>
      <c r="CA68" s="135">
        <v>2.57</v>
      </c>
      <c r="CB68" s="135">
        <v>2.95</v>
      </c>
      <c r="CC68" s="135">
        <v>2.3199999999999998</v>
      </c>
      <c r="CD68" s="135">
        <v>2.82</v>
      </c>
      <c r="CE68" s="135">
        <v>2.59</v>
      </c>
      <c r="CF68" s="135">
        <v>2.56</v>
      </c>
      <c r="CG68" s="135">
        <v>2.75</v>
      </c>
    </row>
    <row r="69" spans="1:85" x14ac:dyDescent="0.2">
      <c r="A69" s="14" t="s">
        <v>9</v>
      </c>
      <c r="B69" s="13">
        <v>-16.127217865814824</v>
      </c>
      <c r="C69" s="13">
        <v>-13.520000000000001</v>
      </c>
      <c r="D69" s="13">
        <v>-12.74</v>
      </c>
      <c r="E69" s="13">
        <v>-13.309999999999999</v>
      </c>
      <c r="F69" s="13">
        <v>-12.700000000000001</v>
      </c>
      <c r="G69" s="13">
        <v>-12.860000000000001</v>
      </c>
      <c r="H69" s="13">
        <v>-9.9499999999999993</v>
      </c>
      <c r="I69" s="13">
        <v>-7.6199999999999992</v>
      </c>
      <c r="J69" s="13">
        <v>-5.8200000000000038</v>
      </c>
      <c r="K69" s="13">
        <v>-6.740000000000002</v>
      </c>
      <c r="L69" s="13">
        <v>-6.5000000000000018</v>
      </c>
      <c r="M69" s="13">
        <v>-5.0199999999999996</v>
      </c>
      <c r="N69" s="13">
        <v>-4.9500000000000028</v>
      </c>
      <c r="O69" s="13">
        <v>-5.68</v>
      </c>
      <c r="P69" s="13">
        <v>-4.9400000000000013</v>
      </c>
      <c r="Q69" s="13">
        <v>-1.1000000000000014</v>
      </c>
      <c r="R69" s="13">
        <v>-0.60999999999999943</v>
      </c>
      <c r="S69" s="13">
        <v>-2.0700000000000003</v>
      </c>
      <c r="T69" s="13">
        <v>-1.8999999999999986</v>
      </c>
      <c r="U69" s="13">
        <v>-2.25</v>
      </c>
      <c r="V69" s="13">
        <v>-1.120000000000001</v>
      </c>
      <c r="W69" s="13">
        <v>0.89999999999999858</v>
      </c>
      <c r="X69" s="13">
        <v>1.3200000000000074</v>
      </c>
      <c r="Y69" s="13">
        <v>3.620000000000001</v>
      </c>
      <c r="Z69" s="13">
        <v>3.003123243000001</v>
      </c>
      <c r="AA69" s="13">
        <v>1.5700000000000003</v>
      </c>
      <c r="AB69" s="13">
        <v>2.3900000000000006</v>
      </c>
      <c r="AC69" s="13">
        <v>1.5100000000000016</v>
      </c>
      <c r="AD69" s="13">
        <v>5.9999999999998721E-2</v>
      </c>
      <c r="AE69" s="13">
        <v>-0.76000000000000156</v>
      </c>
      <c r="AF69" s="13">
        <v>-0.94000000000000128</v>
      </c>
      <c r="AG69" s="13">
        <v>-0.67999999999999972</v>
      </c>
      <c r="AH69" s="13">
        <v>-9.9999999999980105E-3</v>
      </c>
      <c r="AI69" s="13">
        <v>0.33999999999999986</v>
      </c>
      <c r="AJ69" s="13">
        <v>1.3519999999999985</v>
      </c>
      <c r="AK69" s="13">
        <v>1.1299999999999999</v>
      </c>
      <c r="AL69" s="13">
        <v>2.87</v>
      </c>
      <c r="AM69" s="13">
        <v>5.9480000000000004</v>
      </c>
      <c r="AN69" s="13">
        <v>5.36</v>
      </c>
      <c r="AO69" s="13">
        <v>6.056</v>
      </c>
      <c r="AP69" s="13">
        <v>7.0309999999999997</v>
      </c>
      <c r="AQ69" s="13">
        <v>7.617</v>
      </c>
      <c r="AR69" s="13">
        <v>9.1</v>
      </c>
      <c r="AS69" s="13">
        <v>9.3000000000000007</v>
      </c>
      <c r="AT69" s="13">
        <v>8.6199999999999992</v>
      </c>
      <c r="AU69" s="13">
        <v>9.65</v>
      </c>
      <c r="AV69" s="13">
        <v>8.99</v>
      </c>
      <c r="AW69" s="13">
        <v>8.59</v>
      </c>
      <c r="AX69" s="146">
        <v>6.53</v>
      </c>
      <c r="AY69" s="13">
        <v>7.21</v>
      </c>
      <c r="AZ69" s="13">
        <v>5.77</v>
      </c>
      <c r="BA69" s="13">
        <v>5.13</v>
      </c>
      <c r="BB69" s="13">
        <v>2.73</v>
      </c>
      <c r="BC69" s="13">
        <v>0.65</v>
      </c>
      <c r="BD69" s="13">
        <v>-0.73</v>
      </c>
      <c r="BE69" s="13">
        <v>0.87</v>
      </c>
      <c r="BF69" s="13">
        <v>-3.29</v>
      </c>
      <c r="BG69" s="13">
        <v>-4.3</v>
      </c>
      <c r="BH69" s="135">
        <v>-3.94</v>
      </c>
      <c r="BI69" s="135">
        <v>-4.3</v>
      </c>
      <c r="BJ69" s="135">
        <v>-3.95</v>
      </c>
      <c r="BK69" s="135">
        <v>-3.09</v>
      </c>
      <c r="BL69" s="135">
        <v>-1.67</v>
      </c>
      <c r="BM69" s="135">
        <v>-2.1800000000000002</v>
      </c>
      <c r="BN69" s="135">
        <v>0.04</v>
      </c>
      <c r="BO69" s="135">
        <v>1.18</v>
      </c>
      <c r="BP69" s="135">
        <v>0.27</v>
      </c>
      <c r="BQ69" s="135">
        <v>2.6</v>
      </c>
      <c r="BR69" s="135">
        <v>3.23</v>
      </c>
      <c r="BS69" s="135">
        <v>4.08</v>
      </c>
      <c r="BT69" s="135">
        <v>4.29</v>
      </c>
      <c r="BU69" s="135">
        <v>4.24</v>
      </c>
      <c r="BV69" s="135">
        <v>3.1</v>
      </c>
      <c r="BW69" s="135">
        <v>4.6399999999999997</v>
      </c>
      <c r="BX69" s="135">
        <v>6.38</v>
      </c>
      <c r="BY69" s="135">
        <v>8.5500000000000007</v>
      </c>
      <c r="BZ69" s="135">
        <v>7.37</v>
      </c>
      <c r="CA69" s="135">
        <v>7.69</v>
      </c>
      <c r="CB69" s="135">
        <v>7.47</v>
      </c>
      <c r="CC69" s="135">
        <v>7.09</v>
      </c>
      <c r="CD69" s="135">
        <v>6.97</v>
      </c>
      <c r="CE69" s="135">
        <v>6.39</v>
      </c>
      <c r="CF69" s="135">
        <v>8.7200000000000006</v>
      </c>
      <c r="CG69" s="135">
        <v>9.83</v>
      </c>
    </row>
    <row r="70" spans="1:85" x14ac:dyDescent="0.2">
      <c r="A70" s="14" t="s">
        <v>10</v>
      </c>
      <c r="B70" s="13">
        <v>-7.0403670927051643</v>
      </c>
      <c r="C70" s="13">
        <v>-6.4799999999999995</v>
      </c>
      <c r="D70" s="13">
        <v>-6.7500000000000009</v>
      </c>
      <c r="E70" s="13">
        <v>-6.86</v>
      </c>
      <c r="F70" s="13">
        <v>-5.51</v>
      </c>
      <c r="G70" s="13">
        <v>-4.79</v>
      </c>
      <c r="H70" s="13">
        <v>-5.2100000000000009</v>
      </c>
      <c r="I70" s="13">
        <v>-5.1099999999999994</v>
      </c>
      <c r="J70" s="13">
        <v>-5.2200000000000006</v>
      </c>
      <c r="K70" s="13">
        <v>-5.3599999999999994</v>
      </c>
      <c r="L70" s="13">
        <v>-5.42</v>
      </c>
      <c r="M70" s="13">
        <v>-5.23</v>
      </c>
      <c r="N70" s="13">
        <v>-5.28</v>
      </c>
      <c r="O70" s="13">
        <v>-5.0999999999999996</v>
      </c>
      <c r="P70" s="13">
        <v>-5.35</v>
      </c>
      <c r="Q70" s="13">
        <v>-5.7</v>
      </c>
      <c r="R70" s="13">
        <v>-5.7299999999999995</v>
      </c>
      <c r="S70" s="13">
        <v>-5.6899999999999995</v>
      </c>
      <c r="T70" s="13">
        <v>-5.79</v>
      </c>
      <c r="U70" s="13">
        <v>-5.6</v>
      </c>
      <c r="V70" s="13">
        <v>-5.8100000000000005</v>
      </c>
      <c r="W70" s="13">
        <v>-5.8599999999999994</v>
      </c>
      <c r="X70" s="13">
        <v>-5.9</v>
      </c>
      <c r="Y70" s="13">
        <v>-7.8</v>
      </c>
      <c r="Z70" s="13">
        <v>-6.6741799589999999</v>
      </c>
      <c r="AA70" s="13">
        <v>-6.49</v>
      </c>
      <c r="AB70" s="13">
        <v>-6.2900000000000009</v>
      </c>
      <c r="AC70" s="13">
        <v>-6.66</v>
      </c>
      <c r="AD70" s="13">
        <v>-4.5699999999999994</v>
      </c>
      <c r="AE70" s="13">
        <v>-4.6899999999999995</v>
      </c>
      <c r="AF70" s="13">
        <v>-5.0600000000000005</v>
      </c>
      <c r="AG70" s="13">
        <v>-4.7099999999999991</v>
      </c>
      <c r="AH70" s="13">
        <v>-4.8499999999999996</v>
      </c>
      <c r="AI70" s="13">
        <v>-4.9799999999999995</v>
      </c>
      <c r="AJ70" s="13">
        <v>-5.1879999999999997</v>
      </c>
      <c r="AK70" s="13">
        <v>-4.88</v>
      </c>
      <c r="AL70" s="13">
        <v>-5.37</v>
      </c>
      <c r="AM70" s="13">
        <v>-5.94</v>
      </c>
      <c r="AN70" s="13">
        <v>-4.9930000000000003</v>
      </c>
      <c r="AO70" s="13">
        <v>-5.665</v>
      </c>
      <c r="AP70" s="13">
        <v>-5.9859999999999998</v>
      </c>
      <c r="AQ70" s="13">
        <v>-6.0339999999999998</v>
      </c>
      <c r="AR70" s="13">
        <v>-6.13</v>
      </c>
      <c r="AS70" s="13">
        <v>-5.9</v>
      </c>
      <c r="AT70" s="13">
        <v>-5.01</v>
      </c>
      <c r="AU70" s="13">
        <v>-3.28</v>
      </c>
      <c r="AV70" s="13">
        <v>-2.66</v>
      </c>
      <c r="AW70" s="13">
        <v>-3.11</v>
      </c>
      <c r="AX70" s="146">
        <v>-2.64</v>
      </c>
      <c r="AY70" s="13">
        <v>-2.88</v>
      </c>
      <c r="AZ70" s="13">
        <v>-3.01</v>
      </c>
      <c r="BA70" s="13">
        <v>-3.47</v>
      </c>
      <c r="BB70" s="13">
        <v>-3.5</v>
      </c>
      <c r="BC70" s="13">
        <v>-2.79</v>
      </c>
      <c r="BD70" s="13">
        <v>-4.25</v>
      </c>
      <c r="BE70" s="13">
        <v>-4.6399999999999997</v>
      </c>
      <c r="BF70" s="13">
        <v>-4.8899999999999997</v>
      </c>
      <c r="BG70" s="13">
        <v>-4.03</v>
      </c>
      <c r="BH70" s="135">
        <v>-3.18</v>
      </c>
      <c r="BI70" s="135">
        <v>-4.21</v>
      </c>
      <c r="BJ70" s="135">
        <v>-4.0599999999999996</v>
      </c>
      <c r="BK70" s="135">
        <v>-3.04</v>
      </c>
      <c r="BL70" s="135">
        <v>-1.1100000000000001</v>
      </c>
      <c r="BM70" s="135">
        <v>-0.81</v>
      </c>
      <c r="BN70" s="135">
        <v>-1.01</v>
      </c>
      <c r="BO70" s="135">
        <v>-0.56999999999999995</v>
      </c>
      <c r="BP70" s="135">
        <v>-1.05</v>
      </c>
      <c r="BQ70" s="135">
        <v>-0.97</v>
      </c>
      <c r="BR70" s="135">
        <v>-1.0900000000000001</v>
      </c>
      <c r="BS70" s="135">
        <v>0.27</v>
      </c>
      <c r="BT70" s="135">
        <v>-0.54</v>
      </c>
      <c r="BU70" s="135">
        <v>-1.49</v>
      </c>
      <c r="BV70" s="135">
        <v>-1.36</v>
      </c>
      <c r="BW70" s="135">
        <v>-1.91</v>
      </c>
      <c r="BX70" s="135">
        <v>-2.06</v>
      </c>
      <c r="BY70" s="135">
        <v>-1.76</v>
      </c>
      <c r="BZ70" s="135">
        <v>-0.84</v>
      </c>
      <c r="CA70" s="135">
        <v>-1.41</v>
      </c>
      <c r="CB70" s="135">
        <v>-1.35</v>
      </c>
      <c r="CC70" s="135">
        <v>-0.91</v>
      </c>
      <c r="CD70" s="135">
        <v>-1.87</v>
      </c>
      <c r="CE70" s="135">
        <v>-2.78</v>
      </c>
      <c r="CF70" s="135">
        <v>-4.38</v>
      </c>
      <c r="CG70" s="135">
        <v>-3.95</v>
      </c>
    </row>
    <row r="71" spans="1:85" x14ac:dyDescent="0.2">
      <c r="A71" s="14" t="s">
        <v>29</v>
      </c>
      <c r="B71" s="13">
        <v>1.5476540678461834</v>
      </c>
      <c r="C71" s="13">
        <v>1.1000000000000001</v>
      </c>
      <c r="D71" s="13">
        <v>0.59000000000000008</v>
      </c>
      <c r="E71" s="13">
        <v>-0.2</v>
      </c>
      <c r="F71" s="13">
        <v>-0.2</v>
      </c>
      <c r="G71" s="13">
        <v>-0.2</v>
      </c>
      <c r="H71" s="13">
        <v>-0.2</v>
      </c>
      <c r="I71" s="13">
        <v>-0.2</v>
      </c>
      <c r="J71" s="13">
        <v>-0.2</v>
      </c>
      <c r="K71" s="13">
        <v>-0.2</v>
      </c>
      <c r="L71" s="13">
        <v>-0.2</v>
      </c>
      <c r="M71" s="13">
        <v>-0.2</v>
      </c>
      <c r="N71" s="13">
        <v>-0.2</v>
      </c>
      <c r="O71" s="13">
        <v>-0.1</v>
      </c>
      <c r="P71" s="13">
        <v>-0.1</v>
      </c>
      <c r="Q71" s="13">
        <v>-0.1</v>
      </c>
      <c r="R71" s="13">
        <v>-0.1</v>
      </c>
      <c r="S71" s="13">
        <v>-0.1</v>
      </c>
      <c r="T71" s="13">
        <v>-0.1</v>
      </c>
      <c r="U71" s="13">
        <v>-0.1</v>
      </c>
      <c r="V71" s="13">
        <v>-0.1</v>
      </c>
      <c r="W71" s="13">
        <v>-0.1</v>
      </c>
      <c r="X71" s="13">
        <v>-0.1</v>
      </c>
      <c r="Y71" s="13">
        <v>-0.1</v>
      </c>
      <c r="Z71" s="13">
        <v>-0.1</v>
      </c>
      <c r="AA71" s="13">
        <v>-0.1</v>
      </c>
      <c r="AB71" s="13">
        <v>-0.1</v>
      </c>
      <c r="AC71" s="13">
        <v>-0.1</v>
      </c>
      <c r="AD71" s="13">
        <v>-0.1</v>
      </c>
      <c r="AE71" s="13">
        <v>-0.1</v>
      </c>
      <c r="AF71" s="13">
        <v>-0.1</v>
      </c>
      <c r="AG71" s="13">
        <v>-0.1</v>
      </c>
      <c r="AH71" s="13">
        <v>-0.1</v>
      </c>
      <c r="AI71" s="13">
        <v>-0.1</v>
      </c>
      <c r="AJ71" s="13">
        <v>-0.11799999999999999</v>
      </c>
      <c r="AK71" s="13">
        <v>-0.126</v>
      </c>
      <c r="AL71" s="13">
        <v>-0.122</v>
      </c>
      <c r="AM71" s="13">
        <v>-1.0000000000047748E-3</v>
      </c>
      <c r="AN71" s="13">
        <v>0</v>
      </c>
      <c r="AO71" s="13">
        <v>0</v>
      </c>
      <c r="AP71" s="13">
        <v>0</v>
      </c>
      <c r="AQ71" s="13">
        <v>0</v>
      </c>
      <c r="AR71" s="13">
        <v>0</v>
      </c>
      <c r="AS71" s="15">
        <v>0</v>
      </c>
      <c r="AT71" s="13">
        <v>-0.3</v>
      </c>
      <c r="AU71" s="13">
        <v>-0.4</v>
      </c>
      <c r="AV71" s="13">
        <v>-0.5</v>
      </c>
      <c r="AW71" s="13">
        <v>-0.4</v>
      </c>
      <c r="AX71" s="146">
        <v>-0.4</v>
      </c>
      <c r="AY71" s="13">
        <v>-0.3</v>
      </c>
      <c r="AZ71" s="13">
        <v>-0.2</v>
      </c>
      <c r="BA71" s="13">
        <v>-0.3</v>
      </c>
      <c r="BB71" s="13">
        <v>-0.3</v>
      </c>
      <c r="BC71" s="13">
        <v>-0.3</v>
      </c>
      <c r="BD71" s="13">
        <v>0</v>
      </c>
      <c r="BE71" s="13">
        <v>-0.11</v>
      </c>
      <c r="BF71" s="13">
        <v>-0.2</v>
      </c>
      <c r="BG71" s="13">
        <v>-0.2</v>
      </c>
      <c r="BH71" s="135">
        <v>-0.2</v>
      </c>
      <c r="BI71" s="135">
        <v>-0.2</v>
      </c>
      <c r="BJ71" s="135">
        <v>0</v>
      </c>
      <c r="BK71" s="135">
        <v>0</v>
      </c>
      <c r="BL71" s="135">
        <v>0</v>
      </c>
      <c r="BM71" s="135">
        <v>2.1</v>
      </c>
      <c r="BN71" s="135">
        <v>2.1800000000000002</v>
      </c>
      <c r="BO71" s="135">
        <v>2</v>
      </c>
      <c r="BP71" s="135">
        <v>2.44</v>
      </c>
      <c r="BQ71" s="135">
        <v>2.34</v>
      </c>
      <c r="BR71" s="135">
        <v>2.2999999999999998</v>
      </c>
      <c r="BS71" s="135">
        <v>2.17</v>
      </c>
      <c r="BT71" s="135">
        <v>1.79</v>
      </c>
      <c r="BU71" s="135">
        <v>3.84</v>
      </c>
      <c r="BV71" s="135">
        <v>3.64</v>
      </c>
      <c r="BW71" s="135">
        <v>3.94</v>
      </c>
      <c r="BX71" s="135">
        <v>3.9</v>
      </c>
      <c r="BY71" s="135">
        <v>3.61</v>
      </c>
      <c r="BZ71" s="135">
        <v>4.84</v>
      </c>
      <c r="CA71" s="135">
        <v>5.25</v>
      </c>
      <c r="CB71" s="135">
        <v>4.88</v>
      </c>
      <c r="CC71" s="135">
        <v>4.96</v>
      </c>
      <c r="CD71" s="135">
        <v>5.44</v>
      </c>
      <c r="CE71" s="135">
        <v>5.27</v>
      </c>
      <c r="CF71" s="135">
        <v>5.59</v>
      </c>
      <c r="CG71" s="135">
        <v>5.45</v>
      </c>
    </row>
    <row r="72" spans="1:85" x14ac:dyDescent="0.2">
      <c r="A72" s="14" t="s">
        <v>1</v>
      </c>
      <c r="B72" s="13">
        <v>6.122515857707663</v>
      </c>
      <c r="C72" s="13">
        <v>5.84</v>
      </c>
      <c r="D72" s="13">
        <v>5.1499999999999995</v>
      </c>
      <c r="E72" s="13">
        <v>1.6500000000000001</v>
      </c>
      <c r="F72" s="13">
        <v>3.8899999999999997</v>
      </c>
      <c r="G72" s="13">
        <v>3.39</v>
      </c>
      <c r="H72" s="13">
        <v>4.55</v>
      </c>
      <c r="I72" s="13">
        <v>4.51</v>
      </c>
      <c r="J72" s="13">
        <v>3.36</v>
      </c>
      <c r="K72" s="13">
        <v>3.9599999999999969</v>
      </c>
      <c r="L72" s="13">
        <v>3.18</v>
      </c>
      <c r="M72" s="13">
        <v>2.42</v>
      </c>
      <c r="N72" s="13">
        <v>1.27</v>
      </c>
      <c r="O72" s="13">
        <v>1.67</v>
      </c>
      <c r="P72" s="13">
        <v>4.01</v>
      </c>
      <c r="Q72" s="13">
        <v>2.31</v>
      </c>
      <c r="R72" s="13">
        <v>4.0199999999999996</v>
      </c>
      <c r="S72" s="13">
        <v>2.2399999999999998</v>
      </c>
      <c r="T72" s="13">
        <v>3.8</v>
      </c>
      <c r="U72" s="13">
        <v>3.12</v>
      </c>
      <c r="V72" s="13">
        <v>3.8600000000000003</v>
      </c>
      <c r="W72" s="13">
        <v>2.86</v>
      </c>
      <c r="X72" s="13">
        <v>3.53</v>
      </c>
      <c r="Y72" s="13">
        <v>4.33</v>
      </c>
      <c r="Z72" s="13">
        <v>2.5029305100000001</v>
      </c>
      <c r="AA72" s="13">
        <v>2.3499999999999965</v>
      </c>
      <c r="AB72" s="13">
        <v>1.25</v>
      </c>
      <c r="AC72" s="13">
        <v>2.46</v>
      </c>
      <c r="AD72" s="13">
        <v>2.44</v>
      </c>
      <c r="AE72" s="13">
        <v>1.6140000000000001</v>
      </c>
      <c r="AF72" s="13">
        <v>2.79</v>
      </c>
      <c r="AG72" s="13">
        <v>1.82</v>
      </c>
      <c r="AH72" s="13">
        <v>0.76</v>
      </c>
      <c r="AI72" s="13">
        <v>1.2</v>
      </c>
      <c r="AJ72" s="13">
        <v>0.98</v>
      </c>
      <c r="AK72" s="13">
        <v>2.25</v>
      </c>
      <c r="AL72" s="13">
        <v>2.85</v>
      </c>
      <c r="AM72" s="13">
        <v>2.84</v>
      </c>
      <c r="AN72" s="13">
        <v>8.0500000000000007</v>
      </c>
      <c r="AO72" s="13">
        <v>7.54</v>
      </c>
      <c r="AP72" s="13">
        <v>7.98</v>
      </c>
      <c r="AQ72" s="13">
        <v>8.1199999999999992</v>
      </c>
      <c r="AR72" s="13">
        <v>7.5</v>
      </c>
      <c r="AS72" s="13">
        <v>8.08</v>
      </c>
      <c r="AT72" s="13">
        <v>9.24</v>
      </c>
      <c r="AU72" s="13">
        <v>8.81</v>
      </c>
      <c r="AV72" s="13">
        <v>8.0399999999999991</v>
      </c>
      <c r="AW72" s="13">
        <v>6.09</v>
      </c>
      <c r="AX72" s="146">
        <v>9.11</v>
      </c>
      <c r="AY72" s="13">
        <v>4.43</v>
      </c>
      <c r="AZ72" s="13">
        <v>2.59</v>
      </c>
      <c r="BA72" s="13">
        <v>1.72</v>
      </c>
      <c r="BB72" s="13">
        <v>3.93</v>
      </c>
      <c r="BC72" s="13">
        <v>2.0099999999999998</v>
      </c>
      <c r="BD72" s="13">
        <v>3.26</v>
      </c>
      <c r="BE72" s="13">
        <v>0.83</v>
      </c>
      <c r="BF72" s="13">
        <v>7.29</v>
      </c>
      <c r="BG72" s="13">
        <v>0.12</v>
      </c>
      <c r="BH72" s="135">
        <v>3.24</v>
      </c>
      <c r="BI72" s="135">
        <v>1.71</v>
      </c>
      <c r="BJ72" s="135">
        <v>1.24</v>
      </c>
      <c r="BK72" s="135">
        <v>1.62</v>
      </c>
      <c r="BL72" s="135">
        <v>2.52</v>
      </c>
      <c r="BM72" s="135">
        <v>6.07</v>
      </c>
      <c r="BN72" s="135">
        <v>9.73</v>
      </c>
      <c r="BO72" s="135">
        <v>5.7</v>
      </c>
      <c r="BP72" s="135">
        <v>5.21</v>
      </c>
      <c r="BQ72" s="135">
        <v>1.86</v>
      </c>
      <c r="BR72" s="135">
        <v>2.0499999999999998</v>
      </c>
      <c r="BS72" s="135">
        <v>3.06</v>
      </c>
      <c r="BT72" s="135">
        <v>3.11</v>
      </c>
      <c r="BU72" s="135">
        <v>1.04</v>
      </c>
      <c r="BV72" s="135">
        <v>3.87</v>
      </c>
      <c r="BW72" s="135">
        <v>4.21</v>
      </c>
      <c r="BX72" s="135">
        <v>4.08</v>
      </c>
      <c r="BY72" s="135">
        <v>1.94</v>
      </c>
      <c r="BZ72" s="135">
        <v>3.81</v>
      </c>
      <c r="CA72" s="135">
        <v>3.58</v>
      </c>
      <c r="CB72" s="135">
        <v>4.05</v>
      </c>
      <c r="CC72" s="135">
        <v>1.55</v>
      </c>
      <c r="CD72" s="135">
        <v>1.3</v>
      </c>
      <c r="CE72" s="135">
        <v>1.08</v>
      </c>
      <c r="CF72" s="135">
        <v>2.0099999999999998</v>
      </c>
      <c r="CG72" s="135">
        <v>1.91</v>
      </c>
    </row>
    <row r="73" spans="1:85" x14ac:dyDescent="0.2">
      <c r="A73" s="14" t="s">
        <v>618</v>
      </c>
      <c r="B73" s="13" t="s">
        <v>30</v>
      </c>
      <c r="C73" s="13" t="s">
        <v>30</v>
      </c>
      <c r="D73" s="13" t="s">
        <v>30</v>
      </c>
      <c r="E73" s="13" t="s">
        <v>30</v>
      </c>
      <c r="F73" s="13" t="s">
        <v>30</v>
      </c>
      <c r="G73" s="13" t="s">
        <v>30</v>
      </c>
      <c r="H73" s="13" t="s">
        <v>30</v>
      </c>
      <c r="I73" s="13" t="s">
        <v>30</v>
      </c>
      <c r="J73" s="13" t="s">
        <v>30</v>
      </c>
      <c r="K73" s="13" t="s">
        <v>30</v>
      </c>
      <c r="L73" s="13" t="s">
        <v>30</v>
      </c>
      <c r="M73" s="13" t="s">
        <v>30</v>
      </c>
      <c r="N73" s="13" t="s">
        <v>30</v>
      </c>
      <c r="O73" s="13" t="s">
        <v>30</v>
      </c>
      <c r="P73" s="13" t="s">
        <v>30</v>
      </c>
      <c r="Q73" s="13" t="s">
        <v>30</v>
      </c>
      <c r="R73" s="13" t="s">
        <v>30</v>
      </c>
      <c r="S73" s="13" t="s">
        <v>30</v>
      </c>
      <c r="T73" s="13" t="s">
        <v>30</v>
      </c>
      <c r="U73" s="13" t="s">
        <v>30</v>
      </c>
      <c r="V73" s="13" t="s">
        <v>30</v>
      </c>
      <c r="W73" s="13" t="s">
        <v>30</v>
      </c>
      <c r="X73" s="13" t="s">
        <v>30</v>
      </c>
      <c r="Y73" s="13" t="s">
        <v>30</v>
      </c>
      <c r="Z73" s="13" t="s">
        <v>30</v>
      </c>
      <c r="AA73" s="13" t="s">
        <v>30</v>
      </c>
      <c r="AB73" s="13" t="s">
        <v>30</v>
      </c>
      <c r="AC73" s="13" t="s">
        <v>30</v>
      </c>
      <c r="AD73" s="13" t="s">
        <v>30</v>
      </c>
      <c r="AE73" s="13" t="s">
        <v>30</v>
      </c>
      <c r="AF73" s="15" t="s">
        <v>30</v>
      </c>
      <c r="AG73" s="13" t="s">
        <v>30</v>
      </c>
      <c r="AH73" s="15" t="s">
        <v>30</v>
      </c>
      <c r="AI73" s="15" t="s">
        <v>30</v>
      </c>
      <c r="AJ73" s="15" t="s">
        <v>30</v>
      </c>
      <c r="AK73" s="15" t="s">
        <v>30</v>
      </c>
      <c r="AL73" s="15" t="s">
        <v>30</v>
      </c>
      <c r="AM73" s="15" t="s">
        <v>30</v>
      </c>
      <c r="AN73" s="15" t="s">
        <v>30</v>
      </c>
      <c r="AO73" s="15" t="s">
        <v>30</v>
      </c>
      <c r="AP73" s="15" t="s">
        <v>30</v>
      </c>
      <c r="AQ73" s="15" t="s">
        <v>30</v>
      </c>
      <c r="AR73" s="15" t="s">
        <v>30</v>
      </c>
      <c r="AS73" s="15" t="s">
        <v>30</v>
      </c>
      <c r="AT73" s="13" t="s">
        <v>30</v>
      </c>
      <c r="AU73" s="13" t="s">
        <v>30</v>
      </c>
      <c r="AV73" s="13" t="s">
        <v>30</v>
      </c>
      <c r="AW73" s="13" t="s">
        <v>30</v>
      </c>
      <c r="AX73" s="13" t="s">
        <v>30</v>
      </c>
      <c r="AY73" s="13" t="s">
        <v>30</v>
      </c>
      <c r="AZ73" s="13">
        <v>1.66</v>
      </c>
      <c r="BA73" s="13">
        <v>3.09</v>
      </c>
      <c r="BB73" s="13">
        <v>2.81</v>
      </c>
      <c r="BC73" s="13">
        <v>2.54</v>
      </c>
      <c r="BD73" s="13">
        <v>2.82</v>
      </c>
      <c r="BE73" s="13">
        <v>2.93</v>
      </c>
      <c r="BF73" s="13">
        <v>2.86</v>
      </c>
      <c r="BG73" s="13">
        <v>2.0699999999999998</v>
      </c>
      <c r="BH73" s="135">
        <v>1.88</v>
      </c>
      <c r="BI73" s="135">
        <v>1.84</v>
      </c>
      <c r="BJ73" s="135">
        <v>1.64</v>
      </c>
      <c r="BK73" s="135">
        <v>2.0699999999999998</v>
      </c>
      <c r="BL73" s="135">
        <v>0.64</v>
      </c>
      <c r="BM73" s="146" t="s">
        <v>30</v>
      </c>
      <c r="BN73" s="146" t="s">
        <v>30</v>
      </c>
      <c r="BO73" s="146" t="s">
        <v>30</v>
      </c>
      <c r="BP73" s="146" t="s">
        <v>30</v>
      </c>
      <c r="BQ73" s="146" t="s">
        <v>30</v>
      </c>
      <c r="BR73" s="146" t="s">
        <v>30</v>
      </c>
      <c r="BS73" s="146" t="s">
        <v>30</v>
      </c>
      <c r="BT73" s="146" t="s">
        <v>30</v>
      </c>
      <c r="BU73" s="146" t="s">
        <v>30</v>
      </c>
      <c r="BV73" s="146" t="s">
        <v>30</v>
      </c>
      <c r="BW73" s="146" t="s">
        <v>30</v>
      </c>
      <c r="BX73" s="146" t="s">
        <v>30</v>
      </c>
      <c r="BY73" s="146" t="s">
        <v>30</v>
      </c>
      <c r="BZ73" s="146" t="s">
        <v>30</v>
      </c>
      <c r="CA73" s="146" t="s">
        <v>30</v>
      </c>
      <c r="CB73" s="146" t="s">
        <v>30</v>
      </c>
      <c r="CC73" s="146" t="s">
        <v>30</v>
      </c>
      <c r="CD73" s="146" t="s">
        <v>30</v>
      </c>
      <c r="CE73" s="146" t="s">
        <v>30</v>
      </c>
      <c r="CF73" s="146" t="s">
        <v>30</v>
      </c>
      <c r="CG73" s="146" t="s">
        <v>30</v>
      </c>
    </row>
    <row r="74" spans="1:85" x14ac:dyDescent="0.2">
      <c r="A74" s="14"/>
      <c r="B74" s="13"/>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G74" s="13"/>
      <c r="AT74" s="13"/>
      <c r="AU74" s="13"/>
      <c r="AV74" s="13"/>
      <c r="AW74" s="13"/>
      <c r="AX74" s="13"/>
      <c r="AY74" s="13"/>
      <c r="AZ74" s="13"/>
      <c r="BA74" s="13"/>
      <c r="BB74" s="13"/>
      <c r="BC74" s="13"/>
      <c r="BD74" s="13"/>
      <c r="BE74" s="13"/>
      <c r="BF74" s="13"/>
      <c r="BG74" s="13"/>
      <c r="BH74" s="135"/>
      <c r="BI74" s="135"/>
      <c r="BJ74" s="135"/>
      <c r="BK74" s="135"/>
      <c r="BL74" s="135"/>
      <c r="BM74" s="146"/>
      <c r="BN74" s="146"/>
      <c r="BO74" s="146"/>
      <c r="BP74" s="146"/>
      <c r="BQ74" s="146"/>
      <c r="BR74" s="146"/>
      <c r="BS74" s="146"/>
      <c r="BT74" s="146"/>
      <c r="BU74" s="146"/>
      <c r="BV74" s="146"/>
      <c r="BW74" s="146"/>
      <c r="BX74" s="146"/>
      <c r="BY74" s="146"/>
      <c r="BZ74" s="146"/>
      <c r="CA74" s="146"/>
      <c r="CB74" s="146"/>
      <c r="CC74" s="146"/>
      <c r="CD74" s="146"/>
      <c r="CE74" s="146"/>
      <c r="CF74" s="146"/>
      <c r="CG74" s="146"/>
    </row>
    <row r="76" spans="1:85" x14ac:dyDescent="0.2">
      <c r="A76" s="7" t="s">
        <v>24</v>
      </c>
      <c r="B76" s="31">
        <f>B25</f>
        <v>40999</v>
      </c>
      <c r="C76" s="31">
        <f t="shared" ref="C76:BG76" si="11">C25</f>
        <v>41029</v>
      </c>
      <c r="D76" s="31">
        <f t="shared" si="11"/>
        <v>41060</v>
      </c>
      <c r="E76" s="31">
        <f t="shared" si="11"/>
        <v>41090</v>
      </c>
      <c r="F76" s="31">
        <f t="shared" si="11"/>
        <v>41121</v>
      </c>
      <c r="G76" s="31">
        <f t="shared" si="11"/>
        <v>41152</v>
      </c>
      <c r="H76" s="31">
        <f t="shared" si="11"/>
        <v>41182</v>
      </c>
      <c r="I76" s="31">
        <f t="shared" si="11"/>
        <v>41213</v>
      </c>
      <c r="J76" s="31">
        <f t="shared" si="11"/>
        <v>41243</v>
      </c>
      <c r="K76" s="31">
        <f t="shared" si="11"/>
        <v>41274</v>
      </c>
      <c r="L76" s="31">
        <f t="shared" si="11"/>
        <v>41305</v>
      </c>
      <c r="M76" s="31">
        <f t="shared" si="11"/>
        <v>41333</v>
      </c>
      <c r="N76" s="31">
        <f t="shared" si="11"/>
        <v>41364</v>
      </c>
      <c r="O76" s="31">
        <f t="shared" si="11"/>
        <v>41394</v>
      </c>
      <c r="P76" s="31">
        <f t="shared" si="11"/>
        <v>41425</v>
      </c>
      <c r="Q76" s="31">
        <f t="shared" si="11"/>
        <v>41455</v>
      </c>
      <c r="R76" s="31">
        <f t="shared" si="11"/>
        <v>41486</v>
      </c>
      <c r="S76" s="31">
        <f t="shared" si="11"/>
        <v>41517</v>
      </c>
      <c r="T76" s="31">
        <f t="shared" si="11"/>
        <v>41547</v>
      </c>
      <c r="U76" s="31">
        <f t="shared" si="11"/>
        <v>41578</v>
      </c>
      <c r="V76" s="31">
        <f t="shared" si="11"/>
        <v>41608</v>
      </c>
      <c r="W76" s="31">
        <f t="shared" si="11"/>
        <v>41639</v>
      </c>
      <c r="X76" s="31">
        <f t="shared" si="11"/>
        <v>41670</v>
      </c>
      <c r="Y76" s="31">
        <f t="shared" si="11"/>
        <v>41698</v>
      </c>
      <c r="Z76" s="31">
        <f t="shared" si="11"/>
        <v>41729</v>
      </c>
      <c r="AA76" s="31">
        <f t="shared" si="11"/>
        <v>41759</v>
      </c>
      <c r="AB76" s="31">
        <f t="shared" si="11"/>
        <v>41790</v>
      </c>
      <c r="AC76" s="31">
        <f t="shared" si="11"/>
        <v>41820</v>
      </c>
      <c r="AD76" s="31">
        <f t="shared" si="11"/>
        <v>41851</v>
      </c>
      <c r="AE76" s="31">
        <f t="shared" si="11"/>
        <v>41882</v>
      </c>
      <c r="AF76" s="31">
        <f t="shared" si="11"/>
        <v>41912</v>
      </c>
      <c r="AG76" s="31">
        <f t="shared" si="11"/>
        <v>41943</v>
      </c>
      <c r="AH76" s="31">
        <f t="shared" si="11"/>
        <v>41973</v>
      </c>
      <c r="AI76" s="31">
        <f t="shared" si="11"/>
        <v>42004</v>
      </c>
      <c r="AJ76" s="31">
        <f t="shared" si="11"/>
        <v>42035</v>
      </c>
      <c r="AK76" s="31">
        <f t="shared" si="11"/>
        <v>42063</v>
      </c>
      <c r="AL76" s="31">
        <f t="shared" si="11"/>
        <v>42094</v>
      </c>
      <c r="AM76" s="31">
        <f t="shared" si="11"/>
        <v>42124</v>
      </c>
      <c r="AN76" s="31">
        <f t="shared" si="11"/>
        <v>42155</v>
      </c>
      <c r="AO76" s="31">
        <f t="shared" si="11"/>
        <v>42185</v>
      </c>
      <c r="AP76" s="31">
        <f t="shared" si="11"/>
        <v>42216</v>
      </c>
      <c r="AQ76" s="31">
        <f t="shared" si="11"/>
        <v>42247</v>
      </c>
      <c r="AR76" s="31">
        <f t="shared" si="11"/>
        <v>42277</v>
      </c>
      <c r="AS76" s="31">
        <f t="shared" si="11"/>
        <v>42308</v>
      </c>
      <c r="AT76" s="31">
        <f t="shared" si="11"/>
        <v>42338</v>
      </c>
      <c r="AU76" s="31">
        <f>AU25</f>
        <v>42369</v>
      </c>
      <c r="AV76" s="31">
        <f>AV25</f>
        <v>42460</v>
      </c>
      <c r="AW76" s="31">
        <v>42551</v>
      </c>
      <c r="AX76" s="31">
        <v>42643</v>
      </c>
      <c r="AY76" s="31">
        <f t="shared" ref="AY76:BH76" si="12">AY25</f>
        <v>42735</v>
      </c>
      <c r="AZ76" s="31">
        <f t="shared" si="12"/>
        <v>42825</v>
      </c>
      <c r="BA76" s="31">
        <f t="shared" si="12"/>
        <v>42916</v>
      </c>
      <c r="BB76" s="31">
        <f t="shared" si="12"/>
        <v>43008</v>
      </c>
      <c r="BC76" s="31">
        <f t="shared" si="12"/>
        <v>43100</v>
      </c>
      <c r="BD76" s="31">
        <f t="shared" si="12"/>
        <v>43190</v>
      </c>
      <c r="BE76" s="31">
        <f t="shared" si="12"/>
        <v>43281</v>
      </c>
      <c r="BF76" s="31">
        <f t="shared" si="12"/>
        <v>43373</v>
      </c>
      <c r="BG76" s="31">
        <f t="shared" si="11"/>
        <v>43465</v>
      </c>
      <c r="BH76" s="31">
        <f t="shared" si="12"/>
        <v>43555</v>
      </c>
      <c r="BI76" s="31">
        <f>BI65</f>
        <v>43646</v>
      </c>
      <c r="BJ76" s="31">
        <f t="shared" ref="BJ76:CG76" si="13">BJ25</f>
        <v>43738</v>
      </c>
      <c r="BK76" s="31">
        <f t="shared" si="13"/>
        <v>43830</v>
      </c>
      <c r="BL76" s="31">
        <f t="shared" si="13"/>
        <v>43921</v>
      </c>
      <c r="BM76" s="31">
        <f t="shared" si="13"/>
        <v>44012</v>
      </c>
      <c r="BN76" s="31">
        <f t="shared" si="13"/>
        <v>44104</v>
      </c>
      <c r="BO76" s="31">
        <f t="shared" si="13"/>
        <v>44196</v>
      </c>
      <c r="BP76" s="31">
        <f t="shared" si="13"/>
        <v>44286</v>
      </c>
      <c r="BQ76" s="31">
        <f t="shared" si="13"/>
        <v>44377</v>
      </c>
      <c r="BR76" s="31">
        <f t="shared" si="13"/>
        <v>44469</v>
      </c>
      <c r="BS76" s="31">
        <f t="shared" si="13"/>
        <v>44561</v>
      </c>
      <c r="BT76" s="31">
        <f t="shared" si="13"/>
        <v>44651</v>
      </c>
      <c r="BU76" s="31">
        <f t="shared" si="13"/>
        <v>44742</v>
      </c>
      <c r="BV76" s="31">
        <f t="shared" si="13"/>
        <v>44834</v>
      </c>
      <c r="BW76" s="31">
        <f t="shared" si="13"/>
        <v>44926</v>
      </c>
      <c r="BX76" s="31">
        <f t="shared" si="13"/>
        <v>45016</v>
      </c>
      <c r="BY76" s="31">
        <f t="shared" si="13"/>
        <v>45107</v>
      </c>
      <c r="BZ76" s="31">
        <f t="shared" si="13"/>
        <v>45199</v>
      </c>
      <c r="CA76" s="31">
        <f t="shared" si="13"/>
        <v>45291</v>
      </c>
      <c r="CB76" s="31">
        <f t="shared" si="13"/>
        <v>45382</v>
      </c>
      <c r="CC76" s="31">
        <f t="shared" si="13"/>
        <v>45473</v>
      </c>
      <c r="CD76" s="31">
        <f t="shared" si="13"/>
        <v>45565</v>
      </c>
      <c r="CE76" s="31">
        <f t="shared" si="13"/>
        <v>45657</v>
      </c>
      <c r="CF76" s="31">
        <f t="shared" si="13"/>
        <v>45747</v>
      </c>
      <c r="CG76" s="31">
        <f t="shared" si="13"/>
        <v>45838</v>
      </c>
    </row>
    <row r="78" spans="1:85" x14ac:dyDescent="0.2">
      <c r="A78" s="1" t="s">
        <v>7</v>
      </c>
      <c r="B78" s="15">
        <v>38</v>
      </c>
      <c r="C78" s="15">
        <v>39</v>
      </c>
      <c r="D78" s="15">
        <v>39</v>
      </c>
      <c r="E78" s="15">
        <v>42</v>
      </c>
      <c r="F78" s="15">
        <v>42</v>
      </c>
      <c r="G78" s="13">
        <v>41</v>
      </c>
      <c r="H78" s="13">
        <v>42</v>
      </c>
      <c r="I78" s="13">
        <v>44</v>
      </c>
      <c r="J78" s="13">
        <v>45</v>
      </c>
      <c r="K78" s="15">
        <v>45</v>
      </c>
      <c r="L78" s="15">
        <v>45</v>
      </c>
      <c r="M78" s="15">
        <v>42</v>
      </c>
      <c r="N78" s="15">
        <v>46</v>
      </c>
      <c r="O78" s="15">
        <v>48</v>
      </c>
      <c r="P78" s="15">
        <v>47</v>
      </c>
      <c r="Q78" s="15">
        <v>47</v>
      </c>
      <c r="R78" s="15">
        <v>45</v>
      </c>
      <c r="S78" s="15">
        <v>46</v>
      </c>
      <c r="T78" s="15">
        <v>45</v>
      </c>
      <c r="U78" s="15">
        <v>46</v>
      </c>
      <c r="V78" s="15">
        <v>45</v>
      </c>
      <c r="W78" s="15">
        <v>46</v>
      </c>
      <c r="X78" s="15">
        <v>45</v>
      </c>
      <c r="Y78" s="15">
        <v>46</v>
      </c>
      <c r="Z78" s="15">
        <v>48</v>
      </c>
      <c r="AA78" s="15">
        <v>47</v>
      </c>
      <c r="AB78" s="15">
        <v>47</v>
      </c>
      <c r="AC78" s="15">
        <v>47</v>
      </c>
      <c r="AD78" s="15">
        <v>48</v>
      </c>
      <c r="AE78" s="15">
        <v>50</v>
      </c>
      <c r="AF78" s="15">
        <v>47</v>
      </c>
      <c r="AG78" s="15">
        <v>46</v>
      </c>
      <c r="AH78" s="15">
        <v>45</v>
      </c>
      <c r="AI78" s="15">
        <v>42</v>
      </c>
      <c r="AJ78" s="15">
        <v>40</v>
      </c>
      <c r="AK78" s="15">
        <v>40</v>
      </c>
      <c r="AL78" s="15">
        <v>40</v>
      </c>
      <c r="AM78" s="15">
        <v>42</v>
      </c>
      <c r="AN78" s="15">
        <v>43</v>
      </c>
      <c r="AO78" s="15">
        <v>43</v>
      </c>
      <c r="AP78" s="15">
        <v>43</v>
      </c>
      <c r="AQ78" s="15">
        <v>43</v>
      </c>
      <c r="AR78" s="15">
        <v>44</v>
      </c>
      <c r="AS78" s="15">
        <v>45</v>
      </c>
      <c r="AT78" s="15">
        <v>44</v>
      </c>
      <c r="AU78" s="15">
        <v>44</v>
      </c>
      <c r="AV78" s="15">
        <v>46</v>
      </c>
      <c r="AW78" s="15">
        <v>47</v>
      </c>
      <c r="AX78" s="15">
        <v>47</v>
      </c>
      <c r="AY78" s="15">
        <v>46</v>
      </c>
      <c r="AZ78" s="15">
        <v>47</v>
      </c>
      <c r="BA78" s="15">
        <v>47</v>
      </c>
      <c r="BB78" s="15">
        <v>48</v>
      </c>
      <c r="BC78" s="15">
        <v>49</v>
      </c>
      <c r="BD78" s="15">
        <v>49</v>
      </c>
      <c r="BE78" s="15">
        <v>48</v>
      </c>
      <c r="BF78" s="15">
        <v>61</v>
      </c>
      <c r="BG78" s="15">
        <v>53</v>
      </c>
      <c r="BH78" s="15">
        <v>54</v>
      </c>
      <c r="BI78" s="15">
        <v>53</v>
      </c>
      <c r="BJ78" s="15">
        <v>52</v>
      </c>
      <c r="BK78" s="15">
        <v>48</v>
      </c>
      <c r="BL78" s="15">
        <v>45</v>
      </c>
      <c r="BM78" s="15">
        <v>42</v>
      </c>
      <c r="BN78" s="15">
        <v>43</v>
      </c>
      <c r="BO78" s="15">
        <v>43</v>
      </c>
      <c r="BP78" s="15">
        <v>45</v>
      </c>
      <c r="BQ78" s="15">
        <v>46</v>
      </c>
      <c r="BR78" s="15">
        <v>46</v>
      </c>
      <c r="BS78" s="15">
        <v>48</v>
      </c>
      <c r="BT78" s="15">
        <v>49</v>
      </c>
      <c r="BU78" s="15">
        <v>50</v>
      </c>
      <c r="BV78" s="15">
        <v>48</v>
      </c>
      <c r="BW78" s="15">
        <v>48</v>
      </c>
      <c r="BX78" s="15">
        <v>47</v>
      </c>
      <c r="BY78" s="15">
        <v>50</v>
      </c>
      <c r="BZ78" s="15">
        <v>50</v>
      </c>
      <c r="CA78" s="15">
        <v>52</v>
      </c>
      <c r="CB78" s="15">
        <v>52</v>
      </c>
      <c r="CC78" s="15">
        <v>52</v>
      </c>
      <c r="CD78" s="15">
        <v>52</v>
      </c>
      <c r="CE78" s="15">
        <v>54</v>
      </c>
      <c r="CF78" s="15">
        <v>53</v>
      </c>
      <c r="CG78" s="15">
        <v>53</v>
      </c>
    </row>
    <row r="79" spans="1:85" x14ac:dyDescent="0.2">
      <c r="G79" s="13"/>
      <c r="H79" s="13"/>
      <c r="I79" s="13"/>
      <c r="J79" s="13"/>
      <c r="AX79" s="162"/>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row>
    <row r="80" spans="1:85" x14ac:dyDescent="0.2">
      <c r="A80" s="14" t="s">
        <v>8</v>
      </c>
      <c r="B80" s="15">
        <v>32</v>
      </c>
      <c r="C80" s="15">
        <v>33</v>
      </c>
      <c r="D80" s="15">
        <v>32</v>
      </c>
      <c r="E80" s="15">
        <v>33</v>
      </c>
      <c r="F80" s="15">
        <v>32</v>
      </c>
      <c r="G80" s="13">
        <v>31</v>
      </c>
      <c r="H80" s="13">
        <v>30</v>
      </c>
      <c r="I80" s="13">
        <v>30</v>
      </c>
      <c r="J80" s="13">
        <v>31</v>
      </c>
      <c r="K80" s="15">
        <v>31</v>
      </c>
      <c r="L80" s="15">
        <v>30</v>
      </c>
      <c r="M80" s="15">
        <v>28</v>
      </c>
      <c r="N80" s="15">
        <v>32</v>
      </c>
      <c r="O80" s="15">
        <v>34</v>
      </c>
      <c r="P80" s="15">
        <v>32</v>
      </c>
      <c r="Q80" s="15">
        <v>31</v>
      </c>
      <c r="R80" s="15">
        <v>29</v>
      </c>
      <c r="S80" s="15">
        <v>31</v>
      </c>
      <c r="T80" s="15">
        <v>30</v>
      </c>
      <c r="U80" s="15">
        <v>30</v>
      </c>
      <c r="V80" s="15">
        <v>30</v>
      </c>
      <c r="W80" s="15">
        <v>30</v>
      </c>
      <c r="X80" s="15">
        <v>30</v>
      </c>
      <c r="Y80" s="15">
        <v>31</v>
      </c>
      <c r="Z80" s="15">
        <v>30</v>
      </c>
      <c r="AA80" s="15">
        <v>30</v>
      </c>
      <c r="AB80" s="15">
        <v>30</v>
      </c>
      <c r="AC80" s="15">
        <v>30</v>
      </c>
      <c r="AD80" s="15">
        <v>31</v>
      </c>
      <c r="AE80" s="15">
        <v>33</v>
      </c>
      <c r="AF80" s="15">
        <v>30</v>
      </c>
      <c r="AG80" s="15">
        <v>29</v>
      </c>
      <c r="AH80" s="15">
        <v>28</v>
      </c>
      <c r="AI80" s="15">
        <v>26</v>
      </c>
      <c r="AJ80" s="15">
        <v>24</v>
      </c>
      <c r="AK80" s="15">
        <v>24</v>
      </c>
      <c r="AL80" s="15">
        <v>24</v>
      </c>
      <c r="AM80" s="15">
        <v>25</v>
      </c>
      <c r="AN80" s="15">
        <v>26</v>
      </c>
      <c r="AO80" s="15">
        <v>26</v>
      </c>
      <c r="AP80" s="15">
        <v>26</v>
      </c>
      <c r="AQ80" s="15">
        <v>26</v>
      </c>
      <c r="AR80" s="15">
        <v>26</v>
      </c>
      <c r="AS80" s="15">
        <v>26</v>
      </c>
      <c r="AT80" s="15">
        <v>25</v>
      </c>
      <c r="AU80" s="15">
        <v>25</v>
      </c>
      <c r="AV80" s="15">
        <v>26</v>
      </c>
      <c r="AW80" s="15">
        <v>27</v>
      </c>
      <c r="AX80" s="162">
        <v>27</v>
      </c>
      <c r="AY80" s="15">
        <v>28</v>
      </c>
      <c r="AZ80" s="15">
        <v>30</v>
      </c>
      <c r="BA80" s="15">
        <v>30</v>
      </c>
      <c r="BB80" s="15">
        <v>34</v>
      </c>
      <c r="BC80" s="15">
        <v>35</v>
      </c>
      <c r="BD80" s="15">
        <v>35</v>
      </c>
      <c r="BE80" s="15">
        <v>34</v>
      </c>
      <c r="BF80" s="15">
        <v>51</v>
      </c>
      <c r="BG80" s="15">
        <v>45</v>
      </c>
      <c r="BH80" s="15">
        <v>45</v>
      </c>
      <c r="BI80" s="15">
        <v>44</v>
      </c>
      <c r="BJ80">
        <v>42</v>
      </c>
      <c r="BK80">
        <v>39</v>
      </c>
      <c r="BL80">
        <v>36</v>
      </c>
      <c r="BM80">
        <v>32</v>
      </c>
      <c r="BN80">
        <v>32</v>
      </c>
      <c r="BO80">
        <v>31</v>
      </c>
      <c r="BP80">
        <v>33</v>
      </c>
      <c r="BQ80">
        <v>33</v>
      </c>
      <c r="BR80">
        <v>34</v>
      </c>
      <c r="BS80">
        <v>32</v>
      </c>
      <c r="BT80">
        <v>33</v>
      </c>
      <c r="BU80">
        <v>33</v>
      </c>
      <c r="BV80">
        <v>31</v>
      </c>
      <c r="BW80">
        <v>31</v>
      </c>
      <c r="BX80">
        <v>29</v>
      </c>
      <c r="BY80">
        <v>31</v>
      </c>
      <c r="BZ80">
        <v>30</v>
      </c>
      <c r="CA80">
        <v>31</v>
      </c>
      <c r="CB80">
        <v>32</v>
      </c>
      <c r="CC80">
        <v>33</v>
      </c>
      <c r="CD80">
        <v>34</v>
      </c>
      <c r="CE80">
        <v>36</v>
      </c>
      <c r="CF80">
        <v>34</v>
      </c>
      <c r="CG80">
        <v>35</v>
      </c>
    </row>
    <row r="81" spans="1:85" x14ac:dyDescent="0.2">
      <c r="A81" s="14" t="s">
        <v>296</v>
      </c>
      <c r="B81" s="15">
        <v>2</v>
      </c>
      <c r="C81" s="15">
        <v>1</v>
      </c>
      <c r="D81" s="15">
        <v>2</v>
      </c>
      <c r="E81" s="15">
        <v>5</v>
      </c>
      <c r="F81" s="15">
        <v>5</v>
      </c>
      <c r="G81" s="13">
        <v>5</v>
      </c>
      <c r="H81" s="13">
        <v>5</v>
      </c>
      <c r="I81" s="13">
        <v>5</v>
      </c>
      <c r="J81" s="13">
        <v>5</v>
      </c>
      <c r="K81" s="15">
        <v>5</v>
      </c>
      <c r="L81" s="15">
        <v>4</v>
      </c>
      <c r="M81" s="15">
        <v>4</v>
      </c>
      <c r="N81" s="15">
        <v>4</v>
      </c>
      <c r="O81" s="15">
        <v>4</v>
      </c>
      <c r="P81" s="15">
        <v>5</v>
      </c>
      <c r="Q81" s="15">
        <v>5</v>
      </c>
      <c r="R81" s="15">
        <v>5</v>
      </c>
      <c r="S81" s="15">
        <v>5</v>
      </c>
      <c r="T81" s="15">
        <v>5</v>
      </c>
      <c r="U81" s="15">
        <v>6</v>
      </c>
      <c r="V81" s="15">
        <v>6</v>
      </c>
      <c r="W81" s="15">
        <v>6</v>
      </c>
      <c r="X81" s="15">
        <v>5</v>
      </c>
      <c r="Y81" s="15">
        <v>5</v>
      </c>
      <c r="Z81" s="15">
        <v>7</v>
      </c>
      <c r="AA81" s="15">
        <v>7</v>
      </c>
      <c r="AB81" s="15">
        <v>7</v>
      </c>
      <c r="AC81" s="15">
        <v>7</v>
      </c>
      <c r="AD81" s="15">
        <v>7</v>
      </c>
      <c r="AE81" s="15">
        <v>7</v>
      </c>
      <c r="AF81" s="15">
        <v>7</v>
      </c>
      <c r="AG81" s="15">
        <v>7</v>
      </c>
      <c r="AH81" s="15">
        <v>7</v>
      </c>
      <c r="AI81" s="15">
        <v>7</v>
      </c>
      <c r="AJ81" s="15">
        <v>7</v>
      </c>
      <c r="AK81" s="15">
        <v>7</v>
      </c>
      <c r="AL81" s="15">
        <v>7</v>
      </c>
      <c r="AM81" s="15">
        <v>6</v>
      </c>
      <c r="AN81" s="15">
        <v>6</v>
      </c>
      <c r="AO81" s="15">
        <v>6</v>
      </c>
      <c r="AP81" s="15">
        <v>6</v>
      </c>
      <c r="AQ81" s="15">
        <v>6</v>
      </c>
      <c r="AR81" s="15">
        <v>6</v>
      </c>
      <c r="AS81" s="15">
        <v>6</v>
      </c>
      <c r="AT81" s="15">
        <v>6</v>
      </c>
      <c r="AU81" s="15">
        <v>6</v>
      </c>
      <c r="AV81" s="15">
        <v>6</v>
      </c>
      <c r="AW81" s="15">
        <v>6</v>
      </c>
      <c r="AX81" s="162">
        <v>6</v>
      </c>
      <c r="AY81" s="15">
        <v>4</v>
      </c>
      <c r="AZ81" s="15">
        <v>3</v>
      </c>
      <c r="BA81" s="15">
        <v>4</v>
      </c>
      <c r="BB81" s="15">
        <v>3</v>
      </c>
      <c r="BC81" s="15">
        <v>3</v>
      </c>
      <c r="BD81" s="15">
        <v>3</v>
      </c>
      <c r="BE81" s="15">
        <v>3</v>
      </c>
      <c r="BF81" s="15">
        <v>1</v>
      </c>
      <c r="BG81" s="15">
        <v>1</v>
      </c>
      <c r="BH81" s="15">
        <v>2</v>
      </c>
      <c r="BI81" s="15">
        <v>2</v>
      </c>
      <c r="BJ81">
        <v>2</v>
      </c>
      <c r="BK81">
        <v>2</v>
      </c>
      <c r="BL81">
        <v>2</v>
      </c>
      <c r="BM81">
        <v>2</v>
      </c>
      <c r="BN81">
        <v>2</v>
      </c>
      <c r="BO81">
        <v>3</v>
      </c>
      <c r="BP81">
        <v>3</v>
      </c>
      <c r="BQ81">
        <v>3</v>
      </c>
      <c r="BR81">
        <v>3</v>
      </c>
      <c r="BS81">
        <v>4</v>
      </c>
      <c r="BT81">
        <v>4</v>
      </c>
      <c r="BU81">
        <v>4</v>
      </c>
      <c r="BV81">
        <v>3</v>
      </c>
      <c r="BW81">
        <v>3</v>
      </c>
      <c r="BX81">
        <v>3</v>
      </c>
      <c r="BY81">
        <v>3</v>
      </c>
      <c r="BZ81">
        <v>3</v>
      </c>
      <c r="CA81">
        <v>3</v>
      </c>
      <c r="CB81">
        <v>3</v>
      </c>
      <c r="CC81">
        <v>3</v>
      </c>
      <c r="CD81">
        <v>3</v>
      </c>
      <c r="CE81">
        <v>3</v>
      </c>
      <c r="CF81">
        <v>3</v>
      </c>
      <c r="CG81">
        <v>3</v>
      </c>
    </row>
    <row r="82" spans="1:85" x14ac:dyDescent="0.2">
      <c r="A82" s="14" t="s">
        <v>9</v>
      </c>
      <c r="B82" s="15">
        <v>2</v>
      </c>
      <c r="C82" s="15">
        <v>3</v>
      </c>
      <c r="D82" s="15">
        <v>3</v>
      </c>
      <c r="E82" s="15">
        <v>3</v>
      </c>
      <c r="F82" s="15">
        <v>3</v>
      </c>
      <c r="G82" s="13">
        <v>3</v>
      </c>
      <c r="H82" s="13">
        <v>5</v>
      </c>
      <c r="I82" s="13">
        <v>7</v>
      </c>
      <c r="J82" s="13">
        <v>7</v>
      </c>
      <c r="K82" s="15">
        <v>7</v>
      </c>
      <c r="L82" s="15">
        <v>9</v>
      </c>
      <c r="M82" s="15">
        <v>8</v>
      </c>
      <c r="N82" s="15">
        <v>8</v>
      </c>
      <c r="O82" s="15">
        <v>8</v>
      </c>
      <c r="P82" s="15">
        <v>8</v>
      </c>
      <c r="Q82" s="15">
        <v>9</v>
      </c>
      <c r="R82" s="15">
        <v>9</v>
      </c>
      <c r="S82" s="15">
        <v>8</v>
      </c>
      <c r="T82" s="15">
        <v>8</v>
      </c>
      <c r="U82" s="15">
        <v>8</v>
      </c>
      <c r="V82" s="15">
        <v>8</v>
      </c>
      <c r="W82" s="15">
        <v>9</v>
      </c>
      <c r="X82" s="15">
        <v>9</v>
      </c>
      <c r="Y82" s="15">
        <v>10</v>
      </c>
      <c r="Z82" s="15">
        <v>10</v>
      </c>
      <c r="AA82" s="15">
        <v>9</v>
      </c>
      <c r="AB82" s="15">
        <v>9</v>
      </c>
      <c r="AC82" s="15">
        <v>9</v>
      </c>
      <c r="AD82" s="15">
        <v>8</v>
      </c>
      <c r="AE82" s="15">
        <v>8</v>
      </c>
      <c r="AF82" s="15">
        <v>8</v>
      </c>
      <c r="AG82" s="15">
        <v>8</v>
      </c>
      <c r="AH82" s="15">
        <v>8</v>
      </c>
      <c r="AI82" s="15">
        <v>7</v>
      </c>
      <c r="AJ82" s="15">
        <v>7</v>
      </c>
      <c r="AK82" s="15">
        <v>7</v>
      </c>
      <c r="AL82" s="15">
        <v>7</v>
      </c>
      <c r="AM82" s="15">
        <v>9</v>
      </c>
      <c r="AN82" s="15">
        <v>9</v>
      </c>
      <c r="AO82" s="15">
        <v>9</v>
      </c>
      <c r="AP82" s="15">
        <v>9</v>
      </c>
      <c r="AQ82" s="15">
        <v>9</v>
      </c>
      <c r="AR82" s="15">
        <v>10</v>
      </c>
      <c r="AS82" s="15">
        <v>11</v>
      </c>
      <c r="AT82" s="15">
        <v>11</v>
      </c>
      <c r="AU82" s="15">
        <v>11</v>
      </c>
      <c r="AV82" s="15">
        <v>12</v>
      </c>
      <c r="AW82" s="15">
        <v>12</v>
      </c>
      <c r="AX82" s="162">
        <v>12</v>
      </c>
      <c r="AY82" s="15">
        <v>12</v>
      </c>
      <c r="AZ82" s="15">
        <v>12</v>
      </c>
      <c r="BA82" s="15">
        <v>12</v>
      </c>
      <c r="BB82" s="15">
        <v>10</v>
      </c>
      <c r="BC82" s="15">
        <v>10</v>
      </c>
      <c r="BD82" s="15">
        <v>10</v>
      </c>
      <c r="BE82" s="15">
        <v>10</v>
      </c>
      <c r="BF82" s="15">
        <v>8</v>
      </c>
      <c r="BG82" s="15">
        <v>4</v>
      </c>
      <c r="BH82" s="15">
        <v>4</v>
      </c>
      <c r="BI82" s="15">
        <v>4</v>
      </c>
      <c r="BJ82">
        <v>5</v>
      </c>
      <c r="BK82">
        <v>4</v>
      </c>
      <c r="BL82">
        <v>4</v>
      </c>
      <c r="BM82">
        <v>4</v>
      </c>
      <c r="BN82">
        <v>5</v>
      </c>
      <c r="BO82">
        <v>5</v>
      </c>
      <c r="BP82">
        <v>5</v>
      </c>
      <c r="BQ82">
        <v>6</v>
      </c>
      <c r="BR82">
        <v>5</v>
      </c>
      <c r="BS82">
        <v>7</v>
      </c>
      <c r="BT82">
        <v>7</v>
      </c>
      <c r="BU82">
        <v>7</v>
      </c>
      <c r="BV82">
        <v>7</v>
      </c>
      <c r="BW82">
        <v>8</v>
      </c>
      <c r="BX82">
        <v>9</v>
      </c>
      <c r="BY82">
        <v>9</v>
      </c>
      <c r="BZ82">
        <v>9</v>
      </c>
      <c r="CA82">
        <v>10</v>
      </c>
      <c r="CB82">
        <v>9</v>
      </c>
      <c r="CC82">
        <v>9</v>
      </c>
      <c r="CD82">
        <v>8</v>
      </c>
      <c r="CE82">
        <v>8</v>
      </c>
      <c r="CF82">
        <v>9</v>
      </c>
      <c r="CG82">
        <v>9</v>
      </c>
    </row>
    <row r="83" spans="1:85" x14ac:dyDescent="0.2">
      <c r="A83" s="14" t="s">
        <v>10</v>
      </c>
      <c r="B83" s="15">
        <v>1</v>
      </c>
      <c r="C83" s="15">
        <v>1</v>
      </c>
      <c r="D83" s="15">
        <v>1</v>
      </c>
      <c r="E83" s="15">
        <v>1</v>
      </c>
      <c r="F83" s="15">
        <v>2</v>
      </c>
      <c r="G83" s="13">
        <v>2</v>
      </c>
      <c r="H83" s="13">
        <v>2</v>
      </c>
      <c r="I83" s="13">
        <v>2</v>
      </c>
      <c r="J83" s="13">
        <v>2</v>
      </c>
      <c r="K83" s="15">
        <v>2</v>
      </c>
      <c r="L83" s="15">
        <v>2</v>
      </c>
      <c r="M83" s="15">
        <v>2</v>
      </c>
      <c r="N83" s="15">
        <v>2</v>
      </c>
      <c r="O83" s="15">
        <v>2</v>
      </c>
      <c r="P83" s="15">
        <v>2</v>
      </c>
      <c r="Q83" s="15">
        <v>2</v>
      </c>
      <c r="R83" s="15">
        <v>2</v>
      </c>
      <c r="S83" s="15">
        <v>2</v>
      </c>
      <c r="T83" s="15">
        <v>2</v>
      </c>
      <c r="U83" s="15">
        <v>2</v>
      </c>
      <c r="V83" s="15">
        <v>1</v>
      </c>
      <c r="W83" s="15">
        <v>1</v>
      </c>
      <c r="X83" s="15">
        <v>1</v>
      </c>
      <c r="Y83" s="13" t="s">
        <v>30</v>
      </c>
      <c r="Z83" s="13">
        <v>1</v>
      </c>
      <c r="AA83" s="13">
        <v>1</v>
      </c>
      <c r="AB83" s="13">
        <v>1</v>
      </c>
      <c r="AC83" s="13">
        <v>1</v>
      </c>
      <c r="AD83" s="13">
        <v>2</v>
      </c>
      <c r="AE83" s="13">
        <v>2</v>
      </c>
      <c r="AF83" s="15">
        <v>2</v>
      </c>
      <c r="AG83" s="15">
        <v>2</v>
      </c>
      <c r="AH83" s="15">
        <v>2</v>
      </c>
      <c r="AI83" s="15">
        <v>2</v>
      </c>
      <c r="AJ83" s="15">
        <v>2</v>
      </c>
      <c r="AK83" s="15">
        <v>2</v>
      </c>
      <c r="AL83" s="15">
        <v>2</v>
      </c>
      <c r="AM83" s="15">
        <v>2</v>
      </c>
      <c r="AN83" s="15">
        <v>2</v>
      </c>
      <c r="AO83" s="15">
        <v>2</v>
      </c>
      <c r="AP83" s="15">
        <v>2</v>
      </c>
      <c r="AQ83" s="15">
        <v>2</v>
      </c>
      <c r="AR83" s="15">
        <v>2</v>
      </c>
      <c r="AS83" s="15">
        <v>2</v>
      </c>
      <c r="AT83" s="15">
        <v>2</v>
      </c>
      <c r="AU83" s="15">
        <v>2</v>
      </c>
      <c r="AV83" s="15">
        <v>2</v>
      </c>
      <c r="AW83" s="15">
        <v>2</v>
      </c>
      <c r="AX83" s="162">
        <v>2</v>
      </c>
      <c r="AY83" s="15">
        <v>2</v>
      </c>
      <c r="AZ83" s="15">
        <v>2</v>
      </c>
      <c r="BA83" s="15">
        <v>1</v>
      </c>
      <c r="BB83" s="15">
        <v>1</v>
      </c>
      <c r="BC83" s="15">
        <v>1</v>
      </c>
      <c r="BD83" s="15">
        <v>1</v>
      </c>
      <c r="BE83" s="15">
        <v>1</v>
      </c>
      <c r="BF83" s="15">
        <v>1</v>
      </c>
      <c r="BG83" s="15">
        <v>3</v>
      </c>
      <c r="BH83" s="15">
        <v>3</v>
      </c>
      <c r="BI83" s="15">
        <v>3</v>
      </c>
      <c r="BJ83">
        <v>3</v>
      </c>
      <c r="BK83">
        <v>3</v>
      </c>
      <c r="BL83">
        <v>3</v>
      </c>
      <c r="BM83">
        <v>3</v>
      </c>
      <c r="BN83">
        <v>3</v>
      </c>
      <c r="BO83">
        <v>3</v>
      </c>
      <c r="BP83">
        <v>3</v>
      </c>
      <c r="BQ83">
        <v>3</v>
      </c>
      <c r="BR83">
        <v>3</v>
      </c>
      <c r="BS83">
        <v>4</v>
      </c>
      <c r="BT83">
        <v>4</v>
      </c>
      <c r="BU83">
        <v>4</v>
      </c>
      <c r="BV83">
        <v>4</v>
      </c>
      <c r="BW83">
        <v>4</v>
      </c>
      <c r="BX83">
        <v>4</v>
      </c>
      <c r="BY83">
        <v>5</v>
      </c>
      <c r="BZ83">
        <v>5</v>
      </c>
      <c r="CA83">
        <v>5</v>
      </c>
      <c r="CB83">
        <v>5</v>
      </c>
      <c r="CC83">
        <v>4</v>
      </c>
      <c r="CD83">
        <v>4</v>
      </c>
      <c r="CE83">
        <v>4</v>
      </c>
      <c r="CF83">
        <v>4</v>
      </c>
      <c r="CG83">
        <v>3</v>
      </c>
    </row>
    <row r="84" spans="1:85" x14ac:dyDescent="0.2">
      <c r="A84" s="14" t="s">
        <v>29</v>
      </c>
      <c r="B84" s="15">
        <v>1</v>
      </c>
      <c r="C84" s="15">
        <v>1</v>
      </c>
      <c r="D84" s="15">
        <v>1</v>
      </c>
      <c r="E84" s="13" t="s">
        <v>30</v>
      </c>
      <c r="F84" s="13" t="s">
        <v>30</v>
      </c>
      <c r="G84" s="13" t="s">
        <v>30</v>
      </c>
      <c r="H84" s="13" t="s">
        <v>30</v>
      </c>
      <c r="I84" s="13" t="s">
        <v>30</v>
      </c>
      <c r="J84" s="13" t="s">
        <v>30</v>
      </c>
      <c r="K84" s="13" t="s">
        <v>30</v>
      </c>
      <c r="L84" s="13" t="s">
        <v>30</v>
      </c>
      <c r="M84" s="13" t="s">
        <v>30</v>
      </c>
      <c r="N84" s="13" t="s">
        <v>30</v>
      </c>
      <c r="O84" s="13" t="s">
        <v>30</v>
      </c>
      <c r="P84" s="13" t="s">
        <v>30</v>
      </c>
      <c r="Q84" s="13" t="s">
        <v>30</v>
      </c>
      <c r="R84" s="13" t="s">
        <v>30</v>
      </c>
      <c r="S84" s="13" t="s">
        <v>30</v>
      </c>
      <c r="T84" s="13" t="s">
        <v>30</v>
      </c>
      <c r="U84" s="13" t="s">
        <v>30</v>
      </c>
      <c r="V84" s="13" t="s">
        <v>30</v>
      </c>
      <c r="W84" s="13" t="s">
        <v>30</v>
      </c>
      <c r="X84" s="13" t="s">
        <v>30</v>
      </c>
      <c r="Y84" s="13" t="s">
        <v>30</v>
      </c>
      <c r="Z84" s="13" t="s">
        <v>30</v>
      </c>
      <c r="AA84" s="13" t="s">
        <v>30</v>
      </c>
      <c r="AB84" s="13" t="s">
        <v>30</v>
      </c>
      <c r="AC84" s="13" t="s">
        <v>30</v>
      </c>
      <c r="AD84" s="13" t="s">
        <v>30</v>
      </c>
      <c r="AE84" s="13" t="s">
        <v>30</v>
      </c>
      <c r="AF84" s="13" t="s">
        <v>30</v>
      </c>
      <c r="AG84" s="13" t="s">
        <v>30</v>
      </c>
      <c r="AH84" s="13" t="s">
        <v>30</v>
      </c>
      <c r="AI84" s="13" t="s">
        <v>30</v>
      </c>
      <c r="AJ84" s="13" t="s">
        <v>30</v>
      </c>
      <c r="AK84" s="13" t="s">
        <v>30</v>
      </c>
      <c r="AL84" s="13" t="s">
        <v>30</v>
      </c>
      <c r="AM84" s="13" t="s">
        <v>30</v>
      </c>
      <c r="AN84" s="13" t="s">
        <v>30</v>
      </c>
      <c r="AO84" s="13" t="s">
        <v>30</v>
      </c>
      <c r="AP84" s="13" t="s">
        <v>30</v>
      </c>
      <c r="AQ84" s="13" t="s">
        <v>30</v>
      </c>
      <c r="AR84" s="13" t="s">
        <v>30</v>
      </c>
      <c r="AS84" s="13" t="s">
        <v>30</v>
      </c>
      <c r="AT84" s="13" t="s">
        <v>30</v>
      </c>
      <c r="AU84" s="13" t="s">
        <v>30</v>
      </c>
      <c r="AV84" s="13" t="s">
        <v>30</v>
      </c>
      <c r="AW84" s="13" t="s">
        <v>30</v>
      </c>
      <c r="AX84" s="13" t="s">
        <v>30</v>
      </c>
      <c r="AY84" s="13" t="s">
        <v>30</v>
      </c>
      <c r="AZ84" s="13" t="s">
        <v>30</v>
      </c>
      <c r="BA84" s="13" t="s">
        <v>30</v>
      </c>
      <c r="BB84" s="13" t="s">
        <v>30</v>
      </c>
      <c r="BC84" s="13" t="s">
        <v>30</v>
      </c>
      <c r="BD84" s="13" t="s">
        <v>30</v>
      </c>
      <c r="BE84" s="13" t="s">
        <v>30</v>
      </c>
      <c r="BF84" s="13" t="s">
        <v>30</v>
      </c>
      <c r="BG84" s="13" t="s">
        <v>30</v>
      </c>
      <c r="BH84" s="13" t="s">
        <v>30</v>
      </c>
      <c r="BI84" s="13" t="s">
        <v>30</v>
      </c>
      <c r="BJ84" s="13" t="s">
        <v>30</v>
      </c>
      <c r="BK84" s="13" t="s">
        <v>30</v>
      </c>
      <c r="BL84" s="13" t="s">
        <v>30</v>
      </c>
      <c r="BM84">
        <v>1</v>
      </c>
      <c r="BN84">
        <v>1</v>
      </c>
      <c r="BO84">
        <v>1</v>
      </c>
      <c r="BP84">
        <v>1</v>
      </c>
      <c r="BQ84">
        <v>1</v>
      </c>
      <c r="BR84">
        <v>1</v>
      </c>
      <c r="BS84">
        <v>1</v>
      </c>
      <c r="BT84">
        <v>1</v>
      </c>
      <c r="BU84">
        <v>2</v>
      </c>
      <c r="BV84">
        <v>3</v>
      </c>
      <c r="BW84">
        <v>2</v>
      </c>
      <c r="BX84">
        <v>2</v>
      </c>
      <c r="BY84">
        <v>2</v>
      </c>
      <c r="BZ84">
        <v>3</v>
      </c>
      <c r="CA84">
        <v>3</v>
      </c>
      <c r="CB84">
        <v>3</v>
      </c>
      <c r="CC84">
        <v>3</v>
      </c>
      <c r="CD84">
        <v>3</v>
      </c>
      <c r="CE84">
        <v>3</v>
      </c>
      <c r="CF84">
        <v>3</v>
      </c>
      <c r="CG84">
        <v>3</v>
      </c>
    </row>
    <row r="85" spans="1:85" x14ac:dyDescent="0.2">
      <c r="A85" s="14"/>
    </row>
    <row r="87" spans="1:85" x14ac:dyDescent="0.2">
      <c r="A87" s="7" t="s">
        <v>947</v>
      </c>
      <c r="B87" s="31">
        <f>B25</f>
        <v>40999</v>
      </c>
      <c r="C87" s="31">
        <f t="shared" ref="C87:BG87" si="14">C25</f>
        <v>41029</v>
      </c>
      <c r="D87" s="31">
        <f t="shared" si="14"/>
        <v>41060</v>
      </c>
      <c r="E87" s="31">
        <f t="shared" si="14"/>
        <v>41090</v>
      </c>
      <c r="F87" s="31">
        <f t="shared" si="14"/>
        <v>41121</v>
      </c>
      <c r="G87" s="31">
        <f t="shared" si="14"/>
        <v>41152</v>
      </c>
      <c r="H87" s="31">
        <f t="shared" si="14"/>
        <v>41182</v>
      </c>
      <c r="I87" s="31">
        <f t="shared" si="14"/>
        <v>41213</v>
      </c>
      <c r="J87" s="31">
        <f t="shared" si="14"/>
        <v>41243</v>
      </c>
      <c r="K87" s="31">
        <f t="shared" si="14"/>
        <v>41274</v>
      </c>
      <c r="L87" s="31">
        <f t="shared" si="14"/>
        <v>41305</v>
      </c>
      <c r="M87" s="31">
        <f t="shared" si="14"/>
        <v>41333</v>
      </c>
      <c r="N87" s="31">
        <f t="shared" si="14"/>
        <v>41364</v>
      </c>
      <c r="O87" s="31">
        <f t="shared" si="14"/>
        <v>41394</v>
      </c>
      <c r="P87" s="31">
        <f t="shared" si="14"/>
        <v>41425</v>
      </c>
      <c r="Q87" s="31">
        <f t="shared" si="14"/>
        <v>41455</v>
      </c>
      <c r="R87" s="31">
        <f t="shared" si="14"/>
        <v>41486</v>
      </c>
      <c r="S87" s="31">
        <f t="shared" si="14"/>
        <v>41517</v>
      </c>
      <c r="T87" s="31">
        <f t="shared" si="14"/>
        <v>41547</v>
      </c>
      <c r="U87" s="31">
        <f t="shared" si="14"/>
        <v>41578</v>
      </c>
      <c r="V87" s="31">
        <f t="shared" si="14"/>
        <v>41608</v>
      </c>
      <c r="W87" s="31">
        <f t="shared" si="14"/>
        <v>41639</v>
      </c>
      <c r="X87" s="31">
        <f t="shared" si="14"/>
        <v>41670</v>
      </c>
      <c r="Y87" s="31">
        <f t="shared" si="14"/>
        <v>41698</v>
      </c>
      <c r="Z87" s="31">
        <f t="shared" si="14"/>
        <v>41729</v>
      </c>
      <c r="AA87" s="31">
        <f t="shared" si="14"/>
        <v>41759</v>
      </c>
      <c r="AB87" s="31">
        <f t="shared" si="14"/>
        <v>41790</v>
      </c>
      <c r="AC87" s="31">
        <f t="shared" si="14"/>
        <v>41820</v>
      </c>
      <c r="AD87" s="31">
        <f t="shared" si="14"/>
        <v>41851</v>
      </c>
      <c r="AE87" s="31">
        <f t="shared" si="14"/>
        <v>41882</v>
      </c>
      <c r="AF87" s="31">
        <f t="shared" si="14"/>
        <v>41912</v>
      </c>
      <c r="AG87" s="31">
        <f t="shared" si="14"/>
        <v>41943</v>
      </c>
      <c r="AH87" s="31">
        <f t="shared" si="14"/>
        <v>41973</v>
      </c>
      <c r="AI87" s="31">
        <f t="shared" si="14"/>
        <v>42004</v>
      </c>
      <c r="AJ87" s="31">
        <f t="shared" si="14"/>
        <v>42035</v>
      </c>
      <c r="AK87" s="31">
        <f t="shared" si="14"/>
        <v>42063</v>
      </c>
      <c r="AL87" s="31">
        <f t="shared" si="14"/>
        <v>42094</v>
      </c>
      <c r="AM87" s="31">
        <f t="shared" si="14"/>
        <v>42124</v>
      </c>
      <c r="AN87" s="31">
        <f t="shared" si="14"/>
        <v>42155</v>
      </c>
      <c r="AO87" s="31">
        <f t="shared" si="14"/>
        <v>42185</v>
      </c>
      <c r="AP87" s="31">
        <f t="shared" si="14"/>
        <v>42216</v>
      </c>
      <c r="AQ87" s="31">
        <f t="shared" si="14"/>
        <v>42247</v>
      </c>
      <c r="AR87" s="31">
        <f t="shared" si="14"/>
        <v>42277</v>
      </c>
      <c r="AS87" s="31">
        <f t="shared" si="14"/>
        <v>42308</v>
      </c>
      <c r="AT87" s="31">
        <f t="shared" si="14"/>
        <v>42338</v>
      </c>
      <c r="AU87" s="31">
        <f>AU25</f>
        <v>42369</v>
      </c>
      <c r="AV87" s="31">
        <f>AV25</f>
        <v>42460</v>
      </c>
      <c r="AW87" s="31">
        <v>42551</v>
      </c>
      <c r="AX87" s="31">
        <v>42643</v>
      </c>
      <c r="AY87" s="31">
        <f t="shared" ref="AY87:BH87" si="15">AY25</f>
        <v>42735</v>
      </c>
      <c r="AZ87" s="31">
        <f t="shared" si="15"/>
        <v>42825</v>
      </c>
      <c r="BA87" s="31">
        <f t="shared" si="15"/>
        <v>42916</v>
      </c>
      <c r="BB87" s="31">
        <f t="shared" si="15"/>
        <v>43008</v>
      </c>
      <c r="BC87" s="31">
        <f t="shared" si="15"/>
        <v>43100</v>
      </c>
      <c r="BD87" s="31">
        <f t="shared" si="15"/>
        <v>43190</v>
      </c>
      <c r="BE87" s="31">
        <f t="shared" si="15"/>
        <v>43281</v>
      </c>
      <c r="BF87" s="31">
        <f t="shared" si="15"/>
        <v>43373</v>
      </c>
      <c r="BG87" s="31">
        <f t="shared" si="14"/>
        <v>43465</v>
      </c>
      <c r="BH87" s="31">
        <f t="shared" si="15"/>
        <v>43555</v>
      </c>
      <c r="BI87" s="31">
        <f>BI76</f>
        <v>43646</v>
      </c>
      <c r="BJ87" s="31">
        <f t="shared" ref="BJ87:CG87" si="16">BJ25</f>
        <v>43738</v>
      </c>
      <c r="BK87" s="31">
        <f t="shared" si="16"/>
        <v>43830</v>
      </c>
      <c r="BL87" s="31">
        <f t="shared" si="16"/>
        <v>43921</v>
      </c>
      <c r="BM87" s="31">
        <f t="shared" si="16"/>
        <v>44012</v>
      </c>
      <c r="BN87" s="31">
        <f t="shared" si="16"/>
        <v>44104</v>
      </c>
      <c r="BO87" s="31">
        <f t="shared" si="16"/>
        <v>44196</v>
      </c>
      <c r="BP87" s="31">
        <f t="shared" si="16"/>
        <v>44286</v>
      </c>
      <c r="BQ87" s="31">
        <f t="shared" si="16"/>
        <v>44377</v>
      </c>
      <c r="BR87" s="31">
        <f t="shared" si="16"/>
        <v>44469</v>
      </c>
      <c r="BS87" s="31">
        <f t="shared" si="16"/>
        <v>44561</v>
      </c>
      <c r="BT87" s="31">
        <f t="shared" si="16"/>
        <v>44651</v>
      </c>
      <c r="BU87" s="31">
        <f t="shared" si="16"/>
        <v>44742</v>
      </c>
      <c r="BV87" s="31">
        <f t="shared" si="16"/>
        <v>44834</v>
      </c>
      <c r="BW87" s="31">
        <f t="shared" si="16"/>
        <v>44926</v>
      </c>
      <c r="BX87" s="31">
        <f t="shared" si="16"/>
        <v>45016</v>
      </c>
      <c r="BY87" s="31">
        <f t="shared" si="16"/>
        <v>45107</v>
      </c>
      <c r="BZ87" s="31">
        <f t="shared" si="16"/>
        <v>45199</v>
      </c>
      <c r="CA87" s="31">
        <f t="shared" si="16"/>
        <v>45291</v>
      </c>
      <c r="CB87" s="31">
        <f t="shared" si="16"/>
        <v>45382</v>
      </c>
      <c r="CC87" s="31">
        <f t="shared" si="16"/>
        <v>45473</v>
      </c>
      <c r="CD87" s="31">
        <f t="shared" si="16"/>
        <v>45565</v>
      </c>
      <c r="CE87" s="31">
        <f t="shared" si="16"/>
        <v>45657</v>
      </c>
      <c r="CF87" s="31">
        <f t="shared" si="16"/>
        <v>45747</v>
      </c>
      <c r="CG87" s="31">
        <f t="shared" si="16"/>
        <v>45838</v>
      </c>
    </row>
    <row r="89" spans="1:85" x14ac:dyDescent="0.2">
      <c r="A89" s="1" t="s">
        <v>7</v>
      </c>
      <c r="B89" s="13">
        <v>93.877484142292346</v>
      </c>
      <c r="C89" s="13">
        <v>94.14</v>
      </c>
      <c r="D89" s="13">
        <v>94.850000000000009</v>
      </c>
      <c r="E89" s="13">
        <v>98.350000000000009</v>
      </c>
      <c r="F89" s="13">
        <v>96.109999999999985</v>
      </c>
      <c r="G89" s="13">
        <v>96.610000000000028</v>
      </c>
      <c r="H89" s="13">
        <v>95.450000000000017</v>
      </c>
      <c r="I89" s="13">
        <v>95.49</v>
      </c>
      <c r="J89" s="13">
        <v>96.64</v>
      </c>
      <c r="K89" s="13">
        <v>96.039999999999978</v>
      </c>
      <c r="L89" s="13">
        <v>96.819999999999979</v>
      </c>
      <c r="M89" s="13">
        <v>97.580000000000027</v>
      </c>
      <c r="N89" s="13">
        <v>98.730000000000018</v>
      </c>
      <c r="O89" s="13">
        <v>98.330000000000013</v>
      </c>
      <c r="P89" s="13">
        <v>95.99</v>
      </c>
      <c r="Q89" s="13">
        <v>97.689999999999955</v>
      </c>
      <c r="R89" s="13">
        <v>95.98</v>
      </c>
      <c r="S89" s="13">
        <v>97.76</v>
      </c>
      <c r="T89" s="13">
        <v>96.2</v>
      </c>
      <c r="U89" s="13">
        <v>96.86999999999999</v>
      </c>
      <c r="V89" s="13">
        <v>96.140000000000015</v>
      </c>
      <c r="W89" s="13">
        <v>97.139999999999986</v>
      </c>
      <c r="X89" s="13">
        <v>96.47</v>
      </c>
      <c r="Y89" s="13">
        <v>95.639999999999986</v>
      </c>
      <c r="Z89" s="13">
        <v>97.497069489000012</v>
      </c>
      <c r="AA89" s="13">
        <v>97.65</v>
      </c>
      <c r="AB89" s="13">
        <v>98.75</v>
      </c>
      <c r="AC89" s="13">
        <v>97.54</v>
      </c>
      <c r="AD89" s="13">
        <v>97.56</v>
      </c>
      <c r="AE89" s="13">
        <v>98.38000000000001</v>
      </c>
      <c r="AF89" s="13">
        <v>97.21</v>
      </c>
      <c r="AG89" s="13">
        <v>98.180000000000035</v>
      </c>
      <c r="AH89" s="13">
        <v>99.24</v>
      </c>
      <c r="AI89" s="13">
        <v>98.8</v>
      </c>
      <c r="AJ89" s="13">
        <v>99.02</v>
      </c>
      <c r="AK89" s="13">
        <v>97.75</v>
      </c>
      <c r="AL89" s="13">
        <v>97.15</v>
      </c>
      <c r="AM89" s="13">
        <v>97.16</v>
      </c>
      <c r="AN89" s="13">
        <v>91.95</v>
      </c>
      <c r="AO89" s="13">
        <v>92.46</v>
      </c>
      <c r="AP89" s="13">
        <v>92.02</v>
      </c>
      <c r="AQ89" s="13">
        <v>91.88</v>
      </c>
      <c r="AR89" s="13">
        <v>92.5</v>
      </c>
      <c r="AS89" s="13">
        <v>91.92</v>
      </c>
      <c r="AT89" s="13">
        <v>90.76</v>
      </c>
      <c r="AU89" s="13">
        <v>91.19</v>
      </c>
      <c r="AV89" s="13">
        <v>91.96</v>
      </c>
      <c r="AW89" s="13">
        <v>93.91</v>
      </c>
      <c r="AX89" s="13">
        <v>90.89</v>
      </c>
      <c r="AY89" s="13">
        <v>95.57</v>
      </c>
      <c r="AZ89" s="13">
        <v>95.75</v>
      </c>
      <c r="BA89" s="13">
        <v>95.19</v>
      </c>
      <c r="BB89" s="13">
        <v>93.26</v>
      </c>
      <c r="BC89" s="13">
        <v>95.45</v>
      </c>
      <c r="BD89" s="13">
        <v>93.92</v>
      </c>
      <c r="BE89" s="13">
        <v>96.24</v>
      </c>
      <c r="BF89" s="13">
        <v>89.85</v>
      </c>
      <c r="BG89" s="13">
        <v>97.81</v>
      </c>
      <c r="BH89" s="13">
        <v>94.88</v>
      </c>
      <c r="BI89" s="13">
        <v>96.45</v>
      </c>
      <c r="BJ89" s="135">
        <v>97.12</v>
      </c>
      <c r="BK89" s="135">
        <v>96.31</v>
      </c>
      <c r="BL89" s="135">
        <v>96.84</v>
      </c>
      <c r="BM89" s="135">
        <v>93.93</v>
      </c>
      <c r="BN89" s="135">
        <v>90.27</v>
      </c>
      <c r="BO89" s="135">
        <v>94.3</v>
      </c>
      <c r="BP89" s="135">
        <v>94.79</v>
      </c>
      <c r="BQ89" s="13">
        <v>98.14</v>
      </c>
      <c r="BR89" s="13">
        <v>97.95</v>
      </c>
      <c r="BS89" s="13">
        <v>96.94</v>
      </c>
      <c r="BT89" s="13">
        <v>96.89</v>
      </c>
      <c r="BU89" s="13">
        <v>98.96</v>
      </c>
      <c r="BV89" s="13">
        <v>96.13</v>
      </c>
      <c r="BW89" s="13">
        <v>95.79</v>
      </c>
      <c r="BX89" s="13">
        <v>95.92</v>
      </c>
      <c r="BY89" s="13">
        <v>98.06</v>
      </c>
      <c r="BZ89" s="13">
        <v>96.19</v>
      </c>
      <c r="CA89" s="13">
        <v>96.42</v>
      </c>
      <c r="CB89" s="13">
        <v>96</v>
      </c>
      <c r="CC89" s="13">
        <v>98.45</v>
      </c>
      <c r="CD89" s="13">
        <v>98.7</v>
      </c>
      <c r="CE89" s="13">
        <v>98.92</v>
      </c>
      <c r="CF89" s="13">
        <v>97.99</v>
      </c>
      <c r="CG89" s="13">
        <v>98.1</v>
      </c>
    </row>
    <row r="90" spans="1:85" x14ac:dyDescent="0.2">
      <c r="B90" s="13"/>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Y90" s="13"/>
      <c r="AZ90" s="13"/>
      <c r="BA90" s="13"/>
      <c r="BB90" s="13"/>
      <c r="BC90" s="13"/>
      <c r="BD90" s="13"/>
      <c r="BE90" s="13"/>
      <c r="BF90" s="13"/>
      <c r="BG90" s="13"/>
      <c r="BH90" s="13"/>
      <c r="BI90" s="13"/>
      <c r="BJ90" s="13"/>
      <c r="BK90" s="13"/>
      <c r="BL90" s="13"/>
      <c r="BM90" s="13"/>
      <c r="BN90" s="13"/>
      <c r="BO90" s="13"/>
      <c r="BP90" s="13"/>
      <c r="BQ90" s="13"/>
      <c r="BR90" s="13"/>
      <c r="BS90" s="13"/>
      <c r="BT90" s="13"/>
      <c r="BU90" s="13"/>
      <c r="BV90" s="13"/>
      <c r="BW90" s="13"/>
      <c r="BX90" s="13"/>
      <c r="BY90" s="13"/>
      <c r="BZ90" s="13"/>
      <c r="CA90" s="13"/>
      <c r="CB90" s="13"/>
      <c r="CC90" s="13"/>
      <c r="CD90" s="13"/>
      <c r="CE90" s="13"/>
      <c r="CF90" s="13"/>
      <c r="CG90" s="13"/>
    </row>
    <row r="91" spans="1:85" ht="19" x14ac:dyDescent="0.2">
      <c r="A91" s="14" t="s">
        <v>1101</v>
      </c>
      <c r="B91" s="13">
        <v>7.961076390428854</v>
      </c>
      <c r="C91" s="13">
        <v>8.4700000000000006</v>
      </c>
      <c r="D91" s="13">
        <v>7.92</v>
      </c>
      <c r="E91" s="13">
        <v>7.9600000000000009</v>
      </c>
      <c r="F91" s="13">
        <v>6.5900000000000007</v>
      </c>
      <c r="G91" s="13">
        <v>4.96</v>
      </c>
      <c r="H91" s="13">
        <v>4.07</v>
      </c>
      <c r="I91" s="13">
        <v>4.07</v>
      </c>
      <c r="J91" s="13">
        <v>3.2399999999999998</v>
      </c>
      <c r="K91" s="13">
        <v>2.96</v>
      </c>
      <c r="L91" s="13">
        <v>2.0299999999999998</v>
      </c>
      <c r="M91" s="13">
        <v>1.9</v>
      </c>
      <c r="N91" s="13">
        <v>1.7999999999999998</v>
      </c>
      <c r="O91" s="13">
        <v>4.74</v>
      </c>
      <c r="P91" s="13">
        <v>5.59</v>
      </c>
      <c r="Q91" s="13">
        <v>5.51</v>
      </c>
      <c r="R91" s="13">
        <v>4.8800000000000008</v>
      </c>
      <c r="S91" s="13">
        <v>5.129999999999999</v>
      </c>
      <c r="T91" s="13">
        <v>4.22</v>
      </c>
      <c r="U91" s="13">
        <v>4.2699999999999996</v>
      </c>
      <c r="V91" s="13">
        <v>4.24</v>
      </c>
      <c r="W91" s="13">
        <v>6.74</v>
      </c>
      <c r="X91" s="13">
        <v>6.7799999999999994</v>
      </c>
      <c r="Y91" s="13">
        <v>6.52</v>
      </c>
      <c r="Z91" s="13">
        <v>6.1006005820000002</v>
      </c>
      <c r="AA91" s="13">
        <v>6.7700000000000005</v>
      </c>
      <c r="AB91" s="13">
        <v>6.6899999999999995</v>
      </c>
      <c r="AC91" s="13">
        <v>6.5600000000000005</v>
      </c>
      <c r="AD91" s="13">
        <v>6.63</v>
      </c>
      <c r="AE91" s="13">
        <v>5.18</v>
      </c>
      <c r="AF91" s="13">
        <v>5.4</v>
      </c>
      <c r="AG91" s="13">
        <v>5.49</v>
      </c>
      <c r="AH91" s="13">
        <v>5.46</v>
      </c>
      <c r="AI91" s="13">
        <v>3.89</v>
      </c>
      <c r="AJ91" s="13">
        <v>3.93</v>
      </c>
      <c r="AK91" s="13">
        <v>3.79</v>
      </c>
      <c r="AL91" s="13">
        <v>3.9</v>
      </c>
      <c r="AM91" s="13">
        <v>3.56</v>
      </c>
      <c r="AN91" s="13">
        <v>3.39</v>
      </c>
      <c r="AO91" s="13">
        <v>3.59</v>
      </c>
      <c r="AP91" s="13">
        <v>3.39</v>
      </c>
      <c r="AQ91" s="13">
        <v>3.69</v>
      </c>
      <c r="AR91" s="13">
        <v>5.14</v>
      </c>
      <c r="AS91" s="13">
        <v>5.25</v>
      </c>
      <c r="AT91" s="13">
        <v>5.21</v>
      </c>
      <c r="AU91" s="13">
        <v>4.92</v>
      </c>
      <c r="AV91" s="13">
        <v>5.47</v>
      </c>
      <c r="AW91" s="13">
        <v>5.83</v>
      </c>
      <c r="AX91" s="13">
        <v>5.5</v>
      </c>
      <c r="AY91" s="13">
        <v>5.61</v>
      </c>
      <c r="AZ91" s="13">
        <v>5.94</v>
      </c>
      <c r="BA91" s="13">
        <v>6.14</v>
      </c>
      <c r="BB91" s="13">
        <v>6.04</v>
      </c>
      <c r="BC91" s="13">
        <v>8.16</v>
      </c>
      <c r="BD91" s="13">
        <v>9.0500000000000007</v>
      </c>
      <c r="BE91" s="13">
        <v>9.58</v>
      </c>
      <c r="BF91" s="13">
        <v>5.48</v>
      </c>
      <c r="BG91" s="13">
        <v>4.0199999999999996</v>
      </c>
      <c r="BH91" s="135">
        <v>3.79</v>
      </c>
      <c r="BI91" s="135">
        <v>3.31</v>
      </c>
      <c r="BJ91" s="135">
        <v>4.12</v>
      </c>
      <c r="BK91" s="135">
        <v>5.31</v>
      </c>
      <c r="BL91" s="135">
        <v>6.74</v>
      </c>
      <c r="BM91" s="135">
        <v>4.6399999999999997</v>
      </c>
      <c r="BN91" s="135">
        <v>6.34</v>
      </c>
      <c r="BO91" s="135">
        <v>7.92</v>
      </c>
      <c r="BP91" s="135">
        <v>7.42</v>
      </c>
      <c r="BQ91" s="135">
        <v>7.64</v>
      </c>
      <c r="BR91" s="135">
        <v>6.37</v>
      </c>
      <c r="BS91" s="135">
        <v>6.21</v>
      </c>
      <c r="BT91" s="135">
        <v>6.77</v>
      </c>
      <c r="BU91" s="135">
        <v>4.62</v>
      </c>
      <c r="BV91" s="135">
        <v>4.88</v>
      </c>
      <c r="BW91" s="135">
        <v>5.19</v>
      </c>
      <c r="BX91" s="135">
        <v>4.75</v>
      </c>
      <c r="BY91" s="135">
        <v>4.92</v>
      </c>
      <c r="BZ91" s="135">
        <v>4.5599999999999996</v>
      </c>
      <c r="CA91" s="135">
        <v>4.3600000000000003</v>
      </c>
      <c r="CB91" s="135">
        <v>4.0599999999999996</v>
      </c>
      <c r="CC91" s="135">
        <v>4.03</v>
      </c>
      <c r="CD91" s="135">
        <v>3.61</v>
      </c>
      <c r="CE91" s="135">
        <v>2.78</v>
      </c>
      <c r="CF91" s="135">
        <v>2.2200000000000002</v>
      </c>
      <c r="CG91" s="135">
        <v>2.86</v>
      </c>
    </row>
    <row r="92" spans="1:85" x14ac:dyDescent="0.2">
      <c r="A92" s="14" t="s">
        <v>13</v>
      </c>
      <c r="B92" s="13">
        <v>1.5662327125132847</v>
      </c>
      <c r="C92" s="13">
        <v>1.31</v>
      </c>
      <c r="D92" s="13">
        <v>1.81</v>
      </c>
      <c r="E92" s="13">
        <v>1.8399999999999999</v>
      </c>
      <c r="F92" s="13">
        <v>3.17</v>
      </c>
      <c r="G92" s="13">
        <v>4.47</v>
      </c>
      <c r="H92" s="13">
        <v>4.0199999999999996</v>
      </c>
      <c r="I92" s="13">
        <v>3.2</v>
      </c>
      <c r="J92" s="13">
        <v>2.5499999999999998</v>
      </c>
      <c r="K92" s="13">
        <v>2.84</v>
      </c>
      <c r="L92" s="13">
        <v>2.4099999999999997</v>
      </c>
      <c r="M92" s="13">
        <v>2.83</v>
      </c>
      <c r="N92" s="13">
        <v>2.63</v>
      </c>
      <c r="O92" s="13">
        <v>2.1500000000000004</v>
      </c>
      <c r="P92" s="13">
        <v>1.94</v>
      </c>
      <c r="Q92" s="13">
        <v>0.72</v>
      </c>
      <c r="R92" s="13">
        <v>0.77</v>
      </c>
      <c r="S92" s="13">
        <v>3.1000000000000005</v>
      </c>
      <c r="T92" s="13">
        <v>4.9400000000000004</v>
      </c>
      <c r="U92" s="13">
        <v>8.0499999999999989</v>
      </c>
      <c r="V92" s="13">
        <v>7.6700000000000008</v>
      </c>
      <c r="W92" s="13">
        <v>9.43</v>
      </c>
      <c r="X92" s="13">
        <v>8.9699999999999989</v>
      </c>
      <c r="Y92" s="13">
        <v>9.35</v>
      </c>
      <c r="Z92" s="13">
        <v>8.3690348389999993</v>
      </c>
      <c r="AA92" s="13">
        <v>8.5000000000000018</v>
      </c>
      <c r="AB92" s="13">
        <v>8.3699999999999992</v>
      </c>
      <c r="AC92" s="13">
        <v>8.25</v>
      </c>
      <c r="AD92" s="13">
        <v>10.149999999999999</v>
      </c>
      <c r="AE92" s="13">
        <v>11.969999999999999</v>
      </c>
      <c r="AF92" s="13">
        <v>11.05</v>
      </c>
      <c r="AG92" s="13">
        <v>10.210000000000001</v>
      </c>
      <c r="AH92" s="13">
        <v>11.01</v>
      </c>
      <c r="AI92" s="13">
        <v>11.6</v>
      </c>
      <c r="AJ92" s="13">
        <v>12.04</v>
      </c>
      <c r="AK92" s="13">
        <v>11.84</v>
      </c>
      <c r="AL92" s="13">
        <v>12.13</v>
      </c>
      <c r="AM92" s="13">
        <v>13.82</v>
      </c>
      <c r="AN92" s="13">
        <v>12.67</v>
      </c>
      <c r="AO92" s="13">
        <v>15.29</v>
      </c>
      <c r="AP92" s="13">
        <v>14.71</v>
      </c>
      <c r="AQ92" s="13">
        <v>14.42</v>
      </c>
      <c r="AR92" s="13">
        <v>14.63</v>
      </c>
      <c r="AS92" s="13">
        <v>14.19</v>
      </c>
      <c r="AT92" s="13">
        <v>14.09</v>
      </c>
      <c r="AU92" s="13">
        <v>14.04</v>
      </c>
      <c r="AV92" s="13">
        <v>12.5</v>
      </c>
      <c r="AW92" s="13">
        <v>14.22</v>
      </c>
      <c r="AX92" s="13">
        <v>17.72</v>
      </c>
      <c r="AY92" s="13">
        <v>19.37</v>
      </c>
      <c r="AZ92" s="13">
        <v>23.22</v>
      </c>
      <c r="BA92" s="13">
        <v>23.03</v>
      </c>
      <c r="BB92" s="13">
        <v>21.96</v>
      </c>
      <c r="BC92" s="13">
        <v>22.65</v>
      </c>
      <c r="BD92" s="13">
        <v>22.99</v>
      </c>
      <c r="BE92" s="13">
        <v>23.45</v>
      </c>
      <c r="BF92" s="13">
        <v>20.079999999999998</v>
      </c>
      <c r="BG92" s="13">
        <v>21.27</v>
      </c>
      <c r="BH92" s="135">
        <v>21.59</v>
      </c>
      <c r="BI92" s="135">
        <v>20.93</v>
      </c>
      <c r="BJ92" s="135">
        <v>20.25</v>
      </c>
      <c r="BK92" s="135">
        <v>19.8</v>
      </c>
      <c r="BL92" s="135">
        <v>19.75</v>
      </c>
      <c r="BM92" s="135">
        <v>19.850000000000001</v>
      </c>
      <c r="BN92" s="135">
        <v>15.99</v>
      </c>
      <c r="BO92" s="135">
        <v>11.62</v>
      </c>
      <c r="BP92" s="135">
        <v>11.97</v>
      </c>
      <c r="BQ92" s="135">
        <v>12.39</v>
      </c>
      <c r="BR92" s="135">
        <v>11.84</v>
      </c>
      <c r="BS92" s="135">
        <v>11.85</v>
      </c>
      <c r="BT92" s="135">
        <v>10.9</v>
      </c>
      <c r="BU92" s="135">
        <v>20.65</v>
      </c>
      <c r="BV92" s="135">
        <v>17.329999999999998</v>
      </c>
      <c r="BW92" s="135">
        <v>14.81</v>
      </c>
      <c r="BX92" s="135">
        <v>13.63</v>
      </c>
      <c r="BY92" s="135">
        <v>12.16</v>
      </c>
      <c r="BZ92" s="135">
        <v>12.96</v>
      </c>
      <c r="CA92" s="135">
        <v>15.6</v>
      </c>
      <c r="CB92" s="135">
        <v>16.25</v>
      </c>
      <c r="CC92" s="135">
        <v>16.45</v>
      </c>
      <c r="CD92" s="135">
        <v>16.48</v>
      </c>
      <c r="CE92" s="135">
        <v>16.899999999999999</v>
      </c>
      <c r="CF92" s="135">
        <v>16.71</v>
      </c>
      <c r="CG92" s="135">
        <v>16.57</v>
      </c>
    </row>
    <row r="93" spans="1:85" x14ac:dyDescent="0.2">
      <c r="A93" s="14" t="s">
        <v>14</v>
      </c>
      <c r="B93" s="13">
        <v>5.9344925090687441</v>
      </c>
      <c r="C93" s="13">
        <v>7.8000000000000007</v>
      </c>
      <c r="D93" s="13">
        <v>9.16</v>
      </c>
      <c r="E93" s="13">
        <v>8.9</v>
      </c>
      <c r="F93" s="13">
        <v>8.7100000000000009</v>
      </c>
      <c r="G93" s="13">
        <v>11.7</v>
      </c>
      <c r="H93" s="13">
        <v>10.199999999999999</v>
      </c>
      <c r="I93" s="13">
        <v>9.3800000000000008</v>
      </c>
      <c r="J93" s="13">
        <v>8.42</v>
      </c>
      <c r="K93" s="13">
        <v>10.229999999999999</v>
      </c>
      <c r="L93" s="13">
        <v>10.079999999999998</v>
      </c>
      <c r="M93" s="13">
        <v>11.39</v>
      </c>
      <c r="N93" s="13">
        <v>11.86</v>
      </c>
      <c r="O93" s="13">
        <v>9.89</v>
      </c>
      <c r="P93" s="13">
        <v>8.1800000000000015</v>
      </c>
      <c r="Q93" s="13">
        <v>8.8600000000000012</v>
      </c>
      <c r="R93" s="13">
        <v>8.91</v>
      </c>
      <c r="S93" s="13">
        <v>9.18</v>
      </c>
      <c r="T93" s="13">
        <v>8.68</v>
      </c>
      <c r="U93" s="13">
        <v>8.92</v>
      </c>
      <c r="V93" s="13">
        <v>8.99</v>
      </c>
      <c r="W93" s="13">
        <v>8.25</v>
      </c>
      <c r="X93" s="13">
        <v>7.84</v>
      </c>
      <c r="Y93" s="13">
        <v>9.1699999999999982</v>
      </c>
      <c r="Z93" s="13">
        <v>10.890266872</v>
      </c>
      <c r="AA93" s="13">
        <v>11.100000000000001</v>
      </c>
      <c r="AB93" s="13">
        <v>11.450000000000001</v>
      </c>
      <c r="AC93" s="13">
        <v>11.49</v>
      </c>
      <c r="AD93" s="13">
        <v>10.09</v>
      </c>
      <c r="AE93" s="13">
        <v>10.17</v>
      </c>
      <c r="AF93" s="13">
        <v>9.08</v>
      </c>
      <c r="AG93" s="13">
        <v>8.93</v>
      </c>
      <c r="AH93" s="13">
        <v>9.2899999999999991</v>
      </c>
      <c r="AI93" s="13">
        <v>9.4499999999999993</v>
      </c>
      <c r="AJ93" s="13">
        <v>10.09</v>
      </c>
      <c r="AK93" s="13">
        <v>10.58</v>
      </c>
      <c r="AL93" s="13">
        <v>10.23</v>
      </c>
      <c r="AM93" s="13">
        <v>7.28</v>
      </c>
      <c r="AN93" s="13">
        <v>5.14</v>
      </c>
      <c r="AO93" s="13">
        <v>5.24</v>
      </c>
      <c r="AP93" s="13">
        <v>4.71</v>
      </c>
      <c r="AQ93" s="13">
        <v>4.58</v>
      </c>
      <c r="AR93" s="13">
        <v>4.2699999999999996</v>
      </c>
      <c r="AS93" s="13">
        <v>4.45</v>
      </c>
      <c r="AT93" s="13">
        <v>4.59</v>
      </c>
      <c r="AU93" s="13">
        <v>4.34</v>
      </c>
      <c r="AV93" s="13">
        <v>3.68</v>
      </c>
      <c r="AW93" s="13">
        <v>3.6</v>
      </c>
      <c r="AX93" s="13">
        <v>3.11</v>
      </c>
      <c r="AY93" s="13">
        <v>2.93</v>
      </c>
      <c r="AZ93" s="13">
        <v>2.83</v>
      </c>
      <c r="BA93" s="13">
        <v>2.11</v>
      </c>
      <c r="BB93" s="13">
        <v>4.2</v>
      </c>
      <c r="BC93" s="13">
        <v>6.82</v>
      </c>
      <c r="BD93" s="13">
        <v>7.62</v>
      </c>
      <c r="BE93" s="13">
        <v>9.17</v>
      </c>
      <c r="BF93" s="13">
        <v>12.5</v>
      </c>
      <c r="BG93" s="13">
        <v>13.79</v>
      </c>
      <c r="BH93" s="135">
        <v>10.81</v>
      </c>
      <c r="BI93" s="135">
        <v>11.06</v>
      </c>
      <c r="BJ93" s="135">
        <v>11.98</v>
      </c>
      <c r="BK93" s="135">
        <v>10.71</v>
      </c>
      <c r="BL93" s="135">
        <v>12.38</v>
      </c>
      <c r="BM93" s="135">
        <v>11.1</v>
      </c>
      <c r="BN93" s="135">
        <v>10.029999999999999</v>
      </c>
      <c r="BO93" s="135">
        <v>10.72</v>
      </c>
      <c r="BP93" s="135">
        <v>11.63</v>
      </c>
      <c r="BQ93" s="135">
        <v>13.08</v>
      </c>
      <c r="BR93" s="135">
        <v>15.83</v>
      </c>
      <c r="BS93" s="135">
        <v>16.260000000000002</v>
      </c>
      <c r="BT93" s="135">
        <v>16.7</v>
      </c>
      <c r="BU93" s="135">
        <v>19.79</v>
      </c>
      <c r="BV93" s="135">
        <v>18.25</v>
      </c>
      <c r="BW93" s="135">
        <v>18.63</v>
      </c>
      <c r="BX93" s="135">
        <v>16.78</v>
      </c>
      <c r="BY93" s="135">
        <v>15.91</v>
      </c>
      <c r="BZ93" s="135">
        <v>14.82</v>
      </c>
      <c r="CA93" s="135">
        <v>15.3</v>
      </c>
      <c r="CB93" s="135">
        <v>14.77</v>
      </c>
      <c r="CC93" s="135">
        <v>14.15</v>
      </c>
      <c r="CD93" s="135">
        <v>15.84</v>
      </c>
      <c r="CE93" s="135">
        <v>15.25</v>
      </c>
      <c r="CF93" s="135">
        <v>14.6</v>
      </c>
      <c r="CG93" s="135">
        <v>14.04</v>
      </c>
    </row>
    <row r="94" spans="1:85" x14ac:dyDescent="0.2">
      <c r="A94" s="14" t="s">
        <v>15</v>
      </c>
      <c r="B94" s="13">
        <v>6.3198204836537446</v>
      </c>
      <c r="C94" s="13">
        <v>6.24</v>
      </c>
      <c r="D94" s="13">
        <v>6.25</v>
      </c>
      <c r="E94" s="13">
        <v>6.36</v>
      </c>
      <c r="F94" s="13">
        <v>6.24</v>
      </c>
      <c r="G94" s="13">
        <v>5.56</v>
      </c>
      <c r="H94" s="13">
        <v>5.58</v>
      </c>
      <c r="I94" s="13">
        <v>5.76</v>
      </c>
      <c r="J94" s="13">
        <v>5.47</v>
      </c>
      <c r="K94" s="13">
        <v>5</v>
      </c>
      <c r="L94" s="13">
        <v>6.5399999999999991</v>
      </c>
      <c r="M94" s="13">
        <v>6.5</v>
      </c>
      <c r="N94" s="13">
        <v>6.55</v>
      </c>
      <c r="O94" s="13">
        <v>6.17</v>
      </c>
      <c r="P94" s="13">
        <v>6.17</v>
      </c>
      <c r="Q94" s="13">
        <v>5.6099999999999994</v>
      </c>
      <c r="R94" s="13">
        <v>3.86</v>
      </c>
      <c r="S94" s="13">
        <v>4.04</v>
      </c>
      <c r="T94" s="13">
        <v>3.49</v>
      </c>
      <c r="U94" s="13">
        <v>2.88</v>
      </c>
      <c r="V94" s="13">
        <v>2.9299999999999997</v>
      </c>
      <c r="W94" s="13">
        <v>2.17</v>
      </c>
      <c r="X94" s="13">
        <v>2.27</v>
      </c>
      <c r="Y94" s="13">
        <v>1.41</v>
      </c>
      <c r="Z94" s="13">
        <v>1.1424093980000001</v>
      </c>
      <c r="AA94" s="13">
        <v>1.1199999999999999</v>
      </c>
      <c r="AB94" s="13">
        <v>1.0699999999999998</v>
      </c>
      <c r="AC94" s="13">
        <v>1.01</v>
      </c>
      <c r="AD94" s="13">
        <v>0.89</v>
      </c>
      <c r="AE94" s="15" t="s">
        <v>30</v>
      </c>
      <c r="AF94" s="15" t="s">
        <v>30</v>
      </c>
      <c r="AG94" s="15" t="s">
        <v>30</v>
      </c>
      <c r="AH94" s="15" t="s">
        <v>30</v>
      </c>
      <c r="AI94" s="15" t="s">
        <v>30</v>
      </c>
      <c r="AJ94" s="15" t="s">
        <v>30</v>
      </c>
      <c r="AK94" s="15" t="s">
        <v>30</v>
      </c>
      <c r="AL94" s="15" t="s">
        <v>30</v>
      </c>
      <c r="AM94" s="15" t="s">
        <v>30</v>
      </c>
      <c r="AN94" s="15" t="s">
        <v>30</v>
      </c>
      <c r="AO94" s="15" t="s">
        <v>30</v>
      </c>
      <c r="AP94" s="15" t="s">
        <v>30</v>
      </c>
      <c r="AQ94" s="15" t="s">
        <v>30</v>
      </c>
      <c r="AR94" s="15" t="s">
        <v>30</v>
      </c>
      <c r="AS94" s="15" t="s">
        <v>30</v>
      </c>
      <c r="AT94" s="15" t="s">
        <v>30</v>
      </c>
      <c r="AU94" s="15" t="s">
        <v>30</v>
      </c>
      <c r="AV94" s="13" t="s">
        <v>30</v>
      </c>
      <c r="AW94" s="13" t="s">
        <v>30</v>
      </c>
      <c r="AX94" s="13" t="s">
        <v>30</v>
      </c>
      <c r="AY94" s="13" t="s">
        <v>30</v>
      </c>
      <c r="AZ94" s="13" t="s">
        <v>30</v>
      </c>
      <c r="BA94" s="13" t="s">
        <v>30</v>
      </c>
      <c r="BB94" s="13" t="s">
        <v>30</v>
      </c>
      <c r="BC94" s="13" t="s">
        <v>30</v>
      </c>
      <c r="BD94" s="13" t="s">
        <v>30</v>
      </c>
      <c r="BE94" s="13" t="s">
        <v>30</v>
      </c>
      <c r="BF94" s="13" t="s">
        <v>30</v>
      </c>
      <c r="BG94" s="13">
        <v>1.08</v>
      </c>
      <c r="BH94" s="135">
        <v>1.42</v>
      </c>
      <c r="BI94" s="135">
        <v>1.54</v>
      </c>
      <c r="BJ94" s="135">
        <v>1.67</v>
      </c>
      <c r="BK94" s="135">
        <v>1.54</v>
      </c>
      <c r="BL94" s="135">
        <v>1.84</v>
      </c>
      <c r="BM94" s="135">
        <v>2.0299999999999998</v>
      </c>
      <c r="BN94" s="135">
        <v>1.92</v>
      </c>
      <c r="BO94" s="135">
        <v>1.87</v>
      </c>
      <c r="BP94" s="135">
        <v>1.64</v>
      </c>
      <c r="BQ94" s="135">
        <v>1.45</v>
      </c>
      <c r="BR94" s="135">
        <v>1.58</v>
      </c>
      <c r="BS94" s="135">
        <v>1.75</v>
      </c>
      <c r="BT94" s="135">
        <v>1.89</v>
      </c>
      <c r="BU94" s="135">
        <v>2.17</v>
      </c>
      <c r="BV94" s="135">
        <v>2.15</v>
      </c>
      <c r="BW94" s="135">
        <v>2.58</v>
      </c>
      <c r="BX94" s="135">
        <v>3.53</v>
      </c>
      <c r="BY94" s="135">
        <v>3.06</v>
      </c>
      <c r="BZ94" s="135">
        <v>3.24</v>
      </c>
      <c r="CA94" s="135">
        <v>2.4700000000000002</v>
      </c>
      <c r="CB94" s="135">
        <v>2.59</v>
      </c>
      <c r="CC94" s="135">
        <v>3.02</v>
      </c>
      <c r="CD94" s="135">
        <v>2.7</v>
      </c>
      <c r="CE94" s="135">
        <v>2.88</v>
      </c>
      <c r="CF94" s="135">
        <v>2.6</v>
      </c>
      <c r="CG94" s="135">
        <v>2.61</v>
      </c>
    </row>
    <row r="95" spans="1:85" x14ac:dyDescent="0.2">
      <c r="A95" s="14" t="s">
        <v>649</v>
      </c>
      <c r="B95" s="13">
        <v>19.008071236113906</v>
      </c>
      <c r="C95" s="13">
        <v>19.010000000000002</v>
      </c>
      <c r="D95" s="13">
        <v>18.490000000000002</v>
      </c>
      <c r="E95" s="13">
        <v>19.929999999999996</v>
      </c>
      <c r="F95" s="13">
        <v>19.11</v>
      </c>
      <c r="G95" s="13">
        <v>18.180000000000003</v>
      </c>
      <c r="H95" s="13">
        <v>20.049999999999997</v>
      </c>
      <c r="I95" s="13">
        <v>21.589999999999996</v>
      </c>
      <c r="J95" s="13">
        <v>22.79</v>
      </c>
      <c r="K95" s="13">
        <v>23.089999999999996</v>
      </c>
      <c r="L95" s="13">
        <v>23.199999999999996</v>
      </c>
      <c r="M95" s="13">
        <v>24.040000000000003</v>
      </c>
      <c r="N95" s="13">
        <v>23.29</v>
      </c>
      <c r="O95" s="13">
        <v>23.04</v>
      </c>
      <c r="P95" s="13">
        <v>22.440000000000005</v>
      </c>
      <c r="Q95" s="13">
        <v>22.38</v>
      </c>
      <c r="R95" s="13">
        <v>22.44</v>
      </c>
      <c r="S95" s="13">
        <v>23.53</v>
      </c>
      <c r="T95" s="13">
        <v>22.74</v>
      </c>
      <c r="U95" s="13">
        <v>20.88</v>
      </c>
      <c r="V95" s="13">
        <v>20.9</v>
      </c>
      <c r="W95" s="13">
        <v>20.98</v>
      </c>
      <c r="X95" s="13">
        <v>22.02</v>
      </c>
      <c r="Y95" s="13">
        <v>20.79</v>
      </c>
      <c r="Z95" s="13">
        <v>20.240683560000001</v>
      </c>
      <c r="AA95" s="13">
        <v>19.41</v>
      </c>
      <c r="AB95" s="13">
        <v>20.2</v>
      </c>
      <c r="AC95" s="13">
        <v>18.75</v>
      </c>
      <c r="AD95" s="13">
        <v>17.07</v>
      </c>
      <c r="AE95" s="13">
        <v>17.62</v>
      </c>
      <c r="AF95" s="13">
        <v>16.52</v>
      </c>
      <c r="AG95" s="13">
        <v>17.420000000000002</v>
      </c>
      <c r="AH95" s="13">
        <v>17.5</v>
      </c>
      <c r="AI95" s="13">
        <v>16.46</v>
      </c>
      <c r="AJ95" s="13">
        <v>17.07</v>
      </c>
      <c r="AK95" s="13">
        <v>16.97</v>
      </c>
      <c r="AL95" s="13">
        <v>16.82</v>
      </c>
      <c r="AM95" s="13">
        <v>19.329999999999998</v>
      </c>
      <c r="AN95" s="13">
        <v>19.77</v>
      </c>
      <c r="AO95" s="13">
        <v>20.6</v>
      </c>
      <c r="AP95" s="13">
        <v>21.66</v>
      </c>
      <c r="AQ95" s="13">
        <v>22.08</v>
      </c>
      <c r="AR95" s="13">
        <v>22.53</v>
      </c>
      <c r="AS95" s="13">
        <v>22.09</v>
      </c>
      <c r="AT95" s="13">
        <v>22.23</v>
      </c>
      <c r="AU95" s="13">
        <v>22.97</v>
      </c>
      <c r="AV95" s="13">
        <v>24.22</v>
      </c>
      <c r="AW95" s="13">
        <v>21.79</v>
      </c>
      <c r="AX95" s="13">
        <v>16.440000000000001</v>
      </c>
      <c r="AY95" s="13">
        <v>17.77</v>
      </c>
      <c r="AZ95" s="13">
        <v>16.55</v>
      </c>
      <c r="BA95" s="13">
        <v>16.260000000000002</v>
      </c>
      <c r="BB95" s="13">
        <v>13</v>
      </c>
      <c r="BC95" s="13">
        <v>11.4</v>
      </c>
      <c r="BD95" s="13">
        <v>9.42</v>
      </c>
      <c r="BE95" s="13">
        <v>8.93</v>
      </c>
      <c r="BF95" s="13">
        <v>8.26</v>
      </c>
      <c r="BG95" s="13">
        <v>9.86</v>
      </c>
      <c r="BH95" s="135">
        <v>9.98</v>
      </c>
      <c r="BI95" s="135">
        <v>12.53</v>
      </c>
      <c r="BJ95" s="135">
        <v>12.62</v>
      </c>
      <c r="BK95" s="135">
        <v>12.96</v>
      </c>
      <c r="BL95" s="135">
        <v>9.59</v>
      </c>
      <c r="BM95" s="135">
        <v>8.59</v>
      </c>
      <c r="BN95" s="135">
        <v>12.7</v>
      </c>
      <c r="BO95" s="135">
        <v>15.16</v>
      </c>
      <c r="BP95" s="135">
        <v>14.71</v>
      </c>
      <c r="BQ95" s="135">
        <v>13.17</v>
      </c>
      <c r="BR95" s="135">
        <v>10.72</v>
      </c>
      <c r="BS95" s="135">
        <v>10.23</v>
      </c>
      <c r="BT95" s="135">
        <v>13.21</v>
      </c>
      <c r="BU95" s="135">
        <v>10.96</v>
      </c>
      <c r="BV95" s="135">
        <v>10.93</v>
      </c>
      <c r="BW95" s="135">
        <v>11.84</v>
      </c>
      <c r="BX95" s="135">
        <v>13.05</v>
      </c>
      <c r="BY95" s="135">
        <v>17.8</v>
      </c>
      <c r="BZ95" s="135">
        <v>17.82</v>
      </c>
      <c r="CA95" s="135">
        <v>18.010000000000002</v>
      </c>
      <c r="CB95" s="135">
        <v>19.399999999999999</v>
      </c>
      <c r="CC95" s="135">
        <v>20.58</v>
      </c>
      <c r="CD95" s="135">
        <v>21.52</v>
      </c>
      <c r="CE95" s="135">
        <v>20.79</v>
      </c>
      <c r="CF95" s="135">
        <v>21.07</v>
      </c>
      <c r="CG95" s="135">
        <v>21.92</v>
      </c>
    </row>
    <row r="96" spans="1:85" x14ac:dyDescent="0.2">
      <c r="A96" s="14" t="s">
        <v>240</v>
      </c>
      <c r="B96" s="13" t="s">
        <v>30</v>
      </c>
      <c r="C96" s="13" t="s">
        <v>30</v>
      </c>
      <c r="D96" s="13" t="s">
        <v>30</v>
      </c>
      <c r="E96" s="13" t="s">
        <v>30</v>
      </c>
      <c r="F96" s="13" t="s">
        <v>30</v>
      </c>
      <c r="G96" s="13" t="s">
        <v>30</v>
      </c>
      <c r="H96" s="13" t="s">
        <v>30</v>
      </c>
      <c r="I96" s="13" t="s">
        <v>30</v>
      </c>
      <c r="J96" s="13" t="s">
        <v>30</v>
      </c>
      <c r="K96" s="13" t="s">
        <v>30</v>
      </c>
      <c r="L96" s="13" t="s">
        <v>30</v>
      </c>
      <c r="M96" s="13" t="s">
        <v>30</v>
      </c>
      <c r="N96" s="13" t="s">
        <v>30</v>
      </c>
      <c r="O96" s="13" t="s">
        <v>30</v>
      </c>
      <c r="P96" s="13" t="s">
        <v>30</v>
      </c>
      <c r="Q96" s="13" t="s">
        <v>30</v>
      </c>
      <c r="R96" s="13" t="s">
        <v>30</v>
      </c>
      <c r="S96" s="13" t="s">
        <v>30</v>
      </c>
      <c r="T96" s="13" t="s">
        <v>30</v>
      </c>
      <c r="U96" s="13" t="s">
        <v>30</v>
      </c>
      <c r="V96" s="13" t="s">
        <v>30</v>
      </c>
      <c r="W96" s="13" t="s">
        <v>30</v>
      </c>
      <c r="X96" s="13" t="s">
        <v>30</v>
      </c>
      <c r="Y96" s="13">
        <v>2.4500000000000002</v>
      </c>
      <c r="Z96" s="13">
        <v>3.7494568399999997</v>
      </c>
      <c r="AA96" s="13">
        <v>3.63</v>
      </c>
      <c r="AB96" s="13">
        <v>3.5200000000000005</v>
      </c>
      <c r="AC96" s="13">
        <v>3.39</v>
      </c>
      <c r="AD96" s="13">
        <v>3.17</v>
      </c>
      <c r="AE96" s="13">
        <v>2.8400000000000003</v>
      </c>
      <c r="AF96" s="13">
        <v>2.7</v>
      </c>
      <c r="AG96" s="13">
        <v>2.63</v>
      </c>
      <c r="AH96" s="13">
        <v>2.69</v>
      </c>
      <c r="AI96" s="13">
        <v>2.61</v>
      </c>
      <c r="AJ96" s="13">
        <v>3.31</v>
      </c>
      <c r="AK96" s="13">
        <v>2.91</v>
      </c>
      <c r="AL96" s="13">
        <v>2.82</v>
      </c>
      <c r="AM96" s="13">
        <v>2.5</v>
      </c>
      <c r="AN96" s="13">
        <v>2.7</v>
      </c>
      <c r="AO96" s="13">
        <v>2.5299999999999998</v>
      </c>
      <c r="AP96" s="13">
        <v>2.3199999999999998</v>
      </c>
      <c r="AQ96" s="13">
        <v>2.2999999999999998</v>
      </c>
      <c r="AR96" s="13">
        <v>2.15</v>
      </c>
      <c r="AS96" s="13">
        <v>2.17</v>
      </c>
      <c r="AT96" s="13">
        <v>2.3199999999999998</v>
      </c>
      <c r="AU96" s="13">
        <v>2.38</v>
      </c>
      <c r="AV96" s="13">
        <v>2.3199999999999998</v>
      </c>
      <c r="AW96" s="13">
        <v>3.91</v>
      </c>
      <c r="AX96" s="13">
        <v>2.94</v>
      </c>
      <c r="AY96" s="13">
        <v>2.57</v>
      </c>
      <c r="AZ96" s="13">
        <v>2.34</v>
      </c>
      <c r="BA96" s="13">
        <v>2.2000000000000002</v>
      </c>
      <c r="BB96" s="13">
        <v>2.13</v>
      </c>
      <c r="BC96" s="13">
        <v>1.87</v>
      </c>
      <c r="BD96" s="13">
        <v>1.87</v>
      </c>
      <c r="BE96" s="13">
        <v>1.91</v>
      </c>
      <c r="BF96" s="13" t="s">
        <v>30</v>
      </c>
      <c r="BG96" s="13" t="s">
        <v>30</v>
      </c>
      <c r="BH96" s="13" t="s">
        <v>30</v>
      </c>
      <c r="BI96" s="13" t="s">
        <v>30</v>
      </c>
      <c r="BJ96" s="13" t="s">
        <v>30</v>
      </c>
      <c r="BK96" s="13" t="s">
        <v>30</v>
      </c>
      <c r="BL96" s="13" t="s">
        <v>30</v>
      </c>
      <c r="BM96" s="13" t="s">
        <v>30</v>
      </c>
      <c r="BN96" s="13" t="s">
        <v>30</v>
      </c>
      <c r="BO96" s="13" t="s">
        <v>30</v>
      </c>
      <c r="BP96" s="13" t="s">
        <v>30</v>
      </c>
      <c r="BQ96" s="13" t="s">
        <v>30</v>
      </c>
      <c r="BR96" s="13" t="s">
        <v>30</v>
      </c>
      <c r="BS96" s="13" t="s">
        <v>30</v>
      </c>
      <c r="BT96" s="13" t="s">
        <v>30</v>
      </c>
      <c r="BU96" s="13" t="s">
        <v>30</v>
      </c>
      <c r="BV96" s="13" t="s">
        <v>30</v>
      </c>
      <c r="BW96" s="13" t="s">
        <v>30</v>
      </c>
      <c r="BX96" s="13" t="s">
        <v>30</v>
      </c>
      <c r="BY96" s="13" t="s">
        <v>30</v>
      </c>
      <c r="BZ96" s="13" t="s">
        <v>30</v>
      </c>
      <c r="CA96" s="13" t="s">
        <v>30</v>
      </c>
      <c r="CB96" s="13" t="s">
        <v>30</v>
      </c>
      <c r="CC96" s="13" t="s">
        <v>30</v>
      </c>
      <c r="CD96" s="13" t="s">
        <v>30</v>
      </c>
      <c r="CE96" s="13" t="s">
        <v>30</v>
      </c>
      <c r="CF96" s="13" t="s">
        <v>30</v>
      </c>
      <c r="CG96" s="13" t="s">
        <v>30</v>
      </c>
    </row>
    <row r="97" spans="1:85" x14ac:dyDescent="0.2">
      <c r="A97" s="14" t="s">
        <v>17</v>
      </c>
      <c r="B97" s="13">
        <v>11.463607461655144</v>
      </c>
      <c r="C97" s="13">
        <v>11.48</v>
      </c>
      <c r="D97" s="13">
        <v>10.32</v>
      </c>
      <c r="E97" s="13">
        <v>10.229999999999997</v>
      </c>
      <c r="F97" s="13">
        <v>10.25</v>
      </c>
      <c r="G97" s="13">
        <v>9.66</v>
      </c>
      <c r="H97" s="13">
        <v>8.7900000000000009</v>
      </c>
      <c r="I97" s="13">
        <v>9.0399999999999991</v>
      </c>
      <c r="J97" s="13">
        <v>9.1499999999999986</v>
      </c>
      <c r="K97" s="13">
        <v>9.6699999999999982</v>
      </c>
      <c r="L97" s="13">
        <v>10.42</v>
      </c>
      <c r="M97" s="13">
        <v>10.549999999999999</v>
      </c>
      <c r="N97" s="13">
        <v>10.079999999999998</v>
      </c>
      <c r="O97" s="13">
        <v>9.09</v>
      </c>
      <c r="P97" s="13">
        <v>9.25</v>
      </c>
      <c r="Q97" s="13">
        <v>7.76</v>
      </c>
      <c r="R97" s="13">
        <v>7.6999999999999993</v>
      </c>
      <c r="S97" s="13">
        <v>7.91</v>
      </c>
      <c r="T97" s="13">
        <v>7.55</v>
      </c>
      <c r="U97" s="13">
        <v>9.620000000000001</v>
      </c>
      <c r="V97" s="13">
        <v>10.440000000000001</v>
      </c>
      <c r="W97" s="13">
        <v>9.8699999999999992</v>
      </c>
      <c r="X97" s="13">
        <v>9.6999999999999993</v>
      </c>
      <c r="Y97" s="13">
        <v>7.76</v>
      </c>
      <c r="Z97" s="13">
        <v>8.2832588299999994</v>
      </c>
      <c r="AA97" s="13">
        <v>8.76</v>
      </c>
      <c r="AB97" s="13">
        <v>9.1999999999999993</v>
      </c>
      <c r="AC97" s="13">
        <v>9.3099999999999987</v>
      </c>
      <c r="AD97" s="13">
        <v>9.6199999999999992</v>
      </c>
      <c r="AE97" s="13">
        <v>11.76</v>
      </c>
      <c r="AF97" s="13">
        <v>12.56</v>
      </c>
      <c r="AG97" s="13">
        <v>12.93</v>
      </c>
      <c r="AH97" s="13">
        <v>12.98</v>
      </c>
      <c r="AI97" s="13">
        <v>13.91</v>
      </c>
      <c r="AJ97" s="13">
        <v>15.55</v>
      </c>
      <c r="AK97" s="13">
        <v>15.89</v>
      </c>
      <c r="AL97" s="13">
        <v>15.11</v>
      </c>
      <c r="AM97" s="13">
        <v>11.46</v>
      </c>
      <c r="AN97" s="13">
        <v>10.85</v>
      </c>
      <c r="AO97" s="13">
        <v>10.79</v>
      </c>
      <c r="AP97" s="13">
        <v>11.38</v>
      </c>
      <c r="AQ97" s="13">
        <v>11.3</v>
      </c>
      <c r="AR97" s="13">
        <v>10.82</v>
      </c>
      <c r="AS97" s="13">
        <v>10.19</v>
      </c>
      <c r="AT97" s="13">
        <v>10.76</v>
      </c>
      <c r="AU97" s="13">
        <v>10.76</v>
      </c>
      <c r="AV97" s="13">
        <v>11.69</v>
      </c>
      <c r="AW97" s="13">
        <v>12.64</v>
      </c>
      <c r="AX97" s="13">
        <v>10.69</v>
      </c>
      <c r="AY97" s="13">
        <v>11.09</v>
      </c>
      <c r="AZ97" s="13">
        <v>9.33</v>
      </c>
      <c r="BA97" s="13">
        <v>11.46</v>
      </c>
      <c r="BB97" s="13">
        <v>11.69</v>
      </c>
      <c r="BC97" s="13">
        <v>11.03</v>
      </c>
      <c r="BD97" s="13">
        <v>10.45</v>
      </c>
      <c r="BE97" s="13">
        <v>10.36</v>
      </c>
      <c r="BF97" s="13">
        <v>13.07</v>
      </c>
      <c r="BG97" s="13">
        <v>13.71</v>
      </c>
      <c r="BH97" s="135">
        <v>13.32</v>
      </c>
      <c r="BI97" s="135">
        <v>13.65</v>
      </c>
      <c r="BJ97" s="135">
        <v>13.18</v>
      </c>
      <c r="BK97" s="135">
        <v>12.39</v>
      </c>
      <c r="BL97" s="135">
        <v>11.11</v>
      </c>
      <c r="BM97" s="135">
        <v>10.49</v>
      </c>
      <c r="BN97" s="135">
        <v>7.43</v>
      </c>
      <c r="BO97" s="135">
        <v>7.69</v>
      </c>
      <c r="BP97" s="135">
        <v>9.17</v>
      </c>
      <c r="BQ97" s="135">
        <v>11.1</v>
      </c>
      <c r="BR97" s="135">
        <v>12.63</v>
      </c>
      <c r="BS97" s="135">
        <v>14.01</v>
      </c>
      <c r="BT97" s="135">
        <v>12.57</v>
      </c>
      <c r="BU97" s="135">
        <v>10.119999999999999</v>
      </c>
      <c r="BV97" s="135">
        <v>11.03</v>
      </c>
      <c r="BW97" s="135">
        <v>11.66</v>
      </c>
      <c r="BX97" s="135">
        <v>10.77</v>
      </c>
      <c r="BY97" s="135">
        <v>10.26</v>
      </c>
      <c r="BZ97" s="135">
        <v>8.6</v>
      </c>
      <c r="CA97" s="135">
        <v>8</v>
      </c>
      <c r="CB97" s="135">
        <v>7.61</v>
      </c>
      <c r="CC97" s="135">
        <v>7.29</v>
      </c>
      <c r="CD97" s="135">
        <v>7.99</v>
      </c>
      <c r="CE97" s="135">
        <v>7.7</v>
      </c>
      <c r="CF97" s="135">
        <v>9.39</v>
      </c>
      <c r="CG97" s="135">
        <v>8.3000000000000007</v>
      </c>
    </row>
    <row r="98" spans="1:85" x14ac:dyDescent="0.2">
      <c r="A98" s="14" t="s">
        <v>18</v>
      </c>
      <c r="B98" s="13">
        <v>8.2452456803144933</v>
      </c>
      <c r="C98" s="13">
        <v>6.93</v>
      </c>
      <c r="D98" s="13">
        <v>9.4499999999999993</v>
      </c>
      <c r="E98" s="13">
        <v>10.09</v>
      </c>
      <c r="F98" s="13">
        <v>9.52</v>
      </c>
      <c r="G98" s="13">
        <v>10.600000000000001</v>
      </c>
      <c r="H98" s="13">
        <v>10.409999999999998</v>
      </c>
      <c r="I98" s="13">
        <v>10.58</v>
      </c>
      <c r="J98" s="13">
        <v>10.360000000000001</v>
      </c>
      <c r="K98" s="13">
        <v>10.25</v>
      </c>
      <c r="L98" s="13">
        <v>9.5499999999999989</v>
      </c>
      <c r="M98" s="13">
        <v>10.92</v>
      </c>
      <c r="N98" s="13">
        <v>12.97</v>
      </c>
      <c r="O98" s="13">
        <v>15.600000000000001</v>
      </c>
      <c r="P98" s="13">
        <v>14.909999999999998</v>
      </c>
      <c r="Q98" s="13">
        <v>18.16</v>
      </c>
      <c r="R98" s="13">
        <v>18.940000000000001</v>
      </c>
      <c r="S98" s="13">
        <v>19.91</v>
      </c>
      <c r="T98" s="13">
        <v>20.43</v>
      </c>
      <c r="U98" s="13">
        <v>19.84</v>
      </c>
      <c r="V98" s="13">
        <v>19.940000000000001</v>
      </c>
      <c r="W98" s="13">
        <v>19.209999999999997</v>
      </c>
      <c r="X98" s="13">
        <v>18.599999999999998</v>
      </c>
      <c r="Y98" s="13">
        <v>18.770000000000003</v>
      </c>
      <c r="Z98" s="13">
        <v>16.673157980999999</v>
      </c>
      <c r="AA98" s="13">
        <v>16.049999999999997</v>
      </c>
      <c r="AB98" s="13">
        <v>15.690000000000001</v>
      </c>
      <c r="AC98" s="13">
        <v>15.969999999999999</v>
      </c>
      <c r="AD98" s="13">
        <v>15</v>
      </c>
      <c r="AE98" s="13">
        <v>12.55</v>
      </c>
      <c r="AF98" s="13">
        <v>12.37</v>
      </c>
      <c r="AG98" s="13">
        <v>11.770000000000001</v>
      </c>
      <c r="AH98" s="13">
        <v>10.92</v>
      </c>
      <c r="AI98" s="13">
        <v>11.51</v>
      </c>
      <c r="AJ98" s="13">
        <v>8.4600000000000009</v>
      </c>
      <c r="AK98" s="13">
        <v>7.99</v>
      </c>
      <c r="AL98" s="13">
        <v>8.34</v>
      </c>
      <c r="AM98" s="13">
        <v>10.64</v>
      </c>
      <c r="AN98" s="13">
        <v>10.050000000000001</v>
      </c>
      <c r="AO98" s="13">
        <v>10.19</v>
      </c>
      <c r="AP98" s="13">
        <v>8.9</v>
      </c>
      <c r="AQ98" s="13">
        <v>9.2200000000000006</v>
      </c>
      <c r="AR98" s="13">
        <v>8.93</v>
      </c>
      <c r="AS98" s="13">
        <v>8.1300000000000008</v>
      </c>
      <c r="AT98" s="13">
        <v>7.97</v>
      </c>
      <c r="AU98" s="13">
        <v>7.6</v>
      </c>
      <c r="AV98" s="13">
        <v>5.74</v>
      </c>
      <c r="AW98" s="13">
        <v>4.93</v>
      </c>
      <c r="AX98" s="13">
        <v>4.07</v>
      </c>
      <c r="AY98" s="13">
        <v>5.36</v>
      </c>
      <c r="AZ98" s="13">
        <v>5.59</v>
      </c>
      <c r="BA98" s="13">
        <v>5.19</v>
      </c>
      <c r="BB98" s="13">
        <v>4.71</v>
      </c>
      <c r="BC98" s="13">
        <v>1.02</v>
      </c>
      <c r="BD98" s="13">
        <v>1.1299999999999999</v>
      </c>
      <c r="BE98" s="13">
        <v>1.35</v>
      </c>
      <c r="BF98" s="13">
        <v>3.48</v>
      </c>
      <c r="BG98" s="13">
        <v>5.09</v>
      </c>
      <c r="BH98" s="135">
        <v>5.87</v>
      </c>
      <c r="BI98" s="135">
        <v>7.34</v>
      </c>
      <c r="BJ98" s="135">
        <v>6.69</v>
      </c>
      <c r="BK98" s="135">
        <v>6.36</v>
      </c>
      <c r="BL98" s="135">
        <v>7</v>
      </c>
      <c r="BM98" s="135">
        <v>6.14</v>
      </c>
      <c r="BN98" s="135">
        <v>5.23</v>
      </c>
      <c r="BO98" s="135">
        <v>6.73</v>
      </c>
      <c r="BP98" s="135">
        <v>10.46</v>
      </c>
      <c r="BQ98" s="135">
        <v>11.18</v>
      </c>
      <c r="BR98" s="135">
        <v>10.7</v>
      </c>
      <c r="BS98" s="135">
        <v>7.88</v>
      </c>
      <c r="BT98" s="135">
        <v>8.3000000000000007</v>
      </c>
      <c r="BU98" s="135">
        <v>5.65</v>
      </c>
      <c r="BV98" s="135">
        <v>5.5</v>
      </c>
      <c r="BW98" s="135">
        <v>6.43</v>
      </c>
      <c r="BX98" s="135">
        <v>6.89</v>
      </c>
      <c r="BY98" s="135">
        <v>7.17</v>
      </c>
      <c r="BZ98" s="135">
        <v>7.86</v>
      </c>
      <c r="CA98" s="135">
        <v>7.6</v>
      </c>
      <c r="CB98" s="135">
        <v>8.51</v>
      </c>
      <c r="CC98" s="135">
        <v>9.1199999999999992</v>
      </c>
      <c r="CD98" s="135">
        <v>8.93</v>
      </c>
      <c r="CE98" s="135">
        <v>8.65</v>
      </c>
      <c r="CF98" s="135">
        <v>7.41</v>
      </c>
      <c r="CG98" s="135">
        <v>7.06</v>
      </c>
    </row>
    <row r="99" spans="1:85" x14ac:dyDescent="0.2">
      <c r="A99" s="14" t="s">
        <v>20</v>
      </c>
      <c r="B99" s="13" t="s">
        <v>30</v>
      </c>
      <c r="C99" s="13">
        <v>2.4</v>
      </c>
      <c r="D99" s="13">
        <v>2.91</v>
      </c>
      <c r="E99" s="13">
        <v>2.68</v>
      </c>
      <c r="F99" s="13">
        <v>1.9300000000000002</v>
      </c>
      <c r="G99" s="13">
        <v>1.73</v>
      </c>
      <c r="H99" s="13">
        <v>3.13</v>
      </c>
      <c r="I99" s="13">
        <v>4.0599999999999996</v>
      </c>
      <c r="J99" s="13">
        <v>4.5</v>
      </c>
      <c r="K99" s="13">
        <v>3.91</v>
      </c>
      <c r="L99" s="13">
        <v>5.87</v>
      </c>
      <c r="M99" s="13">
        <v>6.5699999999999994</v>
      </c>
      <c r="N99" s="13">
        <v>6.68</v>
      </c>
      <c r="O99" s="13">
        <v>7.01</v>
      </c>
      <c r="P99" s="13">
        <v>6.9799999999999995</v>
      </c>
      <c r="Q99" s="13">
        <v>8.11</v>
      </c>
      <c r="R99" s="13">
        <v>7.4099999999999993</v>
      </c>
      <c r="S99" s="13">
        <v>5.68</v>
      </c>
      <c r="T99" s="13">
        <v>5.43</v>
      </c>
      <c r="U99" s="13">
        <v>5.5600000000000005</v>
      </c>
      <c r="V99" s="13">
        <v>5.25</v>
      </c>
      <c r="W99" s="13">
        <v>5.2799999999999994</v>
      </c>
      <c r="X99" s="13">
        <v>5.55</v>
      </c>
      <c r="Y99" s="13">
        <v>5.08</v>
      </c>
      <c r="Z99" s="13">
        <v>4.5409115389999997</v>
      </c>
      <c r="AA99" s="13">
        <v>4.8</v>
      </c>
      <c r="AB99" s="13">
        <v>4.6400000000000006</v>
      </c>
      <c r="AC99" s="13">
        <v>4.62</v>
      </c>
      <c r="AD99" s="13">
        <v>6.37</v>
      </c>
      <c r="AE99" s="13">
        <v>5.64</v>
      </c>
      <c r="AF99" s="13">
        <v>5.05</v>
      </c>
      <c r="AG99" s="13">
        <v>4.68</v>
      </c>
      <c r="AH99" s="13">
        <v>4.09</v>
      </c>
      <c r="AI99" s="13">
        <v>4.22</v>
      </c>
      <c r="AJ99" s="13">
        <v>3.51</v>
      </c>
      <c r="AK99" s="13">
        <v>3.21</v>
      </c>
      <c r="AL99" s="13">
        <v>4.24</v>
      </c>
      <c r="AM99" s="13">
        <v>4.8099999999999996</v>
      </c>
      <c r="AN99" s="13">
        <v>3.74</v>
      </c>
      <c r="AO99" s="13">
        <v>3.91</v>
      </c>
      <c r="AP99" s="13">
        <v>4.49</v>
      </c>
      <c r="AQ99" s="13">
        <v>4.16</v>
      </c>
      <c r="AR99" s="13">
        <v>3.95</v>
      </c>
      <c r="AS99" s="13">
        <v>3.74</v>
      </c>
      <c r="AT99" s="13">
        <v>3.15</v>
      </c>
      <c r="AU99" s="13">
        <v>3.26</v>
      </c>
      <c r="AV99" s="13">
        <v>2.57</v>
      </c>
      <c r="AW99" s="13">
        <v>1.36</v>
      </c>
      <c r="AX99" s="13">
        <v>1.29</v>
      </c>
      <c r="AY99" s="13">
        <v>1.28</v>
      </c>
      <c r="AZ99" s="13">
        <v>1.03</v>
      </c>
      <c r="BA99" s="13">
        <v>0.77</v>
      </c>
      <c r="BB99" s="13">
        <v>0.76</v>
      </c>
      <c r="BC99" s="13">
        <v>0.86</v>
      </c>
      <c r="BD99" s="13">
        <v>0.81</v>
      </c>
      <c r="BE99" s="13">
        <v>0.96</v>
      </c>
      <c r="BF99" s="13">
        <v>1.37</v>
      </c>
      <c r="BG99" s="13">
        <v>1.6</v>
      </c>
      <c r="BH99" s="135">
        <v>1.63</v>
      </c>
      <c r="BI99" s="135">
        <v>1.49</v>
      </c>
      <c r="BJ99" s="135">
        <v>1.4</v>
      </c>
      <c r="BK99" s="135">
        <v>1.28</v>
      </c>
      <c r="BL99" s="135">
        <v>1.22</v>
      </c>
      <c r="BM99" s="135">
        <v>3.03</v>
      </c>
      <c r="BN99" s="135">
        <v>3.11</v>
      </c>
      <c r="BO99" s="135">
        <v>3.17</v>
      </c>
      <c r="BP99" s="135">
        <v>3.32</v>
      </c>
      <c r="BQ99" s="135">
        <v>3.08</v>
      </c>
      <c r="BR99" s="135">
        <v>2.94</v>
      </c>
      <c r="BS99" s="135">
        <v>2.77</v>
      </c>
      <c r="BT99" s="135">
        <v>2.25</v>
      </c>
      <c r="BU99" s="135">
        <v>2.12</v>
      </c>
      <c r="BV99" s="135">
        <v>2.72</v>
      </c>
      <c r="BW99" s="135">
        <v>2.82</v>
      </c>
      <c r="BX99" s="135">
        <v>5.43</v>
      </c>
      <c r="BY99" s="135">
        <v>5.36</v>
      </c>
      <c r="BZ99" s="135">
        <v>4.92</v>
      </c>
      <c r="CA99" s="135">
        <v>5.24</v>
      </c>
      <c r="CB99" s="135">
        <v>4.5199999999999996</v>
      </c>
      <c r="CC99" s="135">
        <v>5.39</v>
      </c>
      <c r="CD99" s="135">
        <v>5.45</v>
      </c>
      <c r="CE99" s="135">
        <v>4.84</v>
      </c>
      <c r="CF99" s="135">
        <v>5.59</v>
      </c>
      <c r="CG99" s="135">
        <v>5.46</v>
      </c>
    </row>
    <row r="100" spans="1:85" x14ac:dyDescent="0.2">
      <c r="A100" s="14" t="s">
        <v>21</v>
      </c>
      <c r="B100" s="13">
        <v>6.1881213671674091</v>
      </c>
      <c r="C100" s="13">
        <v>4.71</v>
      </c>
      <c r="D100" s="13">
        <v>4.01</v>
      </c>
      <c r="E100" s="13">
        <v>3.39</v>
      </c>
      <c r="F100" s="13">
        <v>3.2399999999999998</v>
      </c>
      <c r="G100" s="13">
        <v>3.56</v>
      </c>
      <c r="H100" s="13">
        <v>3.2399999999999998</v>
      </c>
      <c r="I100" s="13">
        <v>3.4000000000000004</v>
      </c>
      <c r="J100" s="13">
        <v>3.01</v>
      </c>
      <c r="K100" s="13">
        <v>2.59</v>
      </c>
      <c r="L100" s="15" t="s">
        <v>30</v>
      </c>
      <c r="M100" s="15" t="s">
        <v>30</v>
      </c>
      <c r="N100" s="15" t="s">
        <v>30</v>
      </c>
      <c r="O100" s="15" t="s">
        <v>30</v>
      </c>
      <c r="P100" s="15" t="s">
        <v>30</v>
      </c>
      <c r="Q100" s="15" t="s">
        <v>30</v>
      </c>
      <c r="R100" s="15" t="s">
        <v>30</v>
      </c>
      <c r="S100" s="13" t="s">
        <v>30</v>
      </c>
      <c r="T100" s="15" t="s">
        <v>30</v>
      </c>
      <c r="U100" s="15" t="s">
        <v>30</v>
      </c>
      <c r="V100" s="15" t="s">
        <v>30</v>
      </c>
      <c r="W100" s="15" t="s">
        <v>30</v>
      </c>
      <c r="X100" s="15" t="s">
        <v>30</v>
      </c>
      <c r="Y100" s="15" t="s">
        <v>30</v>
      </c>
      <c r="Z100" s="15" t="s">
        <v>30</v>
      </c>
      <c r="AA100" s="15" t="s">
        <v>30</v>
      </c>
      <c r="AB100" s="15" t="s">
        <v>30</v>
      </c>
      <c r="AC100" s="15" t="s">
        <v>30</v>
      </c>
      <c r="AD100" s="15" t="s">
        <v>30</v>
      </c>
      <c r="AE100" s="15" t="s">
        <v>30</v>
      </c>
      <c r="AF100" s="15" t="s">
        <v>30</v>
      </c>
      <c r="AG100" s="15" t="s">
        <v>30</v>
      </c>
      <c r="AH100" s="15" t="s">
        <v>30</v>
      </c>
      <c r="AI100" s="15" t="s">
        <v>30</v>
      </c>
      <c r="AJ100" s="15" t="s">
        <v>30</v>
      </c>
      <c r="AK100" s="15" t="s">
        <v>30</v>
      </c>
      <c r="AL100" s="15" t="s">
        <v>30</v>
      </c>
      <c r="AM100" s="15" t="s">
        <v>30</v>
      </c>
      <c r="AN100" s="15" t="s">
        <v>30</v>
      </c>
      <c r="AO100" s="15" t="s">
        <v>30</v>
      </c>
      <c r="AP100" s="15" t="s">
        <v>30</v>
      </c>
      <c r="AQ100" s="15" t="s">
        <v>30</v>
      </c>
      <c r="AR100" s="15" t="s">
        <v>30</v>
      </c>
      <c r="AS100" s="15" t="s">
        <v>30</v>
      </c>
      <c r="AT100" s="15" t="s">
        <v>30</v>
      </c>
      <c r="AU100" s="15" t="s">
        <v>30</v>
      </c>
      <c r="AV100" s="13" t="s">
        <v>30</v>
      </c>
      <c r="AW100" s="13" t="s">
        <v>30</v>
      </c>
      <c r="AX100" s="13" t="s">
        <v>30</v>
      </c>
      <c r="AY100" s="13" t="s">
        <v>30</v>
      </c>
      <c r="AZ100" s="13" t="s">
        <v>30</v>
      </c>
      <c r="BA100" s="13" t="s">
        <v>30</v>
      </c>
      <c r="BB100" s="13" t="s">
        <v>30</v>
      </c>
      <c r="BC100" s="13" t="s">
        <v>30</v>
      </c>
      <c r="BD100" s="13" t="s">
        <v>30</v>
      </c>
      <c r="BE100" s="13" t="s">
        <v>30</v>
      </c>
      <c r="BF100" s="13" t="s">
        <v>30</v>
      </c>
      <c r="BG100" s="13" t="s">
        <v>30</v>
      </c>
      <c r="BH100" s="13" t="s">
        <v>30</v>
      </c>
      <c r="BI100" s="13" t="s">
        <v>30</v>
      </c>
      <c r="BJ100" s="13" t="s">
        <v>30</v>
      </c>
      <c r="BK100" s="13" t="s">
        <v>30</v>
      </c>
      <c r="BL100" s="13" t="s">
        <v>30</v>
      </c>
      <c r="BM100" s="13" t="s">
        <v>30</v>
      </c>
      <c r="BN100" s="13" t="s">
        <v>30</v>
      </c>
      <c r="BO100" s="13" t="s">
        <v>30</v>
      </c>
      <c r="BP100" s="13" t="s">
        <v>30</v>
      </c>
      <c r="BQ100" s="13" t="s">
        <v>30</v>
      </c>
      <c r="BR100" s="13" t="s">
        <v>30</v>
      </c>
      <c r="BS100" s="13" t="s">
        <v>30</v>
      </c>
      <c r="BT100" s="13" t="s">
        <v>30</v>
      </c>
      <c r="BU100" s="13" t="s">
        <v>30</v>
      </c>
      <c r="BV100" s="13" t="s">
        <v>30</v>
      </c>
      <c r="BW100" s="13" t="s">
        <v>30</v>
      </c>
      <c r="BX100" s="13" t="s">
        <v>30</v>
      </c>
      <c r="BY100" s="13" t="s">
        <v>30</v>
      </c>
      <c r="BZ100" s="13" t="s">
        <v>30</v>
      </c>
      <c r="CA100" s="13" t="s">
        <v>30</v>
      </c>
      <c r="CB100" s="13" t="s">
        <v>30</v>
      </c>
      <c r="CC100" s="13" t="s">
        <v>30</v>
      </c>
      <c r="CD100" s="13" t="s">
        <v>30</v>
      </c>
      <c r="CE100" s="13" t="s">
        <v>30</v>
      </c>
      <c r="CF100" s="13" t="s">
        <v>30</v>
      </c>
      <c r="CG100" s="13" t="s">
        <v>30</v>
      </c>
    </row>
    <row r="101" spans="1:85" x14ac:dyDescent="0.2">
      <c r="A101" s="14" t="s">
        <v>951</v>
      </c>
      <c r="B101" s="15" t="s">
        <v>30</v>
      </c>
      <c r="C101" s="15" t="s">
        <v>30</v>
      </c>
      <c r="D101" s="15" t="s">
        <v>30</v>
      </c>
      <c r="E101" s="15" t="s">
        <v>30</v>
      </c>
      <c r="F101" s="15" t="s">
        <v>30</v>
      </c>
      <c r="G101" s="15" t="s">
        <v>30</v>
      </c>
      <c r="H101" s="15" t="s">
        <v>30</v>
      </c>
      <c r="I101" s="15" t="s">
        <v>30</v>
      </c>
      <c r="J101" s="15" t="s">
        <v>30</v>
      </c>
      <c r="K101" s="15" t="s">
        <v>30</v>
      </c>
      <c r="L101" s="15" t="s">
        <v>30</v>
      </c>
      <c r="M101" s="15" t="s">
        <v>30</v>
      </c>
      <c r="N101" s="15" t="s">
        <v>30</v>
      </c>
      <c r="O101" s="15" t="s">
        <v>30</v>
      </c>
      <c r="P101" s="15" t="s">
        <v>30</v>
      </c>
      <c r="Q101" s="15" t="s">
        <v>30</v>
      </c>
      <c r="R101" s="15" t="s">
        <v>30</v>
      </c>
      <c r="S101" s="15" t="s">
        <v>30</v>
      </c>
      <c r="T101" s="15" t="s">
        <v>30</v>
      </c>
      <c r="U101" s="15" t="s">
        <v>30</v>
      </c>
      <c r="V101" s="15" t="s">
        <v>30</v>
      </c>
      <c r="W101" s="15" t="s">
        <v>30</v>
      </c>
      <c r="X101" s="15" t="s">
        <v>30</v>
      </c>
      <c r="Y101" s="15" t="s">
        <v>30</v>
      </c>
      <c r="Z101" s="15" t="s">
        <v>30</v>
      </c>
      <c r="AA101" s="15" t="s">
        <v>30</v>
      </c>
      <c r="AB101" s="15" t="s">
        <v>30</v>
      </c>
      <c r="AC101" s="15" t="s">
        <v>30</v>
      </c>
      <c r="AD101" s="15" t="s">
        <v>30</v>
      </c>
      <c r="AE101" s="15" t="s">
        <v>30</v>
      </c>
      <c r="AF101" s="15" t="s">
        <v>30</v>
      </c>
      <c r="AG101" s="15" t="s">
        <v>30</v>
      </c>
      <c r="AH101" s="15" t="s">
        <v>30</v>
      </c>
      <c r="AI101" s="15" t="s">
        <v>30</v>
      </c>
      <c r="AJ101" s="15" t="s">
        <v>30</v>
      </c>
      <c r="AK101" s="15" t="s">
        <v>30</v>
      </c>
      <c r="AL101" s="15" t="s">
        <v>30</v>
      </c>
      <c r="AM101" s="15" t="s">
        <v>30</v>
      </c>
      <c r="AN101" s="15" t="s">
        <v>30</v>
      </c>
      <c r="AO101" s="15" t="s">
        <v>30</v>
      </c>
      <c r="AP101" s="15" t="s">
        <v>30</v>
      </c>
      <c r="AQ101" s="15" t="s">
        <v>30</v>
      </c>
      <c r="AR101" s="15" t="s">
        <v>30</v>
      </c>
      <c r="AS101" s="15" t="s">
        <v>30</v>
      </c>
      <c r="AT101" s="15" t="s">
        <v>30</v>
      </c>
      <c r="AU101" s="15" t="s">
        <v>30</v>
      </c>
      <c r="AV101" s="13" t="s">
        <v>30</v>
      </c>
      <c r="AW101" s="15" t="s">
        <v>30</v>
      </c>
      <c r="AX101" s="13">
        <v>4.66</v>
      </c>
      <c r="AY101" s="13">
        <v>4.9000000000000004</v>
      </c>
      <c r="AZ101" s="13">
        <v>4.13</v>
      </c>
      <c r="BA101" s="13">
        <v>4.05</v>
      </c>
      <c r="BB101" s="13">
        <v>3.83</v>
      </c>
      <c r="BC101" s="13">
        <v>3.83</v>
      </c>
      <c r="BD101" s="13">
        <v>3.87</v>
      </c>
      <c r="BE101" s="13">
        <v>3.93</v>
      </c>
      <c r="BF101" s="13">
        <v>2.42</v>
      </c>
      <c r="BG101" s="13">
        <v>1.74</v>
      </c>
      <c r="BH101" s="135">
        <v>1.92</v>
      </c>
      <c r="BI101" s="135">
        <v>1.48</v>
      </c>
      <c r="BJ101" s="135">
        <v>1.46</v>
      </c>
      <c r="BK101" s="135">
        <v>1.32</v>
      </c>
      <c r="BL101" s="135">
        <v>1.71</v>
      </c>
      <c r="BM101" s="146" t="s">
        <v>30</v>
      </c>
      <c r="BN101" s="146" t="s">
        <v>30</v>
      </c>
      <c r="BO101" s="146" t="s">
        <v>30</v>
      </c>
      <c r="BP101" s="146" t="s">
        <v>30</v>
      </c>
      <c r="BQ101" s="146" t="s">
        <v>30</v>
      </c>
      <c r="BR101" s="146" t="s">
        <v>30</v>
      </c>
      <c r="BS101" s="146">
        <v>2.1</v>
      </c>
      <c r="BT101" s="146">
        <v>2.56</v>
      </c>
      <c r="BU101" s="146">
        <v>2.38</v>
      </c>
      <c r="BV101" s="146">
        <v>2.4300000000000002</v>
      </c>
      <c r="BW101" s="146">
        <v>2.21</v>
      </c>
      <c r="BX101" s="146">
        <v>1.99</v>
      </c>
      <c r="BY101" s="135">
        <v>2.0699999999999998</v>
      </c>
      <c r="BZ101" s="135">
        <v>2.33</v>
      </c>
      <c r="CA101" s="135">
        <v>1.97</v>
      </c>
      <c r="CB101" s="135">
        <v>1.88</v>
      </c>
      <c r="CC101" s="135">
        <v>1.73</v>
      </c>
      <c r="CD101" s="135">
        <v>1.97</v>
      </c>
      <c r="CE101" s="135">
        <v>2.71</v>
      </c>
      <c r="CF101" s="135">
        <v>2.44</v>
      </c>
      <c r="CG101" s="135">
        <v>2.95</v>
      </c>
    </row>
    <row r="102" spans="1:85" ht="19" x14ac:dyDescent="0.2">
      <c r="A102" s="14" t="s">
        <v>1102</v>
      </c>
      <c r="B102" s="13">
        <v>17.05474560306099</v>
      </c>
      <c r="C102" s="13">
        <v>16.89</v>
      </c>
      <c r="D102" s="13">
        <v>17.84</v>
      </c>
      <c r="E102" s="13">
        <v>17.82</v>
      </c>
      <c r="F102" s="13">
        <v>18.139999999999997</v>
      </c>
      <c r="G102" s="13">
        <v>16.959999999999997</v>
      </c>
      <c r="H102" s="13">
        <v>17.52</v>
      </c>
      <c r="I102" s="13">
        <v>15.879999999999999</v>
      </c>
      <c r="J102" s="13">
        <v>18.720000000000002</v>
      </c>
      <c r="K102" s="13">
        <v>18.350000000000001</v>
      </c>
      <c r="L102" s="13">
        <v>19.630000000000003</v>
      </c>
      <c r="M102" s="13">
        <v>15.71</v>
      </c>
      <c r="N102" s="13">
        <v>15.549999999999999</v>
      </c>
      <c r="O102" s="13">
        <v>13.46</v>
      </c>
      <c r="P102" s="13">
        <v>14.340000000000002</v>
      </c>
      <c r="Q102" s="13">
        <v>15.08</v>
      </c>
      <c r="R102" s="13">
        <v>15.16</v>
      </c>
      <c r="S102" s="13">
        <v>15.270000000000001</v>
      </c>
      <c r="T102" s="13">
        <v>15.02</v>
      </c>
      <c r="U102" s="13">
        <v>13.41</v>
      </c>
      <c r="V102" s="13">
        <v>13.75</v>
      </c>
      <c r="W102" s="13">
        <v>13.209999999999999</v>
      </c>
      <c r="X102" s="13">
        <v>12.64</v>
      </c>
      <c r="Y102" s="13">
        <v>12.12</v>
      </c>
      <c r="Z102" s="13">
        <v>15.522307326</v>
      </c>
      <c r="AA102" s="13">
        <v>15.39</v>
      </c>
      <c r="AB102" s="13">
        <v>15.889999999999999</v>
      </c>
      <c r="AC102" s="13">
        <v>16.159999999999997</v>
      </c>
      <c r="AD102" s="13">
        <v>16.57</v>
      </c>
      <c r="AE102" s="13">
        <v>18.690000000000001</v>
      </c>
      <c r="AF102" s="13">
        <v>20.51</v>
      </c>
      <c r="AG102" s="13">
        <v>22.000000000000004</v>
      </c>
      <c r="AH102" s="13">
        <v>23.44</v>
      </c>
      <c r="AI102" s="13">
        <v>22.94</v>
      </c>
      <c r="AJ102" s="13">
        <v>22.98</v>
      </c>
      <c r="AK102" s="13">
        <v>22.49</v>
      </c>
      <c r="AL102" s="13">
        <v>21.47</v>
      </c>
      <c r="AM102" s="13">
        <v>21.56</v>
      </c>
      <c r="AN102" s="13">
        <v>20.87</v>
      </c>
      <c r="AO102" s="13">
        <v>17.75</v>
      </c>
      <c r="AP102" s="13">
        <v>17.899999999999999</v>
      </c>
      <c r="AQ102" s="13">
        <v>17.87</v>
      </c>
      <c r="AR102" s="13">
        <v>18.309999999999999</v>
      </c>
      <c r="AS102" s="13">
        <v>19.920000000000002</v>
      </c>
      <c r="AT102" s="13">
        <v>18.93</v>
      </c>
      <c r="AU102" s="13">
        <v>19.54</v>
      </c>
      <c r="AV102" s="13">
        <v>22.15</v>
      </c>
      <c r="AW102" s="13">
        <v>23.79</v>
      </c>
      <c r="AX102" s="13">
        <v>23.25</v>
      </c>
      <c r="AY102" s="13">
        <v>23.78</v>
      </c>
      <c r="AZ102" s="13">
        <v>22.26</v>
      </c>
      <c r="BA102" s="13">
        <v>21.19</v>
      </c>
      <c r="BB102" s="13">
        <v>22.2</v>
      </c>
      <c r="BC102" s="13">
        <v>25.13</v>
      </c>
      <c r="BD102" s="13">
        <v>23.83</v>
      </c>
      <c r="BE102" s="13">
        <v>23.15</v>
      </c>
      <c r="BF102" s="13">
        <v>19.149999999999999</v>
      </c>
      <c r="BG102" s="13">
        <v>21.45</v>
      </c>
      <c r="BH102" s="135">
        <v>20.91</v>
      </c>
      <c r="BI102" s="135">
        <v>19.3</v>
      </c>
      <c r="BJ102" s="135">
        <v>20.03</v>
      </c>
      <c r="BK102" s="135">
        <v>20.67</v>
      </c>
      <c r="BL102" s="135">
        <v>21.96</v>
      </c>
      <c r="BM102" s="135">
        <v>23.41</v>
      </c>
      <c r="BN102" s="135">
        <v>25.04</v>
      </c>
      <c r="BO102" s="135">
        <v>27.3</v>
      </c>
      <c r="BP102" s="135">
        <v>22.48</v>
      </c>
      <c r="BQ102" s="135">
        <v>23.11</v>
      </c>
      <c r="BR102" s="135">
        <v>23.19</v>
      </c>
      <c r="BS102" s="135">
        <v>21.66</v>
      </c>
      <c r="BT102" s="135">
        <v>19.36</v>
      </c>
      <c r="BU102" s="135">
        <v>18.54</v>
      </c>
      <c r="BV102" s="135">
        <v>18.72</v>
      </c>
      <c r="BW102" s="135">
        <v>17.57</v>
      </c>
      <c r="BX102" s="135">
        <v>17.29</v>
      </c>
      <c r="BY102" s="135">
        <v>17.8</v>
      </c>
      <c r="BZ102" s="135">
        <v>17.3</v>
      </c>
      <c r="CA102" s="135">
        <v>16.399999999999999</v>
      </c>
      <c r="CB102" s="135">
        <v>15.05</v>
      </c>
      <c r="CC102" s="135">
        <v>15.44</v>
      </c>
      <c r="CD102" s="135">
        <v>13.07</v>
      </c>
      <c r="CE102" s="135">
        <v>15.1</v>
      </c>
      <c r="CF102" s="135">
        <v>14.72</v>
      </c>
      <c r="CG102" s="135">
        <v>15.11</v>
      </c>
    </row>
    <row r="103" spans="1:85" x14ac:dyDescent="0.2">
      <c r="A103" s="14" t="s">
        <v>23</v>
      </c>
      <c r="B103" s="13">
        <v>10.136070698315759</v>
      </c>
      <c r="C103" s="13">
        <v>8.9</v>
      </c>
      <c r="D103" s="13">
        <v>6.6899999999999995</v>
      </c>
      <c r="E103" s="13">
        <v>9.1499999999999986</v>
      </c>
      <c r="F103" s="13">
        <v>9.2099999999999991</v>
      </c>
      <c r="G103" s="13">
        <v>9.23</v>
      </c>
      <c r="H103" s="13">
        <v>8.44</v>
      </c>
      <c r="I103" s="13">
        <v>8.5299999999999994</v>
      </c>
      <c r="J103" s="13">
        <v>8.43</v>
      </c>
      <c r="K103" s="13">
        <v>7.1499999999999995</v>
      </c>
      <c r="L103" s="13">
        <v>7.09</v>
      </c>
      <c r="M103" s="13">
        <v>7.17</v>
      </c>
      <c r="N103" s="13">
        <v>7.32</v>
      </c>
      <c r="O103" s="13">
        <v>7.1800000000000006</v>
      </c>
      <c r="P103" s="13">
        <v>6.19</v>
      </c>
      <c r="Q103" s="13">
        <v>5.5</v>
      </c>
      <c r="R103" s="13">
        <v>5.91</v>
      </c>
      <c r="S103" s="13">
        <v>4.01</v>
      </c>
      <c r="T103" s="13">
        <v>3.6999999999999997</v>
      </c>
      <c r="U103" s="13">
        <v>3.44</v>
      </c>
      <c r="V103" s="13">
        <v>2.0299999999999998</v>
      </c>
      <c r="W103" s="13">
        <v>2</v>
      </c>
      <c r="X103" s="13">
        <v>2.1</v>
      </c>
      <c r="Y103" s="13">
        <v>2.2200000000000002</v>
      </c>
      <c r="Z103" s="13">
        <v>1.984981718</v>
      </c>
      <c r="AA103" s="13">
        <v>2.12</v>
      </c>
      <c r="AB103" s="13">
        <v>2.0299999999999998</v>
      </c>
      <c r="AC103" s="13">
        <v>2.0299999999999998</v>
      </c>
      <c r="AD103" s="13">
        <v>2</v>
      </c>
      <c r="AE103" s="13">
        <v>1.96</v>
      </c>
      <c r="AF103" s="13">
        <v>1.97</v>
      </c>
      <c r="AG103" s="13">
        <v>2.12</v>
      </c>
      <c r="AH103" s="13">
        <v>1.86</v>
      </c>
      <c r="AI103" s="13">
        <v>2.21</v>
      </c>
      <c r="AJ103" s="13">
        <v>2.08</v>
      </c>
      <c r="AK103" s="13">
        <v>2.08</v>
      </c>
      <c r="AL103" s="13">
        <v>2.09</v>
      </c>
      <c r="AM103" s="13">
        <v>2.2000000000000002</v>
      </c>
      <c r="AN103" s="13">
        <v>2.77</v>
      </c>
      <c r="AO103" s="13">
        <v>2.5099999999999998</v>
      </c>
      <c r="AP103" s="13">
        <v>2.56</v>
      </c>
      <c r="AQ103" s="13">
        <v>2.2599999999999998</v>
      </c>
      <c r="AR103" s="13">
        <v>1.77</v>
      </c>
      <c r="AS103" s="13">
        <v>1.79</v>
      </c>
      <c r="AT103" s="13">
        <v>1.51</v>
      </c>
      <c r="AU103" s="13">
        <v>1.38</v>
      </c>
      <c r="AV103" s="13">
        <v>1.62</v>
      </c>
      <c r="AW103" s="13">
        <v>1.84</v>
      </c>
      <c r="AX103" s="13">
        <v>1.22</v>
      </c>
      <c r="AY103" s="13">
        <v>0.91</v>
      </c>
      <c r="AZ103" s="13">
        <v>2.5299999999999998</v>
      </c>
      <c r="BA103" s="13">
        <v>2.79</v>
      </c>
      <c r="BB103" s="13">
        <v>2.74</v>
      </c>
      <c r="BC103" s="13">
        <v>2.68</v>
      </c>
      <c r="BD103" s="13">
        <v>2.88</v>
      </c>
      <c r="BE103" s="13">
        <v>3.45</v>
      </c>
      <c r="BF103" s="13">
        <v>4.04</v>
      </c>
      <c r="BG103" s="13">
        <v>4.2</v>
      </c>
      <c r="BH103" s="135">
        <v>3.64</v>
      </c>
      <c r="BI103" s="135">
        <v>3.82</v>
      </c>
      <c r="BJ103" s="135">
        <v>3.72</v>
      </c>
      <c r="BK103" s="135">
        <v>3.97</v>
      </c>
      <c r="BL103" s="135">
        <v>3.54</v>
      </c>
      <c r="BM103" s="135">
        <v>4.6500000000000004</v>
      </c>
      <c r="BN103" s="135">
        <v>2.48</v>
      </c>
      <c r="BO103" s="135">
        <v>2.12</v>
      </c>
      <c r="BP103" s="135">
        <v>1.99</v>
      </c>
      <c r="BQ103" s="135">
        <v>1.94</v>
      </c>
      <c r="BR103" s="135">
        <v>2.15</v>
      </c>
      <c r="BS103" s="135">
        <v>2.2200000000000002</v>
      </c>
      <c r="BT103" s="135">
        <v>2.38</v>
      </c>
      <c r="BU103" s="135">
        <v>1.96</v>
      </c>
      <c r="BV103" s="135">
        <v>2.19</v>
      </c>
      <c r="BW103" s="135">
        <v>2.0499999999999998</v>
      </c>
      <c r="BX103" s="135">
        <v>1.81</v>
      </c>
      <c r="BY103" s="135">
        <v>1.55</v>
      </c>
      <c r="BZ103" s="135">
        <v>1.78</v>
      </c>
      <c r="CA103" s="135">
        <v>1.47</v>
      </c>
      <c r="CB103" s="135">
        <v>1.31</v>
      </c>
      <c r="CC103" s="135">
        <v>1.25</v>
      </c>
      <c r="CD103" s="135">
        <v>1.1399999999999999</v>
      </c>
      <c r="CE103" s="135">
        <v>1.32</v>
      </c>
      <c r="CF103" s="135">
        <v>1.24</v>
      </c>
      <c r="CG103" s="135">
        <v>1.22</v>
      </c>
    </row>
    <row r="104" spans="1:85" x14ac:dyDescent="0.2">
      <c r="A104" s="14"/>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c r="BK104" s="13"/>
      <c r="BL104" s="13"/>
      <c r="BM104" s="13"/>
      <c r="BN104" s="13"/>
      <c r="BO104" s="13"/>
      <c r="BP104" s="13"/>
      <c r="BQ104" s="13"/>
      <c r="BR104" s="13"/>
      <c r="BS104" s="13"/>
      <c r="BT104" s="13"/>
      <c r="BU104" s="13"/>
      <c r="BV104" s="13"/>
      <c r="BW104" s="13"/>
      <c r="BX104" s="13"/>
      <c r="BY104" s="13"/>
      <c r="BZ104" s="13"/>
      <c r="CA104" s="13"/>
      <c r="CB104" s="13"/>
      <c r="CC104" s="13"/>
      <c r="CD104"/>
      <c r="CE104"/>
      <c r="CF104"/>
      <c r="CG104"/>
    </row>
    <row r="105" spans="1:85" x14ac:dyDescent="0.2">
      <c r="A105" s="1" t="s">
        <v>1</v>
      </c>
      <c r="B105" s="13">
        <v>6.122515857707663</v>
      </c>
      <c r="C105" s="13">
        <v>5.84</v>
      </c>
      <c r="D105" s="13">
        <v>5.1499999999999995</v>
      </c>
      <c r="E105" s="13">
        <v>1.6500000000000001</v>
      </c>
      <c r="F105" s="13">
        <v>3.8899999999999997</v>
      </c>
      <c r="G105" s="13">
        <v>3.39</v>
      </c>
      <c r="H105" s="13">
        <v>4.55</v>
      </c>
      <c r="I105" s="13">
        <v>4.51</v>
      </c>
      <c r="J105" s="13">
        <v>3.36</v>
      </c>
      <c r="K105" s="13">
        <v>3.9599999999999969</v>
      </c>
      <c r="L105" s="13">
        <v>3.18</v>
      </c>
      <c r="M105" s="13">
        <v>2.42</v>
      </c>
      <c r="N105" s="13">
        <v>1.27</v>
      </c>
      <c r="O105" s="13">
        <v>1.67</v>
      </c>
      <c r="P105" s="13">
        <v>4.01</v>
      </c>
      <c r="Q105" s="13">
        <v>2.31</v>
      </c>
      <c r="R105" s="13">
        <v>4.0199999999999996</v>
      </c>
      <c r="S105" s="13">
        <v>2.2399999999999998</v>
      </c>
      <c r="T105" s="13">
        <v>3.8</v>
      </c>
      <c r="U105" s="13">
        <v>3.12</v>
      </c>
      <c r="V105" s="13">
        <v>3.8600000000000003</v>
      </c>
      <c r="W105" s="13">
        <v>2.86</v>
      </c>
      <c r="X105" s="13">
        <v>3.53</v>
      </c>
      <c r="Y105" s="13">
        <v>4.33</v>
      </c>
      <c r="Z105" s="13">
        <v>2.5029305100000001</v>
      </c>
      <c r="AA105" s="13">
        <v>2.3499999999999965</v>
      </c>
      <c r="AB105" s="13">
        <v>1.25</v>
      </c>
      <c r="AC105" s="13">
        <v>2.46</v>
      </c>
      <c r="AD105" s="13">
        <v>2.44</v>
      </c>
      <c r="AE105" s="13">
        <v>1.6140000000000001</v>
      </c>
      <c r="AF105" s="13">
        <v>2.79</v>
      </c>
      <c r="AG105" s="13">
        <v>1.82</v>
      </c>
      <c r="AH105" s="13">
        <v>0.76</v>
      </c>
      <c r="AI105" s="13">
        <v>1.2</v>
      </c>
      <c r="AJ105" s="13">
        <v>0.98</v>
      </c>
      <c r="AK105" s="13">
        <v>2.25</v>
      </c>
      <c r="AL105" s="13">
        <v>2.85</v>
      </c>
      <c r="AM105" s="13">
        <v>2.84</v>
      </c>
      <c r="AN105" s="13">
        <v>8.0500000000000007</v>
      </c>
      <c r="AO105" s="13">
        <v>7.54</v>
      </c>
      <c r="AP105" s="13">
        <v>7.98</v>
      </c>
      <c r="AQ105" s="13">
        <v>8.1199999999999992</v>
      </c>
      <c r="AR105" s="13">
        <v>7.5</v>
      </c>
      <c r="AS105" s="13">
        <v>8.08</v>
      </c>
      <c r="AT105" s="13">
        <v>9.24</v>
      </c>
      <c r="AU105" s="13">
        <v>8.81</v>
      </c>
      <c r="AV105" s="13">
        <v>8.0399999999999991</v>
      </c>
      <c r="AW105" s="13">
        <v>6.09</v>
      </c>
      <c r="AX105" s="13">
        <v>9.11</v>
      </c>
      <c r="AY105" s="13">
        <v>4.43</v>
      </c>
      <c r="AZ105" s="13">
        <v>2.59</v>
      </c>
      <c r="BA105" s="13">
        <v>1.72</v>
      </c>
      <c r="BB105" s="13">
        <v>3.93</v>
      </c>
      <c r="BC105" s="13">
        <v>2.0099999999999998</v>
      </c>
      <c r="BD105" s="13">
        <v>3.26</v>
      </c>
      <c r="BE105" s="13">
        <v>0.83</v>
      </c>
      <c r="BF105" s="13">
        <v>7.29</v>
      </c>
      <c r="BG105" s="13">
        <v>0.12</v>
      </c>
      <c r="BH105" s="135">
        <v>3.24</v>
      </c>
      <c r="BI105" s="135">
        <v>1.71</v>
      </c>
      <c r="BJ105" s="135">
        <v>1.24</v>
      </c>
      <c r="BK105" s="135">
        <v>1.62</v>
      </c>
      <c r="BL105" s="135">
        <v>2.52</v>
      </c>
      <c r="BM105" s="135">
        <v>6.07</v>
      </c>
      <c r="BN105" s="135">
        <v>9.73</v>
      </c>
      <c r="BO105" s="135">
        <v>5.7</v>
      </c>
      <c r="BP105" s="135">
        <v>5.21</v>
      </c>
      <c r="BQ105" s="135">
        <v>1.86</v>
      </c>
      <c r="BR105" s="135">
        <v>2.0499999999999998</v>
      </c>
      <c r="BS105" s="135">
        <v>3.06</v>
      </c>
      <c r="BT105" s="135">
        <v>3.11</v>
      </c>
      <c r="BU105" s="135">
        <v>1.04</v>
      </c>
      <c r="BV105" s="135">
        <v>3.87</v>
      </c>
      <c r="BW105" s="135">
        <v>4.21</v>
      </c>
      <c r="BX105" s="135">
        <v>4.08</v>
      </c>
      <c r="BY105" s="135">
        <v>1.94</v>
      </c>
      <c r="BZ105" s="135">
        <v>3.81</v>
      </c>
      <c r="CA105" s="135">
        <v>3.58</v>
      </c>
      <c r="CB105" s="135">
        <v>4.05</v>
      </c>
      <c r="CC105" s="135">
        <v>1.55</v>
      </c>
      <c r="CD105" s="135">
        <v>1.3</v>
      </c>
      <c r="CE105" s="135">
        <v>1.08</v>
      </c>
      <c r="CF105" s="135">
        <v>2.0099999999999998</v>
      </c>
      <c r="CG105" s="135">
        <v>1.91</v>
      </c>
    </row>
    <row r="106" spans="1:85" x14ac:dyDescent="0.2">
      <c r="A106" s="1" t="s">
        <v>618</v>
      </c>
      <c r="B106" s="13" t="s">
        <v>30</v>
      </c>
      <c r="C106" s="13" t="s">
        <v>30</v>
      </c>
      <c r="D106" s="13" t="s">
        <v>30</v>
      </c>
      <c r="E106" s="13" t="s">
        <v>30</v>
      </c>
      <c r="F106" s="13" t="s">
        <v>30</v>
      </c>
      <c r="G106" s="13" t="s">
        <v>30</v>
      </c>
      <c r="H106" s="13" t="s">
        <v>30</v>
      </c>
      <c r="I106" s="13" t="s">
        <v>30</v>
      </c>
      <c r="J106" s="13" t="s">
        <v>30</v>
      </c>
      <c r="K106" s="13" t="s">
        <v>30</v>
      </c>
      <c r="L106" s="13" t="s">
        <v>30</v>
      </c>
      <c r="M106" s="13" t="s">
        <v>30</v>
      </c>
      <c r="N106" s="13" t="s">
        <v>30</v>
      </c>
      <c r="O106" s="13" t="s">
        <v>30</v>
      </c>
      <c r="P106" s="13" t="s">
        <v>30</v>
      </c>
      <c r="Q106" s="13" t="s">
        <v>30</v>
      </c>
      <c r="R106" s="13" t="s">
        <v>30</v>
      </c>
      <c r="S106" s="13" t="s">
        <v>30</v>
      </c>
      <c r="T106" s="13" t="s">
        <v>30</v>
      </c>
      <c r="U106" s="13" t="s">
        <v>30</v>
      </c>
      <c r="V106" s="13" t="s">
        <v>30</v>
      </c>
      <c r="W106" s="13" t="s">
        <v>30</v>
      </c>
      <c r="X106" s="13" t="s">
        <v>30</v>
      </c>
      <c r="Y106" s="13" t="s">
        <v>30</v>
      </c>
      <c r="Z106" s="13" t="s">
        <v>30</v>
      </c>
      <c r="AA106" s="13" t="s">
        <v>30</v>
      </c>
      <c r="AB106" s="13" t="s">
        <v>30</v>
      </c>
      <c r="AC106" s="13" t="s">
        <v>30</v>
      </c>
      <c r="AD106" s="13" t="s">
        <v>30</v>
      </c>
      <c r="AE106" s="13" t="s">
        <v>30</v>
      </c>
      <c r="AF106" s="15" t="s">
        <v>30</v>
      </c>
      <c r="AG106" s="13" t="s">
        <v>30</v>
      </c>
      <c r="AH106" s="15" t="s">
        <v>30</v>
      </c>
      <c r="AI106" s="15" t="s">
        <v>30</v>
      </c>
      <c r="AJ106" s="15" t="s">
        <v>30</v>
      </c>
      <c r="AK106" s="15" t="s">
        <v>30</v>
      </c>
      <c r="AL106" s="15" t="s">
        <v>30</v>
      </c>
      <c r="AM106" s="15" t="s">
        <v>30</v>
      </c>
      <c r="AN106" s="15" t="s">
        <v>30</v>
      </c>
      <c r="AO106" s="15" t="s">
        <v>30</v>
      </c>
      <c r="AP106" s="15" t="s">
        <v>30</v>
      </c>
      <c r="AQ106" s="15" t="s">
        <v>30</v>
      </c>
      <c r="AR106" s="15" t="s">
        <v>30</v>
      </c>
      <c r="AS106" s="15" t="s">
        <v>30</v>
      </c>
      <c r="AT106" s="13" t="s">
        <v>30</v>
      </c>
      <c r="AU106" s="13" t="s">
        <v>30</v>
      </c>
      <c r="AV106" s="13" t="s">
        <v>30</v>
      </c>
      <c r="AW106" s="13" t="s">
        <v>30</v>
      </c>
      <c r="AX106" s="13" t="s">
        <v>30</v>
      </c>
      <c r="AY106" s="13" t="s">
        <v>30</v>
      </c>
      <c r="AZ106" s="13">
        <v>1.66</v>
      </c>
      <c r="BA106" s="13">
        <v>3.09</v>
      </c>
      <c r="BB106" s="13">
        <v>2.81</v>
      </c>
      <c r="BC106" s="13">
        <v>2.54</v>
      </c>
      <c r="BD106" s="13">
        <v>2.82</v>
      </c>
      <c r="BE106" s="13">
        <v>2.93</v>
      </c>
      <c r="BF106" s="13">
        <v>2.86</v>
      </c>
      <c r="BG106" s="13">
        <v>2.0699999999999998</v>
      </c>
      <c r="BH106" s="135">
        <v>1.88</v>
      </c>
      <c r="BI106" s="135">
        <v>1.84</v>
      </c>
      <c r="BJ106" s="135">
        <v>1.64</v>
      </c>
      <c r="BK106" s="135">
        <v>2.0699999999999998</v>
      </c>
      <c r="BL106" s="135">
        <v>0.64</v>
      </c>
      <c r="BM106" s="146" t="s">
        <v>30</v>
      </c>
      <c r="BN106" s="146" t="s">
        <v>30</v>
      </c>
      <c r="BO106" s="146" t="s">
        <v>30</v>
      </c>
      <c r="BP106" s="146" t="s">
        <v>30</v>
      </c>
      <c r="BQ106" s="146" t="s">
        <v>30</v>
      </c>
      <c r="BR106" s="146" t="s">
        <v>30</v>
      </c>
      <c r="BS106" s="146" t="s">
        <v>30</v>
      </c>
      <c r="BT106" s="146" t="s">
        <v>30</v>
      </c>
      <c r="BU106" s="146" t="s">
        <v>30</v>
      </c>
      <c r="BV106" s="146" t="s">
        <v>30</v>
      </c>
      <c r="BW106" s="146" t="s">
        <v>30</v>
      </c>
      <c r="BX106" s="146" t="s">
        <v>30</v>
      </c>
      <c r="BY106" s="146" t="s">
        <v>30</v>
      </c>
      <c r="BZ106" s="146" t="s">
        <v>30</v>
      </c>
      <c r="CA106" s="146" t="s">
        <v>30</v>
      </c>
      <c r="CB106" s="146" t="s">
        <v>30</v>
      </c>
      <c r="CC106" s="146" t="s">
        <v>30</v>
      </c>
      <c r="CD106" s="146" t="s">
        <v>30</v>
      </c>
      <c r="CE106" s="146" t="s">
        <v>30</v>
      </c>
      <c r="CF106" s="146" t="s">
        <v>30</v>
      </c>
      <c r="CG106" s="146" t="s">
        <v>30</v>
      </c>
    </row>
    <row r="107" spans="1:85" x14ac:dyDescent="0.2">
      <c r="G107" s="13"/>
      <c r="H107" s="13"/>
      <c r="I107" s="13"/>
      <c r="J107" s="13"/>
      <c r="AW107" s="13"/>
    </row>
    <row r="109" spans="1:85" ht="19" x14ac:dyDescent="0.2">
      <c r="A109" s="7" t="s">
        <v>1103</v>
      </c>
      <c r="B109" s="31">
        <f>B25</f>
        <v>40999</v>
      </c>
      <c r="C109" s="31">
        <f t="shared" ref="C109:BG109" si="17">C25</f>
        <v>41029</v>
      </c>
      <c r="D109" s="31">
        <f t="shared" si="17"/>
        <v>41060</v>
      </c>
      <c r="E109" s="31">
        <f t="shared" si="17"/>
        <v>41090</v>
      </c>
      <c r="F109" s="31">
        <f t="shared" si="17"/>
        <v>41121</v>
      </c>
      <c r="G109" s="31">
        <f t="shared" si="17"/>
        <v>41152</v>
      </c>
      <c r="H109" s="31">
        <f t="shared" si="17"/>
        <v>41182</v>
      </c>
      <c r="I109" s="31">
        <f t="shared" si="17"/>
        <v>41213</v>
      </c>
      <c r="J109" s="31">
        <f t="shared" si="17"/>
        <v>41243</v>
      </c>
      <c r="K109" s="31">
        <f t="shared" si="17"/>
        <v>41274</v>
      </c>
      <c r="L109" s="31">
        <f t="shared" si="17"/>
        <v>41305</v>
      </c>
      <c r="M109" s="31">
        <f t="shared" si="17"/>
        <v>41333</v>
      </c>
      <c r="N109" s="31">
        <f t="shared" si="17"/>
        <v>41364</v>
      </c>
      <c r="O109" s="31">
        <f t="shared" si="17"/>
        <v>41394</v>
      </c>
      <c r="P109" s="31">
        <f t="shared" si="17"/>
        <v>41425</v>
      </c>
      <c r="Q109" s="31">
        <f t="shared" si="17"/>
        <v>41455</v>
      </c>
      <c r="R109" s="31">
        <f t="shared" si="17"/>
        <v>41486</v>
      </c>
      <c r="S109" s="31">
        <f t="shared" si="17"/>
        <v>41517</v>
      </c>
      <c r="T109" s="31">
        <f t="shared" si="17"/>
        <v>41547</v>
      </c>
      <c r="U109" s="31">
        <f t="shared" si="17"/>
        <v>41578</v>
      </c>
      <c r="V109" s="31">
        <f t="shared" si="17"/>
        <v>41608</v>
      </c>
      <c r="W109" s="31">
        <f t="shared" si="17"/>
        <v>41639</v>
      </c>
      <c r="X109" s="31">
        <f t="shared" si="17"/>
        <v>41670</v>
      </c>
      <c r="Y109" s="31">
        <f t="shared" si="17"/>
        <v>41698</v>
      </c>
      <c r="Z109" s="31">
        <f t="shared" si="17"/>
        <v>41729</v>
      </c>
      <c r="AA109" s="31">
        <f t="shared" si="17"/>
        <v>41759</v>
      </c>
      <c r="AB109" s="31">
        <f t="shared" si="17"/>
        <v>41790</v>
      </c>
      <c r="AC109" s="31">
        <f t="shared" si="17"/>
        <v>41820</v>
      </c>
      <c r="AD109" s="31">
        <f t="shared" si="17"/>
        <v>41851</v>
      </c>
      <c r="AE109" s="31">
        <f t="shared" si="17"/>
        <v>41882</v>
      </c>
      <c r="AF109" s="31">
        <f t="shared" si="17"/>
        <v>41912</v>
      </c>
      <c r="AG109" s="31">
        <f t="shared" si="17"/>
        <v>41943</v>
      </c>
      <c r="AH109" s="31">
        <f t="shared" si="17"/>
        <v>41973</v>
      </c>
      <c r="AI109" s="31">
        <f t="shared" si="17"/>
        <v>42004</v>
      </c>
      <c r="AJ109" s="31">
        <f t="shared" si="17"/>
        <v>42035</v>
      </c>
      <c r="AK109" s="31">
        <f t="shared" si="17"/>
        <v>42063</v>
      </c>
      <c r="AL109" s="31">
        <f t="shared" si="17"/>
        <v>42094</v>
      </c>
      <c r="AM109" s="31">
        <f t="shared" si="17"/>
        <v>42124</v>
      </c>
      <c r="AN109" s="31">
        <f t="shared" si="17"/>
        <v>42155</v>
      </c>
      <c r="AO109" s="31">
        <f t="shared" si="17"/>
        <v>42185</v>
      </c>
      <c r="AP109" s="31">
        <f t="shared" si="17"/>
        <v>42216</v>
      </c>
      <c r="AQ109" s="31">
        <f t="shared" si="17"/>
        <v>42247</v>
      </c>
      <c r="AR109" s="31">
        <f t="shared" si="17"/>
        <v>42277</v>
      </c>
      <c r="AS109" s="31">
        <f t="shared" si="17"/>
        <v>42308</v>
      </c>
      <c r="AT109" s="31">
        <f t="shared" si="17"/>
        <v>42338</v>
      </c>
      <c r="AU109" s="31">
        <f>AU25</f>
        <v>42369</v>
      </c>
      <c r="AV109" s="31">
        <f>AV25</f>
        <v>42460</v>
      </c>
      <c r="AW109" s="31">
        <v>42551</v>
      </c>
      <c r="AX109" s="31">
        <v>42643</v>
      </c>
      <c r="AY109" s="31">
        <f t="shared" ref="AY109:BH109" si="18">AY25</f>
        <v>42735</v>
      </c>
      <c r="AZ109" s="31">
        <f t="shared" si="18"/>
        <v>42825</v>
      </c>
      <c r="BA109" s="31">
        <f t="shared" si="18"/>
        <v>42916</v>
      </c>
      <c r="BB109" s="31">
        <f t="shared" si="18"/>
        <v>43008</v>
      </c>
      <c r="BC109" s="31">
        <f t="shared" si="18"/>
        <v>43100</v>
      </c>
      <c r="BD109" s="31">
        <f t="shared" si="18"/>
        <v>43190</v>
      </c>
      <c r="BE109" s="31">
        <f t="shared" si="18"/>
        <v>43281</v>
      </c>
      <c r="BF109" s="31">
        <f t="shared" si="18"/>
        <v>43373</v>
      </c>
      <c r="BG109" s="31">
        <f t="shared" si="17"/>
        <v>43465</v>
      </c>
      <c r="BH109" s="31">
        <f t="shared" si="18"/>
        <v>43555</v>
      </c>
      <c r="BI109" s="31">
        <f>BI87</f>
        <v>43646</v>
      </c>
      <c r="BJ109" s="31">
        <f t="shared" ref="BJ109:CG109" si="19">BJ25</f>
        <v>43738</v>
      </c>
      <c r="BK109" s="31">
        <f t="shared" si="19"/>
        <v>43830</v>
      </c>
      <c r="BL109" s="31">
        <f t="shared" si="19"/>
        <v>43921</v>
      </c>
      <c r="BM109" s="31">
        <f t="shared" si="19"/>
        <v>44012</v>
      </c>
      <c r="BN109" s="31">
        <f t="shared" si="19"/>
        <v>44104</v>
      </c>
      <c r="BO109" s="31">
        <f t="shared" si="19"/>
        <v>44196</v>
      </c>
      <c r="BP109" s="31">
        <f t="shared" si="19"/>
        <v>44286</v>
      </c>
      <c r="BQ109" s="31">
        <f t="shared" si="19"/>
        <v>44377</v>
      </c>
      <c r="BR109" s="31">
        <f t="shared" si="19"/>
        <v>44469</v>
      </c>
      <c r="BS109" s="31">
        <f t="shared" si="19"/>
        <v>44561</v>
      </c>
      <c r="BT109" s="31">
        <f t="shared" si="19"/>
        <v>44651</v>
      </c>
      <c r="BU109" s="31">
        <f t="shared" si="19"/>
        <v>44742</v>
      </c>
      <c r="BV109" s="31">
        <f t="shared" si="19"/>
        <v>44834</v>
      </c>
      <c r="BW109" s="31">
        <f t="shared" si="19"/>
        <v>44926</v>
      </c>
      <c r="BX109" s="31">
        <f t="shared" si="19"/>
        <v>45016</v>
      </c>
      <c r="BY109" s="31">
        <f t="shared" si="19"/>
        <v>45107</v>
      </c>
      <c r="BZ109" s="31">
        <f t="shared" si="19"/>
        <v>45199</v>
      </c>
      <c r="CA109" s="31">
        <f t="shared" si="19"/>
        <v>45291</v>
      </c>
      <c r="CB109" s="31">
        <f t="shared" si="19"/>
        <v>45382</v>
      </c>
      <c r="CC109" s="31">
        <f t="shared" si="19"/>
        <v>45473</v>
      </c>
      <c r="CD109" s="31">
        <f t="shared" si="19"/>
        <v>45565</v>
      </c>
      <c r="CE109" s="31">
        <f t="shared" si="19"/>
        <v>45657</v>
      </c>
      <c r="CF109" s="31">
        <f t="shared" si="19"/>
        <v>45747</v>
      </c>
      <c r="CG109" s="31">
        <f t="shared" si="19"/>
        <v>45838</v>
      </c>
    </row>
    <row r="110" spans="1:85" x14ac:dyDescent="0.2">
      <c r="AJ110" s="31"/>
      <c r="AK110" s="31"/>
      <c r="AL110" s="31"/>
      <c r="AM110" s="31"/>
      <c r="AN110" s="31"/>
      <c r="AO110" s="31"/>
      <c r="AP110" s="31"/>
      <c r="AQ110" s="31"/>
      <c r="AR110" s="31"/>
      <c r="AS110" s="31"/>
      <c r="AT110" s="31"/>
      <c r="AU110" s="31"/>
      <c r="AV110" s="31"/>
      <c r="AW110" s="31"/>
      <c r="AX110" s="13"/>
      <c r="AY110" s="31"/>
      <c r="AZ110" s="31"/>
      <c r="BA110" s="31"/>
      <c r="BB110" s="31"/>
      <c r="BC110" s="31"/>
      <c r="BD110" s="31"/>
      <c r="BE110" s="31"/>
      <c r="BF110" s="31"/>
      <c r="BG110" s="31"/>
      <c r="BH110" s="31"/>
    </row>
    <row r="111" spans="1:85" ht="19" x14ac:dyDescent="0.2">
      <c r="A111" s="14" t="s">
        <v>1101</v>
      </c>
      <c r="B111" s="13">
        <v>6.10763904288536E-2</v>
      </c>
      <c r="C111" s="13">
        <v>0.16999999999999993</v>
      </c>
      <c r="D111" s="13">
        <v>-0.27999999999999936</v>
      </c>
      <c r="E111" s="13">
        <v>-0.23999999999999844</v>
      </c>
      <c r="F111" s="13">
        <v>-1.9099999999999993</v>
      </c>
      <c r="G111" s="13">
        <v>-3.3400000000000007</v>
      </c>
      <c r="H111" s="13">
        <v>-4.0299999999999994</v>
      </c>
      <c r="I111" s="13">
        <v>-3.9299999999999997</v>
      </c>
      <c r="J111" s="13">
        <v>-4.5600000000000005</v>
      </c>
      <c r="K111" s="13">
        <v>-4.74</v>
      </c>
      <c r="L111" s="13">
        <v>-5.57</v>
      </c>
      <c r="M111" s="13">
        <v>-5.5</v>
      </c>
      <c r="N111" s="13">
        <v>-5.6000000000000005</v>
      </c>
      <c r="O111" s="13">
        <v>-2.8599999999999994</v>
      </c>
      <c r="P111" s="13">
        <v>-1.9100000000000001</v>
      </c>
      <c r="Q111" s="13">
        <v>-2.3900000000000006</v>
      </c>
      <c r="R111" s="13">
        <v>-3.0199999999999996</v>
      </c>
      <c r="S111" s="13">
        <v>-2.6700000000000008</v>
      </c>
      <c r="T111" s="13">
        <v>-3.38</v>
      </c>
      <c r="U111" s="13">
        <v>-3.1300000000000008</v>
      </c>
      <c r="V111" s="13">
        <v>-3.0599999999999996</v>
      </c>
      <c r="W111" s="13">
        <v>-0.66000000000000014</v>
      </c>
      <c r="X111" s="13">
        <v>-0.52000000000000046</v>
      </c>
      <c r="Y111" s="13">
        <v>-0.48000000000000043</v>
      </c>
      <c r="Z111" s="13">
        <v>-0.79939941800000014</v>
      </c>
      <c r="AA111" s="13">
        <v>-0.22999999999999954</v>
      </c>
      <c r="AB111" s="13">
        <v>-0.3100000000000005</v>
      </c>
      <c r="AC111" s="13">
        <v>-0.4399999999999995</v>
      </c>
      <c r="AD111" s="13">
        <v>-0.57000000000000028</v>
      </c>
      <c r="AE111" s="13">
        <v>-2.2200000000000006</v>
      </c>
      <c r="AF111" s="13">
        <v>-2.2999999999999998</v>
      </c>
      <c r="AG111" s="13">
        <v>-2.3099999999999996</v>
      </c>
      <c r="AH111" s="13">
        <v>-2.1399999999999997</v>
      </c>
      <c r="AI111" s="13">
        <v>-3.61</v>
      </c>
      <c r="AJ111" s="13">
        <v>-3.6850000000000001</v>
      </c>
      <c r="AK111" s="13">
        <v>-3.8</v>
      </c>
      <c r="AL111" s="13">
        <v>-3.45</v>
      </c>
      <c r="AM111" s="13">
        <v>-3.7559999999999998</v>
      </c>
      <c r="AN111" s="13">
        <v>-3.7850000000000001</v>
      </c>
      <c r="AO111" s="13">
        <v>-3.6989999999999998</v>
      </c>
      <c r="AP111" s="13">
        <v>-4.1950000000000003</v>
      </c>
      <c r="AQ111" s="13">
        <v>-3.8250000000000002</v>
      </c>
      <c r="AR111" s="13">
        <v>-2.2599999999999998</v>
      </c>
      <c r="AS111" s="13">
        <v>-1.85</v>
      </c>
      <c r="AT111" s="13">
        <v>-1.69</v>
      </c>
      <c r="AU111" s="13">
        <v>-1.88</v>
      </c>
      <c r="AV111" s="13">
        <v>-1.43</v>
      </c>
      <c r="AW111" s="13">
        <v>-0.77</v>
      </c>
      <c r="AX111" s="13">
        <v>-0.6</v>
      </c>
      <c r="AY111" s="13">
        <v>-0.28999999999999998</v>
      </c>
      <c r="AZ111" s="13">
        <v>0.34</v>
      </c>
      <c r="BA111" s="13">
        <v>0.74</v>
      </c>
      <c r="BB111" s="13">
        <v>0.94</v>
      </c>
      <c r="BC111" s="13">
        <v>3.36</v>
      </c>
      <c r="BD111" s="13">
        <v>4.45</v>
      </c>
      <c r="BE111" s="13">
        <v>5.32</v>
      </c>
      <c r="BF111" s="13">
        <v>-8.6199999999999992</v>
      </c>
      <c r="BG111" s="13">
        <v>-10.08</v>
      </c>
      <c r="BH111" s="135">
        <v>-8.51</v>
      </c>
      <c r="BI111" s="135">
        <v>-8.39</v>
      </c>
      <c r="BJ111" s="135">
        <v>-7.48</v>
      </c>
      <c r="BK111" s="135">
        <v>-5.69</v>
      </c>
      <c r="BL111" s="135">
        <v>-6.36</v>
      </c>
      <c r="BM111" s="135">
        <v>-8.86</v>
      </c>
      <c r="BN111" s="135">
        <v>-6.36</v>
      </c>
      <c r="BO111" s="135">
        <v>-3.68</v>
      </c>
      <c r="BP111" s="135">
        <v>-4.32</v>
      </c>
      <c r="BQ111" s="135">
        <v>-3.62</v>
      </c>
      <c r="BR111" s="135">
        <v>-4.0199999999999996</v>
      </c>
      <c r="BS111" s="135">
        <v>-4.51</v>
      </c>
      <c r="BT111" s="135">
        <v>-3.36</v>
      </c>
      <c r="BU111" s="135">
        <v>-6.75</v>
      </c>
      <c r="BV111" s="135">
        <v>-5.58</v>
      </c>
      <c r="BW111" s="135">
        <v>-5.32</v>
      </c>
      <c r="BX111" s="135">
        <v>-6.23</v>
      </c>
      <c r="BY111" s="135">
        <v>-4.83</v>
      </c>
      <c r="BZ111" s="135">
        <v>-4.84</v>
      </c>
      <c r="CA111" s="135">
        <v>-4.09</v>
      </c>
      <c r="CB111" s="135">
        <v>-4.41</v>
      </c>
      <c r="CC111" s="135">
        <v>-4.1100000000000003</v>
      </c>
      <c r="CD111" s="135">
        <v>-5.19</v>
      </c>
      <c r="CE111" s="135">
        <v>-6.1</v>
      </c>
      <c r="CF111" s="135">
        <v>-7.4</v>
      </c>
      <c r="CG111" s="135">
        <v>-6.43</v>
      </c>
    </row>
    <row r="112" spans="1:85" x14ac:dyDescent="0.2">
      <c r="A112" s="14" t="s">
        <v>13</v>
      </c>
      <c r="B112" s="13">
        <v>-6.0337672874867145</v>
      </c>
      <c r="C112" s="13">
        <v>-6.59</v>
      </c>
      <c r="D112" s="13">
        <v>-5.99</v>
      </c>
      <c r="E112" s="13">
        <v>-5.86</v>
      </c>
      <c r="F112" s="13">
        <v>-4.63</v>
      </c>
      <c r="G112" s="13">
        <v>-3.5300000000000002</v>
      </c>
      <c r="H112" s="13">
        <v>-3.8800000000000008</v>
      </c>
      <c r="I112" s="13">
        <v>-4.7</v>
      </c>
      <c r="J112" s="13">
        <v>-5.45</v>
      </c>
      <c r="K112" s="13">
        <v>-5.0600000000000005</v>
      </c>
      <c r="L112" s="13">
        <v>-5.1899999999999995</v>
      </c>
      <c r="M112" s="13">
        <v>-4.97</v>
      </c>
      <c r="N112" s="13">
        <v>-5.07</v>
      </c>
      <c r="O112" s="13">
        <v>-5.55</v>
      </c>
      <c r="P112" s="13">
        <v>-6.0600000000000005</v>
      </c>
      <c r="Q112" s="13">
        <v>-7.580000000000001</v>
      </c>
      <c r="R112" s="13">
        <v>-7.6300000000000008</v>
      </c>
      <c r="S112" s="13">
        <v>-5.3999999999999995</v>
      </c>
      <c r="T112" s="13">
        <v>-3.7599999999999989</v>
      </c>
      <c r="U112" s="13">
        <v>-0.65000000000000036</v>
      </c>
      <c r="V112" s="13">
        <v>-1.1299999999999999</v>
      </c>
      <c r="W112" s="13">
        <v>0.62999999999999901</v>
      </c>
      <c r="X112" s="13">
        <v>-3.0000000000001137E-2</v>
      </c>
      <c r="Y112" s="13">
        <v>4.9999999999998934E-2</v>
      </c>
      <c r="Z112" s="13">
        <v>-0.83096516099999995</v>
      </c>
      <c r="AA112" s="13">
        <v>-0.49999999999999822</v>
      </c>
      <c r="AB112" s="13">
        <v>-0.53000000000000114</v>
      </c>
      <c r="AC112" s="13">
        <v>-0.75</v>
      </c>
      <c r="AD112" s="13">
        <v>0.84999999999999787</v>
      </c>
      <c r="AE112" s="13">
        <v>2.6699999999999982</v>
      </c>
      <c r="AF112" s="13">
        <v>2.0500000000000007</v>
      </c>
      <c r="AG112" s="13">
        <v>1.2100000000000009</v>
      </c>
      <c r="AH112" s="13">
        <v>1.8100000000000005</v>
      </c>
      <c r="AI112" s="13">
        <v>2.4000000000000004</v>
      </c>
      <c r="AJ112" s="13">
        <v>2.7799999999999994</v>
      </c>
      <c r="AK112" s="13">
        <v>2.74</v>
      </c>
      <c r="AL112" s="13">
        <v>2.72</v>
      </c>
      <c r="AM112" s="13">
        <v>4.7990000000000004</v>
      </c>
      <c r="AN112" s="13">
        <v>3.6110000000000002</v>
      </c>
      <c r="AO112" s="13">
        <v>6.31</v>
      </c>
      <c r="AP112" s="13">
        <v>5.6779999999999999</v>
      </c>
      <c r="AQ112" s="13">
        <v>5.2290000000000001</v>
      </c>
      <c r="AR112" s="13">
        <v>5.23</v>
      </c>
      <c r="AS112" s="13">
        <v>4.6900000000000004</v>
      </c>
      <c r="AT112" s="13">
        <v>4.49</v>
      </c>
      <c r="AU112" s="13">
        <v>4.04</v>
      </c>
      <c r="AV112" s="13">
        <v>2.7</v>
      </c>
      <c r="AW112" s="13">
        <v>3.72</v>
      </c>
      <c r="AX112" s="13">
        <v>7.12</v>
      </c>
      <c r="AY112" s="13">
        <v>9.07</v>
      </c>
      <c r="AZ112" s="13">
        <v>12.82</v>
      </c>
      <c r="BA112" s="13">
        <v>12.43</v>
      </c>
      <c r="BB112" s="13">
        <v>11.66</v>
      </c>
      <c r="BC112" s="13">
        <v>12.45</v>
      </c>
      <c r="BD112" s="13">
        <v>13.34</v>
      </c>
      <c r="BE112" s="13">
        <v>13.67</v>
      </c>
      <c r="BF112" s="13">
        <v>9.48</v>
      </c>
      <c r="BG112" s="13">
        <v>10.87</v>
      </c>
      <c r="BH112" s="135">
        <v>8.19</v>
      </c>
      <c r="BI112" s="135">
        <v>7.53</v>
      </c>
      <c r="BJ112" s="135">
        <v>7.15</v>
      </c>
      <c r="BK112" s="135">
        <v>5.6</v>
      </c>
      <c r="BL112" s="135">
        <v>4.3499999999999996</v>
      </c>
      <c r="BM112" s="135">
        <v>2.4500000000000002</v>
      </c>
      <c r="BN112" s="135">
        <v>-4.21</v>
      </c>
      <c r="BO112" s="135">
        <v>-6.68</v>
      </c>
      <c r="BP112" s="135">
        <v>-5.68</v>
      </c>
      <c r="BQ112" s="135">
        <v>-5.19</v>
      </c>
      <c r="BR112" s="135">
        <v>-2.84</v>
      </c>
      <c r="BS112" s="135">
        <v>-1.69</v>
      </c>
      <c r="BT112" s="135">
        <v>-1.41</v>
      </c>
      <c r="BU112" s="135">
        <v>8.44</v>
      </c>
      <c r="BV112" s="135">
        <v>5.43</v>
      </c>
      <c r="BW112" s="135">
        <v>3.24</v>
      </c>
      <c r="BX112" s="135">
        <v>2.09</v>
      </c>
      <c r="BY112" s="135">
        <v>1.1599999999999999</v>
      </c>
      <c r="BZ112" s="135">
        <v>1.53</v>
      </c>
      <c r="CA112" s="135">
        <v>4.18</v>
      </c>
      <c r="CB112" s="135">
        <v>5.45</v>
      </c>
      <c r="CC112" s="135">
        <v>5.95</v>
      </c>
      <c r="CD112" s="135">
        <v>5.0999999999999996</v>
      </c>
      <c r="CE112" s="135">
        <v>6.14</v>
      </c>
      <c r="CF112" s="135">
        <v>4.87</v>
      </c>
      <c r="CG112" s="135">
        <v>5.72</v>
      </c>
    </row>
    <row r="113" spans="1:85" x14ac:dyDescent="0.2">
      <c r="A113" s="14" t="s">
        <v>14</v>
      </c>
      <c r="B113" s="13">
        <v>-1.9655074909312562</v>
      </c>
      <c r="C113" s="13">
        <v>-0.29999999999999893</v>
      </c>
      <c r="D113" s="13">
        <v>0.85999999999999943</v>
      </c>
      <c r="E113" s="13">
        <v>0.5</v>
      </c>
      <c r="F113" s="13">
        <v>0.3100000000000005</v>
      </c>
      <c r="G113" s="13">
        <v>3.1999999999999993</v>
      </c>
      <c r="H113" s="13">
        <v>1.7999999999999989</v>
      </c>
      <c r="I113" s="13">
        <v>0.78000000000000114</v>
      </c>
      <c r="J113" s="13">
        <v>-0.27999999999999936</v>
      </c>
      <c r="K113" s="13">
        <v>1.629999999999999</v>
      </c>
      <c r="L113" s="13">
        <v>1.4799999999999986</v>
      </c>
      <c r="M113" s="13">
        <v>2.6900000000000013</v>
      </c>
      <c r="N113" s="13">
        <v>2.9599999999999991</v>
      </c>
      <c r="O113" s="13">
        <v>0.69000000000000128</v>
      </c>
      <c r="P113" s="13">
        <v>-0.91999999999999815</v>
      </c>
      <c r="Q113" s="13">
        <v>-0.4399999999999995</v>
      </c>
      <c r="R113" s="13">
        <v>-0.1899999999999995</v>
      </c>
      <c r="S113" s="13">
        <v>0.58000000000000007</v>
      </c>
      <c r="T113" s="13">
        <v>-1.9999999999999574E-2</v>
      </c>
      <c r="U113" s="13">
        <v>0.51999999999999957</v>
      </c>
      <c r="V113" s="13">
        <v>0.39000000000000057</v>
      </c>
      <c r="W113" s="13">
        <v>-0.34999999999999964</v>
      </c>
      <c r="X113" s="13">
        <v>-0.5600000000000005</v>
      </c>
      <c r="Y113" s="13">
        <v>0.86999999999999744</v>
      </c>
      <c r="Z113" s="13">
        <v>2.3902668719999998</v>
      </c>
      <c r="AA113" s="13">
        <v>2.6000000000000014</v>
      </c>
      <c r="AB113" s="13">
        <v>3.0500000000000007</v>
      </c>
      <c r="AC113" s="13">
        <v>3.2900000000000009</v>
      </c>
      <c r="AD113" s="13">
        <v>1.8900000000000006</v>
      </c>
      <c r="AE113" s="13">
        <v>1.9700000000000006</v>
      </c>
      <c r="AF113" s="13">
        <v>0.77999999999999936</v>
      </c>
      <c r="AG113" s="13">
        <v>0.52999999999999936</v>
      </c>
      <c r="AH113" s="13">
        <v>0.98999999999999844</v>
      </c>
      <c r="AI113" s="13">
        <v>1.25</v>
      </c>
      <c r="AJ113" s="13">
        <v>1.8149999999999995</v>
      </c>
      <c r="AK113" s="13">
        <v>2.42</v>
      </c>
      <c r="AL113" s="13">
        <v>2.12</v>
      </c>
      <c r="AM113" s="13">
        <v>-0.53600000000000003</v>
      </c>
      <c r="AN113" s="13">
        <v>-2.8420000000000001</v>
      </c>
      <c r="AO113" s="13">
        <v>-2.8660000000000001</v>
      </c>
      <c r="AP113" s="13">
        <v>-3.8340000000000001</v>
      </c>
      <c r="AQ113" s="13">
        <v>-4.1029999999999998</v>
      </c>
      <c r="AR113" s="13">
        <v>-4.53</v>
      </c>
      <c r="AS113" s="13">
        <v>-4.05</v>
      </c>
      <c r="AT113" s="13">
        <v>-4.1100000000000003</v>
      </c>
      <c r="AU113" s="13">
        <v>-3.96</v>
      </c>
      <c r="AV113" s="13">
        <v>-4.5199999999999996</v>
      </c>
      <c r="AW113" s="13">
        <v>-4.9000000000000004</v>
      </c>
      <c r="AX113" s="13">
        <v>-4.79</v>
      </c>
      <c r="AY113" s="13">
        <v>-4.2699999999999996</v>
      </c>
      <c r="AZ113" s="13">
        <v>-4.07</v>
      </c>
      <c r="BA113" s="13">
        <v>-4.6900000000000004</v>
      </c>
      <c r="BB113" s="13">
        <v>-2.2999999999999998</v>
      </c>
      <c r="BC113" s="13">
        <v>0.22</v>
      </c>
      <c r="BD113" s="13">
        <v>1</v>
      </c>
      <c r="BE113" s="13">
        <v>2.5</v>
      </c>
      <c r="BF113" s="13">
        <v>5.9</v>
      </c>
      <c r="BG113" s="13">
        <v>7.09</v>
      </c>
      <c r="BH113" s="135">
        <v>4.41</v>
      </c>
      <c r="BI113" s="135">
        <v>4.3600000000000003</v>
      </c>
      <c r="BJ113" s="135">
        <v>5.08</v>
      </c>
      <c r="BK113" s="135">
        <v>4.41</v>
      </c>
      <c r="BL113" s="135">
        <v>5.78</v>
      </c>
      <c r="BM113" s="135">
        <v>4.5999999999999996</v>
      </c>
      <c r="BN113" s="135">
        <v>3.93</v>
      </c>
      <c r="BO113" s="135">
        <v>4.82</v>
      </c>
      <c r="BP113" s="135">
        <v>6</v>
      </c>
      <c r="BQ113" s="135">
        <v>7.45</v>
      </c>
      <c r="BR113" s="135">
        <v>9.93</v>
      </c>
      <c r="BS113" s="135">
        <v>10.39</v>
      </c>
      <c r="BT113" s="135">
        <v>10.92</v>
      </c>
      <c r="BU113" s="135">
        <v>13.04</v>
      </c>
      <c r="BV113" s="135">
        <v>11.26</v>
      </c>
      <c r="BW113" s="135">
        <v>11.73</v>
      </c>
      <c r="BX113" s="135">
        <v>10.119999999999999</v>
      </c>
      <c r="BY113" s="135">
        <v>9.43</v>
      </c>
      <c r="BZ113" s="135">
        <v>8.52</v>
      </c>
      <c r="CA113" s="135">
        <v>9.1999999999999993</v>
      </c>
      <c r="CB113" s="135">
        <v>8.99</v>
      </c>
      <c r="CC113" s="135">
        <v>7.94</v>
      </c>
      <c r="CD113" s="135">
        <v>9.42</v>
      </c>
      <c r="CE113" s="135">
        <v>9.0399999999999991</v>
      </c>
      <c r="CF113" s="135">
        <v>8.5399999999999991</v>
      </c>
      <c r="CG113" s="135">
        <v>8.36</v>
      </c>
    </row>
    <row r="114" spans="1:85" x14ac:dyDescent="0.2">
      <c r="A114" s="14" t="s">
        <v>15</v>
      </c>
      <c r="B114" s="13">
        <v>-7.9801795163462561</v>
      </c>
      <c r="C114" s="13">
        <v>-7.76</v>
      </c>
      <c r="D114" s="13">
        <v>-6.9499999999999993</v>
      </c>
      <c r="E114" s="13">
        <v>-6.54</v>
      </c>
      <c r="F114" s="13">
        <v>-6.76</v>
      </c>
      <c r="G114" s="13">
        <v>-7.64</v>
      </c>
      <c r="H114" s="13">
        <v>-7.7200000000000006</v>
      </c>
      <c r="I114" s="13">
        <v>-7.24</v>
      </c>
      <c r="J114" s="13">
        <v>-7.13</v>
      </c>
      <c r="K114" s="13">
        <v>-7.5</v>
      </c>
      <c r="L114" s="13">
        <v>-5.9600000000000009</v>
      </c>
      <c r="M114" s="13">
        <v>-5.5</v>
      </c>
      <c r="N114" s="13">
        <v>-5.45</v>
      </c>
      <c r="O114" s="13">
        <v>-5.6300000000000008</v>
      </c>
      <c r="P114" s="13">
        <v>-5.43</v>
      </c>
      <c r="Q114" s="13">
        <v>-5.7900000000000009</v>
      </c>
      <c r="R114" s="13">
        <v>-7.84</v>
      </c>
      <c r="S114" s="13">
        <v>-7.86</v>
      </c>
      <c r="T114" s="13">
        <v>-8.41</v>
      </c>
      <c r="U114" s="13">
        <v>-9.120000000000001</v>
      </c>
      <c r="V114" s="13">
        <v>-8.57</v>
      </c>
      <c r="W114" s="13">
        <v>-9.1300000000000008</v>
      </c>
      <c r="X114" s="13">
        <v>-8.6300000000000008</v>
      </c>
      <c r="Y114" s="13">
        <v>-9.39</v>
      </c>
      <c r="Z114" s="13">
        <v>-9.6575906020000009</v>
      </c>
      <c r="AA114" s="13">
        <v>-9.6800000000000015</v>
      </c>
      <c r="AB114" s="13">
        <v>-9.73</v>
      </c>
      <c r="AC114" s="13">
        <v>-9.7900000000000009</v>
      </c>
      <c r="AD114" s="13">
        <v>-9.41</v>
      </c>
      <c r="AE114" s="13">
        <v>-10.6</v>
      </c>
      <c r="AF114" s="13">
        <v>-10.199999999999999</v>
      </c>
      <c r="AG114" s="13">
        <v>-9.6</v>
      </c>
      <c r="AH114" s="13">
        <v>-8.8000000000000007</v>
      </c>
      <c r="AI114" s="13">
        <v>-8</v>
      </c>
      <c r="AJ114" s="13">
        <v>-7.8410000000000002</v>
      </c>
      <c r="AK114" s="13">
        <v>-8.2200000000000006</v>
      </c>
      <c r="AL114" s="13">
        <v>-8.0299999999999994</v>
      </c>
      <c r="AM114" s="13">
        <v>-8.702</v>
      </c>
      <c r="AN114" s="13">
        <v>-8.407</v>
      </c>
      <c r="AO114" s="13">
        <v>-8.3759999999999994</v>
      </c>
      <c r="AP114" s="13">
        <v>-8.0939999999999994</v>
      </c>
      <c r="AQ114" s="13">
        <v>-8.0399999999999991</v>
      </c>
      <c r="AR114" s="13">
        <v>-7.5</v>
      </c>
      <c r="AS114" s="13">
        <v>-7.7</v>
      </c>
      <c r="AT114" s="13">
        <v>-7.6</v>
      </c>
      <c r="AU114" s="13">
        <v>-7.1</v>
      </c>
      <c r="AV114" s="13">
        <v>-7.7</v>
      </c>
      <c r="AW114" s="13">
        <v>-7.5</v>
      </c>
      <c r="AX114" s="13">
        <v>-7.3</v>
      </c>
      <c r="AY114" s="13">
        <v>-7.9</v>
      </c>
      <c r="AZ114" s="13">
        <v>-7.3</v>
      </c>
      <c r="BA114" s="13">
        <v>-6.5</v>
      </c>
      <c r="BB114" s="13">
        <v>-6.8</v>
      </c>
      <c r="BC114" s="13">
        <v>-6.8</v>
      </c>
      <c r="BD114" s="13">
        <v>-7.21</v>
      </c>
      <c r="BE114" s="13">
        <v>-7.16</v>
      </c>
      <c r="BF114" s="13">
        <v>-8.1999999999999993</v>
      </c>
      <c r="BG114" s="13">
        <v>-6.92</v>
      </c>
      <c r="BH114" s="135">
        <v>-6.68</v>
      </c>
      <c r="BI114" s="135">
        <v>-6.36</v>
      </c>
      <c r="BJ114" s="135">
        <v>-6.03</v>
      </c>
      <c r="BK114" s="135">
        <v>-5.86</v>
      </c>
      <c r="BL114" s="135">
        <v>-4.0599999999999996</v>
      </c>
      <c r="BM114" s="135">
        <v>-3.97</v>
      </c>
      <c r="BN114" s="135">
        <v>-3.48</v>
      </c>
      <c r="BO114" s="135">
        <v>-3.13</v>
      </c>
      <c r="BP114" s="135">
        <v>-3.2</v>
      </c>
      <c r="BQ114" s="135">
        <v>-3.58</v>
      </c>
      <c r="BR114" s="135">
        <v>-4.28</v>
      </c>
      <c r="BS114" s="135">
        <v>-3.81</v>
      </c>
      <c r="BT114" s="135">
        <v>-2.89</v>
      </c>
      <c r="BU114" s="135">
        <v>-2.79</v>
      </c>
      <c r="BV114" s="135">
        <v>-2.82</v>
      </c>
      <c r="BW114" s="135">
        <v>-2.14</v>
      </c>
      <c r="BX114" s="135">
        <v>-1.08</v>
      </c>
      <c r="BY114" s="135">
        <v>-1.9</v>
      </c>
      <c r="BZ114" s="135">
        <v>-1.94</v>
      </c>
      <c r="CA114" s="135">
        <v>-2.76</v>
      </c>
      <c r="CB114" s="135">
        <v>-2.82</v>
      </c>
      <c r="CC114" s="135">
        <v>-1.58</v>
      </c>
      <c r="CD114" s="135">
        <v>-1.67</v>
      </c>
      <c r="CE114" s="135">
        <v>-1.29</v>
      </c>
      <c r="CF114" s="135">
        <v>-1.49</v>
      </c>
      <c r="CG114" s="135">
        <v>-1.27</v>
      </c>
    </row>
    <row r="115" spans="1:85" x14ac:dyDescent="0.2">
      <c r="A115" s="14" t="s">
        <v>650</v>
      </c>
      <c r="B115" s="13">
        <v>-4.8919287638860922</v>
      </c>
      <c r="C115" s="13">
        <v>-4.7899999999999991</v>
      </c>
      <c r="D115" s="13">
        <v>-5.7099999999999973</v>
      </c>
      <c r="E115" s="13">
        <v>-4.7700000000000031</v>
      </c>
      <c r="F115" s="13">
        <v>-5.8900000000000006</v>
      </c>
      <c r="G115" s="13">
        <v>-6.6199999999999974</v>
      </c>
      <c r="H115" s="13">
        <v>-4.7500000000000036</v>
      </c>
      <c r="I115" s="13">
        <v>-3.8100000000000023</v>
      </c>
      <c r="J115" s="13">
        <v>-2.91</v>
      </c>
      <c r="K115" s="13">
        <v>-3.3100000000000023</v>
      </c>
      <c r="L115" s="13">
        <v>-3.9000000000000057</v>
      </c>
      <c r="M115" s="13">
        <v>-3.0599999999999987</v>
      </c>
      <c r="N115" s="13">
        <v>-4.2100000000000009</v>
      </c>
      <c r="O115" s="13">
        <v>-4.7600000000000016</v>
      </c>
      <c r="P115" s="13">
        <v>-5.2599999999999945</v>
      </c>
      <c r="Q115" s="13">
        <v>-5.0199999999999996</v>
      </c>
      <c r="R115" s="13">
        <v>-4.8599999999999994</v>
      </c>
      <c r="S115" s="13">
        <v>-3.1699999999999982</v>
      </c>
      <c r="T115" s="13">
        <v>-4.16</v>
      </c>
      <c r="U115" s="13">
        <v>-6.32</v>
      </c>
      <c r="V115" s="13">
        <v>-6.1000000000000014</v>
      </c>
      <c r="W115" s="13">
        <v>-5.52</v>
      </c>
      <c r="X115" s="13">
        <v>-4.0800000000000018</v>
      </c>
      <c r="Y115" s="13">
        <v>-5.2100000000000009</v>
      </c>
      <c r="Z115" s="13">
        <v>-6.3593164400000006</v>
      </c>
      <c r="AA115" s="13">
        <v>-7.2899999999999991</v>
      </c>
      <c r="AB115" s="13">
        <v>-6.6000000000000014</v>
      </c>
      <c r="AC115" s="13">
        <v>-8.1499999999999986</v>
      </c>
      <c r="AD115" s="13">
        <v>-10.43</v>
      </c>
      <c r="AE115" s="13">
        <v>-9.879999999999999</v>
      </c>
      <c r="AF115" s="13">
        <v>-10.879999999999999</v>
      </c>
      <c r="AG115" s="13">
        <v>-10.68</v>
      </c>
      <c r="AH115" s="13">
        <v>-11.2</v>
      </c>
      <c r="AI115" s="13">
        <v>-12.84</v>
      </c>
      <c r="AJ115" s="13">
        <v>-11.523</v>
      </c>
      <c r="AK115" s="13">
        <v>-11.63</v>
      </c>
      <c r="AL115" s="13">
        <v>-11.67</v>
      </c>
      <c r="AM115" s="13">
        <v>-9.8409999999999993</v>
      </c>
      <c r="AN115" s="13">
        <v>-9.4770000000000003</v>
      </c>
      <c r="AO115" s="13">
        <v>-9.077</v>
      </c>
      <c r="AP115" s="13">
        <v>-7.8140000000000001</v>
      </c>
      <c r="AQ115" s="13">
        <v>-6.69</v>
      </c>
      <c r="AR115" s="13">
        <v>-6.07</v>
      </c>
      <c r="AS115" s="13">
        <v>-6.61</v>
      </c>
      <c r="AT115" s="13">
        <v>-6.37</v>
      </c>
      <c r="AU115" s="13">
        <v>-5.03</v>
      </c>
      <c r="AV115" s="13">
        <v>-3.18</v>
      </c>
      <c r="AW115" s="13">
        <v>-4.3099999999999996</v>
      </c>
      <c r="AX115" s="13">
        <v>-7.26</v>
      </c>
      <c r="AY115" s="13">
        <v>-6.63</v>
      </c>
      <c r="AZ115" s="13">
        <v>-7.55</v>
      </c>
      <c r="BA115" s="13">
        <v>-7.34</v>
      </c>
      <c r="BB115" s="13">
        <v>-10.4</v>
      </c>
      <c r="BC115" s="13">
        <v>-12</v>
      </c>
      <c r="BD115" s="13">
        <v>-14.28</v>
      </c>
      <c r="BE115" s="13">
        <v>-13.86</v>
      </c>
      <c r="BF115" s="13">
        <v>-14.94</v>
      </c>
      <c r="BG115" s="13">
        <v>-14.94</v>
      </c>
      <c r="BH115" s="135">
        <v>-14.22</v>
      </c>
      <c r="BI115" s="135">
        <v>-12.67</v>
      </c>
      <c r="BJ115" s="135">
        <v>-12.08</v>
      </c>
      <c r="BK115" s="135">
        <v>-11.24</v>
      </c>
      <c r="BL115" s="135">
        <v>-12.01</v>
      </c>
      <c r="BM115" s="135">
        <v>-10.51</v>
      </c>
      <c r="BN115" s="135">
        <v>-4.5</v>
      </c>
      <c r="BO115" s="135">
        <v>-2.84</v>
      </c>
      <c r="BP115" s="135">
        <v>-3.53</v>
      </c>
      <c r="BQ115" s="135">
        <v>-4.5999999999999996</v>
      </c>
      <c r="BR115" s="135">
        <v>-8.76</v>
      </c>
      <c r="BS115" s="135">
        <v>-9.17</v>
      </c>
      <c r="BT115" s="135">
        <v>-8.85</v>
      </c>
      <c r="BU115" s="135">
        <v>-10.07</v>
      </c>
      <c r="BV115" s="135">
        <v>-11.24</v>
      </c>
      <c r="BW115" s="135">
        <v>-10.77</v>
      </c>
      <c r="BX115" s="135">
        <v>-8.4700000000000006</v>
      </c>
      <c r="BY115" s="135">
        <v>-4.38</v>
      </c>
      <c r="BZ115" s="135">
        <v>-3.71</v>
      </c>
      <c r="CA115" s="135">
        <v>-3.15</v>
      </c>
      <c r="CB115" s="135">
        <v>-2.4</v>
      </c>
      <c r="CC115" s="135">
        <v>-1.43</v>
      </c>
      <c r="CD115" s="135">
        <v>-0.44</v>
      </c>
      <c r="CE115" s="135">
        <v>-2.2999999999999998</v>
      </c>
      <c r="CF115" s="135">
        <v>-2.21</v>
      </c>
      <c r="CG115" s="135">
        <v>-1.62</v>
      </c>
    </row>
    <row r="116" spans="1:85" x14ac:dyDescent="0.2">
      <c r="A116" s="14" t="s">
        <v>240</v>
      </c>
      <c r="B116" s="97" t="s">
        <v>307</v>
      </c>
      <c r="C116" s="97" t="s">
        <v>307</v>
      </c>
      <c r="D116" s="97" t="s">
        <v>307</v>
      </c>
      <c r="E116" s="97" t="s">
        <v>307</v>
      </c>
      <c r="F116" s="97" t="s">
        <v>307</v>
      </c>
      <c r="G116" s="97" t="s">
        <v>307</v>
      </c>
      <c r="H116" s="97" t="s">
        <v>307</v>
      </c>
      <c r="I116" s="97" t="s">
        <v>307</v>
      </c>
      <c r="J116" s="97" t="s">
        <v>307</v>
      </c>
      <c r="K116" s="97" t="s">
        <v>307</v>
      </c>
      <c r="L116" s="97" t="s">
        <v>307</v>
      </c>
      <c r="M116" s="97" t="s">
        <v>307</v>
      </c>
      <c r="N116" s="97" t="s">
        <v>307</v>
      </c>
      <c r="O116" s="97" t="s">
        <v>307</v>
      </c>
      <c r="P116" s="97" t="s">
        <v>307</v>
      </c>
      <c r="Q116" s="97" t="s">
        <v>307</v>
      </c>
      <c r="R116" s="97" t="s">
        <v>307</v>
      </c>
      <c r="S116" s="97" t="s">
        <v>307</v>
      </c>
      <c r="T116" s="97" t="s">
        <v>307</v>
      </c>
      <c r="U116" s="97" t="s">
        <v>307</v>
      </c>
      <c r="V116" s="97" t="s">
        <v>307</v>
      </c>
      <c r="W116" s="97" t="s">
        <v>307</v>
      </c>
      <c r="X116" s="97" t="s">
        <v>307</v>
      </c>
      <c r="Y116" s="13">
        <v>2.4500000000000002</v>
      </c>
      <c r="Z116" s="13">
        <v>3.7494568399999997</v>
      </c>
      <c r="AA116" s="13">
        <v>3.63</v>
      </c>
      <c r="AB116" s="13">
        <v>3.5200000000000005</v>
      </c>
      <c r="AC116" s="13">
        <v>3.39</v>
      </c>
      <c r="AD116" s="13">
        <v>3.17</v>
      </c>
      <c r="AE116" s="13">
        <v>2.8400000000000003</v>
      </c>
      <c r="AF116" s="13">
        <v>2.7</v>
      </c>
      <c r="AG116" s="13">
        <v>2.63</v>
      </c>
      <c r="AH116" s="13">
        <v>2.69</v>
      </c>
      <c r="AI116" s="13">
        <v>2.61</v>
      </c>
      <c r="AJ116" s="13">
        <v>3.31</v>
      </c>
      <c r="AK116" s="13">
        <v>2.91</v>
      </c>
      <c r="AL116" s="13">
        <v>2.82</v>
      </c>
      <c r="AM116" s="13">
        <v>2.5</v>
      </c>
      <c r="AN116" s="13">
        <v>2.7</v>
      </c>
      <c r="AO116" s="13">
        <v>2.5299999999999998</v>
      </c>
      <c r="AP116" s="13">
        <v>2.3199999999999998</v>
      </c>
      <c r="AQ116" s="13">
        <v>2.2999999999999998</v>
      </c>
      <c r="AR116" s="13">
        <v>2.15</v>
      </c>
      <c r="AS116" s="13">
        <v>2.17</v>
      </c>
      <c r="AT116" s="13">
        <v>2.3199999999999998</v>
      </c>
      <c r="AU116" s="13">
        <v>2.38</v>
      </c>
      <c r="AV116" s="13">
        <v>2.3199999999999998</v>
      </c>
      <c r="AW116" s="13">
        <v>3.91</v>
      </c>
      <c r="AX116" s="13">
        <v>2.94</v>
      </c>
      <c r="AY116" s="13">
        <v>2.57</v>
      </c>
      <c r="AZ116" s="13">
        <v>2.34</v>
      </c>
      <c r="BA116" s="13">
        <v>2.2000000000000002</v>
      </c>
      <c r="BB116" s="13">
        <v>2.13</v>
      </c>
      <c r="BC116" s="13">
        <v>1.87</v>
      </c>
      <c r="BD116" s="13">
        <v>1.87</v>
      </c>
      <c r="BE116" s="13">
        <v>1.91</v>
      </c>
      <c r="BF116" s="13" t="s">
        <v>30</v>
      </c>
      <c r="BG116" s="13" t="s">
        <v>30</v>
      </c>
      <c r="BH116" s="13" t="s">
        <v>30</v>
      </c>
      <c r="BI116" s="13" t="s">
        <v>30</v>
      </c>
      <c r="BJ116" s="13" t="s">
        <v>30</v>
      </c>
      <c r="BK116" s="13" t="s">
        <v>30</v>
      </c>
      <c r="BL116" s="13" t="s">
        <v>30</v>
      </c>
      <c r="BM116" s="13" t="s">
        <v>30</v>
      </c>
      <c r="BN116" s="13" t="s">
        <v>30</v>
      </c>
      <c r="BO116" s="13" t="s">
        <v>30</v>
      </c>
      <c r="BP116" s="13" t="s">
        <v>30</v>
      </c>
      <c r="BQ116" s="13" t="s">
        <v>30</v>
      </c>
      <c r="BR116" s="13" t="s">
        <v>30</v>
      </c>
      <c r="BS116" s="13" t="s">
        <v>30</v>
      </c>
      <c r="BT116" s="13" t="s">
        <v>30</v>
      </c>
      <c r="BU116" s="13" t="s">
        <v>30</v>
      </c>
      <c r="BV116" s="13" t="s">
        <v>30</v>
      </c>
      <c r="BW116" s="13" t="s">
        <v>30</v>
      </c>
      <c r="BX116" s="13" t="s">
        <v>30</v>
      </c>
      <c r="BY116" s="13" t="s">
        <v>30</v>
      </c>
      <c r="BZ116" s="13" t="s">
        <v>30</v>
      </c>
      <c r="CA116" s="13" t="s">
        <v>30</v>
      </c>
      <c r="CB116" s="13" t="s">
        <v>30</v>
      </c>
      <c r="CC116" s="13" t="s">
        <v>30</v>
      </c>
      <c r="CD116" s="13" t="s">
        <v>30</v>
      </c>
      <c r="CE116" s="13" t="s">
        <v>30</v>
      </c>
      <c r="CF116" s="13" t="s">
        <v>30</v>
      </c>
      <c r="CG116" s="13" t="s">
        <v>30</v>
      </c>
    </row>
    <row r="117" spans="1:85" x14ac:dyDescent="0.2">
      <c r="A117" s="14" t="s">
        <v>17</v>
      </c>
      <c r="B117" s="13">
        <v>10.463607461655144</v>
      </c>
      <c r="C117" s="13">
        <v>10.48</v>
      </c>
      <c r="D117" s="13">
        <v>9.2200000000000006</v>
      </c>
      <c r="E117" s="13">
        <v>9.1299999999999972</v>
      </c>
      <c r="F117" s="13">
        <v>9.15</v>
      </c>
      <c r="G117" s="13">
        <v>8.4600000000000009</v>
      </c>
      <c r="H117" s="13">
        <v>7.5900000000000007</v>
      </c>
      <c r="I117" s="13">
        <v>7.839999999999999</v>
      </c>
      <c r="J117" s="13">
        <v>7.9499999999999984</v>
      </c>
      <c r="K117" s="13">
        <v>8.4699999999999989</v>
      </c>
      <c r="L117" s="13">
        <v>9.2200000000000006</v>
      </c>
      <c r="M117" s="13">
        <v>9.35</v>
      </c>
      <c r="N117" s="13">
        <v>8.7799999999999976</v>
      </c>
      <c r="O117" s="13">
        <v>7.79</v>
      </c>
      <c r="P117" s="13">
        <v>7.85</v>
      </c>
      <c r="Q117" s="13">
        <v>6.26</v>
      </c>
      <c r="R117" s="13">
        <v>6.1999999999999993</v>
      </c>
      <c r="S117" s="13">
        <v>6.41</v>
      </c>
      <c r="T117" s="13">
        <v>6.05</v>
      </c>
      <c r="U117" s="13">
        <v>8.0200000000000014</v>
      </c>
      <c r="V117" s="13">
        <v>8.8400000000000016</v>
      </c>
      <c r="W117" s="13">
        <v>8.17</v>
      </c>
      <c r="X117" s="13">
        <v>7.9999999999999991</v>
      </c>
      <c r="Y117" s="13">
        <v>5.96</v>
      </c>
      <c r="Z117" s="13">
        <v>6.5832588299999992</v>
      </c>
      <c r="AA117" s="13">
        <v>7.06</v>
      </c>
      <c r="AB117" s="13">
        <v>7.4999999999999991</v>
      </c>
      <c r="AC117" s="13">
        <v>7.5099999999999989</v>
      </c>
      <c r="AD117" s="13">
        <v>7.8199999999999994</v>
      </c>
      <c r="AE117" s="13">
        <v>9.86</v>
      </c>
      <c r="AF117" s="13">
        <v>10.46</v>
      </c>
      <c r="AG117" s="13">
        <v>10.73</v>
      </c>
      <c r="AH117" s="13">
        <v>10.780000000000001</v>
      </c>
      <c r="AI117" s="13">
        <v>11.61</v>
      </c>
      <c r="AJ117" s="13">
        <v>13.199000000000002</v>
      </c>
      <c r="AK117" s="13">
        <v>13.62</v>
      </c>
      <c r="AL117" s="13">
        <v>12.75</v>
      </c>
      <c r="AM117" s="13">
        <v>9.202</v>
      </c>
      <c r="AN117" s="13">
        <v>8.5190000000000001</v>
      </c>
      <c r="AO117" s="13">
        <v>8.2710000000000008</v>
      </c>
      <c r="AP117" s="13">
        <v>8.7850000000000001</v>
      </c>
      <c r="AQ117" s="13">
        <v>8.5259999999999998</v>
      </c>
      <c r="AR117" s="13">
        <v>7.92</v>
      </c>
      <c r="AS117" s="13">
        <v>7.29</v>
      </c>
      <c r="AT117" s="13">
        <v>7.96</v>
      </c>
      <c r="AU117" s="13">
        <v>7.86</v>
      </c>
      <c r="AV117" s="13">
        <v>8.99</v>
      </c>
      <c r="AW117" s="13">
        <v>9.94</v>
      </c>
      <c r="AX117" s="13">
        <v>8.09</v>
      </c>
      <c r="AY117" s="13">
        <v>8.59</v>
      </c>
      <c r="AZ117" s="13">
        <v>6.93</v>
      </c>
      <c r="BA117" s="13">
        <v>9.06</v>
      </c>
      <c r="BB117" s="13">
        <v>9.39</v>
      </c>
      <c r="BC117" s="13">
        <v>8.33</v>
      </c>
      <c r="BD117" s="13">
        <v>7.63</v>
      </c>
      <c r="BE117" s="13">
        <v>7.16</v>
      </c>
      <c r="BF117" s="13">
        <v>9.9700000000000006</v>
      </c>
      <c r="BG117" s="13">
        <v>10.91</v>
      </c>
      <c r="BH117" s="135">
        <v>10.72</v>
      </c>
      <c r="BI117" s="135">
        <v>11.05</v>
      </c>
      <c r="BJ117" s="135">
        <v>10.58</v>
      </c>
      <c r="BK117" s="135">
        <v>9.49</v>
      </c>
      <c r="BL117" s="135">
        <v>7.51</v>
      </c>
      <c r="BM117" s="135">
        <v>6.19</v>
      </c>
      <c r="BN117" s="135">
        <v>3.13</v>
      </c>
      <c r="BO117" s="135">
        <v>2.99</v>
      </c>
      <c r="BP117" s="135">
        <v>4.71</v>
      </c>
      <c r="BQ117" s="135">
        <v>6.06</v>
      </c>
      <c r="BR117" s="135">
        <v>7.68</v>
      </c>
      <c r="BS117" s="135">
        <v>9.77</v>
      </c>
      <c r="BT117" s="135">
        <v>8.7200000000000006</v>
      </c>
      <c r="BU117" s="135">
        <v>5.66</v>
      </c>
      <c r="BV117" s="135">
        <v>6.29</v>
      </c>
      <c r="BW117" s="135">
        <v>6.84</v>
      </c>
      <c r="BX117" s="135">
        <v>5.89</v>
      </c>
      <c r="BY117" s="135">
        <v>5.21</v>
      </c>
      <c r="BZ117" s="135">
        <v>3.39</v>
      </c>
      <c r="CA117" s="135">
        <v>2.92</v>
      </c>
      <c r="CB117" s="135">
        <v>3.52</v>
      </c>
      <c r="CC117" s="135">
        <v>3</v>
      </c>
      <c r="CD117" s="135">
        <v>3.16</v>
      </c>
      <c r="CE117" s="135">
        <v>3.02</v>
      </c>
      <c r="CF117" s="135">
        <v>4.71</v>
      </c>
      <c r="CG117" s="135">
        <v>3.66</v>
      </c>
    </row>
    <row r="118" spans="1:85" x14ac:dyDescent="0.2">
      <c r="A118" s="14" t="s">
        <v>18</v>
      </c>
      <c r="B118" s="13">
        <v>1.7452456803144933</v>
      </c>
      <c r="C118" s="13">
        <v>0.52999999999999936</v>
      </c>
      <c r="D118" s="13">
        <v>2.9499999999999993</v>
      </c>
      <c r="E118" s="13">
        <v>3.49</v>
      </c>
      <c r="F118" s="13">
        <v>3.0199999999999996</v>
      </c>
      <c r="G118" s="13">
        <v>4.2000000000000011</v>
      </c>
      <c r="H118" s="13">
        <v>4.009999999999998</v>
      </c>
      <c r="I118" s="13">
        <v>4.18</v>
      </c>
      <c r="J118" s="13">
        <v>4.0600000000000014</v>
      </c>
      <c r="K118" s="13">
        <v>3.8499999999999996</v>
      </c>
      <c r="L118" s="13">
        <v>3.1499999999999986</v>
      </c>
      <c r="M118" s="13">
        <v>4.42</v>
      </c>
      <c r="N118" s="13">
        <v>6.57</v>
      </c>
      <c r="O118" s="13">
        <v>9.4000000000000021</v>
      </c>
      <c r="P118" s="13">
        <v>8.509999999999998</v>
      </c>
      <c r="Q118" s="13">
        <v>11.86</v>
      </c>
      <c r="R118" s="13">
        <v>12.540000000000001</v>
      </c>
      <c r="S118" s="13">
        <v>13.71</v>
      </c>
      <c r="T118" s="13">
        <v>14.23</v>
      </c>
      <c r="U118" s="13">
        <v>13.74</v>
      </c>
      <c r="V118" s="13">
        <v>13.440000000000001</v>
      </c>
      <c r="W118" s="13">
        <v>12.709999999999997</v>
      </c>
      <c r="X118" s="13">
        <v>12.099999999999998</v>
      </c>
      <c r="Y118" s="13">
        <v>12.270000000000003</v>
      </c>
      <c r="Z118" s="13">
        <v>10.173157980999999</v>
      </c>
      <c r="AA118" s="13">
        <v>9.5499999999999972</v>
      </c>
      <c r="AB118" s="13">
        <v>9.1900000000000013</v>
      </c>
      <c r="AC118" s="13">
        <v>9.4699999999999989</v>
      </c>
      <c r="AD118" s="13">
        <v>8.6</v>
      </c>
      <c r="AE118" s="13">
        <v>6.15</v>
      </c>
      <c r="AF118" s="13">
        <v>5.77</v>
      </c>
      <c r="AG118" s="13">
        <v>5.2700000000000014</v>
      </c>
      <c r="AH118" s="13">
        <v>4.32</v>
      </c>
      <c r="AI118" s="13">
        <v>4.8099999999999996</v>
      </c>
      <c r="AJ118" s="13">
        <v>1.697000000000001</v>
      </c>
      <c r="AK118" s="13">
        <v>1.21</v>
      </c>
      <c r="AL118" s="13">
        <v>1.55</v>
      </c>
      <c r="AM118" s="13">
        <v>3.6890000000000001</v>
      </c>
      <c r="AN118" s="13">
        <v>3.1309999999999998</v>
      </c>
      <c r="AO118" s="13">
        <v>3.3010000000000002</v>
      </c>
      <c r="AP118" s="13">
        <v>1.7150000000000001</v>
      </c>
      <c r="AQ118" s="13">
        <v>1.946</v>
      </c>
      <c r="AR118" s="13">
        <v>1.43</v>
      </c>
      <c r="AS118" s="13">
        <v>0.83</v>
      </c>
      <c r="AT118" s="13">
        <v>0.67</v>
      </c>
      <c r="AU118" s="13">
        <v>0.7</v>
      </c>
      <c r="AV118" s="13">
        <v>-1.06</v>
      </c>
      <c r="AW118" s="13">
        <v>-1.27</v>
      </c>
      <c r="AX118" s="13">
        <v>-1.83</v>
      </c>
      <c r="AY118" s="13">
        <v>-0.44</v>
      </c>
      <c r="AZ118" s="13">
        <v>-0.31</v>
      </c>
      <c r="BA118" s="13">
        <v>-0.51</v>
      </c>
      <c r="BB118" s="13">
        <v>-0.69</v>
      </c>
      <c r="BC118" s="13">
        <v>-4.28</v>
      </c>
      <c r="BD118" s="13">
        <v>-4.0999999999999996</v>
      </c>
      <c r="BE118" s="13">
        <v>-3.83</v>
      </c>
      <c r="BF118" s="13">
        <v>-1.92</v>
      </c>
      <c r="BG118" s="13">
        <v>-0.41</v>
      </c>
      <c r="BH118" s="135">
        <v>0.47</v>
      </c>
      <c r="BI118" s="135">
        <v>1.94</v>
      </c>
      <c r="BJ118" s="135">
        <v>1.29</v>
      </c>
      <c r="BK118" s="135">
        <v>1.06</v>
      </c>
      <c r="BL118" s="135">
        <v>2.1</v>
      </c>
      <c r="BM118" s="135">
        <v>1.44</v>
      </c>
      <c r="BN118" s="135">
        <v>0.83</v>
      </c>
      <c r="BO118" s="135">
        <v>2.4300000000000002</v>
      </c>
      <c r="BP118" s="135">
        <v>6.16</v>
      </c>
      <c r="BQ118" s="135">
        <v>6.27</v>
      </c>
      <c r="BR118" s="135">
        <v>5.84</v>
      </c>
      <c r="BS118" s="135">
        <v>2.81</v>
      </c>
      <c r="BT118" s="135">
        <v>2.92</v>
      </c>
      <c r="BU118" s="135">
        <v>-0.38</v>
      </c>
      <c r="BV118" s="135">
        <v>-0.67</v>
      </c>
      <c r="BW118" s="135">
        <v>0.05</v>
      </c>
      <c r="BX118" s="135">
        <v>0.5</v>
      </c>
      <c r="BY118" s="135">
        <v>0.43</v>
      </c>
      <c r="BZ118" s="135">
        <v>1.08</v>
      </c>
      <c r="CA118" s="135">
        <v>0.65</v>
      </c>
      <c r="CB118" s="135">
        <v>1.29</v>
      </c>
      <c r="CC118" s="135">
        <v>0.57999999999999996</v>
      </c>
      <c r="CD118" s="135">
        <v>0.34</v>
      </c>
      <c r="CE118" s="135">
        <v>-0.27</v>
      </c>
      <c r="CF118" s="135">
        <v>-1.22</v>
      </c>
      <c r="CG118" s="135">
        <v>-2.08</v>
      </c>
    </row>
    <row r="119" spans="1:85" x14ac:dyDescent="0.2">
      <c r="A119" s="14" t="s">
        <v>20</v>
      </c>
      <c r="B119" s="13">
        <v>-12.6</v>
      </c>
      <c r="C119" s="13">
        <v>-9.9</v>
      </c>
      <c r="D119" s="13">
        <v>-9.2899999999999991</v>
      </c>
      <c r="E119" s="13">
        <v>-9.42</v>
      </c>
      <c r="F119" s="13">
        <v>-9.870000000000001</v>
      </c>
      <c r="G119" s="13">
        <v>-9.67</v>
      </c>
      <c r="H119" s="13">
        <v>-8.6700000000000017</v>
      </c>
      <c r="I119" s="13">
        <v>-7.64</v>
      </c>
      <c r="J119" s="13">
        <v>-6.9</v>
      </c>
      <c r="K119" s="13">
        <v>-7.6899999999999995</v>
      </c>
      <c r="L119" s="13">
        <v>-5.4300000000000006</v>
      </c>
      <c r="M119" s="13">
        <v>-4.330000000000001</v>
      </c>
      <c r="N119" s="13">
        <v>-3.8200000000000003</v>
      </c>
      <c r="O119" s="13">
        <v>-3.09</v>
      </c>
      <c r="P119" s="13">
        <v>-2.7199999999999998</v>
      </c>
      <c r="Q119" s="13">
        <v>-1.2900000000000009</v>
      </c>
      <c r="R119" s="13">
        <v>-1.9900000000000011</v>
      </c>
      <c r="S119" s="13">
        <v>-4.120000000000001</v>
      </c>
      <c r="T119" s="13">
        <v>-4.2699999999999996</v>
      </c>
      <c r="U119" s="13">
        <v>-4.0399999999999991</v>
      </c>
      <c r="V119" s="13">
        <v>-4.0500000000000007</v>
      </c>
      <c r="W119" s="13">
        <v>-4.32</v>
      </c>
      <c r="X119" s="13">
        <v>-4.05</v>
      </c>
      <c r="Y119" s="13">
        <v>-4.32</v>
      </c>
      <c r="Z119" s="13">
        <v>-4.759088461000001</v>
      </c>
      <c r="AA119" s="13">
        <v>-4.3999999999999995</v>
      </c>
      <c r="AB119" s="13">
        <v>-4.26</v>
      </c>
      <c r="AC119" s="13">
        <v>-4.0799999999999992</v>
      </c>
      <c r="AD119" s="13">
        <v>-2.4300000000000006</v>
      </c>
      <c r="AE119" s="13">
        <v>-2.8600000000000003</v>
      </c>
      <c r="AF119" s="13">
        <v>-3.2500000000000009</v>
      </c>
      <c r="AG119" s="13">
        <v>-3.2200000000000006</v>
      </c>
      <c r="AH119" s="13">
        <v>-3.51</v>
      </c>
      <c r="AI119" s="13">
        <v>-3.1800000000000006</v>
      </c>
      <c r="AJ119" s="13">
        <v>-3.7050000000000001</v>
      </c>
      <c r="AK119" s="13">
        <v>-4.1399999999999997</v>
      </c>
      <c r="AL119" s="13">
        <v>-2.8</v>
      </c>
      <c r="AM119" s="13">
        <v>-2.411</v>
      </c>
      <c r="AN119" s="13">
        <v>-3.3580000000000001</v>
      </c>
      <c r="AO119" s="13">
        <v>-3.008</v>
      </c>
      <c r="AP119" s="13">
        <v>-2.1379999999999999</v>
      </c>
      <c r="AQ119" s="13">
        <v>-2.613</v>
      </c>
      <c r="AR119" s="13">
        <v>-2.65</v>
      </c>
      <c r="AS119" s="13">
        <v>-2.76</v>
      </c>
      <c r="AT119" s="13">
        <v>-3.15</v>
      </c>
      <c r="AU119" s="13">
        <v>-2.74</v>
      </c>
      <c r="AV119" s="13">
        <v>-4.03</v>
      </c>
      <c r="AW119" s="13">
        <v>-5.04</v>
      </c>
      <c r="AX119" s="13">
        <v>-5.1100000000000003</v>
      </c>
      <c r="AY119" s="13">
        <v>-6.12</v>
      </c>
      <c r="AZ119" s="13">
        <v>-6.47</v>
      </c>
      <c r="BA119" s="13">
        <v>-6.33</v>
      </c>
      <c r="BB119" s="13">
        <v>-6.44</v>
      </c>
      <c r="BC119" s="13">
        <v>-6.54</v>
      </c>
      <c r="BD119" s="13">
        <v>-6.67</v>
      </c>
      <c r="BE119" s="13">
        <v>-6.64</v>
      </c>
      <c r="BF119" s="13">
        <v>-6.53</v>
      </c>
      <c r="BG119" s="13">
        <v>-6.1</v>
      </c>
      <c r="BH119" s="135">
        <v>-5.77</v>
      </c>
      <c r="BI119" s="135">
        <v>-6.01</v>
      </c>
      <c r="BJ119" s="135">
        <v>-5.9</v>
      </c>
      <c r="BK119" s="135">
        <v>-6.12</v>
      </c>
      <c r="BL119" s="135">
        <v>-5.48</v>
      </c>
      <c r="BM119" s="135">
        <v>-3.87</v>
      </c>
      <c r="BN119" s="135">
        <v>-3.79</v>
      </c>
      <c r="BO119" s="135">
        <v>-4.43</v>
      </c>
      <c r="BP119" s="135">
        <v>-4.7699999999999996</v>
      </c>
      <c r="BQ119" s="135">
        <v>-5.33</v>
      </c>
      <c r="BR119" s="135">
        <v>-5.72</v>
      </c>
      <c r="BS119" s="135">
        <v>-5.83</v>
      </c>
      <c r="BT119" s="135">
        <v>-7.2</v>
      </c>
      <c r="BU119" s="135">
        <v>-8.25</v>
      </c>
      <c r="BV119" s="135">
        <v>-8.09</v>
      </c>
      <c r="BW119" s="135">
        <v>-7.94</v>
      </c>
      <c r="BX119" s="135">
        <v>-5.09</v>
      </c>
      <c r="BY119" s="135">
        <v>-4.71</v>
      </c>
      <c r="BZ119" s="135">
        <v>-5.25</v>
      </c>
      <c r="CA119" s="135">
        <v>-4.8899999999999997</v>
      </c>
      <c r="CB119" s="135">
        <v>-5.01</v>
      </c>
      <c r="CC119" s="135">
        <v>-4.03</v>
      </c>
      <c r="CD119" s="135">
        <v>-3.78</v>
      </c>
      <c r="CE119" s="135">
        <v>-3.62</v>
      </c>
      <c r="CF119" s="135">
        <v>-2.96</v>
      </c>
      <c r="CG119" s="135">
        <v>-2.89</v>
      </c>
    </row>
    <row r="120" spans="1:85" x14ac:dyDescent="0.2">
      <c r="A120" s="14" t="s">
        <v>21</v>
      </c>
      <c r="B120" s="13">
        <v>5.1881213671674091</v>
      </c>
      <c r="C120" s="13">
        <v>3.81</v>
      </c>
      <c r="D120" s="13">
        <v>3.11</v>
      </c>
      <c r="E120" s="13">
        <v>2.59</v>
      </c>
      <c r="F120" s="13">
        <v>2.54</v>
      </c>
      <c r="G120" s="13">
        <v>2.8600000000000003</v>
      </c>
      <c r="H120" s="13">
        <v>2.6399999999999997</v>
      </c>
      <c r="I120" s="13">
        <v>2.8000000000000003</v>
      </c>
      <c r="J120" s="13">
        <v>2.4099999999999997</v>
      </c>
      <c r="K120" s="13">
        <v>1.89</v>
      </c>
      <c r="L120" s="13">
        <v>-0.7</v>
      </c>
      <c r="M120" s="13">
        <v>-0.7</v>
      </c>
      <c r="N120" s="13">
        <v>-0.7</v>
      </c>
      <c r="O120" s="13">
        <v>-0.6</v>
      </c>
      <c r="P120" s="13">
        <v>-0.6</v>
      </c>
      <c r="Q120" s="13">
        <v>-0.5</v>
      </c>
      <c r="R120" s="13">
        <v>-0.5</v>
      </c>
      <c r="S120" s="13">
        <v>-0.5</v>
      </c>
      <c r="T120" s="13">
        <v>-0.5</v>
      </c>
      <c r="U120" s="13">
        <v>-0.5</v>
      </c>
      <c r="V120" s="13">
        <v>-0.3</v>
      </c>
      <c r="W120" s="13">
        <v>-0.3</v>
      </c>
      <c r="X120" s="13">
        <v>-0.3</v>
      </c>
      <c r="Y120" s="13">
        <v>-0.3</v>
      </c>
      <c r="Z120" s="13">
        <v>-0.3</v>
      </c>
      <c r="AA120" s="13">
        <v>-0.3</v>
      </c>
      <c r="AB120" s="13">
        <v>-0.2</v>
      </c>
      <c r="AC120" s="13">
        <v>-0.2</v>
      </c>
      <c r="AD120" s="13">
        <v>-0.1</v>
      </c>
      <c r="AE120" s="13">
        <v>-0.1</v>
      </c>
      <c r="AF120" s="13">
        <v>-0.1</v>
      </c>
      <c r="AG120" s="13" t="s">
        <v>30</v>
      </c>
      <c r="AH120" s="13" t="s">
        <v>30</v>
      </c>
      <c r="AI120" s="13" t="s">
        <v>30</v>
      </c>
      <c r="AJ120" s="13" t="s">
        <v>30</v>
      </c>
      <c r="AK120" s="13" t="s">
        <v>30</v>
      </c>
      <c r="AL120" s="15" t="s">
        <v>30</v>
      </c>
      <c r="AM120" s="15" t="s">
        <v>30</v>
      </c>
      <c r="AN120" s="15" t="s">
        <v>30</v>
      </c>
      <c r="AO120" s="13" t="s">
        <v>30</v>
      </c>
      <c r="AP120" s="13" t="s">
        <v>30</v>
      </c>
      <c r="AQ120" s="13" t="s">
        <v>30</v>
      </c>
      <c r="AR120" s="13" t="s">
        <v>30</v>
      </c>
      <c r="AS120" s="13">
        <v>-0.1</v>
      </c>
      <c r="AT120" s="13">
        <v>-0.1</v>
      </c>
      <c r="AU120" s="15" t="s">
        <v>30</v>
      </c>
      <c r="AV120" s="15" t="s">
        <v>30</v>
      </c>
      <c r="AW120" s="15" t="s">
        <v>30</v>
      </c>
      <c r="AX120" s="15" t="s">
        <v>30</v>
      </c>
      <c r="AY120" s="15" t="s">
        <v>30</v>
      </c>
      <c r="AZ120" s="15" t="s">
        <v>30</v>
      </c>
      <c r="BA120" s="15" t="s">
        <v>30</v>
      </c>
      <c r="BB120" s="15" t="s">
        <v>30</v>
      </c>
      <c r="BC120" s="15" t="s">
        <v>30</v>
      </c>
      <c r="BD120" s="15" t="s">
        <v>30</v>
      </c>
      <c r="BE120" s="15" t="s">
        <v>30</v>
      </c>
      <c r="BF120" s="15" t="s">
        <v>30</v>
      </c>
      <c r="BG120" s="15" t="s">
        <v>30</v>
      </c>
      <c r="BH120" s="15" t="s">
        <v>30</v>
      </c>
      <c r="BI120" s="15" t="s">
        <v>30</v>
      </c>
      <c r="BJ120" s="15" t="s">
        <v>30</v>
      </c>
      <c r="BK120" s="15" t="s">
        <v>30</v>
      </c>
      <c r="BL120" s="15" t="s">
        <v>30</v>
      </c>
      <c r="BM120" s="15" t="s">
        <v>30</v>
      </c>
      <c r="BN120" s="15" t="s">
        <v>30</v>
      </c>
      <c r="BO120" s="15" t="s">
        <v>30</v>
      </c>
      <c r="BP120" s="15" t="s">
        <v>30</v>
      </c>
      <c r="BQ120" s="15" t="s">
        <v>30</v>
      </c>
      <c r="BR120" s="15" t="s">
        <v>30</v>
      </c>
      <c r="BS120" s="15" t="s">
        <v>30</v>
      </c>
      <c r="BT120" s="15" t="s">
        <v>30</v>
      </c>
      <c r="BU120" s="15" t="s">
        <v>30</v>
      </c>
      <c r="BV120" s="15" t="s">
        <v>30</v>
      </c>
      <c r="BW120" s="15" t="s">
        <v>30</v>
      </c>
      <c r="BX120" s="15" t="s">
        <v>30</v>
      </c>
      <c r="BY120" s="15" t="s">
        <v>30</v>
      </c>
      <c r="BZ120" s="15" t="s">
        <v>30</v>
      </c>
      <c r="CA120" s="15" t="s">
        <v>30</v>
      </c>
      <c r="CB120" s="15" t="s">
        <v>30</v>
      </c>
      <c r="CC120" s="15" t="s">
        <v>30</v>
      </c>
      <c r="CD120" s="15" t="s">
        <v>30</v>
      </c>
      <c r="CE120" s="15" t="s">
        <v>30</v>
      </c>
      <c r="CF120" s="15" t="s">
        <v>30</v>
      </c>
      <c r="CG120" s="15" t="s">
        <v>30</v>
      </c>
    </row>
    <row r="121" spans="1:85" x14ac:dyDescent="0.2">
      <c r="A121" s="14" t="s">
        <v>951</v>
      </c>
      <c r="B121" s="15" t="s">
        <v>30</v>
      </c>
      <c r="C121" s="15" t="s">
        <v>30</v>
      </c>
      <c r="D121" s="15" t="s">
        <v>30</v>
      </c>
      <c r="E121" s="15" t="s">
        <v>30</v>
      </c>
      <c r="F121" s="15" t="s">
        <v>30</v>
      </c>
      <c r="G121" s="15" t="s">
        <v>30</v>
      </c>
      <c r="H121" s="15" t="s">
        <v>30</v>
      </c>
      <c r="I121" s="15" t="s">
        <v>30</v>
      </c>
      <c r="J121" s="15" t="s">
        <v>30</v>
      </c>
      <c r="K121" s="15" t="s">
        <v>30</v>
      </c>
      <c r="L121" s="15" t="s">
        <v>30</v>
      </c>
      <c r="M121" s="15" t="s">
        <v>30</v>
      </c>
      <c r="N121" s="15" t="s">
        <v>30</v>
      </c>
      <c r="O121" s="15" t="s">
        <v>30</v>
      </c>
      <c r="P121" s="15" t="s">
        <v>30</v>
      </c>
      <c r="Q121" s="15" t="s">
        <v>30</v>
      </c>
      <c r="R121" s="15" t="s">
        <v>30</v>
      </c>
      <c r="S121" s="15" t="s">
        <v>30</v>
      </c>
      <c r="T121" s="15" t="s">
        <v>30</v>
      </c>
      <c r="U121" s="15" t="s">
        <v>30</v>
      </c>
      <c r="V121" s="15" t="s">
        <v>30</v>
      </c>
      <c r="W121" s="15" t="s">
        <v>30</v>
      </c>
      <c r="X121" s="15" t="s">
        <v>30</v>
      </c>
      <c r="Y121" s="15" t="s">
        <v>30</v>
      </c>
      <c r="Z121" s="15" t="s">
        <v>30</v>
      </c>
      <c r="AA121" s="15" t="s">
        <v>30</v>
      </c>
      <c r="AB121" s="15" t="s">
        <v>30</v>
      </c>
      <c r="AC121" s="15" t="s">
        <v>30</v>
      </c>
      <c r="AD121" s="15" t="s">
        <v>30</v>
      </c>
      <c r="AE121" s="15" t="s">
        <v>30</v>
      </c>
      <c r="AF121" s="15" t="s">
        <v>30</v>
      </c>
      <c r="AG121" s="15" t="s">
        <v>30</v>
      </c>
      <c r="AH121" s="15" t="s">
        <v>30</v>
      </c>
      <c r="AI121" s="15" t="s">
        <v>30</v>
      </c>
      <c r="AJ121" s="15" t="s">
        <v>30</v>
      </c>
      <c r="AK121" s="15" t="s">
        <v>30</v>
      </c>
      <c r="AL121" s="15" t="s">
        <v>30</v>
      </c>
      <c r="AM121" s="15" t="s">
        <v>30</v>
      </c>
      <c r="AN121" s="15" t="s">
        <v>30</v>
      </c>
      <c r="AO121" s="15" t="s">
        <v>30</v>
      </c>
      <c r="AP121" s="15" t="s">
        <v>30</v>
      </c>
      <c r="AQ121" s="15" t="s">
        <v>30</v>
      </c>
      <c r="AR121" s="15" t="s">
        <v>30</v>
      </c>
      <c r="AS121" s="15" t="s">
        <v>30</v>
      </c>
      <c r="AT121" s="15" t="s">
        <v>30</v>
      </c>
      <c r="AU121" s="15" t="s">
        <v>30</v>
      </c>
      <c r="AV121" s="15" t="s">
        <v>30</v>
      </c>
      <c r="AW121" s="15" t="s">
        <v>30</v>
      </c>
      <c r="AX121" s="13">
        <v>1.96</v>
      </c>
      <c r="AY121" s="13">
        <v>2.2999999999999998</v>
      </c>
      <c r="AZ121" s="13">
        <v>1.53</v>
      </c>
      <c r="BA121" s="13">
        <v>1.35</v>
      </c>
      <c r="BB121" s="13">
        <v>0.93</v>
      </c>
      <c r="BC121" s="13">
        <v>1.03</v>
      </c>
      <c r="BD121" s="13">
        <v>1.02</v>
      </c>
      <c r="BE121" s="13">
        <v>0.93</v>
      </c>
      <c r="BF121" s="13">
        <v>-0.38</v>
      </c>
      <c r="BG121" s="13">
        <v>-1.26</v>
      </c>
      <c r="BH121" s="135">
        <v>-1.28</v>
      </c>
      <c r="BI121" s="135">
        <v>-1.52</v>
      </c>
      <c r="BJ121" s="135">
        <v>-1.44</v>
      </c>
      <c r="BK121" s="135">
        <v>-1.68</v>
      </c>
      <c r="BL121" s="135">
        <v>-1.19</v>
      </c>
      <c r="BM121" s="135">
        <v>-2.6</v>
      </c>
      <c r="BN121" s="135">
        <v>-2.4</v>
      </c>
      <c r="BO121" s="135">
        <v>-2.1</v>
      </c>
      <c r="BP121" s="135">
        <v>-2.15</v>
      </c>
      <c r="BQ121" s="135">
        <v>-2.0099999999999998</v>
      </c>
      <c r="BR121" s="135">
        <v>-2.09</v>
      </c>
      <c r="BS121" s="135">
        <v>0.15</v>
      </c>
      <c r="BT121" s="135">
        <v>0.48</v>
      </c>
      <c r="BU121" s="135">
        <v>-0.31</v>
      </c>
      <c r="BV121" s="135">
        <v>-0.05</v>
      </c>
      <c r="BW121" s="135">
        <v>-0.22</v>
      </c>
      <c r="BX121" s="135">
        <v>-0.35</v>
      </c>
      <c r="BY121" s="135">
        <v>-0.18</v>
      </c>
      <c r="BZ121" s="135">
        <v>0.08</v>
      </c>
      <c r="CA121" s="135">
        <v>-0.23</v>
      </c>
      <c r="CB121" s="135">
        <v>-0.22</v>
      </c>
      <c r="CC121" s="135">
        <v>-0.32</v>
      </c>
      <c r="CD121" s="135">
        <v>-0.26</v>
      </c>
      <c r="CE121" s="135">
        <v>0.38</v>
      </c>
      <c r="CF121" s="135">
        <v>0.11</v>
      </c>
      <c r="CG121" s="135">
        <v>0.72</v>
      </c>
    </row>
    <row r="122" spans="1:85" ht="19" x14ac:dyDescent="0.2">
      <c r="A122" s="14" t="s">
        <v>1102</v>
      </c>
      <c r="B122" s="13">
        <v>3.4547456030609904</v>
      </c>
      <c r="C122" s="13">
        <v>3.09</v>
      </c>
      <c r="D122" s="13">
        <v>3.84</v>
      </c>
      <c r="E122" s="13">
        <v>4.32</v>
      </c>
      <c r="F122" s="13">
        <v>4.8399999999999963</v>
      </c>
      <c r="G122" s="13">
        <v>3.4599999999999973</v>
      </c>
      <c r="H122" s="13">
        <v>3.7199999999999989</v>
      </c>
      <c r="I122" s="13">
        <v>2.379999999999999</v>
      </c>
      <c r="J122" s="13">
        <v>4.5200000000000031</v>
      </c>
      <c r="K122" s="13">
        <v>4.6500000000000021</v>
      </c>
      <c r="L122" s="13">
        <v>6.2300000000000022</v>
      </c>
      <c r="M122" s="13">
        <v>1.7100000000000009</v>
      </c>
      <c r="N122" s="13">
        <v>1.5499999999999989</v>
      </c>
      <c r="O122" s="13">
        <v>-0.63999999999999879</v>
      </c>
      <c r="P122" s="13">
        <v>-0.35999999999999766</v>
      </c>
      <c r="Q122" s="13">
        <v>0.48000000000000043</v>
      </c>
      <c r="R122" s="13">
        <v>0.66000000000000014</v>
      </c>
      <c r="S122" s="13">
        <v>7.0000000000002061E-2</v>
      </c>
      <c r="T122" s="13">
        <v>1.9999999999999574E-2</v>
      </c>
      <c r="U122" s="13">
        <v>-1.7899999999999991</v>
      </c>
      <c r="V122" s="13">
        <v>-1.8499999999999996</v>
      </c>
      <c r="W122" s="13">
        <v>-2.6900000000000013</v>
      </c>
      <c r="X122" s="13">
        <v>-4.16</v>
      </c>
      <c r="Y122" s="13">
        <v>-5.08</v>
      </c>
      <c r="Z122" s="13">
        <v>-1.1776926739999993</v>
      </c>
      <c r="AA122" s="13">
        <v>-1.4100000000000001</v>
      </c>
      <c r="AB122" s="13">
        <v>-1.3100000000000005</v>
      </c>
      <c r="AC122" s="13">
        <v>-1.1400000000000041</v>
      </c>
      <c r="AD122" s="13">
        <v>-0.23000000000000043</v>
      </c>
      <c r="AE122" s="13">
        <v>2.09</v>
      </c>
      <c r="AF122" s="13">
        <v>3.8100000000000023</v>
      </c>
      <c r="AG122" s="13">
        <v>5.0000000000000036</v>
      </c>
      <c r="AH122" s="13">
        <v>5.740000000000002</v>
      </c>
      <c r="AI122" s="13">
        <v>4.9400000000000013</v>
      </c>
      <c r="AJ122" s="13">
        <v>4.2560000000000002</v>
      </c>
      <c r="AK122" s="13">
        <v>3.86</v>
      </c>
      <c r="AL122" s="13">
        <v>2.38</v>
      </c>
      <c r="AM122" s="13">
        <v>3.3690000000000002</v>
      </c>
      <c r="AN122" s="13">
        <v>2.4169999999999998</v>
      </c>
      <c r="AO122" s="13">
        <v>-0.18</v>
      </c>
      <c r="AP122" s="13">
        <v>0.41</v>
      </c>
      <c r="AQ122" s="13">
        <v>0.182</v>
      </c>
      <c r="AR122" s="13">
        <v>0.21</v>
      </c>
      <c r="AS122" s="13">
        <v>1.42</v>
      </c>
      <c r="AT122" s="13">
        <v>0.03</v>
      </c>
      <c r="AU122" s="13">
        <v>-1.26</v>
      </c>
      <c r="AV122" s="13">
        <v>1.45</v>
      </c>
      <c r="AW122" s="13">
        <v>1.29</v>
      </c>
      <c r="AX122" s="13">
        <v>-0.65</v>
      </c>
      <c r="AY122" s="13">
        <v>0.48</v>
      </c>
      <c r="AZ122" s="13">
        <v>-2.14</v>
      </c>
      <c r="BA122" s="13">
        <v>-5.41</v>
      </c>
      <c r="BB122" s="13">
        <v>-5.4</v>
      </c>
      <c r="BC122" s="13">
        <v>-2.57</v>
      </c>
      <c r="BD122" s="13">
        <v>-3.62</v>
      </c>
      <c r="BE122" s="13">
        <v>-4.76</v>
      </c>
      <c r="BF122" s="13">
        <v>3.35</v>
      </c>
      <c r="BG122" s="13">
        <v>7.15</v>
      </c>
      <c r="BH122" s="135">
        <v>6.31</v>
      </c>
      <c r="BI122" s="135">
        <v>5.6</v>
      </c>
      <c r="BJ122" s="135">
        <v>4.93</v>
      </c>
      <c r="BK122" s="135">
        <v>4.97</v>
      </c>
      <c r="BL122" s="135">
        <v>5.0599999999999996</v>
      </c>
      <c r="BM122" s="135">
        <v>6.51</v>
      </c>
      <c r="BN122" s="135">
        <v>6.54</v>
      </c>
      <c r="BO122" s="135">
        <v>6.8</v>
      </c>
      <c r="BP122" s="135">
        <v>1.56</v>
      </c>
      <c r="BQ122" s="135">
        <v>2.7</v>
      </c>
      <c r="BR122" s="135">
        <v>2.3199999999999998</v>
      </c>
      <c r="BS122" s="135">
        <v>-1.02</v>
      </c>
      <c r="BT122" s="135">
        <v>-2.2599999999999998</v>
      </c>
      <c r="BU122" s="135">
        <v>1.62</v>
      </c>
      <c r="BV122" s="135">
        <v>2.83</v>
      </c>
      <c r="BW122" s="135">
        <v>1.67</v>
      </c>
      <c r="BX122" s="135">
        <v>-0.28000000000000003</v>
      </c>
      <c r="BY122" s="135">
        <v>-0.61</v>
      </c>
      <c r="BZ122" s="135">
        <v>-1.38</v>
      </c>
      <c r="CA122" s="135">
        <v>-3.66</v>
      </c>
      <c r="CB122" s="135">
        <v>-6.42</v>
      </c>
      <c r="CC122" s="135">
        <v>-5.23</v>
      </c>
      <c r="CD122" s="135">
        <v>-5.57</v>
      </c>
      <c r="CE122" s="135">
        <v>-3.93</v>
      </c>
      <c r="CF122" s="135">
        <v>-2.91</v>
      </c>
      <c r="CG122" s="135">
        <v>-4.09</v>
      </c>
    </row>
    <row r="123" spans="1:85" x14ac:dyDescent="0.2">
      <c r="A123" s="14" t="s">
        <v>23</v>
      </c>
      <c r="B123" s="13">
        <v>6.436070698315759</v>
      </c>
      <c r="C123" s="13">
        <v>5.3000000000000007</v>
      </c>
      <c r="D123" s="13">
        <v>2.9899999999999993</v>
      </c>
      <c r="E123" s="13">
        <v>5.2499999999999982</v>
      </c>
      <c r="F123" s="13">
        <v>5.4099999999999993</v>
      </c>
      <c r="G123" s="13">
        <v>5.4300000000000006</v>
      </c>
      <c r="H123" s="13">
        <v>4.84</v>
      </c>
      <c r="I123" s="13">
        <v>4.93</v>
      </c>
      <c r="J123" s="13">
        <v>4.93</v>
      </c>
      <c r="K123" s="13">
        <v>3.7499999999999996</v>
      </c>
      <c r="L123" s="13">
        <v>3.69</v>
      </c>
      <c r="M123" s="13">
        <v>3.67</v>
      </c>
      <c r="N123" s="13">
        <v>3.72</v>
      </c>
      <c r="O123" s="13">
        <v>3.5800000000000005</v>
      </c>
      <c r="P123" s="13">
        <v>2.7900000000000005</v>
      </c>
      <c r="Q123" s="13">
        <v>2.1</v>
      </c>
      <c r="R123" s="13">
        <v>2.6100000000000003</v>
      </c>
      <c r="S123" s="13">
        <v>0.71</v>
      </c>
      <c r="T123" s="13">
        <v>0.49999999999999956</v>
      </c>
      <c r="U123" s="13">
        <v>0.14000000000000012</v>
      </c>
      <c r="V123" s="13">
        <v>-1.27</v>
      </c>
      <c r="W123" s="13">
        <v>-1.4</v>
      </c>
      <c r="X123" s="13">
        <v>-1.2999999999999998</v>
      </c>
      <c r="Y123" s="13">
        <v>-1.1799999999999997</v>
      </c>
      <c r="Z123" s="13">
        <v>-1.515018282</v>
      </c>
      <c r="AA123" s="13">
        <v>-1.48</v>
      </c>
      <c r="AB123" s="13">
        <v>-1.4700000000000002</v>
      </c>
      <c r="AC123" s="13">
        <v>-1.5700000000000003</v>
      </c>
      <c r="AD123" s="13">
        <v>-1.5</v>
      </c>
      <c r="AE123" s="13">
        <v>-1.54</v>
      </c>
      <c r="AF123" s="13">
        <v>-1.53</v>
      </c>
      <c r="AG123" s="13">
        <v>-1.48</v>
      </c>
      <c r="AH123" s="13">
        <v>-1.5399999999999998</v>
      </c>
      <c r="AI123" s="13">
        <v>-1.29</v>
      </c>
      <c r="AJ123" s="13">
        <v>-1.2829999999999999</v>
      </c>
      <c r="AK123" s="13">
        <v>-1.22</v>
      </c>
      <c r="AL123" s="13">
        <v>-1.24</v>
      </c>
      <c r="AM123" s="13">
        <v>-1.153</v>
      </c>
      <c r="AN123" s="13">
        <v>-0.55900000000000005</v>
      </c>
      <c r="AO123" s="13">
        <v>-0.746</v>
      </c>
      <c r="AP123" s="13">
        <v>-0.81399999999999995</v>
      </c>
      <c r="AQ123" s="13">
        <v>-1.0329999999999999</v>
      </c>
      <c r="AR123" s="13">
        <v>-1.63</v>
      </c>
      <c r="AS123" s="13">
        <v>-1.51</v>
      </c>
      <c r="AT123" s="13">
        <v>-1.69</v>
      </c>
      <c r="AU123" s="13">
        <v>-1.82</v>
      </c>
      <c r="AV123" s="13">
        <v>-1.58</v>
      </c>
      <c r="AW123" s="13">
        <v>-1.36</v>
      </c>
      <c r="AX123" s="13">
        <v>-1.68</v>
      </c>
      <c r="AY123" s="13">
        <v>-1.99</v>
      </c>
      <c r="AZ123" s="13">
        <v>-0.27</v>
      </c>
      <c r="BA123" s="13">
        <v>0.19</v>
      </c>
      <c r="BB123" s="13">
        <v>0.14000000000000001</v>
      </c>
      <c r="BC123" s="13">
        <v>0.28000000000000003</v>
      </c>
      <c r="BD123" s="13">
        <v>0.49</v>
      </c>
      <c r="BE123" s="13">
        <v>1.02</v>
      </c>
      <c r="BF123" s="13">
        <v>1.64</v>
      </c>
      <c r="BG123" s="13">
        <v>1.5</v>
      </c>
      <c r="BH123" s="135">
        <v>1.04</v>
      </c>
      <c r="BI123" s="135">
        <v>1.02</v>
      </c>
      <c r="BJ123" s="135">
        <v>0.92</v>
      </c>
      <c r="BK123" s="135">
        <v>1.37</v>
      </c>
      <c r="BL123" s="135">
        <v>1.04</v>
      </c>
      <c r="BM123" s="135">
        <v>2.35</v>
      </c>
      <c r="BN123" s="135">
        <v>0.48</v>
      </c>
      <c r="BO123" s="135">
        <v>0.12</v>
      </c>
      <c r="BP123" s="135">
        <v>-0.01</v>
      </c>
      <c r="BQ123" s="135">
        <v>-0.01</v>
      </c>
      <c r="BR123" s="135">
        <v>-0.11</v>
      </c>
      <c r="BS123" s="135">
        <v>-0.15</v>
      </c>
      <c r="BT123" s="135">
        <v>-0.18</v>
      </c>
      <c r="BU123" s="135">
        <v>-1.24</v>
      </c>
      <c r="BV123" s="135">
        <v>-1.23</v>
      </c>
      <c r="BW123" s="135">
        <v>-1.34</v>
      </c>
      <c r="BX123" s="135">
        <v>-1.19</v>
      </c>
      <c r="BY123" s="135">
        <v>-1.55</v>
      </c>
      <c r="BZ123" s="135">
        <v>-1.28</v>
      </c>
      <c r="CA123" s="135">
        <v>-1.75</v>
      </c>
      <c r="CB123" s="135">
        <v>-2.0099999999999998</v>
      </c>
      <c r="CC123" s="135">
        <v>-2.31</v>
      </c>
      <c r="CD123" s="135">
        <v>-2.4</v>
      </c>
      <c r="CE123" s="135">
        <v>-2.16</v>
      </c>
      <c r="CF123" s="135">
        <v>-2.0499999999999998</v>
      </c>
      <c r="CG123" s="135">
        <v>-1.98</v>
      </c>
    </row>
    <row r="124" spans="1:85" x14ac:dyDescent="0.2">
      <c r="A124" s="14" t="s">
        <v>1</v>
      </c>
      <c r="B124" s="13">
        <v>6.122515857707663</v>
      </c>
      <c r="C124" s="13">
        <v>5.84</v>
      </c>
      <c r="D124" s="13">
        <v>5.1499999999999995</v>
      </c>
      <c r="E124" s="13">
        <v>1.6500000000000001</v>
      </c>
      <c r="F124" s="13">
        <v>3.8899999999999997</v>
      </c>
      <c r="G124" s="13">
        <v>3.39</v>
      </c>
      <c r="H124" s="13">
        <v>4.55</v>
      </c>
      <c r="I124" s="13">
        <v>4.51</v>
      </c>
      <c r="J124" s="13">
        <v>3.36</v>
      </c>
      <c r="K124" s="13">
        <v>3.9599999999999969</v>
      </c>
      <c r="L124" s="13">
        <v>3.18</v>
      </c>
      <c r="M124" s="13">
        <v>2.42</v>
      </c>
      <c r="N124" s="13">
        <v>1.27</v>
      </c>
      <c r="O124" s="13">
        <v>1.67</v>
      </c>
      <c r="P124" s="13">
        <v>4.01</v>
      </c>
      <c r="Q124" s="13">
        <v>2.31</v>
      </c>
      <c r="R124" s="13">
        <v>4.0199999999999996</v>
      </c>
      <c r="S124" s="13">
        <v>2.2399999999999998</v>
      </c>
      <c r="T124" s="13">
        <v>3.8</v>
      </c>
      <c r="U124" s="13">
        <v>3.12</v>
      </c>
      <c r="V124" s="13">
        <v>3.8600000000000003</v>
      </c>
      <c r="W124" s="13">
        <v>2.86</v>
      </c>
      <c r="X124" s="13">
        <v>3.53</v>
      </c>
      <c r="Y124" s="13">
        <v>4.33</v>
      </c>
      <c r="Z124" s="13">
        <v>2.5029305100000001</v>
      </c>
      <c r="AA124" s="13">
        <v>2.3499999999999965</v>
      </c>
      <c r="AB124" s="13">
        <v>1.25</v>
      </c>
      <c r="AC124" s="13">
        <v>2.46</v>
      </c>
      <c r="AD124" s="13">
        <v>2.44</v>
      </c>
      <c r="AE124" s="13">
        <v>1.6140000000000001</v>
      </c>
      <c r="AF124" s="13">
        <v>2.79</v>
      </c>
      <c r="AG124" s="13">
        <v>1.82</v>
      </c>
      <c r="AH124" s="13">
        <v>0.76</v>
      </c>
      <c r="AI124" s="13">
        <v>1.2</v>
      </c>
      <c r="AJ124" s="13">
        <v>0.98</v>
      </c>
      <c r="AK124" s="13">
        <v>2.25</v>
      </c>
      <c r="AL124" s="13">
        <v>2.85</v>
      </c>
      <c r="AM124" s="13">
        <v>2.84</v>
      </c>
      <c r="AN124" s="13">
        <v>8.0500000000000007</v>
      </c>
      <c r="AO124" s="13">
        <v>7.54</v>
      </c>
      <c r="AP124" s="13">
        <v>7.98</v>
      </c>
      <c r="AQ124" s="13">
        <v>8.1199999999999992</v>
      </c>
      <c r="AR124" s="13">
        <v>7.5</v>
      </c>
      <c r="AS124" s="13">
        <v>8.08</v>
      </c>
      <c r="AT124" s="13">
        <v>9.24</v>
      </c>
      <c r="AU124" s="13">
        <v>8.81</v>
      </c>
      <c r="AV124" s="13">
        <v>8.0399999999999991</v>
      </c>
      <c r="AW124" s="13">
        <v>6.09</v>
      </c>
      <c r="AX124" s="13">
        <v>9.11</v>
      </c>
      <c r="AY124" s="13">
        <v>4.43</v>
      </c>
      <c r="AZ124" s="13">
        <v>2.59</v>
      </c>
      <c r="BA124" s="13">
        <v>1.72</v>
      </c>
      <c r="BB124" s="13">
        <v>3.93</v>
      </c>
      <c r="BC124" s="13">
        <v>2.0099999999999998</v>
      </c>
      <c r="BD124" s="13">
        <v>3.26</v>
      </c>
      <c r="BE124" s="13">
        <v>0.83</v>
      </c>
      <c r="BF124" s="13">
        <v>7.29</v>
      </c>
      <c r="BG124" s="13">
        <v>0.12</v>
      </c>
      <c r="BH124" s="135">
        <v>3.24</v>
      </c>
      <c r="BI124" s="135">
        <v>1.71</v>
      </c>
      <c r="BJ124" s="135">
        <v>1.24</v>
      </c>
      <c r="BK124" s="135">
        <v>1.62</v>
      </c>
      <c r="BL124" s="135">
        <v>2.52</v>
      </c>
      <c r="BM124" s="135">
        <v>6.07</v>
      </c>
      <c r="BN124" s="135">
        <v>9.73</v>
      </c>
      <c r="BO124" s="135">
        <v>5.7</v>
      </c>
      <c r="BP124" s="135">
        <v>5.21</v>
      </c>
      <c r="BQ124" s="135">
        <v>1.86</v>
      </c>
      <c r="BR124" s="135">
        <v>2.0499999999999998</v>
      </c>
      <c r="BS124" s="135">
        <v>3.06</v>
      </c>
      <c r="BT124" s="135">
        <v>3.11</v>
      </c>
      <c r="BU124" s="135">
        <v>1.04</v>
      </c>
      <c r="BV124" s="135">
        <v>3.87</v>
      </c>
      <c r="BW124" s="135">
        <v>4.21</v>
      </c>
      <c r="BX124" s="135">
        <v>4.08</v>
      </c>
      <c r="BY124" s="135">
        <v>1.94</v>
      </c>
      <c r="BZ124" s="135">
        <v>3.81</v>
      </c>
      <c r="CA124" s="135">
        <v>3.58</v>
      </c>
      <c r="CB124" s="135">
        <v>4.05</v>
      </c>
      <c r="CC124" s="135">
        <v>1.55</v>
      </c>
      <c r="CD124" s="135">
        <v>1.3</v>
      </c>
      <c r="CE124" s="135">
        <v>1.08</v>
      </c>
      <c r="CF124" s="135">
        <v>2.0099999999999998</v>
      </c>
      <c r="CG124" s="135">
        <v>1.91</v>
      </c>
    </row>
    <row r="125" spans="1:85" x14ac:dyDescent="0.2">
      <c r="A125" s="14" t="s">
        <v>618</v>
      </c>
      <c r="B125" s="13" t="s">
        <v>30</v>
      </c>
      <c r="C125" s="13" t="s">
        <v>30</v>
      </c>
      <c r="D125" s="13" t="s">
        <v>30</v>
      </c>
      <c r="E125" s="13" t="s">
        <v>30</v>
      </c>
      <c r="F125" s="13" t="s">
        <v>30</v>
      </c>
      <c r="G125" s="13" t="s">
        <v>30</v>
      </c>
      <c r="H125" s="13" t="s">
        <v>30</v>
      </c>
      <c r="I125" s="13" t="s">
        <v>30</v>
      </c>
      <c r="J125" s="13" t="s">
        <v>30</v>
      </c>
      <c r="K125" s="13" t="s">
        <v>30</v>
      </c>
      <c r="L125" s="13" t="s">
        <v>30</v>
      </c>
      <c r="M125" s="13" t="s">
        <v>30</v>
      </c>
      <c r="N125" s="13" t="s">
        <v>30</v>
      </c>
      <c r="O125" s="13" t="s">
        <v>30</v>
      </c>
      <c r="P125" s="13" t="s">
        <v>30</v>
      </c>
      <c r="Q125" s="13" t="s">
        <v>30</v>
      </c>
      <c r="R125" s="13" t="s">
        <v>30</v>
      </c>
      <c r="S125" s="13" t="s">
        <v>30</v>
      </c>
      <c r="T125" s="13" t="s">
        <v>30</v>
      </c>
      <c r="U125" s="13" t="s">
        <v>30</v>
      </c>
      <c r="V125" s="13" t="s">
        <v>30</v>
      </c>
      <c r="W125" s="13" t="s">
        <v>30</v>
      </c>
      <c r="X125" s="13" t="s">
        <v>30</v>
      </c>
      <c r="Y125" s="13" t="s">
        <v>30</v>
      </c>
      <c r="Z125" s="13" t="s">
        <v>30</v>
      </c>
      <c r="AA125" s="13" t="s">
        <v>30</v>
      </c>
      <c r="AB125" s="13" t="s">
        <v>30</v>
      </c>
      <c r="AC125" s="13" t="s">
        <v>30</v>
      </c>
      <c r="AD125" s="13" t="s">
        <v>30</v>
      </c>
      <c r="AE125" s="13" t="s">
        <v>30</v>
      </c>
      <c r="AF125" s="15" t="s">
        <v>30</v>
      </c>
      <c r="AG125" s="13" t="s">
        <v>30</v>
      </c>
      <c r="AH125" s="15" t="s">
        <v>30</v>
      </c>
      <c r="AI125" s="15" t="s">
        <v>30</v>
      </c>
      <c r="AJ125" s="15" t="s">
        <v>30</v>
      </c>
      <c r="AK125" s="15" t="s">
        <v>30</v>
      </c>
      <c r="AL125" s="15" t="s">
        <v>30</v>
      </c>
      <c r="AM125" s="15" t="s">
        <v>30</v>
      </c>
      <c r="AN125" s="15" t="s">
        <v>30</v>
      </c>
      <c r="AO125" s="15" t="s">
        <v>30</v>
      </c>
      <c r="AP125" s="15" t="s">
        <v>30</v>
      </c>
      <c r="AQ125" s="15" t="s">
        <v>30</v>
      </c>
      <c r="AR125" s="15" t="s">
        <v>30</v>
      </c>
      <c r="AS125" s="15" t="s">
        <v>30</v>
      </c>
      <c r="AT125" s="13" t="s">
        <v>30</v>
      </c>
      <c r="AU125" s="13" t="s">
        <v>30</v>
      </c>
      <c r="AV125" s="13" t="s">
        <v>30</v>
      </c>
      <c r="AW125" s="13" t="s">
        <v>30</v>
      </c>
      <c r="AX125" s="13" t="s">
        <v>30</v>
      </c>
      <c r="AY125" s="13" t="s">
        <v>30</v>
      </c>
      <c r="AZ125" s="13">
        <v>1.66</v>
      </c>
      <c r="BA125" s="13">
        <v>3.09</v>
      </c>
      <c r="BB125" s="13">
        <v>2.81</v>
      </c>
      <c r="BC125" s="13">
        <v>2.54</v>
      </c>
      <c r="BD125" s="13">
        <v>2.82</v>
      </c>
      <c r="BE125" s="13">
        <v>2.93</v>
      </c>
      <c r="BF125" s="13">
        <v>2.86</v>
      </c>
      <c r="BG125" s="13">
        <v>2.0699999999999998</v>
      </c>
      <c r="BH125" s="135">
        <v>1.88</v>
      </c>
      <c r="BI125" s="135">
        <v>1.84</v>
      </c>
      <c r="BJ125" s="135">
        <v>1.64</v>
      </c>
      <c r="BK125" s="135">
        <v>2.0699999999999998</v>
      </c>
      <c r="BL125" s="135">
        <v>0.64</v>
      </c>
      <c r="BM125" s="146" t="s">
        <v>30</v>
      </c>
      <c r="BN125" s="146" t="s">
        <v>30</v>
      </c>
      <c r="BO125" s="146" t="s">
        <v>30</v>
      </c>
      <c r="BP125" s="146" t="s">
        <v>30</v>
      </c>
      <c r="BQ125" s="146" t="s">
        <v>30</v>
      </c>
      <c r="BR125" s="146" t="s">
        <v>30</v>
      </c>
      <c r="BS125" s="146" t="s">
        <v>30</v>
      </c>
      <c r="BT125" s="146" t="s">
        <v>30</v>
      </c>
      <c r="BU125" s="146" t="s">
        <v>30</v>
      </c>
      <c r="BV125" s="146" t="s">
        <v>30</v>
      </c>
      <c r="BW125" s="146" t="s">
        <v>30</v>
      </c>
      <c r="BX125" s="146" t="s">
        <v>30</v>
      </c>
      <c r="BY125" s="146" t="s">
        <v>30</v>
      </c>
      <c r="BZ125" s="146" t="s">
        <v>30</v>
      </c>
      <c r="CA125" s="146" t="s">
        <v>30</v>
      </c>
      <c r="CB125" s="146" t="s">
        <v>30</v>
      </c>
      <c r="CC125" s="146" t="s">
        <v>30</v>
      </c>
      <c r="CD125" s="146" t="s">
        <v>30</v>
      </c>
      <c r="CE125" s="146" t="s">
        <v>30</v>
      </c>
      <c r="CF125" s="146" t="s">
        <v>30</v>
      </c>
      <c r="CG125" s="146" t="s">
        <v>30</v>
      </c>
    </row>
    <row r="126" spans="1:85" x14ac:dyDescent="0.2">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X126" s="13"/>
      <c r="AY126" s="13"/>
      <c r="AZ126" s="13"/>
      <c r="BA126" s="13"/>
      <c r="BB126" s="13"/>
      <c r="BC126" s="13"/>
      <c r="BD126" s="13"/>
      <c r="BE126" s="13"/>
      <c r="BF126" s="13"/>
      <c r="BG126" s="13"/>
      <c r="BH126" s="13"/>
    </row>
    <row r="128" spans="1:85" x14ac:dyDescent="0.2">
      <c r="A128" s="7" t="s">
        <v>946</v>
      </c>
      <c r="B128" s="31">
        <f>B25</f>
        <v>40999</v>
      </c>
      <c r="C128" s="31">
        <f t="shared" ref="C128:BG128" si="20">C25</f>
        <v>41029</v>
      </c>
      <c r="D128" s="31">
        <f t="shared" si="20"/>
        <v>41060</v>
      </c>
      <c r="E128" s="31">
        <f t="shared" si="20"/>
        <v>41090</v>
      </c>
      <c r="F128" s="31">
        <f t="shared" si="20"/>
        <v>41121</v>
      </c>
      <c r="G128" s="31">
        <f t="shared" si="20"/>
        <v>41152</v>
      </c>
      <c r="H128" s="31">
        <f t="shared" si="20"/>
        <v>41182</v>
      </c>
      <c r="I128" s="31">
        <f t="shared" si="20"/>
        <v>41213</v>
      </c>
      <c r="J128" s="31">
        <f t="shared" si="20"/>
        <v>41243</v>
      </c>
      <c r="K128" s="31">
        <f t="shared" si="20"/>
        <v>41274</v>
      </c>
      <c r="L128" s="31">
        <f t="shared" si="20"/>
        <v>41305</v>
      </c>
      <c r="M128" s="31">
        <f t="shared" si="20"/>
        <v>41333</v>
      </c>
      <c r="N128" s="31">
        <f t="shared" si="20"/>
        <v>41364</v>
      </c>
      <c r="O128" s="31">
        <f t="shared" si="20"/>
        <v>41394</v>
      </c>
      <c r="P128" s="31">
        <f t="shared" si="20"/>
        <v>41425</v>
      </c>
      <c r="Q128" s="31">
        <f t="shared" si="20"/>
        <v>41455</v>
      </c>
      <c r="R128" s="31">
        <f t="shared" si="20"/>
        <v>41486</v>
      </c>
      <c r="S128" s="31">
        <f t="shared" si="20"/>
        <v>41517</v>
      </c>
      <c r="T128" s="31">
        <f t="shared" si="20"/>
        <v>41547</v>
      </c>
      <c r="U128" s="31">
        <f t="shared" si="20"/>
        <v>41578</v>
      </c>
      <c r="V128" s="31">
        <f t="shared" si="20"/>
        <v>41608</v>
      </c>
      <c r="W128" s="31">
        <f t="shared" si="20"/>
        <v>41639</v>
      </c>
      <c r="X128" s="31">
        <f t="shared" si="20"/>
        <v>41670</v>
      </c>
      <c r="Y128" s="31">
        <f t="shared" si="20"/>
        <v>41698</v>
      </c>
      <c r="Z128" s="31">
        <f t="shared" si="20"/>
        <v>41729</v>
      </c>
      <c r="AA128" s="31">
        <f t="shared" si="20"/>
        <v>41759</v>
      </c>
      <c r="AB128" s="31">
        <f t="shared" si="20"/>
        <v>41790</v>
      </c>
      <c r="AC128" s="31">
        <f t="shared" si="20"/>
        <v>41820</v>
      </c>
      <c r="AD128" s="31">
        <f t="shared" si="20"/>
        <v>41851</v>
      </c>
      <c r="AE128" s="31">
        <f t="shared" si="20"/>
        <v>41882</v>
      </c>
      <c r="AF128" s="31">
        <f t="shared" si="20"/>
        <v>41912</v>
      </c>
      <c r="AG128" s="31">
        <f t="shared" si="20"/>
        <v>41943</v>
      </c>
      <c r="AH128" s="31">
        <f t="shared" si="20"/>
        <v>41973</v>
      </c>
      <c r="AI128" s="31">
        <f t="shared" si="20"/>
        <v>42004</v>
      </c>
      <c r="AJ128" s="31">
        <f t="shared" si="20"/>
        <v>42035</v>
      </c>
      <c r="AK128" s="31">
        <f t="shared" si="20"/>
        <v>42063</v>
      </c>
      <c r="AL128" s="31">
        <f t="shared" si="20"/>
        <v>42094</v>
      </c>
      <c r="AM128" s="31">
        <f t="shared" si="20"/>
        <v>42124</v>
      </c>
      <c r="AN128" s="31">
        <f t="shared" si="20"/>
        <v>42155</v>
      </c>
      <c r="AO128" s="31">
        <f t="shared" si="20"/>
        <v>42185</v>
      </c>
      <c r="AP128" s="31">
        <f t="shared" si="20"/>
        <v>42216</v>
      </c>
      <c r="AQ128" s="31">
        <f t="shared" si="20"/>
        <v>42247</v>
      </c>
      <c r="AR128" s="31">
        <f t="shared" si="20"/>
        <v>42277</v>
      </c>
      <c r="AS128" s="31">
        <f t="shared" si="20"/>
        <v>42308</v>
      </c>
      <c r="AT128" s="31">
        <f t="shared" si="20"/>
        <v>42338</v>
      </c>
      <c r="AU128" s="31">
        <f>AU25</f>
        <v>42369</v>
      </c>
      <c r="AV128" s="31">
        <f>AV25</f>
        <v>42460</v>
      </c>
      <c r="AW128" s="31">
        <v>42551</v>
      </c>
      <c r="AX128" s="31">
        <v>42643</v>
      </c>
      <c r="AY128" s="31">
        <f t="shared" ref="AY128:BH128" si="21">AY25</f>
        <v>42735</v>
      </c>
      <c r="AZ128" s="31">
        <f t="shared" si="21"/>
        <v>42825</v>
      </c>
      <c r="BA128" s="31">
        <f t="shared" si="21"/>
        <v>42916</v>
      </c>
      <c r="BB128" s="31">
        <f t="shared" si="21"/>
        <v>43008</v>
      </c>
      <c r="BC128" s="31">
        <f t="shared" si="21"/>
        <v>43100</v>
      </c>
      <c r="BD128" s="31">
        <f t="shared" si="21"/>
        <v>43190</v>
      </c>
      <c r="BE128" s="31">
        <f t="shared" si="21"/>
        <v>43281</v>
      </c>
      <c r="BF128" s="31">
        <f t="shared" si="21"/>
        <v>43373</v>
      </c>
      <c r="BG128" s="31">
        <f t="shared" si="20"/>
        <v>43465</v>
      </c>
      <c r="BH128" s="31">
        <f t="shared" si="21"/>
        <v>43555</v>
      </c>
      <c r="BI128" s="31">
        <f>BI109</f>
        <v>43646</v>
      </c>
      <c r="BJ128" s="31">
        <f t="shared" ref="BJ128:CG128" si="22">BJ25</f>
        <v>43738</v>
      </c>
      <c r="BK128" s="31">
        <f t="shared" si="22"/>
        <v>43830</v>
      </c>
      <c r="BL128" s="31">
        <f t="shared" si="22"/>
        <v>43921</v>
      </c>
      <c r="BM128" s="31">
        <f t="shared" si="22"/>
        <v>44012</v>
      </c>
      <c r="BN128" s="31">
        <f t="shared" si="22"/>
        <v>44104</v>
      </c>
      <c r="BO128" s="31">
        <f t="shared" si="22"/>
        <v>44196</v>
      </c>
      <c r="BP128" s="31">
        <f t="shared" si="22"/>
        <v>44286</v>
      </c>
      <c r="BQ128" s="31">
        <f t="shared" si="22"/>
        <v>44377</v>
      </c>
      <c r="BR128" s="31">
        <f t="shared" si="22"/>
        <v>44469</v>
      </c>
      <c r="BS128" s="31">
        <f t="shared" si="22"/>
        <v>44561</v>
      </c>
      <c r="BT128" s="31">
        <f t="shared" si="22"/>
        <v>44651</v>
      </c>
      <c r="BU128" s="31">
        <f t="shared" si="22"/>
        <v>44742</v>
      </c>
      <c r="BV128" s="31">
        <f t="shared" si="22"/>
        <v>44834</v>
      </c>
      <c r="BW128" s="31">
        <f t="shared" si="22"/>
        <v>44926</v>
      </c>
      <c r="BX128" s="31">
        <f t="shared" si="22"/>
        <v>45016</v>
      </c>
      <c r="BY128" s="31">
        <f t="shared" si="22"/>
        <v>45107</v>
      </c>
      <c r="BZ128" s="31">
        <f t="shared" si="22"/>
        <v>45199</v>
      </c>
      <c r="CA128" s="31">
        <f t="shared" si="22"/>
        <v>45291</v>
      </c>
      <c r="CB128" s="31">
        <f t="shared" si="22"/>
        <v>45382</v>
      </c>
      <c r="CC128" s="31">
        <f t="shared" si="22"/>
        <v>45473</v>
      </c>
      <c r="CD128" s="31">
        <f t="shared" si="22"/>
        <v>45565</v>
      </c>
      <c r="CE128" s="31">
        <f t="shared" si="22"/>
        <v>45657</v>
      </c>
      <c r="CF128" s="31">
        <f t="shared" si="22"/>
        <v>45747</v>
      </c>
      <c r="CG128" s="31">
        <f t="shared" si="22"/>
        <v>45838</v>
      </c>
    </row>
    <row r="129" spans="1:85" x14ac:dyDescent="0.2">
      <c r="BI129" s="31"/>
      <c r="BJ129" s="31"/>
      <c r="BK129" s="31"/>
      <c r="BL129" s="31"/>
      <c r="BM129" s="31"/>
      <c r="BN129" s="31"/>
      <c r="BO129" s="31"/>
      <c r="BP129" s="31"/>
      <c r="BQ129" s="31"/>
      <c r="BR129" s="31"/>
      <c r="BS129" s="31"/>
      <c r="BT129" s="31"/>
      <c r="BU129" s="31"/>
      <c r="BV129" s="31"/>
      <c r="BW129" s="31"/>
      <c r="BX129" s="31"/>
      <c r="BY129" s="31"/>
      <c r="BZ129" s="31"/>
      <c r="CA129" s="31"/>
      <c r="CB129" s="31"/>
      <c r="CC129" s="31"/>
      <c r="CD129" s="31"/>
      <c r="CE129" s="31"/>
      <c r="CF129" s="31"/>
      <c r="CG129" s="31"/>
    </row>
    <row r="130" spans="1:85" x14ac:dyDescent="0.2">
      <c r="A130" s="1" t="s">
        <v>7</v>
      </c>
      <c r="B130" s="15">
        <v>38</v>
      </c>
      <c r="C130" s="15">
        <v>39</v>
      </c>
      <c r="D130" s="15">
        <v>39</v>
      </c>
      <c r="E130" s="15">
        <v>42</v>
      </c>
      <c r="F130" s="15">
        <v>42</v>
      </c>
      <c r="G130" s="15">
        <v>41</v>
      </c>
      <c r="H130" s="15">
        <v>42</v>
      </c>
      <c r="I130" s="15">
        <v>44</v>
      </c>
      <c r="J130" s="15">
        <v>45</v>
      </c>
      <c r="K130" s="15">
        <v>45</v>
      </c>
      <c r="L130" s="15">
        <v>45</v>
      </c>
      <c r="M130" s="15">
        <v>42</v>
      </c>
      <c r="N130" s="15">
        <v>46</v>
      </c>
      <c r="O130" s="15">
        <v>48</v>
      </c>
      <c r="P130" s="15">
        <v>47</v>
      </c>
      <c r="Q130" s="15">
        <v>47</v>
      </c>
      <c r="R130" s="15">
        <v>45</v>
      </c>
      <c r="S130" s="15">
        <v>46</v>
      </c>
      <c r="T130" s="15">
        <v>45</v>
      </c>
      <c r="U130" s="15">
        <v>46</v>
      </c>
      <c r="V130" s="15">
        <v>45</v>
      </c>
      <c r="W130" s="15">
        <v>46</v>
      </c>
      <c r="X130" s="15">
        <v>45</v>
      </c>
      <c r="Y130" s="15">
        <v>46</v>
      </c>
      <c r="Z130" s="15">
        <v>48</v>
      </c>
      <c r="AA130" s="15">
        <v>47</v>
      </c>
      <c r="AB130" s="15">
        <v>47</v>
      </c>
      <c r="AC130" s="15">
        <v>47</v>
      </c>
      <c r="AD130" s="15">
        <v>48</v>
      </c>
      <c r="AE130" s="15">
        <v>50</v>
      </c>
      <c r="AF130" s="15">
        <v>47</v>
      </c>
      <c r="AG130" s="15">
        <v>46</v>
      </c>
      <c r="AH130" s="15">
        <v>45</v>
      </c>
      <c r="AI130" s="15">
        <v>42</v>
      </c>
      <c r="AJ130" s="15">
        <v>40</v>
      </c>
      <c r="AK130" s="15">
        <v>40</v>
      </c>
      <c r="AL130" s="15">
        <v>40</v>
      </c>
      <c r="AM130" s="15">
        <v>42</v>
      </c>
      <c r="AN130" s="15">
        <v>43</v>
      </c>
      <c r="AO130" s="15">
        <v>43</v>
      </c>
      <c r="AP130" s="15">
        <v>43</v>
      </c>
      <c r="AQ130" s="15">
        <v>43</v>
      </c>
      <c r="AR130" s="15">
        <v>44</v>
      </c>
      <c r="AS130" s="15">
        <v>45</v>
      </c>
      <c r="AT130" s="15">
        <v>44</v>
      </c>
      <c r="AU130" s="15">
        <v>44</v>
      </c>
      <c r="AV130" s="15">
        <v>46</v>
      </c>
      <c r="AW130" s="15">
        <v>47</v>
      </c>
      <c r="AX130" s="15">
        <v>47</v>
      </c>
      <c r="AY130" s="15">
        <v>46</v>
      </c>
      <c r="AZ130" s="15">
        <v>47</v>
      </c>
      <c r="BA130" s="15">
        <v>47</v>
      </c>
      <c r="BB130" s="15">
        <v>48</v>
      </c>
      <c r="BC130" s="15">
        <v>49</v>
      </c>
      <c r="BD130" s="15">
        <v>49</v>
      </c>
      <c r="BE130" s="15">
        <v>48</v>
      </c>
      <c r="BF130" s="15">
        <v>61</v>
      </c>
      <c r="BG130" s="15">
        <v>53</v>
      </c>
      <c r="BH130" s="15">
        <v>54</v>
      </c>
      <c r="BI130" s="15">
        <v>53</v>
      </c>
      <c r="BJ130" s="15">
        <v>52</v>
      </c>
      <c r="BK130" s="15">
        <v>48</v>
      </c>
      <c r="BL130" s="15">
        <v>45</v>
      </c>
      <c r="BM130" s="15">
        <v>42</v>
      </c>
      <c r="BN130" s="15">
        <v>43</v>
      </c>
      <c r="BO130" s="15">
        <v>43</v>
      </c>
      <c r="BP130" s="15">
        <v>45</v>
      </c>
      <c r="BQ130" s="15">
        <v>46</v>
      </c>
      <c r="BR130" s="15">
        <v>46</v>
      </c>
      <c r="BS130" s="15">
        <v>48</v>
      </c>
      <c r="BT130" s="15">
        <v>49</v>
      </c>
      <c r="BU130" s="15">
        <v>50</v>
      </c>
      <c r="BV130" s="15">
        <v>48</v>
      </c>
      <c r="BW130" s="15">
        <v>48</v>
      </c>
      <c r="BX130" s="15">
        <v>47</v>
      </c>
      <c r="BY130" s="15">
        <v>50</v>
      </c>
      <c r="BZ130" s="15">
        <v>50</v>
      </c>
      <c r="CA130" s="15">
        <v>52</v>
      </c>
      <c r="CB130" s="15">
        <v>52</v>
      </c>
      <c r="CC130" s="15">
        <v>52</v>
      </c>
      <c r="CD130" s="15">
        <v>52</v>
      </c>
      <c r="CE130" s="15">
        <v>54</v>
      </c>
      <c r="CF130" s="15">
        <v>53</v>
      </c>
      <c r="CG130" s="15">
        <v>53</v>
      </c>
    </row>
    <row r="131" spans="1:85" x14ac:dyDescent="0.2">
      <c r="BI131" s="15"/>
      <c r="BJ131" s="15"/>
      <c r="BK131" s="15"/>
      <c r="BL131" s="15"/>
      <c r="BM131" s="15"/>
      <c r="BN131" s="15"/>
      <c r="BO131" s="15"/>
      <c r="BP131" s="15"/>
      <c r="BQ131" s="15"/>
      <c r="BR131" s="15"/>
      <c r="BS131" s="15"/>
      <c r="BT131" s="15"/>
      <c r="BU131" s="15"/>
      <c r="BV131" s="15"/>
      <c r="BW131" s="15"/>
      <c r="BX131" s="15"/>
      <c r="BY131" s="15"/>
      <c r="BZ131" s="15"/>
      <c r="CA131" s="15"/>
      <c r="CB131" s="15"/>
      <c r="CC131" s="15"/>
      <c r="CD131" s="15"/>
      <c r="CE131" s="15"/>
      <c r="CF131" s="15"/>
      <c r="CG131" s="15"/>
    </row>
    <row r="132" spans="1:85" ht="19" x14ac:dyDescent="0.2">
      <c r="A132" s="14" t="s">
        <v>1101</v>
      </c>
      <c r="B132" s="15">
        <v>3</v>
      </c>
      <c r="C132" s="15">
        <v>3</v>
      </c>
      <c r="D132" s="15">
        <v>3</v>
      </c>
      <c r="E132" s="15">
        <v>3</v>
      </c>
      <c r="F132" s="15">
        <v>3</v>
      </c>
      <c r="G132" s="15">
        <v>2</v>
      </c>
      <c r="H132" s="15">
        <v>1</v>
      </c>
      <c r="I132" s="15">
        <v>1</v>
      </c>
      <c r="J132" s="15">
        <v>1</v>
      </c>
      <c r="K132" s="15">
        <v>1</v>
      </c>
      <c r="L132" s="15">
        <v>1</v>
      </c>
      <c r="M132" s="15">
        <v>1</v>
      </c>
      <c r="N132" s="15">
        <v>1</v>
      </c>
      <c r="O132" s="15">
        <v>2</v>
      </c>
      <c r="P132" s="15">
        <v>2</v>
      </c>
      <c r="Q132" s="15">
        <v>2</v>
      </c>
      <c r="R132" s="15">
        <v>2</v>
      </c>
      <c r="S132" s="15">
        <v>2</v>
      </c>
      <c r="T132" s="15">
        <v>1</v>
      </c>
      <c r="U132" s="15">
        <v>1</v>
      </c>
      <c r="V132" s="15">
        <v>1</v>
      </c>
      <c r="W132" s="15">
        <v>2</v>
      </c>
      <c r="X132" s="15">
        <v>2</v>
      </c>
      <c r="Y132" s="15">
        <v>2</v>
      </c>
      <c r="Z132" s="15">
        <v>2</v>
      </c>
      <c r="AA132" s="15">
        <v>2</v>
      </c>
      <c r="AB132" s="15">
        <v>2</v>
      </c>
      <c r="AC132" s="15">
        <v>2</v>
      </c>
      <c r="AD132" s="15">
        <v>2</v>
      </c>
      <c r="AE132" s="15">
        <v>2</v>
      </c>
      <c r="AF132" s="15">
        <v>2</v>
      </c>
      <c r="AG132" s="15">
        <v>2</v>
      </c>
      <c r="AH132" s="15">
        <v>2</v>
      </c>
      <c r="AI132" s="15">
        <v>1</v>
      </c>
      <c r="AJ132" s="15">
        <v>1</v>
      </c>
      <c r="AK132" s="15">
        <v>1</v>
      </c>
      <c r="AL132" s="15">
        <v>1</v>
      </c>
      <c r="AM132" s="15">
        <v>1</v>
      </c>
      <c r="AN132" s="15">
        <v>1</v>
      </c>
      <c r="AO132" s="15">
        <v>1</v>
      </c>
      <c r="AP132" s="15">
        <v>1</v>
      </c>
      <c r="AQ132" s="15">
        <v>1</v>
      </c>
      <c r="AR132" s="15">
        <v>2</v>
      </c>
      <c r="AS132" s="15">
        <v>2</v>
      </c>
      <c r="AT132" s="15">
        <v>2</v>
      </c>
      <c r="AU132" s="15">
        <v>2</v>
      </c>
      <c r="AV132" s="15">
        <v>3</v>
      </c>
      <c r="AW132" s="15">
        <v>3</v>
      </c>
      <c r="AX132" s="15">
        <v>3</v>
      </c>
      <c r="AY132" s="15">
        <v>3</v>
      </c>
      <c r="AZ132" s="15">
        <v>3</v>
      </c>
      <c r="BA132" s="15">
        <v>3</v>
      </c>
      <c r="BB132" s="15">
        <v>4</v>
      </c>
      <c r="BC132" s="15">
        <v>4</v>
      </c>
      <c r="BD132" s="15">
        <v>4</v>
      </c>
      <c r="BE132" s="15">
        <v>4</v>
      </c>
      <c r="BF132" s="15">
        <v>6</v>
      </c>
      <c r="BG132" s="15">
        <v>2</v>
      </c>
      <c r="BH132">
        <v>2</v>
      </c>
      <c r="BI132">
        <v>2</v>
      </c>
      <c r="BJ132">
        <v>2</v>
      </c>
      <c r="BK132">
        <v>3</v>
      </c>
      <c r="BL132">
        <v>3</v>
      </c>
      <c r="BM132">
        <v>3</v>
      </c>
      <c r="BN132">
        <v>4</v>
      </c>
      <c r="BO132">
        <v>4</v>
      </c>
      <c r="BP132">
        <v>4</v>
      </c>
      <c r="BQ132">
        <v>4</v>
      </c>
      <c r="BR132">
        <v>4</v>
      </c>
      <c r="BS132">
        <v>5</v>
      </c>
      <c r="BT132">
        <v>5</v>
      </c>
      <c r="BU132">
        <v>3</v>
      </c>
      <c r="BV132" s="231">
        <v>3</v>
      </c>
      <c r="BW132">
        <v>3</v>
      </c>
      <c r="BX132">
        <v>3</v>
      </c>
      <c r="BY132" s="231">
        <v>3</v>
      </c>
      <c r="BZ132">
        <v>3</v>
      </c>
      <c r="CA132">
        <v>3</v>
      </c>
      <c r="CB132">
        <v>3</v>
      </c>
      <c r="CC132">
        <v>3</v>
      </c>
      <c r="CD132">
        <v>3</v>
      </c>
      <c r="CE132">
        <v>3</v>
      </c>
      <c r="CF132">
        <v>3</v>
      </c>
      <c r="CG132">
        <v>3</v>
      </c>
    </row>
    <row r="133" spans="1:85" x14ac:dyDescent="0.2">
      <c r="A133" s="14" t="s">
        <v>13</v>
      </c>
      <c r="B133" s="15">
        <v>1</v>
      </c>
      <c r="C133" s="15">
        <v>1</v>
      </c>
      <c r="D133" s="15">
        <v>1</v>
      </c>
      <c r="E133" s="15">
        <v>1</v>
      </c>
      <c r="F133" s="15">
        <v>2</v>
      </c>
      <c r="G133" s="15">
        <v>2</v>
      </c>
      <c r="H133" s="15">
        <v>2</v>
      </c>
      <c r="I133" s="15">
        <v>2</v>
      </c>
      <c r="J133" s="15">
        <v>2</v>
      </c>
      <c r="K133" s="15">
        <v>2</v>
      </c>
      <c r="L133" s="15">
        <v>2</v>
      </c>
      <c r="M133" s="15">
        <v>2</v>
      </c>
      <c r="N133" s="15">
        <v>2</v>
      </c>
      <c r="O133" s="15">
        <v>2</v>
      </c>
      <c r="P133" s="15">
        <v>2</v>
      </c>
      <c r="Q133" s="15">
        <v>1</v>
      </c>
      <c r="R133" s="15">
        <v>1</v>
      </c>
      <c r="S133" s="15">
        <v>2</v>
      </c>
      <c r="T133" s="15">
        <v>3</v>
      </c>
      <c r="U133" s="15">
        <v>5</v>
      </c>
      <c r="V133" s="15">
        <v>4</v>
      </c>
      <c r="W133" s="15">
        <v>4</v>
      </c>
      <c r="X133" s="15">
        <v>4</v>
      </c>
      <c r="Y133" s="15">
        <v>4</v>
      </c>
      <c r="Z133" s="15">
        <v>4</v>
      </c>
      <c r="AA133" s="15">
        <v>4</v>
      </c>
      <c r="AB133" s="15">
        <v>4</v>
      </c>
      <c r="AC133" s="15">
        <v>4</v>
      </c>
      <c r="AD133" s="15">
        <v>5</v>
      </c>
      <c r="AE133" s="15">
        <v>6</v>
      </c>
      <c r="AF133" s="15">
        <v>5</v>
      </c>
      <c r="AG133" s="15">
        <v>4</v>
      </c>
      <c r="AH133" s="15">
        <v>4</v>
      </c>
      <c r="AI133" s="15">
        <v>4</v>
      </c>
      <c r="AJ133" s="15">
        <v>4</v>
      </c>
      <c r="AK133" s="15">
        <v>4</v>
      </c>
      <c r="AL133" s="15">
        <v>4</v>
      </c>
      <c r="AM133" s="15">
        <v>5</v>
      </c>
      <c r="AN133" s="15">
        <v>6</v>
      </c>
      <c r="AO133" s="15">
        <v>6</v>
      </c>
      <c r="AP133" s="15">
        <v>6</v>
      </c>
      <c r="AQ133" s="15">
        <v>6</v>
      </c>
      <c r="AR133" s="15">
        <v>6</v>
      </c>
      <c r="AS133" s="15">
        <v>6</v>
      </c>
      <c r="AT133" s="15">
        <v>6</v>
      </c>
      <c r="AU133" s="15">
        <v>6</v>
      </c>
      <c r="AV133" s="15">
        <v>6</v>
      </c>
      <c r="AW133" s="15">
        <v>7</v>
      </c>
      <c r="AX133" s="15">
        <v>8</v>
      </c>
      <c r="AY133" s="15">
        <v>9</v>
      </c>
      <c r="AZ133" s="15">
        <v>9</v>
      </c>
      <c r="BA133" s="15">
        <v>9</v>
      </c>
      <c r="BB133" s="15">
        <v>9</v>
      </c>
      <c r="BC133" s="15">
        <v>10</v>
      </c>
      <c r="BD133" s="15">
        <v>10</v>
      </c>
      <c r="BE133" s="15">
        <v>10</v>
      </c>
      <c r="BF133" s="15">
        <v>13</v>
      </c>
      <c r="BG133" s="15">
        <v>11</v>
      </c>
      <c r="BH133">
        <v>10</v>
      </c>
      <c r="BI133">
        <v>10</v>
      </c>
      <c r="BJ133">
        <v>10</v>
      </c>
      <c r="BK133">
        <v>9</v>
      </c>
      <c r="BL133">
        <v>8</v>
      </c>
      <c r="BM133">
        <v>6</v>
      </c>
      <c r="BN133">
        <v>6</v>
      </c>
      <c r="BO133">
        <v>5</v>
      </c>
      <c r="BP133">
        <v>5</v>
      </c>
      <c r="BQ133">
        <v>5</v>
      </c>
      <c r="BR133">
        <v>5</v>
      </c>
      <c r="BS133">
        <v>4</v>
      </c>
      <c r="BT133">
        <v>4</v>
      </c>
      <c r="BU133">
        <v>7</v>
      </c>
      <c r="BV133" s="231">
        <v>7</v>
      </c>
      <c r="BW133">
        <v>5</v>
      </c>
      <c r="BX133">
        <v>5</v>
      </c>
      <c r="BY133" s="231">
        <v>5</v>
      </c>
      <c r="BZ133">
        <v>6</v>
      </c>
      <c r="CA133">
        <v>8</v>
      </c>
      <c r="CB133">
        <v>8</v>
      </c>
      <c r="CC133">
        <v>8</v>
      </c>
      <c r="CD133">
        <v>8</v>
      </c>
      <c r="CE133">
        <v>8</v>
      </c>
      <c r="CF133">
        <v>7</v>
      </c>
      <c r="CG133">
        <v>7</v>
      </c>
    </row>
    <row r="134" spans="1:85" x14ac:dyDescent="0.2">
      <c r="A134" s="14" t="s">
        <v>14</v>
      </c>
      <c r="B134" s="15">
        <v>3</v>
      </c>
      <c r="C134" s="15">
        <v>4</v>
      </c>
      <c r="D134" s="15">
        <v>4</v>
      </c>
      <c r="E134" s="15">
        <v>4</v>
      </c>
      <c r="F134" s="15">
        <v>4</v>
      </c>
      <c r="G134" s="15">
        <v>5</v>
      </c>
      <c r="H134" s="15">
        <v>5</v>
      </c>
      <c r="I134" s="15">
        <v>5</v>
      </c>
      <c r="J134" s="15">
        <v>5</v>
      </c>
      <c r="K134" s="15">
        <v>5</v>
      </c>
      <c r="L134" s="15">
        <v>5</v>
      </c>
      <c r="M134" s="15">
        <v>5</v>
      </c>
      <c r="N134" s="15">
        <v>5</v>
      </c>
      <c r="O134" s="15">
        <v>5</v>
      </c>
      <c r="P134" s="15">
        <v>4</v>
      </c>
      <c r="Q134" s="15">
        <v>4</v>
      </c>
      <c r="R134" s="15">
        <v>4</v>
      </c>
      <c r="S134" s="15">
        <v>4</v>
      </c>
      <c r="T134" s="15">
        <v>4</v>
      </c>
      <c r="U134" s="15">
        <v>4</v>
      </c>
      <c r="V134" s="15">
        <v>4</v>
      </c>
      <c r="W134" s="15">
        <v>4</v>
      </c>
      <c r="X134" s="15">
        <v>4</v>
      </c>
      <c r="Y134" s="15">
        <v>5</v>
      </c>
      <c r="Z134" s="15">
        <v>6</v>
      </c>
      <c r="AA134" s="15">
        <v>5</v>
      </c>
      <c r="AB134" s="15">
        <v>5</v>
      </c>
      <c r="AC134" s="15">
        <v>5</v>
      </c>
      <c r="AD134" s="15">
        <v>5</v>
      </c>
      <c r="AE134" s="15">
        <v>5</v>
      </c>
      <c r="AF134" s="15">
        <v>4</v>
      </c>
      <c r="AG134" s="15">
        <v>4</v>
      </c>
      <c r="AH134" s="15">
        <v>4</v>
      </c>
      <c r="AI134" s="15">
        <v>4</v>
      </c>
      <c r="AJ134" s="15">
        <v>4</v>
      </c>
      <c r="AK134" s="15">
        <v>4</v>
      </c>
      <c r="AL134" s="15">
        <v>4</v>
      </c>
      <c r="AM134" s="15">
        <v>3</v>
      </c>
      <c r="AN134" s="15">
        <v>3</v>
      </c>
      <c r="AO134" s="15">
        <v>3</v>
      </c>
      <c r="AP134" s="15">
        <v>3</v>
      </c>
      <c r="AQ134" s="15">
        <v>3</v>
      </c>
      <c r="AR134" s="15">
        <v>3</v>
      </c>
      <c r="AS134" s="15">
        <v>3</v>
      </c>
      <c r="AT134" s="15">
        <v>3</v>
      </c>
      <c r="AU134" s="15">
        <v>3</v>
      </c>
      <c r="AV134" s="15">
        <v>2</v>
      </c>
      <c r="AW134" s="15">
        <v>2</v>
      </c>
      <c r="AX134" s="15">
        <v>2</v>
      </c>
      <c r="AY134" s="15">
        <v>2</v>
      </c>
      <c r="AZ134" s="15">
        <v>2</v>
      </c>
      <c r="BA134" s="15">
        <v>2</v>
      </c>
      <c r="BB134" s="15">
        <v>2</v>
      </c>
      <c r="BC134" s="15">
        <v>3</v>
      </c>
      <c r="BD134" s="15">
        <v>3</v>
      </c>
      <c r="BE134" s="15">
        <v>3</v>
      </c>
      <c r="BF134" s="15">
        <v>8</v>
      </c>
      <c r="BG134" s="15">
        <v>7</v>
      </c>
      <c r="BH134">
        <v>6</v>
      </c>
      <c r="BI134">
        <v>6</v>
      </c>
      <c r="BJ134">
        <v>6</v>
      </c>
      <c r="BK134">
        <v>5</v>
      </c>
      <c r="BL134">
        <v>5</v>
      </c>
      <c r="BM134">
        <v>5</v>
      </c>
      <c r="BN134">
        <v>5</v>
      </c>
      <c r="BO134">
        <v>5</v>
      </c>
      <c r="BP134">
        <v>5</v>
      </c>
      <c r="BQ134">
        <v>6</v>
      </c>
      <c r="BR134">
        <v>8</v>
      </c>
      <c r="BS134">
        <v>9</v>
      </c>
      <c r="BT134">
        <v>9</v>
      </c>
      <c r="BU134">
        <v>10</v>
      </c>
      <c r="BV134" s="231">
        <v>10</v>
      </c>
      <c r="BW134">
        <v>11</v>
      </c>
      <c r="BX134">
        <v>10</v>
      </c>
      <c r="BY134" s="231">
        <v>10</v>
      </c>
      <c r="BZ134">
        <v>9</v>
      </c>
      <c r="CA134">
        <v>10</v>
      </c>
      <c r="CB134">
        <v>9</v>
      </c>
      <c r="CC134">
        <v>9</v>
      </c>
      <c r="CD134">
        <v>10</v>
      </c>
      <c r="CE134">
        <v>10</v>
      </c>
      <c r="CF134">
        <v>9</v>
      </c>
      <c r="CG134">
        <v>9</v>
      </c>
    </row>
    <row r="135" spans="1:85" x14ac:dyDescent="0.2">
      <c r="A135" s="14" t="s">
        <v>15</v>
      </c>
      <c r="B135" s="15">
        <v>2</v>
      </c>
      <c r="C135" s="15">
        <v>2</v>
      </c>
      <c r="D135" s="15">
        <v>2</v>
      </c>
      <c r="E135" s="15">
        <v>2</v>
      </c>
      <c r="F135" s="15">
        <v>2</v>
      </c>
      <c r="G135" s="15">
        <v>2</v>
      </c>
      <c r="H135" s="15">
        <v>2</v>
      </c>
      <c r="I135" s="15">
        <v>2</v>
      </c>
      <c r="J135" s="15">
        <v>2</v>
      </c>
      <c r="K135" s="15">
        <v>2</v>
      </c>
      <c r="L135" s="15">
        <v>3</v>
      </c>
      <c r="M135" s="15">
        <v>3</v>
      </c>
      <c r="N135" s="15">
        <v>3</v>
      </c>
      <c r="O135" s="15">
        <v>3</v>
      </c>
      <c r="P135" s="15">
        <v>3</v>
      </c>
      <c r="Q135" s="15">
        <v>3</v>
      </c>
      <c r="R135" s="15">
        <v>2</v>
      </c>
      <c r="S135" s="15">
        <v>2</v>
      </c>
      <c r="T135" s="15">
        <v>2</v>
      </c>
      <c r="U135" s="15">
        <v>2</v>
      </c>
      <c r="V135" s="15">
        <v>2</v>
      </c>
      <c r="W135" s="15">
        <v>2</v>
      </c>
      <c r="X135" s="15">
        <v>2</v>
      </c>
      <c r="Y135" s="15">
        <v>1</v>
      </c>
      <c r="Z135" s="15">
        <v>1</v>
      </c>
      <c r="AA135" s="15">
        <v>1</v>
      </c>
      <c r="AB135" s="15">
        <v>1</v>
      </c>
      <c r="AC135" s="15">
        <v>1</v>
      </c>
      <c r="AD135" s="15">
        <v>1</v>
      </c>
      <c r="AE135" s="15" t="s">
        <v>30</v>
      </c>
      <c r="AF135" s="15" t="s">
        <v>30</v>
      </c>
      <c r="AG135" s="15" t="s">
        <v>30</v>
      </c>
      <c r="AH135" s="15" t="s">
        <v>30</v>
      </c>
      <c r="AI135" s="15" t="s">
        <v>30</v>
      </c>
      <c r="AJ135" s="15" t="s">
        <v>30</v>
      </c>
      <c r="AK135" s="15" t="s">
        <v>30</v>
      </c>
      <c r="AL135" s="15" t="s">
        <v>30</v>
      </c>
      <c r="AM135" s="15" t="s">
        <v>30</v>
      </c>
      <c r="AN135" s="15" t="s">
        <v>30</v>
      </c>
      <c r="AO135" s="15" t="s">
        <v>30</v>
      </c>
      <c r="AP135" s="15" t="s">
        <v>30</v>
      </c>
      <c r="AQ135" s="15" t="s">
        <v>30</v>
      </c>
      <c r="AR135" s="15" t="s">
        <v>30</v>
      </c>
      <c r="AS135" s="15" t="s">
        <v>30</v>
      </c>
      <c r="AT135" s="15" t="s">
        <v>30</v>
      </c>
      <c r="AU135" s="15" t="s">
        <v>30</v>
      </c>
      <c r="AV135" s="15" t="s">
        <v>30</v>
      </c>
      <c r="AW135" s="15" t="s">
        <v>30</v>
      </c>
      <c r="AX135" s="15" t="s">
        <v>30</v>
      </c>
      <c r="AY135" s="15" t="s">
        <v>30</v>
      </c>
      <c r="AZ135" s="15" t="s">
        <v>30</v>
      </c>
      <c r="BA135" s="15" t="s">
        <v>30</v>
      </c>
      <c r="BB135" s="15" t="s">
        <v>30</v>
      </c>
      <c r="BC135" s="15" t="s">
        <v>30</v>
      </c>
      <c r="BD135" s="15" t="s">
        <v>30</v>
      </c>
      <c r="BE135" s="15" t="s">
        <v>30</v>
      </c>
      <c r="BF135" s="15" t="s">
        <v>30</v>
      </c>
      <c r="BG135" s="15">
        <v>1</v>
      </c>
      <c r="BH135">
        <v>1</v>
      </c>
      <c r="BI135">
        <v>1</v>
      </c>
      <c r="BJ135">
        <v>1</v>
      </c>
      <c r="BK135">
        <v>1</v>
      </c>
      <c r="BL135">
        <v>1</v>
      </c>
      <c r="BM135">
        <v>1</v>
      </c>
      <c r="BN135">
        <v>1</v>
      </c>
      <c r="BO135">
        <v>1</v>
      </c>
      <c r="BP135">
        <v>1</v>
      </c>
      <c r="BQ135">
        <v>1</v>
      </c>
      <c r="BR135">
        <v>1</v>
      </c>
      <c r="BS135">
        <v>1</v>
      </c>
      <c r="BT135">
        <v>1</v>
      </c>
      <c r="BU135">
        <v>1</v>
      </c>
      <c r="BV135" s="231">
        <v>1</v>
      </c>
      <c r="BW135">
        <v>2</v>
      </c>
      <c r="BX135">
        <v>2</v>
      </c>
      <c r="BY135" s="231">
        <v>2</v>
      </c>
      <c r="BZ135">
        <v>2</v>
      </c>
      <c r="CA135">
        <v>2</v>
      </c>
      <c r="CB135">
        <v>2</v>
      </c>
      <c r="CC135">
        <v>2</v>
      </c>
      <c r="CD135">
        <v>2</v>
      </c>
      <c r="CE135">
        <v>2</v>
      </c>
      <c r="CF135">
        <v>2</v>
      </c>
      <c r="CG135">
        <v>2</v>
      </c>
    </row>
    <row r="136" spans="1:85" x14ac:dyDescent="0.2">
      <c r="A136" s="14" t="s">
        <v>649</v>
      </c>
      <c r="B136" s="15">
        <v>8</v>
      </c>
      <c r="C136" s="15">
        <v>9</v>
      </c>
      <c r="D136" s="15">
        <v>8</v>
      </c>
      <c r="E136" s="15">
        <v>8</v>
      </c>
      <c r="F136" s="15">
        <v>8</v>
      </c>
      <c r="G136" s="15">
        <v>8</v>
      </c>
      <c r="H136" s="15">
        <v>9</v>
      </c>
      <c r="I136" s="15">
        <v>11</v>
      </c>
      <c r="J136" s="15">
        <v>11</v>
      </c>
      <c r="K136" s="15">
        <v>12</v>
      </c>
      <c r="L136" s="15">
        <v>12</v>
      </c>
      <c r="M136" s="15">
        <v>11</v>
      </c>
      <c r="N136" s="15">
        <v>11</v>
      </c>
      <c r="O136" s="15">
        <v>14</v>
      </c>
      <c r="P136" s="15">
        <v>13</v>
      </c>
      <c r="Q136" s="15">
        <v>13</v>
      </c>
      <c r="R136" s="15">
        <v>13</v>
      </c>
      <c r="S136" s="15">
        <v>14</v>
      </c>
      <c r="T136" s="15">
        <v>13</v>
      </c>
      <c r="U136" s="15">
        <v>12</v>
      </c>
      <c r="V136" s="15">
        <v>12</v>
      </c>
      <c r="W136" s="15">
        <v>12</v>
      </c>
      <c r="X136" s="15">
        <v>12</v>
      </c>
      <c r="Y136" s="15">
        <v>12</v>
      </c>
      <c r="Z136" s="15">
        <v>10</v>
      </c>
      <c r="AA136" s="15">
        <v>10</v>
      </c>
      <c r="AB136" s="15">
        <v>10</v>
      </c>
      <c r="AC136" s="15">
        <v>10</v>
      </c>
      <c r="AD136" s="15">
        <v>9</v>
      </c>
      <c r="AE136" s="15">
        <v>9</v>
      </c>
      <c r="AF136" s="15">
        <v>9</v>
      </c>
      <c r="AG136" s="15">
        <v>9</v>
      </c>
      <c r="AH136" s="15">
        <v>9</v>
      </c>
      <c r="AI136" s="15">
        <v>8</v>
      </c>
      <c r="AJ136" s="15">
        <v>8</v>
      </c>
      <c r="AK136" s="15">
        <v>8</v>
      </c>
      <c r="AL136" s="15">
        <v>8</v>
      </c>
      <c r="AM136" s="15">
        <v>9</v>
      </c>
      <c r="AN136" s="15">
        <v>9</v>
      </c>
      <c r="AO136" s="15">
        <v>9</v>
      </c>
      <c r="AP136" s="15">
        <v>9</v>
      </c>
      <c r="AQ136" s="15">
        <v>9</v>
      </c>
      <c r="AR136" s="15">
        <v>9</v>
      </c>
      <c r="AS136" s="15">
        <v>9</v>
      </c>
      <c r="AT136" s="15">
        <v>9</v>
      </c>
      <c r="AU136" s="15">
        <v>9</v>
      </c>
      <c r="AV136" s="15">
        <v>9</v>
      </c>
      <c r="AW136" s="15">
        <v>9</v>
      </c>
      <c r="AX136" s="15">
        <v>7</v>
      </c>
      <c r="AY136" s="15">
        <v>6</v>
      </c>
      <c r="AZ136" s="15">
        <v>6</v>
      </c>
      <c r="BA136" s="15">
        <v>6</v>
      </c>
      <c r="BB136" s="15">
        <v>6</v>
      </c>
      <c r="BC136" s="15">
        <v>5</v>
      </c>
      <c r="BD136" s="15">
        <v>5</v>
      </c>
      <c r="BE136" s="15">
        <v>5</v>
      </c>
      <c r="BF136" s="15">
        <v>7</v>
      </c>
      <c r="BG136" s="15">
        <v>6</v>
      </c>
      <c r="BH136">
        <v>8</v>
      </c>
      <c r="BI136">
        <v>8</v>
      </c>
      <c r="BJ136">
        <v>8</v>
      </c>
      <c r="BK136">
        <v>8</v>
      </c>
      <c r="BL136">
        <v>8</v>
      </c>
      <c r="BM136">
        <v>6</v>
      </c>
      <c r="BN136">
        <v>7</v>
      </c>
      <c r="BO136">
        <v>7</v>
      </c>
      <c r="BP136">
        <v>7</v>
      </c>
      <c r="BQ136">
        <v>7</v>
      </c>
      <c r="BR136">
        <v>5</v>
      </c>
      <c r="BS136">
        <v>6</v>
      </c>
      <c r="BT136">
        <v>6</v>
      </c>
      <c r="BU136">
        <v>6</v>
      </c>
      <c r="BV136" s="231">
        <v>6</v>
      </c>
      <c r="BW136">
        <v>7</v>
      </c>
      <c r="BX136">
        <v>8</v>
      </c>
      <c r="BY136" s="231">
        <v>9</v>
      </c>
      <c r="BZ136">
        <v>9</v>
      </c>
      <c r="CA136">
        <v>9</v>
      </c>
      <c r="CB136">
        <v>10</v>
      </c>
      <c r="CC136">
        <v>10</v>
      </c>
      <c r="CD136">
        <v>10</v>
      </c>
      <c r="CE136">
        <v>10</v>
      </c>
      <c r="CF136">
        <v>11</v>
      </c>
      <c r="CG136">
        <v>11</v>
      </c>
    </row>
    <row r="137" spans="1:85" x14ac:dyDescent="0.2">
      <c r="A137" s="14" t="s">
        <v>240</v>
      </c>
      <c r="B137" s="15" t="s">
        <v>30</v>
      </c>
      <c r="C137" s="15" t="s">
        <v>30</v>
      </c>
      <c r="D137" s="15" t="s">
        <v>30</v>
      </c>
      <c r="E137" s="15" t="s">
        <v>30</v>
      </c>
      <c r="F137" s="15" t="s">
        <v>30</v>
      </c>
      <c r="G137" s="15" t="s">
        <v>30</v>
      </c>
      <c r="H137" s="15" t="s">
        <v>30</v>
      </c>
      <c r="I137" s="15" t="s">
        <v>30</v>
      </c>
      <c r="J137" s="15" t="s">
        <v>30</v>
      </c>
      <c r="K137" s="15" t="s">
        <v>30</v>
      </c>
      <c r="L137" s="15" t="s">
        <v>30</v>
      </c>
      <c r="M137" s="15" t="s">
        <v>30</v>
      </c>
      <c r="N137" s="15" t="s">
        <v>30</v>
      </c>
      <c r="O137" s="15" t="s">
        <v>30</v>
      </c>
      <c r="P137" s="15" t="s">
        <v>30</v>
      </c>
      <c r="Q137" s="15" t="s">
        <v>30</v>
      </c>
      <c r="R137" s="15" t="s">
        <v>30</v>
      </c>
      <c r="S137" s="15" t="s">
        <v>30</v>
      </c>
      <c r="T137" s="15" t="s">
        <v>30</v>
      </c>
      <c r="U137" s="15" t="s">
        <v>30</v>
      </c>
      <c r="V137" s="15" t="s">
        <v>30</v>
      </c>
      <c r="W137" s="15" t="s">
        <v>30</v>
      </c>
      <c r="X137" s="15" t="s">
        <v>30</v>
      </c>
      <c r="Y137" s="15">
        <v>2</v>
      </c>
      <c r="Z137" s="15">
        <v>3</v>
      </c>
      <c r="AA137" s="15">
        <v>3</v>
      </c>
      <c r="AB137" s="15">
        <v>3</v>
      </c>
      <c r="AC137" s="15">
        <v>3</v>
      </c>
      <c r="AD137" s="15">
        <v>3</v>
      </c>
      <c r="AE137" s="15">
        <v>3</v>
      </c>
      <c r="AF137" s="15">
        <v>3</v>
      </c>
      <c r="AG137" s="15">
        <v>3</v>
      </c>
      <c r="AH137" s="15">
        <v>3</v>
      </c>
      <c r="AI137" s="15">
        <v>3</v>
      </c>
      <c r="AJ137" s="15">
        <v>3</v>
      </c>
      <c r="AK137" s="15">
        <v>3</v>
      </c>
      <c r="AL137" s="15">
        <v>3</v>
      </c>
      <c r="AM137" s="15">
        <v>3</v>
      </c>
      <c r="AN137" s="15">
        <v>3</v>
      </c>
      <c r="AO137" s="15">
        <v>3</v>
      </c>
      <c r="AP137" s="15">
        <v>3</v>
      </c>
      <c r="AQ137" s="15">
        <v>3</v>
      </c>
      <c r="AR137" s="15">
        <v>3</v>
      </c>
      <c r="AS137" s="15">
        <v>3</v>
      </c>
      <c r="AT137" s="15">
        <v>3</v>
      </c>
      <c r="AU137" s="15">
        <v>3</v>
      </c>
      <c r="AV137" s="15">
        <v>3</v>
      </c>
      <c r="AW137" s="15">
        <v>4</v>
      </c>
      <c r="AX137" s="15">
        <v>4</v>
      </c>
      <c r="AY137" s="15">
        <v>3</v>
      </c>
      <c r="AZ137" s="15">
        <v>3</v>
      </c>
      <c r="BA137" s="15">
        <v>3</v>
      </c>
      <c r="BB137" s="15">
        <v>3</v>
      </c>
      <c r="BC137" s="15">
        <v>3</v>
      </c>
      <c r="BD137" s="15">
        <v>3</v>
      </c>
      <c r="BE137" s="15">
        <v>3</v>
      </c>
      <c r="BF137" s="15" t="s">
        <v>30</v>
      </c>
      <c r="BG137" s="15" t="s">
        <v>30</v>
      </c>
      <c r="BH137" s="15" t="s">
        <v>30</v>
      </c>
      <c r="BI137" s="15" t="s">
        <v>30</v>
      </c>
      <c r="BJ137" s="15" t="s">
        <v>30</v>
      </c>
      <c r="BK137" s="15" t="s">
        <v>30</v>
      </c>
      <c r="BL137" s="15" t="s">
        <v>30</v>
      </c>
      <c r="BM137" s="15" t="s">
        <v>30</v>
      </c>
      <c r="BN137" s="15" t="s">
        <v>30</v>
      </c>
      <c r="BO137" s="15" t="s">
        <v>30</v>
      </c>
      <c r="BP137" s="15" t="s">
        <v>30</v>
      </c>
      <c r="BQ137" s="15" t="s">
        <v>30</v>
      </c>
      <c r="BR137" s="15" t="s">
        <v>30</v>
      </c>
      <c r="BS137" s="15" t="s">
        <v>30</v>
      </c>
      <c r="BT137" s="15" t="s">
        <v>30</v>
      </c>
      <c r="BU137" s="15" t="s">
        <v>30</v>
      </c>
      <c r="BV137" s="15" t="s">
        <v>30</v>
      </c>
      <c r="BW137" s="15" t="s">
        <v>30</v>
      </c>
      <c r="BX137" s="15" t="s">
        <v>30</v>
      </c>
      <c r="BY137" s="15" t="s">
        <v>30</v>
      </c>
      <c r="BZ137" s="15" t="s">
        <v>30</v>
      </c>
      <c r="CA137" s="15" t="s">
        <v>30</v>
      </c>
      <c r="CB137" s="15" t="s">
        <v>30</v>
      </c>
      <c r="CC137" s="15" t="s">
        <v>30</v>
      </c>
      <c r="CD137" s="15" t="s">
        <v>30</v>
      </c>
      <c r="CE137" s="15" t="s">
        <v>30</v>
      </c>
      <c r="CF137" s="15" t="s">
        <v>30</v>
      </c>
      <c r="CG137" s="15" t="s">
        <v>30</v>
      </c>
    </row>
    <row r="138" spans="1:85" x14ac:dyDescent="0.2">
      <c r="A138" s="14" t="s">
        <v>17</v>
      </c>
      <c r="B138" s="15">
        <v>6</v>
      </c>
      <c r="C138" s="15">
        <v>6</v>
      </c>
      <c r="D138" s="15">
        <v>6</v>
      </c>
      <c r="E138" s="15">
        <v>6</v>
      </c>
      <c r="F138" s="15">
        <v>6</v>
      </c>
      <c r="G138" s="15">
        <v>6</v>
      </c>
      <c r="H138" s="15">
        <v>6</v>
      </c>
      <c r="I138" s="15">
        <v>6</v>
      </c>
      <c r="J138" s="15">
        <v>6</v>
      </c>
      <c r="K138" s="15">
        <v>6</v>
      </c>
      <c r="L138" s="15">
        <v>6</v>
      </c>
      <c r="M138" s="15">
        <v>6</v>
      </c>
      <c r="N138" s="15">
        <v>6</v>
      </c>
      <c r="O138" s="15">
        <v>5</v>
      </c>
      <c r="P138" s="15">
        <v>5</v>
      </c>
      <c r="Q138" s="15">
        <v>5</v>
      </c>
      <c r="R138" s="15">
        <v>4</v>
      </c>
      <c r="S138" s="15">
        <v>4</v>
      </c>
      <c r="T138" s="15">
        <v>4</v>
      </c>
      <c r="U138" s="15">
        <v>5</v>
      </c>
      <c r="V138" s="15">
        <v>5</v>
      </c>
      <c r="W138" s="15">
        <v>5</v>
      </c>
      <c r="X138" s="15">
        <v>5</v>
      </c>
      <c r="Y138" s="15">
        <v>4</v>
      </c>
      <c r="Z138" s="15">
        <v>4</v>
      </c>
      <c r="AA138" s="15">
        <v>4</v>
      </c>
      <c r="AB138" s="15">
        <v>4</v>
      </c>
      <c r="AC138" s="15">
        <v>4</v>
      </c>
      <c r="AD138" s="15">
        <v>4</v>
      </c>
      <c r="AE138" s="15">
        <v>5</v>
      </c>
      <c r="AF138" s="15">
        <v>5</v>
      </c>
      <c r="AG138" s="15">
        <v>5</v>
      </c>
      <c r="AH138" s="15">
        <v>5</v>
      </c>
      <c r="AI138" s="15">
        <v>5</v>
      </c>
      <c r="AJ138" s="15">
        <v>5</v>
      </c>
      <c r="AK138" s="15">
        <v>5</v>
      </c>
      <c r="AL138" s="15">
        <v>5</v>
      </c>
      <c r="AM138" s="15">
        <v>5</v>
      </c>
      <c r="AN138" s="15">
        <v>5</v>
      </c>
      <c r="AO138" s="15">
        <v>5</v>
      </c>
      <c r="AP138" s="15">
        <v>5</v>
      </c>
      <c r="AQ138" s="15">
        <v>5</v>
      </c>
      <c r="AR138" s="15">
        <v>5</v>
      </c>
      <c r="AS138" s="15">
        <v>5</v>
      </c>
      <c r="AT138" s="15">
        <v>5</v>
      </c>
      <c r="AU138" s="15">
        <v>5</v>
      </c>
      <c r="AV138" s="15">
        <v>6</v>
      </c>
      <c r="AW138" s="15">
        <v>5</v>
      </c>
      <c r="AX138" s="15">
        <v>5</v>
      </c>
      <c r="AY138" s="15">
        <v>5</v>
      </c>
      <c r="AZ138" s="15">
        <v>5</v>
      </c>
      <c r="BA138" s="15">
        <v>6</v>
      </c>
      <c r="BB138" s="15">
        <v>6</v>
      </c>
      <c r="BC138" s="15">
        <v>6</v>
      </c>
      <c r="BD138" s="15">
        <v>6</v>
      </c>
      <c r="BE138" s="15">
        <v>6</v>
      </c>
      <c r="BF138" s="15">
        <v>8</v>
      </c>
      <c r="BG138" s="15">
        <v>7</v>
      </c>
      <c r="BH138">
        <v>7</v>
      </c>
      <c r="BI138">
        <v>7</v>
      </c>
      <c r="BJ138">
        <v>7</v>
      </c>
      <c r="BK138">
        <v>6</v>
      </c>
      <c r="BL138">
        <v>5</v>
      </c>
      <c r="BM138">
        <v>5</v>
      </c>
      <c r="BN138">
        <v>4</v>
      </c>
      <c r="BO138">
        <v>4</v>
      </c>
      <c r="BP138">
        <v>5</v>
      </c>
      <c r="BQ138">
        <v>5</v>
      </c>
      <c r="BR138">
        <v>5</v>
      </c>
      <c r="BS138">
        <v>5</v>
      </c>
      <c r="BT138">
        <v>6</v>
      </c>
      <c r="BU138">
        <v>4</v>
      </c>
      <c r="BV138" s="231">
        <v>4</v>
      </c>
      <c r="BW138">
        <v>4</v>
      </c>
      <c r="BX138">
        <v>4</v>
      </c>
      <c r="BY138" s="231">
        <v>4</v>
      </c>
      <c r="BZ138">
        <v>4</v>
      </c>
      <c r="CA138">
        <v>4</v>
      </c>
      <c r="CB138">
        <v>4</v>
      </c>
      <c r="CC138">
        <v>4</v>
      </c>
      <c r="CD138">
        <v>3</v>
      </c>
      <c r="CE138">
        <v>3</v>
      </c>
      <c r="CF138">
        <v>4</v>
      </c>
      <c r="CG138">
        <v>4</v>
      </c>
    </row>
    <row r="139" spans="1:85" x14ac:dyDescent="0.2">
      <c r="A139" s="14" t="s">
        <v>18</v>
      </c>
      <c r="B139" s="15">
        <v>3</v>
      </c>
      <c r="C139" s="15">
        <v>2</v>
      </c>
      <c r="D139" s="15">
        <v>3</v>
      </c>
      <c r="E139" s="15">
        <v>3</v>
      </c>
      <c r="F139" s="15">
        <v>3</v>
      </c>
      <c r="G139" s="15">
        <v>3</v>
      </c>
      <c r="H139" s="15">
        <v>3</v>
      </c>
      <c r="I139" s="15">
        <v>3</v>
      </c>
      <c r="J139" s="15">
        <v>3</v>
      </c>
      <c r="K139" s="15">
        <v>3</v>
      </c>
      <c r="L139" s="15">
        <v>3</v>
      </c>
      <c r="M139" s="15">
        <v>3</v>
      </c>
      <c r="N139" s="15">
        <v>7</v>
      </c>
      <c r="O139" s="15">
        <v>7</v>
      </c>
      <c r="P139" s="15">
        <v>7</v>
      </c>
      <c r="Q139" s="15">
        <v>8</v>
      </c>
      <c r="R139" s="15">
        <v>8</v>
      </c>
      <c r="S139" s="15">
        <v>8</v>
      </c>
      <c r="T139" s="15">
        <v>8</v>
      </c>
      <c r="U139" s="15">
        <v>7</v>
      </c>
      <c r="V139" s="15">
        <v>7</v>
      </c>
      <c r="W139" s="15">
        <v>7</v>
      </c>
      <c r="X139" s="15">
        <v>7</v>
      </c>
      <c r="Y139" s="15">
        <v>7</v>
      </c>
      <c r="Z139" s="15">
        <v>7</v>
      </c>
      <c r="AA139" s="15">
        <v>7</v>
      </c>
      <c r="AB139" s="15">
        <v>7</v>
      </c>
      <c r="AC139" s="15">
        <v>7</v>
      </c>
      <c r="AD139" s="15">
        <v>7</v>
      </c>
      <c r="AE139" s="15">
        <v>7</v>
      </c>
      <c r="AF139" s="15">
        <v>6</v>
      </c>
      <c r="AG139" s="15">
        <v>6</v>
      </c>
      <c r="AH139" s="15">
        <v>5</v>
      </c>
      <c r="AI139" s="15">
        <v>5</v>
      </c>
      <c r="AJ139" s="15">
        <v>3</v>
      </c>
      <c r="AK139" s="15">
        <v>3</v>
      </c>
      <c r="AL139" s="15">
        <v>3</v>
      </c>
      <c r="AM139" s="15">
        <v>4</v>
      </c>
      <c r="AN139" s="15">
        <v>4</v>
      </c>
      <c r="AO139" s="15">
        <v>4</v>
      </c>
      <c r="AP139" s="15">
        <v>4</v>
      </c>
      <c r="AQ139" s="15">
        <v>4</v>
      </c>
      <c r="AR139" s="15">
        <v>4</v>
      </c>
      <c r="AS139" s="15">
        <v>4</v>
      </c>
      <c r="AT139" s="15">
        <v>4</v>
      </c>
      <c r="AU139" s="15">
        <v>4</v>
      </c>
      <c r="AV139" s="15">
        <v>3</v>
      </c>
      <c r="AW139" s="15">
        <v>3</v>
      </c>
      <c r="AX139" s="15">
        <v>3</v>
      </c>
      <c r="AY139" s="15">
        <v>3</v>
      </c>
      <c r="AZ139" s="15">
        <v>3</v>
      </c>
      <c r="BA139" s="15">
        <v>3</v>
      </c>
      <c r="BB139" s="15">
        <v>2</v>
      </c>
      <c r="BC139" s="15">
        <v>1</v>
      </c>
      <c r="BD139" s="15">
        <v>1</v>
      </c>
      <c r="BE139" s="15">
        <v>1</v>
      </c>
      <c r="BF139" s="15">
        <v>3</v>
      </c>
      <c r="BG139" s="15">
        <v>4</v>
      </c>
      <c r="BH139">
        <v>5</v>
      </c>
      <c r="BI139">
        <v>5</v>
      </c>
      <c r="BJ139">
        <v>4</v>
      </c>
      <c r="BK139">
        <v>4</v>
      </c>
      <c r="BL139">
        <v>4</v>
      </c>
      <c r="BM139">
        <v>4</v>
      </c>
      <c r="BN139">
        <v>4</v>
      </c>
      <c r="BO139">
        <v>4</v>
      </c>
      <c r="BP139">
        <v>6</v>
      </c>
      <c r="BQ139">
        <v>6</v>
      </c>
      <c r="BR139">
        <v>6</v>
      </c>
      <c r="BS139">
        <v>6</v>
      </c>
      <c r="BT139">
        <v>6</v>
      </c>
      <c r="BU139">
        <v>6</v>
      </c>
      <c r="BV139" s="231">
        <v>4</v>
      </c>
      <c r="BW139">
        <v>5</v>
      </c>
      <c r="BX139">
        <v>4</v>
      </c>
      <c r="BY139" s="231">
        <v>5</v>
      </c>
      <c r="BZ139">
        <v>5</v>
      </c>
      <c r="CA139">
        <v>5</v>
      </c>
      <c r="CB139">
        <v>5</v>
      </c>
      <c r="CC139">
        <v>5</v>
      </c>
      <c r="CD139">
        <v>5</v>
      </c>
      <c r="CE139">
        <v>5</v>
      </c>
      <c r="CF139">
        <v>5</v>
      </c>
      <c r="CG139">
        <v>4</v>
      </c>
    </row>
    <row r="140" spans="1:85" x14ac:dyDescent="0.2">
      <c r="A140" s="14" t="s">
        <v>20</v>
      </c>
      <c r="B140" s="15" t="s">
        <v>30</v>
      </c>
      <c r="C140" s="15">
        <v>1</v>
      </c>
      <c r="D140" s="15">
        <v>1</v>
      </c>
      <c r="E140" s="15">
        <v>1</v>
      </c>
      <c r="F140" s="15">
        <v>1</v>
      </c>
      <c r="G140" s="15">
        <v>1</v>
      </c>
      <c r="H140" s="15">
        <v>2</v>
      </c>
      <c r="I140" s="15">
        <v>2</v>
      </c>
      <c r="J140" s="15">
        <v>2</v>
      </c>
      <c r="K140" s="15">
        <v>2</v>
      </c>
      <c r="L140" s="15">
        <v>3</v>
      </c>
      <c r="M140" s="15">
        <v>3</v>
      </c>
      <c r="N140" s="15">
        <v>3</v>
      </c>
      <c r="O140" s="15">
        <v>3</v>
      </c>
      <c r="P140" s="15">
        <v>3</v>
      </c>
      <c r="Q140" s="15">
        <v>3</v>
      </c>
      <c r="R140" s="15">
        <v>3</v>
      </c>
      <c r="S140" s="15">
        <v>2</v>
      </c>
      <c r="T140" s="15">
        <v>2</v>
      </c>
      <c r="U140" s="15">
        <v>2</v>
      </c>
      <c r="V140" s="15">
        <v>2</v>
      </c>
      <c r="W140" s="15">
        <v>2</v>
      </c>
      <c r="X140" s="15">
        <v>2</v>
      </c>
      <c r="Y140" s="15">
        <v>2</v>
      </c>
      <c r="Z140" s="15">
        <v>2</v>
      </c>
      <c r="AA140" s="15">
        <v>2</v>
      </c>
      <c r="AB140" s="15">
        <v>2</v>
      </c>
      <c r="AC140" s="15">
        <v>2</v>
      </c>
      <c r="AD140" s="15">
        <v>3</v>
      </c>
      <c r="AE140" s="15">
        <v>3</v>
      </c>
      <c r="AF140" s="15">
        <v>3</v>
      </c>
      <c r="AG140" s="15">
        <v>3</v>
      </c>
      <c r="AH140" s="15">
        <v>3</v>
      </c>
      <c r="AI140" s="15">
        <v>2</v>
      </c>
      <c r="AJ140" s="15">
        <v>2</v>
      </c>
      <c r="AK140" s="15">
        <v>2</v>
      </c>
      <c r="AL140" s="15">
        <v>2</v>
      </c>
      <c r="AM140" s="15">
        <v>2</v>
      </c>
      <c r="AN140" s="15">
        <v>2</v>
      </c>
      <c r="AO140" s="15">
        <v>2</v>
      </c>
      <c r="AP140" s="15">
        <v>2</v>
      </c>
      <c r="AQ140" s="15">
        <v>2</v>
      </c>
      <c r="AR140" s="15">
        <v>2</v>
      </c>
      <c r="AS140" s="15">
        <v>2</v>
      </c>
      <c r="AT140" s="15">
        <v>2</v>
      </c>
      <c r="AU140" s="15">
        <v>2</v>
      </c>
      <c r="AV140" s="15">
        <v>2</v>
      </c>
      <c r="AW140" s="15">
        <v>1</v>
      </c>
      <c r="AX140" s="15">
        <v>1</v>
      </c>
      <c r="AY140" s="15">
        <v>1</v>
      </c>
      <c r="AZ140" s="15">
        <v>1</v>
      </c>
      <c r="BA140" s="15">
        <v>1</v>
      </c>
      <c r="BB140" s="15">
        <v>1</v>
      </c>
      <c r="BC140" s="15">
        <v>1</v>
      </c>
      <c r="BD140" s="15">
        <v>1</v>
      </c>
      <c r="BE140" s="15">
        <v>1</v>
      </c>
      <c r="BF140" s="15">
        <v>1</v>
      </c>
      <c r="BG140" s="15">
        <v>1</v>
      </c>
      <c r="BH140">
        <v>1</v>
      </c>
      <c r="BI140">
        <v>1</v>
      </c>
      <c r="BJ140">
        <v>1</v>
      </c>
      <c r="BK140">
        <v>1</v>
      </c>
      <c r="BL140">
        <v>1</v>
      </c>
      <c r="BM140">
        <v>2</v>
      </c>
      <c r="BN140">
        <v>2</v>
      </c>
      <c r="BO140">
        <v>2</v>
      </c>
      <c r="BP140">
        <v>2</v>
      </c>
      <c r="BQ140">
        <v>2</v>
      </c>
      <c r="BR140">
        <v>2</v>
      </c>
      <c r="BS140">
        <v>2</v>
      </c>
      <c r="BT140">
        <v>2</v>
      </c>
      <c r="BU140">
        <v>2</v>
      </c>
      <c r="BV140" s="231">
        <v>3</v>
      </c>
      <c r="BW140">
        <v>2</v>
      </c>
      <c r="BX140">
        <v>3</v>
      </c>
      <c r="BY140" s="231">
        <v>3</v>
      </c>
      <c r="BZ140">
        <v>3</v>
      </c>
      <c r="CA140">
        <v>3</v>
      </c>
      <c r="CB140">
        <v>3</v>
      </c>
      <c r="CC140">
        <v>3</v>
      </c>
      <c r="CD140">
        <v>3</v>
      </c>
      <c r="CE140">
        <v>4</v>
      </c>
      <c r="CF140">
        <v>4</v>
      </c>
      <c r="CG140">
        <v>4</v>
      </c>
    </row>
    <row r="141" spans="1:85" x14ac:dyDescent="0.2">
      <c r="A141" s="14" t="s">
        <v>21</v>
      </c>
      <c r="B141" s="15">
        <v>2</v>
      </c>
      <c r="C141" s="15">
        <v>1</v>
      </c>
      <c r="D141" s="15">
        <v>1</v>
      </c>
      <c r="E141" s="15">
        <v>1</v>
      </c>
      <c r="F141" s="15">
        <v>1</v>
      </c>
      <c r="G141" s="15">
        <v>1</v>
      </c>
      <c r="H141" s="15">
        <v>1</v>
      </c>
      <c r="I141" s="15">
        <v>1</v>
      </c>
      <c r="J141" s="15">
        <v>1</v>
      </c>
      <c r="K141" s="15">
        <v>1</v>
      </c>
      <c r="L141" s="15" t="s">
        <v>30</v>
      </c>
      <c r="M141" s="15" t="s">
        <v>30</v>
      </c>
      <c r="N141" s="15" t="s">
        <v>30</v>
      </c>
      <c r="O141" s="15" t="s">
        <v>30</v>
      </c>
      <c r="P141" s="15" t="s">
        <v>30</v>
      </c>
      <c r="Q141" s="15" t="s">
        <v>30</v>
      </c>
      <c r="R141" s="15" t="s">
        <v>30</v>
      </c>
      <c r="S141" s="15" t="s">
        <v>30</v>
      </c>
      <c r="T141" s="15" t="s">
        <v>30</v>
      </c>
      <c r="U141" s="15" t="s">
        <v>30</v>
      </c>
      <c r="V141" s="15" t="s">
        <v>30</v>
      </c>
      <c r="W141" s="15" t="s">
        <v>30</v>
      </c>
      <c r="X141" s="15" t="s">
        <v>30</v>
      </c>
      <c r="Y141" s="15" t="s">
        <v>30</v>
      </c>
      <c r="Z141" s="15" t="s">
        <v>30</v>
      </c>
      <c r="AA141" s="15" t="s">
        <v>30</v>
      </c>
      <c r="AB141" s="15" t="s">
        <v>30</v>
      </c>
      <c r="AC141" s="15" t="s">
        <v>30</v>
      </c>
      <c r="AD141" s="15" t="s">
        <v>30</v>
      </c>
      <c r="AE141" s="15" t="s">
        <v>30</v>
      </c>
      <c r="AF141" s="15" t="s">
        <v>30</v>
      </c>
      <c r="AG141" s="15" t="s">
        <v>30</v>
      </c>
      <c r="AH141" s="15" t="s">
        <v>30</v>
      </c>
      <c r="AI141" s="15" t="s">
        <v>30</v>
      </c>
      <c r="AJ141" s="15" t="s">
        <v>30</v>
      </c>
      <c r="AK141" s="15" t="s">
        <v>30</v>
      </c>
      <c r="AL141" s="15" t="s">
        <v>30</v>
      </c>
      <c r="AM141" s="15" t="s">
        <v>30</v>
      </c>
      <c r="AN141" s="15" t="s">
        <v>30</v>
      </c>
      <c r="AO141" s="15" t="s">
        <v>30</v>
      </c>
      <c r="AP141" s="15" t="s">
        <v>30</v>
      </c>
      <c r="AQ141" s="15" t="s">
        <v>30</v>
      </c>
      <c r="AR141" s="15" t="s">
        <v>30</v>
      </c>
      <c r="AS141" s="15" t="s">
        <v>30</v>
      </c>
      <c r="AT141" s="15" t="s">
        <v>30</v>
      </c>
      <c r="AU141" s="15" t="s">
        <v>30</v>
      </c>
      <c r="AV141" s="15" t="s">
        <v>30</v>
      </c>
      <c r="AW141" s="15" t="s">
        <v>30</v>
      </c>
      <c r="AX141" s="15" t="s">
        <v>30</v>
      </c>
      <c r="AY141" s="15" t="s">
        <v>30</v>
      </c>
      <c r="AZ141" s="15" t="s">
        <v>30</v>
      </c>
      <c r="BA141" s="15" t="s">
        <v>30</v>
      </c>
      <c r="BB141" s="15" t="s">
        <v>30</v>
      </c>
      <c r="BC141" s="15" t="s">
        <v>30</v>
      </c>
      <c r="BD141" s="15" t="s">
        <v>30</v>
      </c>
      <c r="BE141" s="15" t="s">
        <v>30</v>
      </c>
      <c r="BF141" s="15" t="s">
        <v>30</v>
      </c>
      <c r="BG141" s="15" t="s">
        <v>30</v>
      </c>
      <c r="BH141" s="15" t="s">
        <v>30</v>
      </c>
      <c r="BI141" s="15" t="s">
        <v>30</v>
      </c>
      <c r="BJ141" s="15" t="s">
        <v>30</v>
      </c>
      <c r="BK141" s="15" t="s">
        <v>30</v>
      </c>
      <c r="BL141" s="15" t="s">
        <v>30</v>
      </c>
      <c r="BM141" s="15" t="s">
        <v>30</v>
      </c>
      <c r="BN141" s="15" t="s">
        <v>30</v>
      </c>
      <c r="BO141" s="15" t="s">
        <v>30</v>
      </c>
      <c r="BP141" s="15" t="s">
        <v>30</v>
      </c>
      <c r="BQ141" s="15" t="s">
        <v>30</v>
      </c>
      <c r="BR141" s="15" t="s">
        <v>30</v>
      </c>
      <c r="BS141" s="15" t="s">
        <v>30</v>
      </c>
      <c r="BT141" s="15" t="s">
        <v>30</v>
      </c>
      <c r="BU141" s="15" t="s">
        <v>30</v>
      </c>
      <c r="BV141" s="15" t="s">
        <v>30</v>
      </c>
      <c r="BW141" s="15" t="s">
        <v>30</v>
      </c>
      <c r="BX141" s="15" t="s">
        <v>30</v>
      </c>
      <c r="BY141" s="15" t="s">
        <v>30</v>
      </c>
      <c r="BZ141" s="15" t="s">
        <v>30</v>
      </c>
      <c r="CA141" s="15" t="s">
        <v>30</v>
      </c>
      <c r="CB141" s="15" t="s">
        <v>30</v>
      </c>
      <c r="CC141" s="15" t="s">
        <v>30</v>
      </c>
      <c r="CD141" s="15" t="s">
        <v>30</v>
      </c>
      <c r="CE141" s="15" t="s">
        <v>30</v>
      </c>
      <c r="CF141" s="15" t="s">
        <v>30</v>
      </c>
      <c r="CG141" s="15" t="s">
        <v>30</v>
      </c>
    </row>
    <row r="142" spans="1:85" x14ac:dyDescent="0.2">
      <c r="A142" s="14" t="s">
        <v>950</v>
      </c>
      <c r="B142" s="15" t="s">
        <v>30</v>
      </c>
      <c r="C142" s="15" t="s">
        <v>30</v>
      </c>
      <c r="D142" s="15" t="s">
        <v>30</v>
      </c>
      <c r="E142" s="15" t="s">
        <v>30</v>
      </c>
      <c r="F142" s="15" t="s">
        <v>30</v>
      </c>
      <c r="G142" s="15" t="s">
        <v>30</v>
      </c>
      <c r="H142" s="15" t="s">
        <v>30</v>
      </c>
      <c r="I142" s="15" t="s">
        <v>30</v>
      </c>
      <c r="J142" s="15" t="s">
        <v>30</v>
      </c>
      <c r="K142" s="15" t="s">
        <v>30</v>
      </c>
      <c r="L142" s="15" t="s">
        <v>30</v>
      </c>
      <c r="M142" s="15" t="s">
        <v>30</v>
      </c>
      <c r="N142" s="15" t="s">
        <v>30</v>
      </c>
      <c r="O142" s="15" t="s">
        <v>30</v>
      </c>
      <c r="P142" s="15" t="s">
        <v>30</v>
      </c>
      <c r="Q142" s="15" t="s">
        <v>30</v>
      </c>
      <c r="R142" s="15" t="s">
        <v>30</v>
      </c>
      <c r="S142" s="15" t="s">
        <v>30</v>
      </c>
      <c r="T142" s="15" t="s">
        <v>30</v>
      </c>
      <c r="U142" s="15" t="s">
        <v>30</v>
      </c>
      <c r="V142" s="15" t="s">
        <v>30</v>
      </c>
      <c r="W142" s="15" t="s">
        <v>30</v>
      </c>
      <c r="X142" s="15" t="s">
        <v>30</v>
      </c>
      <c r="Y142" s="15" t="s">
        <v>30</v>
      </c>
      <c r="Z142" s="15" t="s">
        <v>30</v>
      </c>
      <c r="AA142" s="15" t="s">
        <v>30</v>
      </c>
      <c r="AB142" s="15" t="s">
        <v>30</v>
      </c>
      <c r="AC142" s="15" t="s">
        <v>30</v>
      </c>
      <c r="AD142" s="15" t="s">
        <v>30</v>
      </c>
      <c r="AE142" s="15" t="s">
        <v>30</v>
      </c>
      <c r="AF142" s="15" t="s">
        <v>30</v>
      </c>
      <c r="AG142" s="15" t="s">
        <v>30</v>
      </c>
      <c r="AH142" s="15" t="s">
        <v>30</v>
      </c>
      <c r="AI142" s="15" t="s">
        <v>30</v>
      </c>
      <c r="AJ142" s="15" t="s">
        <v>30</v>
      </c>
      <c r="AK142" s="15" t="s">
        <v>30</v>
      </c>
      <c r="AL142" s="15" t="s">
        <v>30</v>
      </c>
      <c r="AM142" s="15" t="s">
        <v>30</v>
      </c>
      <c r="AN142" s="15" t="s">
        <v>30</v>
      </c>
      <c r="AO142" s="15" t="s">
        <v>30</v>
      </c>
      <c r="AP142" s="15" t="s">
        <v>30</v>
      </c>
      <c r="AQ142" s="15" t="s">
        <v>30</v>
      </c>
      <c r="AR142" s="15" t="s">
        <v>30</v>
      </c>
      <c r="AS142" s="15" t="s">
        <v>30</v>
      </c>
      <c r="AT142" s="15" t="s">
        <v>30</v>
      </c>
      <c r="AU142" s="15" t="s">
        <v>30</v>
      </c>
      <c r="AV142" s="15" t="s">
        <v>30</v>
      </c>
      <c r="AW142" s="15" t="s">
        <v>30</v>
      </c>
      <c r="AX142" s="15">
        <v>2</v>
      </c>
      <c r="AY142" s="15">
        <v>2</v>
      </c>
      <c r="AZ142" s="15">
        <v>2</v>
      </c>
      <c r="BA142" s="15">
        <v>2</v>
      </c>
      <c r="BB142" s="15">
        <v>2</v>
      </c>
      <c r="BC142" s="15">
        <v>2</v>
      </c>
      <c r="BD142" s="15">
        <v>2</v>
      </c>
      <c r="BE142" s="15">
        <v>2</v>
      </c>
      <c r="BF142" s="15">
        <v>2</v>
      </c>
      <c r="BG142" s="15">
        <v>2</v>
      </c>
      <c r="BH142">
        <v>2</v>
      </c>
      <c r="BI142">
        <v>1</v>
      </c>
      <c r="BJ142">
        <v>1</v>
      </c>
      <c r="BK142">
        <v>1</v>
      </c>
      <c r="BL142">
        <v>1</v>
      </c>
      <c r="BM142" s="162" t="s">
        <v>30</v>
      </c>
      <c r="BN142" s="162" t="s">
        <v>30</v>
      </c>
      <c r="BO142" s="162" t="s">
        <v>30</v>
      </c>
      <c r="BP142" s="162" t="s">
        <v>30</v>
      </c>
      <c r="BQ142" s="162" t="s">
        <v>30</v>
      </c>
      <c r="BR142" s="162" t="s">
        <v>30</v>
      </c>
      <c r="BS142">
        <v>1</v>
      </c>
      <c r="BT142">
        <v>1</v>
      </c>
      <c r="BU142">
        <v>1</v>
      </c>
      <c r="BV142" s="231">
        <v>1</v>
      </c>
      <c r="BW142">
        <v>1</v>
      </c>
      <c r="BX142">
        <v>1</v>
      </c>
      <c r="BY142" s="231">
        <v>1</v>
      </c>
      <c r="BZ142">
        <v>1</v>
      </c>
      <c r="CA142">
        <v>1</v>
      </c>
      <c r="CB142">
        <v>1</v>
      </c>
      <c r="CC142">
        <v>1</v>
      </c>
      <c r="CD142">
        <v>1</v>
      </c>
      <c r="CE142">
        <v>1</v>
      </c>
      <c r="CF142">
        <v>1</v>
      </c>
      <c r="CG142">
        <v>1</v>
      </c>
    </row>
    <row r="143" spans="1:85" ht="19" x14ac:dyDescent="0.2">
      <c r="A143" s="14" t="s">
        <v>1102</v>
      </c>
      <c r="B143" s="15">
        <v>7</v>
      </c>
      <c r="C143" s="15">
        <v>7</v>
      </c>
      <c r="D143" s="15">
        <v>7</v>
      </c>
      <c r="E143" s="15">
        <v>9</v>
      </c>
      <c r="F143" s="15">
        <v>8</v>
      </c>
      <c r="G143" s="15">
        <v>7</v>
      </c>
      <c r="H143" s="15">
        <v>7</v>
      </c>
      <c r="I143" s="15">
        <v>7</v>
      </c>
      <c r="J143" s="15">
        <v>8</v>
      </c>
      <c r="K143" s="15">
        <v>8</v>
      </c>
      <c r="L143" s="15">
        <v>7</v>
      </c>
      <c r="M143" s="15">
        <v>6</v>
      </c>
      <c r="N143" s="15">
        <v>6</v>
      </c>
      <c r="O143" s="15">
        <v>5</v>
      </c>
      <c r="P143" s="15">
        <v>6</v>
      </c>
      <c r="Q143" s="15">
        <v>6</v>
      </c>
      <c r="R143" s="15">
        <v>6</v>
      </c>
      <c r="S143" s="15">
        <v>7</v>
      </c>
      <c r="T143" s="15">
        <v>7</v>
      </c>
      <c r="U143" s="15">
        <v>7</v>
      </c>
      <c r="V143" s="15">
        <v>7</v>
      </c>
      <c r="W143" s="15">
        <v>7</v>
      </c>
      <c r="X143" s="15">
        <v>6</v>
      </c>
      <c r="Y143" s="15">
        <v>6</v>
      </c>
      <c r="Z143" s="15">
        <v>8</v>
      </c>
      <c r="AA143" s="15">
        <v>8</v>
      </c>
      <c r="AB143" s="15">
        <v>8</v>
      </c>
      <c r="AC143" s="15">
        <v>8</v>
      </c>
      <c r="AD143" s="15">
        <v>8</v>
      </c>
      <c r="AE143" s="15">
        <v>9</v>
      </c>
      <c r="AF143" s="15">
        <v>9</v>
      </c>
      <c r="AG143" s="15">
        <v>9</v>
      </c>
      <c r="AH143" s="15">
        <v>9</v>
      </c>
      <c r="AI143" s="15">
        <v>9</v>
      </c>
      <c r="AJ143" s="15">
        <v>9</v>
      </c>
      <c r="AK143" s="15">
        <v>9</v>
      </c>
      <c r="AL143" s="15">
        <v>9</v>
      </c>
      <c r="AM143" s="15">
        <v>9</v>
      </c>
      <c r="AN143" s="15">
        <v>9</v>
      </c>
      <c r="AO143" s="15">
        <v>9</v>
      </c>
      <c r="AP143" s="15">
        <v>9</v>
      </c>
      <c r="AQ143" s="15">
        <v>9</v>
      </c>
      <c r="AR143" s="15">
        <v>9</v>
      </c>
      <c r="AS143" s="15">
        <v>10</v>
      </c>
      <c r="AT143" s="15">
        <v>9</v>
      </c>
      <c r="AU143" s="15">
        <v>9</v>
      </c>
      <c r="AV143" s="15">
        <v>11</v>
      </c>
      <c r="AW143" s="15">
        <v>12</v>
      </c>
      <c r="AX143" s="15">
        <v>11</v>
      </c>
      <c r="AY143" s="15">
        <v>11</v>
      </c>
      <c r="AZ143" s="15">
        <v>11</v>
      </c>
      <c r="BA143" s="15">
        <v>10</v>
      </c>
      <c r="BB143" s="15">
        <v>12</v>
      </c>
      <c r="BC143" s="15">
        <v>13</v>
      </c>
      <c r="BD143" s="15">
        <v>13</v>
      </c>
      <c r="BE143" s="15">
        <v>12</v>
      </c>
      <c r="BF143" s="15">
        <v>12</v>
      </c>
      <c r="BG143" s="15">
        <v>11</v>
      </c>
      <c r="BH143">
        <v>11</v>
      </c>
      <c r="BI143">
        <v>10</v>
      </c>
      <c r="BJ143">
        <v>10</v>
      </c>
      <c r="BK143">
        <v>8</v>
      </c>
      <c r="BL143">
        <v>7</v>
      </c>
      <c r="BM143">
        <v>8</v>
      </c>
      <c r="BN143">
        <v>8</v>
      </c>
      <c r="BO143">
        <v>10</v>
      </c>
      <c r="BP143">
        <v>9</v>
      </c>
      <c r="BQ143">
        <v>9</v>
      </c>
      <c r="BR143">
        <v>9</v>
      </c>
      <c r="BS143">
        <v>8</v>
      </c>
      <c r="BT143">
        <v>8</v>
      </c>
      <c r="BU143">
        <v>9</v>
      </c>
      <c r="BV143" s="231">
        <v>8</v>
      </c>
      <c r="BW143">
        <v>7</v>
      </c>
      <c r="BX143">
        <v>6</v>
      </c>
      <c r="BY143" s="231">
        <v>7</v>
      </c>
      <c r="BZ143">
        <v>7</v>
      </c>
      <c r="CA143">
        <v>6</v>
      </c>
      <c r="CB143">
        <v>6</v>
      </c>
      <c r="CC143">
        <v>6</v>
      </c>
      <c r="CD143">
        <v>6</v>
      </c>
      <c r="CE143">
        <v>7</v>
      </c>
      <c r="CF143">
        <v>6</v>
      </c>
      <c r="CG143">
        <v>7</v>
      </c>
    </row>
    <row r="144" spans="1:85" x14ac:dyDescent="0.2">
      <c r="A144" s="14" t="s">
        <v>23</v>
      </c>
      <c r="B144" s="15">
        <v>3</v>
      </c>
      <c r="C144" s="15">
        <v>3</v>
      </c>
      <c r="D144" s="15">
        <v>3</v>
      </c>
      <c r="E144" s="15">
        <v>4</v>
      </c>
      <c r="F144" s="15">
        <v>4</v>
      </c>
      <c r="G144" s="15">
        <v>4</v>
      </c>
      <c r="H144" s="15">
        <v>4</v>
      </c>
      <c r="I144" s="15">
        <v>4</v>
      </c>
      <c r="J144" s="15">
        <v>4</v>
      </c>
      <c r="K144" s="15">
        <v>3</v>
      </c>
      <c r="L144" s="15">
        <v>3</v>
      </c>
      <c r="M144" s="15">
        <v>2</v>
      </c>
      <c r="N144" s="15">
        <v>2</v>
      </c>
      <c r="O144" s="15">
        <v>2</v>
      </c>
      <c r="P144" s="15">
        <v>2</v>
      </c>
      <c r="Q144" s="15">
        <v>2</v>
      </c>
      <c r="R144" s="15">
        <v>2</v>
      </c>
      <c r="S144" s="15">
        <v>1</v>
      </c>
      <c r="T144" s="15">
        <v>1</v>
      </c>
      <c r="U144" s="15">
        <v>1</v>
      </c>
      <c r="V144" s="15">
        <v>1</v>
      </c>
      <c r="W144" s="15">
        <v>1</v>
      </c>
      <c r="X144" s="15">
        <v>1</v>
      </c>
      <c r="Y144" s="15">
        <v>1</v>
      </c>
      <c r="Z144" s="15">
        <v>1</v>
      </c>
      <c r="AA144" s="15">
        <v>1</v>
      </c>
      <c r="AB144" s="15">
        <v>1</v>
      </c>
      <c r="AC144" s="15">
        <v>1</v>
      </c>
      <c r="AD144" s="15">
        <v>1</v>
      </c>
      <c r="AE144" s="15">
        <v>1</v>
      </c>
      <c r="AF144" s="15">
        <v>1</v>
      </c>
      <c r="AG144" s="15">
        <v>1</v>
      </c>
      <c r="AH144" s="15">
        <v>1</v>
      </c>
      <c r="AI144" s="15">
        <v>1</v>
      </c>
      <c r="AJ144" s="15">
        <v>1</v>
      </c>
      <c r="AK144" s="15">
        <v>1</v>
      </c>
      <c r="AL144" s="15">
        <v>1</v>
      </c>
      <c r="AM144" s="15">
        <v>1</v>
      </c>
      <c r="AN144" s="15">
        <v>1</v>
      </c>
      <c r="AO144" s="15">
        <v>1</v>
      </c>
      <c r="AP144" s="15">
        <v>1</v>
      </c>
      <c r="AQ144" s="15">
        <v>1</v>
      </c>
      <c r="AR144" s="15">
        <v>1</v>
      </c>
      <c r="AS144" s="15">
        <v>1</v>
      </c>
      <c r="AT144" s="15">
        <v>1</v>
      </c>
      <c r="AU144" s="15">
        <v>1</v>
      </c>
      <c r="AV144" s="15">
        <v>1</v>
      </c>
      <c r="AW144" s="15">
        <v>1</v>
      </c>
      <c r="AX144" s="15">
        <v>1</v>
      </c>
      <c r="AY144" s="15">
        <v>1</v>
      </c>
      <c r="AZ144" s="15">
        <v>2</v>
      </c>
      <c r="BA144" s="15">
        <v>2</v>
      </c>
      <c r="BB144" s="15">
        <v>1</v>
      </c>
      <c r="BC144" s="15">
        <v>1</v>
      </c>
      <c r="BD144" s="15">
        <v>1</v>
      </c>
      <c r="BE144" s="15">
        <v>1</v>
      </c>
      <c r="BF144" s="15">
        <v>1</v>
      </c>
      <c r="BG144" s="15">
        <v>1</v>
      </c>
      <c r="BH144">
        <v>1</v>
      </c>
      <c r="BI144">
        <v>2</v>
      </c>
      <c r="BJ144">
        <v>2</v>
      </c>
      <c r="BK144">
        <v>2</v>
      </c>
      <c r="BL144">
        <v>2</v>
      </c>
      <c r="BM144">
        <v>2</v>
      </c>
      <c r="BN144">
        <v>2</v>
      </c>
      <c r="BO144">
        <v>1</v>
      </c>
      <c r="BP144">
        <v>1</v>
      </c>
      <c r="BQ144">
        <v>1</v>
      </c>
      <c r="BR144">
        <v>1</v>
      </c>
      <c r="BS144">
        <v>1</v>
      </c>
      <c r="BT144">
        <v>1</v>
      </c>
      <c r="BU144">
        <v>1</v>
      </c>
      <c r="BV144" s="231">
        <v>1</v>
      </c>
      <c r="BW144">
        <v>1</v>
      </c>
      <c r="BX144">
        <v>1</v>
      </c>
      <c r="BY144" s="231">
        <v>1</v>
      </c>
      <c r="BZ144">
        <v>1</v>
      </c>
      <c r="CA144">
        <v>1</v>
      </c>
      <c r="CB144">
        <v>1</v>
      </c>
      <c r="CC144">
        <v>1</v>
      </c>
      <c r="CD144">
        <v>1</v>
      </c>
      <c r="CE144">
        <v>1</v>
      </c>
      <c r="CF144">
        <v>1</v>
      </c>
      <c r="CG144">
        <v>1</v>
      </c>
    </row>
    <row r="145" spans="1:85" x14ac:dyDescent="0.2">
      <c r="BR145"/>
      <c r="BS145"/>
      <c r="BT145"/>
      <c r="BU145"/>
      <c r="BV145"/>
      <c r="BW145"/>
      <c r="BX145"/>
      <c r="BY145"/>
      <c r="BZ145"/>
      <c r="CA145"/>
      <c r="CB145"/>
      <c r="CC145"/>
      <c r="CD145"/>
      <c r="CE145"/>
      <c r="CF145"/>
      <c r="CG145"/>
    </row>
    <row r="147" spans="1:85" ht="19" x14ac:dyDescent="0.2">
      <c r="A147" s="7" t="s">
        <v>1114</v>
      </c>
      <c r="B147" s="31">
        <v>40999</v>
      </c>
      <c r="C147" s="31">
        <v>41029</v>
      </c>
      <c r="D147" s="31">
        <v>41060</v>
      </c>
      <c r="E147" s="31">
        <v>41090</v>
      </c>
      <c r="F147" s="31">
        <v>41121</v>
      </c>
      <c r="G147" s="31">
        <v>41152</v>
      </c>
      <c r="H147" s="31">
        <v>41182</v>
      </c>
      <c r="I147" s="31">
        <v>41213</v>
      </c>
      <c r="J147" s="31">
        <v>41243</v>
      </c>
      <c r="K147" s="31">
        <v>41274</v>
      </c>
      <c r="L147" s="31">
        <v>41305</v>
      </c>
      <c r="M147" s="31">
        <v>41333</v>
      </c>
      <c r="N147" s="31">
        <v>41364</v>
      </c>
      <c r="O147" s="31">
        <v>41394</v>
      </c>
      <c r="P147" s="31">
        <v>41425</v>
      </c>
      <c r="Q147" s="31">
        <v>41455</v>
      </c>
      <c r="R147" s="31">
        <v>41486</v>
      </c>
      <c r="S147" s="31">
        <v>41517</v>
      </c>
      <c r="T147" s="31">
        <v>41547</v>
      </c>
      <c r="U147" s="31">
        <v>41578</v>
      </c>
      <c r="V147" s="31">
        <v>41608</v>
      </c>
      <c r="W147" s="31">
        <v>41639</v>
      </c>
      <c r="X147" s="31">
        <v>41670</v>
      </c>
      <c r="Y147" s="31">
        <v>41698</v>
      </c>
      <c r="Z147" s="31">
        <v>41729</v>
      </c>
      <c r="AA147" s="31">
        <v>41759</v>
      </c>
      <c r="AB147" s="31">
        <v>41790</v>
      </c>
      <c r="AC147" s="31">
        <v>41820</v>
      </c>
      <c r="AD147" s="31">
        <v>41851</v>
      </c>
      <c r="AE147" s="31">
        <v>41882</v>
      </c>
      <c r="AF147" s="31">
        <v>41912</v>
      </c>
      <c r="AG147" s="31">
        <v>41943</v>
      </c>
      <c r="AH147" s="31">
        <v>41973</v>
      </c>
      <c r="AI147" s="31">
        <v>42004</v>
      </c>
      <c r="AJ147" s="31">
        <v>42035</v>
      </c>
      <c r="AK147" s="31">
        <v>42063</v>
      </c>
      <c r="AL147" s="31">
        <v>42094</v>
      </c>
      <c r="AM147" s="31">
        <v>42124</v>
      </c>
      <c r="AN147" s="31">
        <v>42155</v>
      </c>
      <c r="AO147" s="31">
        <v>42185</v>
      </c>
      <c r="AP147" s="31">
        <v>42216</v>
      </c>
      <c r="AQ147" s="31">
        <v>42247</v>
      </c>
      <c r="AR147" s="31">
        <v>42277</v>
      </c>
      <c r="AS147" s="31">
        <v>42308</v>
      </c>
      <c r="AT147" s="31">
        <v>42338</v>
      </c>
      <c r="AU147" s="31">
        <v>42369</v>
      </c>
      <c r="AV147" s="31">
        <v>42460</v>
      </c>
      <c r="AW147" s="31">
        <v>42551</v>
      </c>
      <c r="AX147" s="31">
        <v>42643</v>
      </c>
      <c r="AY147" s="31">
        <v>42735</v>
      </c>
      <c r="AZ147" s="31">
        <v>42825</v>
      </c>
      <c r="BA147" s="31">
        <v>42916</v>
      </c>
      <c r="BB147" s="31">
        <v>43008</v>
      </c>
      <c r="BC147" s="31">
        <v>43100</v>
      </c>
      <c r="BD147" s="31">
        <v>43190</v>
      </c>
      <c r="BE147" s="31">
        <v>43281</v>
      </c>
      <c r="BF147" s="31">
        <v>43373</v>
      </c>
      <c r="BG147" s="31">
        <v>43465</v>
      </c>
      <c r="BH147" s="31">
        <v>43555</v>
      </c>
      <c r="BI147" s="31">
        <f>BI128</f>
        <v>43646</v>
      </c>
      <c r="BJ147" s="31">
        <f t="shared" ref="BJ147:CB147" si="23">BJ25</f>
        <v>43738</v>
      </c>
      <c r="BK147" s="31">
        <f t="shared" si="23"/>
        <v>43830</v>
      </c>
      <c r="BL147" s="31">
        <f t="shared" si="23"/>
        <v>43921</v>
      </c>
      <c r="BM147" s="31">
        <f t="shared" si="23"/>
        <v>44012</v>
      </c>
      <c r="BN147" s="31">
        <f t="shared" si="23"/>
        <v>44104</v>
      </c>
      <c r="BO147" s="31">
        <f t="shared" si="23"/>
        <v>44196</v>
      </c>
      <c r="BP147" s="31">
        <f t="shared" si="23"/>
        <v>44286</v>
      </c>
      <c r="BQ147" s="31">
        <f t="shared" si="23"/>
        <v>44377</v>
      </c>
      <c r="BR147" s="31">
        <f t="shared" si="23"/>
        <v>44469</v>
      </c>
      <c r="BS147" s="31">
        <f t="shared" si="23"/>
        <v>44561</v>
      </c>
      <c r="BT147" s="31">
        <f t="shared" si="23"/>
        <v>44651</v>
      </c>
      <c r="BU147" s="31">
        <f t="shared" si="23"/>
        <v>44742</v>
      </c>
      <c r="BV147" s="31">
        <f t="shared" si="23"/>
        <v>44834</v>
      </c>
      <c r="BW147" s="31">
        <f t="shared" si="23"/>
        <v>44926</v>
      </c>
      <c r="BX147" s="31">
        <f t="shared" si="23"/>
        <v>45016</v>
      </c>
      <c r="BY147" s="31">
        <f t="shared" si="23"/>
        <v>45107</v>
      </c>
      <c r="BZ147" s="31">
        <f t="shared" si="23"/>
        <v>45199</v>
      </c>
      <c r="CA147" s="31">
        <f t="shared" si="23"/>
        <v>45291</v>
      </c>
      <c r="CB147" s="31">
        <f t="shared" si="23"/>
        <v>45382</v>
      </c>
      <c r="CC147" s="31">
        <f>CC25</f>
        <v>45473</v>
      </c>
      <c r="CD147" s="31">
        <f>CD25</f>
        <v>45565</v>
      </c>
      <c r="CE147" s="31">
        <f>CE25</f>
        <v>45657</v>
      </c>
      <c r="CF147" s="31">
        <f>CF25</f>
        <v>45747</v>
      </c>
      <c r="CG147" s="31">
        <f>CG25</f>
        <v>45838</v>
      </c>
    </row>
    <row r="148" spans="1:85" x14ac:dyDescent="0.2">
      <c r="A148" s="7"/>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row>
    <row r="149" spans="1:85" x14ac:dyDescent="0.2">
      <c r="A149" s="1" t="s">
        <v>7</v>
      </c>
      <c r="B149" s="15" t="s">
        <v>30</v>
      </c>
      <c r="C149" s="15" t="s">
        <v>30</v>
      </c>
      <c r="D149" s="15" t="s">
        <v>30</v>
      </c>
      <c r="E149" s="15" t="s">
        <v>30</v>
      </c>
      <c r="F149" s="15" t="s">
        <v>30</v>
      </c>
      <c r="G149" s="15" t="s">
        <v>30</v>
      </c>
      <c r="H149" s="15" t="s">
        <v>30</v>
      </c>
      <c r="I149" s="15" t="s">
        <v>30</v>
      </c>
      <c r="J149" s="15" t="s">
        <v>30</v>
      </c>
      <c r="K149" s="15" t="s">
        <v>30</v>
      </c>
      <c r="L149" s="15" t="s">
        <v>30</v>
      </c>
      <c r="M149" s="15" t="s">
        <v>30</v>
      </c>
      <c r="N149" s="15" t="s">
        <v>30</v>
      </c>
      <c r="O149" s="15" t="s">
        <v>30</v>
      </c>
      <c r="P149" s="15" t="s">
        <v>30</v>
      </c>
      <c r="Q149" s="15" t="s">
        <v>30</v>
      </c>
      <c r="R149" s="15" t="s">
        <v>30</v>
      </c>
      <c r="S149" s="15" t="s">
        <v>30</v>
      </c>
      <c r="T149" s="15" t="s">
        <v>30</v>
      </c>
      <c r="U149" s="15" t="s">
        <v>30</v>
      </c>
      <c r="V149" s="15" t="s">
        <v>30</v>
      </c>
      <c r="W149" s="15" t="s">
        <v>30</v>
      </c>
      <c r="X149" s="15" t="s">
        <v>30</v>
      </c>
      <c r="Y149" s="15" t="s">
        <v>30</v>
      </c>
      <c r="Z149" s="15" t="s">
        <v>30</v>
      </c>
      <c r="AA149" s="15" t="s">
        <v>30</v>
      </c>
      <c r="AB149" s="15" t="s">
        <v>30</v>
      </c>
      <c r="AC149" s="15" t="s">
        <v>30</v>
      </c>
      <c r="AD149" s="15" t="s">
        <v>30</v>
      </c>
      <c r="AE149" s="15" t="s">
        <v>30</v>
      </c>
      <c r="AF149" s="15" t="s">
        <v>30</v>
      </c>
      <c r="AG149" s="15" t="s">
        <v>30</v>
      </c>
      <c r="AH149" s="15" t="s">
        <v>30</v>
      </c>
      <c r="AI149" s="15" t="s">
        <v>30</v>
      </c>
      <c r="AJ149" s="15" t="s">
        <v>30</v>
      </c>
      <c r="AK149" s="15" t="s">
        <v>30</v>
      </c>
      <c r="AL149" s="15" t="s">
        <v>30</v>
      </c>
      <c r="AM149" s="15" t="s">
        <v>30</v>
      </c>
      <c r="AN149" s="15" t="s">
        <v>30</v>
      </c>
      <c r="AO149" s="15" t="s">
        <v>30</v>
      </c>
      <c r="AP149" s="15" t="s">
        <v>30</v>
      </c>
      <c r="AQ149" s="15" t="s">
        <v>30</v>
      </c>
      <c r="AR149" s="15" t="s">
        <v>30</v>
      </c>
      <c r="AS149" s="15" t="s">
        <v>30</v>
      </c>
      <c r="AT149" s="15" t="s">
        <v>30</v>
      </c>
      <c r="AU149" s="15" t="s">
        <v>30</v>
      </c>
      <c r="AV149" s="15" t="s">
        <v>30</v>
      </c>
      <c r="AW149" s="15" t="s">
        <v>30</v>
      </c>
      <c r="AX149" s="15" t="s">
        <v>30</v>
      </c>
      <c r="AY149" s="15" t="s">
        <v>30</v>
      </c>
      <c r="AZ149" s="15" t="s">
        <v>30</v>
      </c>
      <c r="BA149" s="15" t="s">
        <v>30</v>
      </c>
      <c r="BB149" s="15" t="s">
        <v>30</v>
      </c>
      <c r="BC149" s="15" t="s">
        <v>30</v>
      </c>
      <c r="BD149" s="15" t="s">
        <v>30</v>
      </c>
      <c r="BE149" s="15" t="s">
        <v>30</v>
      </c>
      <c r="BF149" s="15" t="s">
        <v>30</v>
      </c>
      <c r="BG149" s="13">
        <v>97.81</v>
      </c>
      <c r="BH149" s="13">
        <v>94.88</v>
      </c>
      <c r="BI149" s="13">
        <v>96.45</v>
      </c>
      <c r="BJ149" s="135">
        <v>97.12</v>
      </c>
      <c r="BK149" s="135">
        <v>96.31</v>
      </c>
      <c r="BL149" s="135">
        <v>96.84</v>
      </c>
      <c r="BM149" s="135">
        <v>93.93</v>
      </c>
      <c r="BN149" s="135">
        <v>90.27</v>
      </c>
      <c r="BO149" s="135">
        <v>94.3</v>
      </c>
      <c r="BP149" s="135">
        <v>94.79</v>
      </c>
      <c r="BQ149" s="13">
        <v>98.14</v>
      </c>
      <c r="BR149" s="13">
        <v>97.95</v>
      </c>
      <c r="BS149" s="13">
        <v>96.94</v>
      </c>
      <c r="BT149" s="13">
        <v>96.89</v>
      </c>
      <c r="BU149" s="13">
        <v>98.96</v>
      </c>
      <c r="BV149" s="13">
        <v>96.13</v>
      </c>
      <c r="BW149" s="13">
        <v>95.79</v>
      </c>
      <c r="BX149" s="13">
        <v>95.92</v>
      </c>
      <c r="BY149" s="13">
        <v>98.06</v>
      </c>
      <c r="BZ149" s="13">
        <v>96.19</v>
      </c>
      <c r="CA149" s="13">
        <v>96.42</v>
      </c>
      <c r="CB149" s="180">
        <v>96</v>
      </c>
      <c r="CC149" s="13">
        <v>98.45</v>
      </c>
      <c r="CD149" s="13">
        <v>98.7</v>
      </c>
      <c r="CE149" s="13">
        <v>98.92</v>
      </c>
      <c r="CF149" s="13">
        <v>97.99</v>
      </c>
      <c r="CG149" s="13">
        <v>98.1</v>
      </c>
    </row>
    <row r="150" spans="1:85" x14ac:dyDescent="0.2">
      <c r="A150" s="7"/>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c r="BQ150" s="31"/>
      <c r="BR150" s="31"/>
      <c r="BS150" s="31"/>
      <c r="BT150" s="31"/>
      <c r="BU150" s="31"/>
      <c r="BV150" s="31"/>
      <c r="BW150" s="31"/>
      <c r="BX150" s="31"/>
      <c r="BY150" s="31"/>
      <c r="BZ150" s="31"/>
      <c r="CA150" s="31"/>
      <c r="CB150" s="31"/>
      <c r="CC150" s="31"/>
      <c r="CD150" s="31"/>
      <c r="CE150" s="31"/>
      <c r="CF150" s="31"/>
      <c r="CG150" s="31"/>
    </row>
    <row r="151" spans="1:85" ht="19" x14ac:dyDescent="0.2">
      <c r="A151" s="14" t="s">
        <v>1104</v>
      </c>
      <c r="B151" s="15" t="s">
        <v>30</v>
      </c>
      <c r="C151" s="15" t="s">
        <v>30</v>
      </c>
      <c r="D151" s="15" t="s">
        <v>30</v>
      </c>
      <c r="E151" s="15" t="s">
        <v>30</v>
      </c>
      <c r="F151" s="15" t="s">
        <v>30</v>
      </c>
      <c r="G151" s="15" t="s">
        <v>30</v>
      </c>
      <c r="H151" s="15" t="s">
        <v>30</v>
      </c>
      <c r="I151" s="15" t="s">
        <v>30</v>
      </c>
      <c r="J151" s="15" t="s">
        <v>30</v>
      </c>
      <c r="K151" s="15" t="s">
        <v>30</v>
      </c>
      <c r="L151" s="15" t="s">
        <v>30</v>
      </c>
      <c r="M151" s="15" t="s">
        <v>30</v>
      </c>
      <c r="N151" s="15" t="s">
        <v>30</v>
      </c>
      <c r="O151" s="15" t="s">
        <v>30</v>
      </c>
      <c r="P151" s="15" t="s">
        <v>30</v>
      </c>
      <c r="Q151" s="15" t="s">
        <v>30</v>
      </c>
      <c r="R151" s="15" t="s">
        <v>30</v>
      </c>
      <c r="S151" s="15" t="s">
        <v>30</v>
      </c>
      <c r="T151" s="15" t="s">
        <v>30</v>
      </c>
      <c r="U151" s="15" t="s">
        <v>30</v>
      </c>
      <c r="V151" s="15" t="s">
        <v>30</v>
      </c>
      <c r="W151" s="15" t="s">
        <v>30</v>
      </c>
      <c r="X151" s="15" t="s">
        <v>30</v>
      </c>
      <c r="Y151" s="15" t="s">
        <v>30</v>
      </c>
      <c r="Z151" s="15" t="s">
        <v>30</v>
      </c>
      <c r="AA151" s="15" t="s">
        <v>30</v>
      </c>
      <c r="AB151" s="15" t="s">
        <v>30</v>
      </c>
      <c r="AC151" s="15" t="s">
        <v>30</v>
      </c>
      <c r="AD151" s="15" t="s">
        <v>30</v>
      </c>
      <c r="AE151" s="15" t="s">
        <v>30</v>
      </c>
      <c r="AF151" s="15" t="s">
        <v>30</v>
      </c>
      <c r="AG151" s="15" t="s">
        <v>30</v>
      </c>
      <c r="AH151" s="15" t="s">
        <v>30</v>
      </c>
      <c r="AI151" s="15" t="s">
        <v>30</v>
      </c>
      <c r="AJ151" s="15" t="s">
        <v>30</v>
      </c>
      <c r="AK151" s="15" t="s">
        <v>30</v>
      </c>
      <c r="AL151" s="15" t="s">
        <v>30</v>
      </c>
      <c r="AM151" s="15" t="s">
        <v>30</v>
      </c>
      <c r="AN151" s="15" t="s">
        <v>30</v>
      </c>
      <c r="AO151" s="15" t="s">
        <v>30</v>
      </c>
      <c r="AP151" s="15" t="s">
        <v>30</v>
      </c>
      <c r="AQ151" s="15" t="s">
        <v>30</v>
      </c>
      <c r="AR151" s="15" t="s">
        <v>30</v>
      </c>
      <c r="AS151" s="15" t="s">
        <v>30</v>
      </c>
      <c r="AT151" s="15" t="s">
        <v>30</v>
      </c>
      <c r="AU151" s="15" t="s">
        <v>30</v>
      </c>
      <c r="AV151" s="15" t="s">
        <v>30</v>
      </c>
      <c r="AW151" s="15" t="s">
        <v>30</v>
      </c>
      <c r="AX151" s="15" t="s">
        <v>30</v>
      </c>
      <c r="AY151" s="15" t="s">
        <v>30</v>
      </c>
      <c r="AZ151" s="15" t="s">
        <v>30</v>
      </c>
      <c r="BA151" s="15" t="s">
        <v>30</v>
      </c>
      <c r="BB151" s="15" t="s">
        <v>30</v>
      </c>
      <c r="BC151" s="15" t="s">
        <v>30</v>
      </c>
      <c r="BD151" s="15" t="s">
        <v>30</v>
      </c>
      <c r="BE151" s="15" t="s">
        <v>30</v>
      </c>
      <c r="BF151" s="15" t="s">
        <v>30</v>
      </c>
      <c r="BG151" s="13">
        <v>51.51</v>
      </c>
      <c r="BH151" s="13">
        <v>43.82</v>
      </c>
      <c r="BI151" s="13">
        <v>40.71</v>
      </c>
      <c r="BJ151" s="13">
        <v>40.89</v>
      </c>
      <c r="BK151" s="13">
        <v>41.05</v>
      </c>
      <c r="BL151" s="13">
        <v>40.46</v>
      </c>
      <c r="BM151" s="13">
        <v>39.81</v>
      </c>
      <c r="BN151" s="13">
        <v>39.520000000000003</v>
      </c>
      <c r="BO151" s="13">
        <v>39.520000000000003</v>
      </c>
      <c r="BP151" s="13">
        <v>42.21</v>
      </c>
      <c r="BQ151" s="13">
        <v>42.89</v>
      </c>
      <c r="BR151" s="13">
        <v>41.54</v>
      </c>
      <c r="BS151" s="13">
        <v>36.24</v>
      </c>
      <c r="BT151" s="13">
        <v>35.86</v>
      </c>
      <c r="BU151" s="13">
        <v>34</v>
      </c>
      <c r="BV151" s="13">
        <v>34.619999999999997</v>
      </c>
      <c r="BW151" s="13">
        <v>33.64</v>
      </c>
      <c r="BX151" s="13">
        <v>32.380000000000003</v>
      </c>
      <c r="BY151" s="13">
        <v>34.21</v>
      </c>
      <c r="BZ151" s="13">
        <v>30.8</v>
      </c>
      <c r="CA151" s="13">
        <v>31.02</v>
      </c>
      <c r="CB151" s="13">
        <v>31.52</v>
      </c>
      <c r="CC151" s="13">
        <v>32.950000000000003</v>
      </c>
      <c r="CD151" s="13">
        <v>30.25</v>
      </c>
      <c r="CE151" s="13">
        <v>29.75</v>
      </c>
      <c r="CF151" s="13">
        <v>29.53</v>
      </c>
      <c r="CG151" s="13">
        <v>28.52</v>
      </c>
    </row>
    <row r="152" spans="1:85" x14ac:dyDescent="0.2">
      <c r="A152" s="14" t="s">
        <v>809</v>
      </c>
      <c r="B152" s="15" t="s">
        <v>30</v>
      </c>
      <c r="C152" s="15" t="s">
        <v>30</v>
      </c>
      <c r="D152" s="15" t="s">
        <v>30</v>
      </c>
      <c r="E152" s="15" t="s">
        <v>30</v>
      </c>
      <c r="F152" s="15" t="s">
        <v>30</v>
      </c>
      <c r="G152" s="15" t="s">
        <v>30</v>
      </c>
      <c r="H152" s="15" t="s">
        <v>30</v>
      </c>
      <c r="I152" s="15" t="s">
        <v>30</v>
      </c>
      <c r="J152" s="15" t="s">
        <v>30</v>
      </c>
      <c r="K152" s="15" t="s">
        <v>30</v>
      </c>
      <c r="L152" s="15" t="s">
        <v>30</v>
      </c>
      <c r="M152" s="15" t="s">
        <v>30</v>
      </c>
      <c r="N152" s="15" t="s">
        <v>30</v>
      </c>
      <c r="O152" s="15" t="s">
        <v>30</v>
      </c>
      <c r="P152" s="15" t="s">
        <v>30</v>
      </c>
      <c r="Q152" s="15" t="s">
        <v>30</v>
      </c>
      <c r="R152" s="15" t="s">
        <v>30</v>
      </c>
      <c r="S152" s="15" t="s">
        <v>30</v>
      </c>
      <c r="T152" s="15" t="s">
        <v>30</v>
      </c>
      <c r="U152" s="15" t="s">
        <v>30</v>
      </c>
      <c r="V152" s="15" t="s">
        <v>30</v>
      </c>
      <c r="W152" s="15" t="s">
        <v>30</v>
      </c>
      <c r="X152" s="15" t="s">
        <v>30</v>
      </c>
      <c r="Y152" s="15" t="s">
        <v>30</v>
      </c>
      <c r="Z152" s="15" t="s">
        <v>30</v>
      </c>
      <c r="AA152" s="15" t="s">
        <v>30</v>
      </c>
      <c r="AB152" s="15" t="s">
        <v>30</v>
      </c>
      <c r="AC152" s="15" t="s">
        <v>30</v>
      </c>
      <c r="AD152" s="15" t="s">
        <v>30</v>
      </c>
      <c r="AE152" s="15" t="s">
        <v>30</v>
      </c>
      <c r="AF152" s="15" t="s">
        <v>30</v>
      </c>
      <c r="AG152" s="15" t="s">
        <v>30</v>
      </c>
      <c r="AH152" s="15" t="s">
        <v>30</v>
      </c>
      <c r="AI152" s="15" t="s">
        <v>30</v>
      </c>
      <c r="AJ152" s="15" t="s">
        <v>30</v>
      </c>
      <c r="AK152" s="15" t="s">
        <v>30</v>
      </c>
      <c r="AL152" s="15" t="s">
        <v>30</v>
      </c>
      <c r="AM152" s="15" t="s">
        <v>30</v>
      </c>
      <c r="AN152" s="15" t="s">
        <v>30</v>
      </c>
      <c r="AO152" s="15" t="s">
        <v>30</v>
      </c>
      <c r="AP152" s="15" t="s">
        <v>30</v>
      </c>
      <c r="AQ152" s="15" t="s">
        <v>30</v>
      </c>
      <c r="AR152" s="15" t="s">
        <v>30</v>
      </c>
      <c r="AS152" s="15" t="s">
        <v>30</v>
      </c>
      <c r="AT152" s="15" t="s">
        <v>30</v>
      </c>
      <c r="AU152" s="15" t="s">
        <v>30</v>
      </c>
      <c r="AV152" s="15" t="s">
        <v>30</v>
      </c>
      <c r="AW152" s="15" t="s">
        <v>30</v>
      </c>
      <c r="AX152" s="15" t="s">
        <v>30</v>
      </c>
      <c r="AY152" s="15" t="s">
        <v>30</v>
      </c>
      <c r="AZ152" s="15" t="s">
        <v>30</v>
      </c>
      <c r="BA152" s="15" t="s">
        <v>30</v>
      </c>
      <c r="BB152" s="15" t="s">
        <v>30</v>
      </c>
      <c r="BC152" s="15" t="s">
        <v>30</v>
      </c>
      <c r="BD152" s="15" t="s">
        <v>30</v>
      </c>
      <c r="BE152" s="15" t="s">
        <v>30</v>
      </c>
      <c r="BF152" s="15" t="s">
        <v>30</v>
      </c>
      <c r="BG152" s="13">
        <v>23.35</v>
      </c>
      <c r="BH152" s="13">
        <v>26.83</v>
      </c>
      <c r="BI152" s="13">
        <v>27.96</v>
      </c>
      <c r="BJ152" s="13">
        <v>28.77</v>
      </c>
      <c r="BK152" s="13">
        <v>25.09</v>
      </c>
      <c r="BL152" s="13">
        <v>26.66</v>
      </c>
      <c r="BM152" s="13">
        <v>23.58</v>
      </c>
      <c r="BN152" s="13">
        <v>20.87</v>
      </c>
      <c r="BO152" s="13">
        <v>21.8</v>
      </c>
      <c r="BP152" s="13">
        <v>19.649999999999999</v>
      </c>
      <c r="BQ152" s="13">
        <v>22.93</v>
      </c>
      <c r="BR152" s="13">
        <v>23.28</v>
      </c>
      <c r="BS152" s="13">
        <v>23.91</v>
      </c>
      <c r="BT152" s="13">
        <v>21.31</v>
      </c>
      <c r="BU152" s="13">
        <v>24.35</v>
      </c>
      <c r="BV152" s="13">
        <v>22.27</v>
      </c>
      <c r="BW152" s="13">
        <v>23.92</v>
      </c>
      <c r="BX152" s="13">
        <v>24.08</v>
      </c>
      <c r="BY152" s="13">
        <v>25.22</v>
      </c>
      <c r="BZ152" s="13">
        <v>28.72</v>
      </c>
      <c r="CA152" s="13">
        <v>29.06</v>
      </c>
      <c r="CB152" s="13">
        <v>30.06</v>
      </c>
      <c r="CC152" s="13">
        <v>30.81</v>
      </c>
      <c r="CD152" s="13">
        <v>32.270000000000003</v>
      </c>
      <c r="CE152" s="13">
        <v>33.85</v>
      </c>
      <c r="CF152" s="13">
        <v>32.47</v>
      </c>
      <c r="CG152" s="13">
        <v>31.95</v>
      </c>
    </row>
    <row r="153" spans="1:85" x14ac:dyDescent="0.2">
      <c r="A153" s="14" t="s">
        <v>808</v>
      </c>
      <c r="B153" s="15" t="s">
        <v>30</v>
      </c>
      <c r="C153" s="15" t="s">
        <v>30</v>
      </c>
      <c r="D153" s="15" t="s">
        <v>30</v>
      </c>
      <c r="E153" s="15" t="s">
        <v>30</v>
      </c>
      <c r="F153" s="15" t="s">
        <v>30</v>
      </c>
      <c r="G153" s="15" t="s">
        <v>30</v>
      </c>
      <c r="H153" s="15" t="s">
        <v>30</v>
      </c>
      <c r="I153" s="15" t="s">
        <v>30</v>
      </c>
      <c r="J153" s="15" t="s">
        <v>30</v>
      </c>
      <c r="K153" s="15" t="s">
        <v>30</v>
      </c>
      <c r="L153" s="15" t="s">
        <v>30</v>
      </c>
      <c r="M153" s="15" t="s">
        <v>30</v>
      </c>
      <c r="N153" s="15" t="s">
        <v>30</v>
      </c>
      <c r="O153" s="15" t="s">
        <v>30</v>
      </c>
      <c r="P153" s="15" t="s">
        <v>30</v>
      </c>
      <c r="Q153" s="15" t="s">
        <v>30</v>
      </c>
      <c r="R153" s="15" t="s">
        <v>30</v>
      </c>
      <c r="S153" s="15" t="s">
        <v>30</v>
      </c>
      <c r="T153" s="15" t="s">
        <v>30</v>
      </c>
      <c r="U153" s="15" t="s">
        <v>30</v>
      </c>
      <c r="V153" s="15" t="s">
        <v>30</v>
      </c>
      <c r="W153" s="15" t="s">
        <v>30</v>
      </c>
      <c r="X153" s="15" t="s">
        <v>30</v>
      </c>
      <c r="Y153" s="15" t="s">
        <v>30</v>
      </c>
      <c r="Z153" s="15" t="s">
        <v>30</v>
      </c>
      <c r="AA153" s="15" t="s">
        <v>30</v>
      </c>
      <c r="AB153" s="15" t="s">
        <v>30</v>
      </c>
      <c r="AC153" s="15" t="s">
        <v>30</v>
      </c>
      <c r="AD153" s="15" t="s">
        <v>30</v>
      </c>
      <c r="AE153" s="15" t="s">
        <v>30</v>
      </c>
      <c r="AF153" s="15" t="s">
        <v>30</v>
      </c>
      <c r="AG153" s="15" t="s">
        <v>30</v>
      </c>
      <c r="AH153" s="15" t="s">
        <v>30</v>
      </c>
      <c r="AI153" s="15" t="s">
        <v>30</v>
      </c>
      <c r="AJ153" s="15" t="s">
        <v>30</v>
      </c>
      <c r="AK153" s="15" t="s">
        <v>30</v>
      </c>
      <c r="AL153" s="15" t="s">
        <v>30</v>
      </c>
      <c r="AM153" s="15" t="s">
        <v>30</v>
      </c>
      <c r="AN153" s="15" t="s">
        <v>30</v>
      </c>
      <c r="AO153" s="15" t="s">
        <v>30</v>
      </c>
      <c r="AP153" s="15" t="s">
        <v>30</v>
      </c>
      <c r="AQ153" s="15" t="s">
        <v>30</v>
      </c>
      <c r="AR153" s="15" t="s">
        <v>30</v>
      </c>
      <c r="AS153" s="15" t="s">
        <v>30</v>
      </c>
      <c r="AT153" s="15" t="s">
        <v>30</v>
      </c>
      <c r="AU153" s="15" t="s">
        <v>30</v>
      </c>
      <c r="AV153" s="15" t="s">
        <v>30</v>
      </c>
      <c r="AW153" s="15" t="s">
        <v>30</v>
      </c>
      <c r="AX153" s="15" t="s">
        <v>30</v>
      </c>
      <c r="AY153" s="15" t="s">
        <v>30</v>
      </c>
      <c r="AZ153" s="15" t="s">
        <v>30</v>
      </c>
      <c r="BA153" s="15" t="s">
        <v>30</v>
      </c>
      <c r="BB153" s="15" t="s">
        <v>30</v>
      </c>
      <c r="BC153" s="15" t="s">
        <v>30</v>
      </c>
      <c r="BD153" s="15" t="s">
        <v>30</v>
      </c>
      <c r="BE153" s="15" t="s">
        <v>30</v>
      </c>
      <c r="BF153" s="15" t="s">
        <v>30</v>
      </c>
      <c r="BG153" s="13">
        <v>22.950000000000003</v>
      </c>
      <c r="BH153" s="13">
        <v>24.23</v>
      </c>
      <c r="BI153" s="13">
        <v>27.78</v>
      </c>
      <c r="BJ153" s="13">
        <v>27.46</v>
      </c>
      <c r="BK153" s="13">
        <v>30.17</v>
      </c>
      <c r="BL153" s="13">
        <v>29.72</v>
      </c>
      <c r="BM153" s="13">
        <v>30.54</v>
      </c>
      <c r="BN153" s="13">
        <v>29.88</v>
      </c>
      <c r="BO153" s="13">
        <v>32.979999999999997</v>
      </c>
      <c r="BP153" s="13">
        <v>32.93</v>
      </c>
      <c r="BQ153" s="13">
        <v>32.32</v>
      </c>
      <c r="BR153" s="13">
        <v>33.130000000000003</v>
      </c>
      <c r="BS153" s="13">
        <v>36.79</v>
      </c>
      <c r="BT153" s="13">
        <v>39.72</v>
      </c>
      <c r="BU153" s="13">
        <v>40.61</v>
      </c>
      <c r="BV153" s="13">
        <v>39.24</v>
      </c>
      <c r="BW153" s="13">
        <v>38.229999999999997</v>
      </c>
      <c r="BX153" s="13">
        <v>39.46</v>
      </c>
      <c r="BY153" s="13">
        <v>38.630000000000003</v>
      </c>
      <c r="BZ153" s="13">
        <v>36.67</v>
      </c>
      <c r="CA153" s="13">
        <v>36.340000000000003</v>
      </c>
      <c r="CB153" s="13">
        <v>34.369999999999997</v>
      </c>
      <c r="CC153" s="13">
        <v>34.69</v>
      </c>
      <c r="CD153" s="13">
        <v>36.18</v>
      </c>
      <c r="CE153" s="13">
        <v>35.32</v>
      </c>
      <c r="CF153" s="13">
        <v>35.99</v>
      </c>
      <c r="CG153" s="13">
        <v>37.630000000000003</v>
      </c>
    </row>
    <row r="154" spans="1:85" x14ac:dyDescent="0.2">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row>
    <row r="155" spans="1:85" x14ac:dyDescent="0.2">
      <c r="A155" s="12" t="s">
        <v>1</v>
      </c>
      <c r="B155" s="15" t="s">
        <v>30</v>
      </c>
      <c r="C155" s="15" t="s">
        <v>30</v>
      </c>
      <c r="D155" s="15" t="s">
        <v>30</v>
      </c>
      <c r="E155" s="15" t="s">
        <v>30</v>
      </c>
      <c r="F155" s="15" t="s">
        <v>30</v>
      </c>
      <c r="G155" s="15" t="s">
        <v>30</v>
      </c>
      <c r="H155" s="15" t="s">
        <v>30</v>
      </c>
      <c r="I155" s="15" t="s">
        <v>30</v>
      </c>
      <c r="J155" s="15" t="s">
        <v>30</v>
      </c>
      <c r="K155" s="15" t="s">
        <v>30</v>
      </c>
      <c r="L155" s="15" t="s">
        <v>30</v>
      </c>
      <c r="M155" s="15" t="s">
        <v>30</v>
      </c>
      <c r="N155" s="15" t="s">
        <v>30</v>
      </c>
      <c r="O155" s="15" t="s">
        <v>30</v>
      </c>
      <c r="P155" s="15" t="s">
        <v>30</v>
      </c>
      <c r="Q155" s="15" t="s">
        <v>30</v>
      </c>
      <c r="R155" s="15" t="s">
        <v>30</v>
      </c>
      <c r="S155" s="15" t="s">
        <v>30</v>
      </c>
      <c r="T155" s="15" t="s">
        <v>30</v>
      </c>
      <c r="U155" s="15" t="s">
        <v>30</v>
      </c>
      <c r="V155" s="15" t="s">
        <v>30</v>
      </c>
      <c r="W155" s="15" t="s">
        <v>30</v>
      </c>
      <c r="X155" s="15" t="s">
        <v>30</v>
      </c>
      <c r="Y155" s="15" t="s">
        <v>30</v>
      </c>
      <c r="Z155" s="15" t="s">
        <v>30</v>
      </c>
      <c r="AA155" s="15" t="s">
        <v>30</v>
      </c>
      <c r="AB155" s="15" t="s">
        <v>30</v>
      </c>
      <c r="AC155" s="15" t="s">
        <v>30</v>
      </c>
      <c r="AD155" s="15" t="s">
        <v>30</v>
      </c>
      <c r="AE155" s="15" t="s">
        <v>30</v>
      </c>
      <c r="AF155" s="15" t="s">
        <v>30</v>
      </c>
      <c r="AG155" s="15" t="s">
        <v>30</v>
      </c>
      <c r="AH155" s="15" t="s">
        <v>30</v>
      </c>
      <c r="AI155" s="15" t="s">
        <v>30</v>
      </c>
      <c r="AJ155" s="15" t="s">
        <v>30</v>
      </c>
      <c r="AK155" s="15" t="s">
        <v>30</v>
      </c>
      <c r="AL155" s="15" t="s">
        <v>30</v>
      </c>
      <c r="AM155" s="15" t="s">
        <v>30</v>
      </c>
      <c r="AN155" s="15" t="s">
        <v>30</v>
      </c>
      <c r="AO155" s="15" t="s">
        <v>30</v>
      </c>
      <c r="AP155" s="15" t="s">
        <v>30</v>
      </c>
      <c r="AQ155" s="15" t="s">
        <v>30</v>
      </c>
      <c r="AR155" s="15" t="s">
        <v>30</v>
      </c>
      <c r="AS155" s="15" t="s">
        <v>30</v>
      </c>
      <c r="AT155" s="15" t="s">
        <v>30</v>
      </c>
      <c r="AU155" s="15" t="s">
        <v>30</v>
      </c>
      <c r="AV155" s="15" t="s">
        <v>30</v>
      </c>
      <c r="AW155" s="15" t="s">
        <v>30</v>
      </c>
      <c r="AX155" s="15" t="s">
        <v>30</v>
      </c>
      <c r="AY155" s="15" t="s">
        <v>30</v>
      </c>
      <c r="AZ155" s="15" t="s">
        <v>30</v>
      </c>
      <c r="BA155" s="15" t="s">
        <v>30</v>
      </c>
      <c r="BB155" s="15" t="s">
        <v>30</v>
      </c>
      <c r="BC155" s="15" t="s">
        <v>30</v>
      </c>
      <c r="BD155" s="15" t="s">
        <v>30</v>
      </c>
      <c r="BE155" s="15" t="s">
        <v>30</v>
      </c>
      <c r="BF155" s="15" t="s">
        <v>30</v>
      </c>
      <c r="BG155" s="13">
        <v>0.12</v>
      </c>
      <c r="BH155" s="13">
        <v>3.24</v>
      </c>
      <c r="BI155" s="13">
        <v>1.71</v>
      </c>
      <c r="BJ155" s="13">
        <v>1.24</v>
      </c>
      <c r="BK155" s="13">
        <v>1.62</v>
      </c>
      <c r="BL155" s="13">
        <v>2.52</v>
      </c>
      <c r="BM155" s="13">
        <v>6.07</v>
      </c>
      <c r="BN155" s="13">
        <v>9.73</v>
      </c>
      <c r="BO155" s="13">
        <v>5.7</v>
      </c>
      <c r="BP155" s="13">
        <v>5.21</v>
      </c>
      <c r="BQ155" s="13">
        <v>1.86</v>
      </c>
      <c r="BR155" s="13">
        <v>2.0499999999999998</v>
      </c>
      <c r="BS155" s="13">
        <v>3.06</v>
      </c>
      <c r="BT155" s="13">
        <v>3.11</v>
      </c>
      <c r="BU155" s="13">
        <v>1.04</v>
      </c>
      <c r="BV155" s="13">
        <v>3.87</v>
      </c>
      <c r="BW155" s="13">
        <v>4.21</v>
      </c>
      <c r="BX155" s="135">
        <v>4.08</v>
      </c>
      <c r="BY155" s="135">
        <v>1.94</v>
      </c>
      <c r="BZ155" s="135">
        <v>3.81</v>
      </c>
      <c r="CA155" s="135">
        <v>3.58</v>
      </c>
      <c r="CB155" s="135">
        <v>4.05</v>
      </c>
      <c r="CC155" s="135">
        <v>1.55</v>
      </c>
      <c r="CD155" s="135">
        <v>1.3</v>
      </c>
      <c r="CE155" s="135">
        <v>1.08</v>
      </c>
      <c r="CF155" s="135">
        <v>2.0099999999999998</v>
      </c>
      <c r="CG155" s="135">
        <v>1.91</v>
      </c>
    </row>
    <row r="156" spans="1:85" x14ac:dyDescent="0.2">
      <c r="A156" s="12" t="s">
        <v>617</v>
      </c>
      <c r="B156" s="15" t="s">
        <v>30</v>
      </c>
      <c r="C156" s="15" t="s">
        <v>30</v>
      </c>
      <c r="D156" s="15" t="s">
        <v>30</v>
      </c>
      <c r="E156" s="15" t="s">
        <v>30</v>
      </c>
      <c r="F156" s="15" t="s">
        <v>30</v>
      </c>
      <c r="G156" s="15" t="s">
        <v>30</v>
      </c>
      <c r="H156" s="15" t="s">
        <v>30</v>
      </c>
      <c r="I156" s="15" t="s">
        <v>30</v>
      </c>
      <c r="J156" s="15" t="s">
        <v>30</v>
      </c>
      <c r="K156" s="15" t="s">
        <v>30</v>
      </c>
      <c r="L156" s="15" t="s">
        <v>30</v>
      </c>
      <c r="M156" s="15" t="s">
        <v>30</v>
      </c>
      <c r="N156" s="15" t="s">
        <v>30</v>
      </c>
      <c r="O156" s="15" t="s">
        <v>30</v>
      </c>
      <c r="P156" s="15" t="s">
        <v>30</v>
      </c>
      <c r="Q156" s="15" t="s">
        <v>30</v>
      </c>
      <c r="R156" s="15" t="s">
        <v>30</v>
      </c>
      <c r="S156" s="15" t="s">
        <v>30</v>
      </c>
      <c r="T156" s="15" t="s">
        <v>30</v>
      </c>
      <c r="U156" s="15" t="s">
        <v>30</v>
      </c>
      <c r="V156" s="15" t="s">
        <v>30</v>
      </c>
      <c r="W156" s="15" t="s">
        <v>30</v>
      </c>
      <c r="X156" s="15" t="s">
        <v>30</v>
      </c>
      <c r="Y156" s="15" t="s">
        <v>30</v>
      </c>
      <c r="Z156" s="15" t="s">
        <v>30</v>
      </c>
      <c r="AA156" s="15" t="s">
        <v>30</v>
      </c>
      <c r="AB156" s="15" t="s">
        <v>30</v>
      </c>
      <c r="AC156" s="15" t="s">
        <v>30</v>
      </c>
      <c r="AD156" s="15" t="s">
        <v>30</v>
      </c>
      <c r="AE156" s="15" t="s">
        <v>30</v>
      </c>
      <c r="AF156" s="15" t="s">
        <v>30</v>
      </c>
      <c r="AG156" s="15" t="s">
        <v>30</v>
      </c>
      <c r="AH156" s="15" t="s">
        <v>30</v>
      </c>
      <c r="AI156" s="15" t="s">
        <v>30</v>
      </c>
      <c r="AJ156" s="15" t="s">
        <v>30</v>
      </c>
      <c r="AK156" s="15" t="s">
        <v>30</v>
      </c>
      <c r="AL156" s="15" t="s">
        <v>30</v>
      </c>
      <c r="AM156" s="15" t="s">
        <v>30</v>
      </c>
      <c r="AN156" s="15" t="s">
        <v>30</v>
      </c>
      <c r="AO156" s="15" t="s">
        <v>30</v>
      </c>
      <c r="AP156" s="15" t="s">
        <v>30</v>
      </c>
      <c r="AQ156" s="15" t="s">
        <v>30</v>
      </c>
      <c r="AR156" s="15" t="s">
        <v>30</v>
      </c>
      <c r="AS156" s="15" t="s">
        <v>30</v>
      </c>
      <c r="AT156" s="15" t="s">
        <v>30</v>
      </c>
      <c r="AU156" s="15" t="s">
        <v>30</v>
      </c>
      <c r="AV156" s="15" t="s">
        <v>30</v>
      </c>
      <c r="AW156" s="15" t="s">
        <v>30</v>
      </c>
      <c r="AX156" s="15" t="s">
        <v>30</v>
      </c>
      <c r="AY156" s="15" t="s">
        <v>30</v>
      </c>
      <c r="AZ156" s="15" t="s">
        <v>30</v>
      </c>
      <c r="BA156" s="15" t="s">
        <v>30</v>
      </c>
      <c r="BB156" s="15" t="s">
        <v>30</v>
      </c>
      <c r="BC156" s="15" t="s">
        <v>30</v>
      </c>
      <c r="BD156" s="15" t="s">
        <v>30</v>
      </c>
      <c r="BE156" s="15" t="s">
        <v>30</v>
      </c>
      <c r="BF156" s="15" t="s">
        <v>30</v>
      </c>
      <c r="BG156" s="13">
        <v>2.0699999999999998</v>
      </c>
      <c r="BH156" s="13">
        <v>1.88</v>
      </c>
      <c r="BI156" s="13">
        <v>1.84</v>
      </c>
      <c r="BJ156" s="13">
        <v>1.64</v>
      </c>
      <c r="BK156" s="13">
        <v>2.0699999999999998</v>
      </c>
      <c r="BL156" s="13">
        <v>0.64</v>
      </c>
      <c r="BM156" s="13" t="s">
        <v>30</v>
      </c>
      <c r="BN156" s="13" t="s">
        <v>30</v>
      </c>
      <c r="BO156" s="13" t="s">
        <v>30</v>
      </c>
      <c r="BP156" s="13" t="s">
        <v>30</v>
      </c>
      <c r="BQ156" s="13" t="s">
        <v>30</v>
      </c>
      <c r="BR156" s="13" t="s">
        <v>30</v>
      </c>
      <c r="BS156" s="13" t="s">
        <v>30</v>
      </c>
      <c r="BT156" s="13" t="s">
        <v>30</v>
      </c>
      <c r="BU156" s="13" t="s">
        <v>30</v>
      </c>
      <c r="BV156" s="13" t="s">
        <v>30</v>
      </c>
      <c r="BW156" s="13" t="s">
        <v>30</v>
      </c>
      <c r="BX156" s="13" t="s">
        <v>30</v>
      </c>
      <c r="BY156" s="13" t="s">
        <v>30</v>
      </c>
      <c r="BZ156" s="13" t="s">
        <v>30</v>
      </c>
      <c r="CA156" s="13" t="s">
        <v>30</v>
      </c>
      <c r="CB156" s="13" t="s">
        <v>30</v>
      </c>
      <c r="CC156" s="13" t="s">
        <v>30</v>
      </c>
      <c r="CD156" s="13" t="s">
        <v>30</v>
      </c>
      <c r="CE156" s="13" t="s">
        <v>30</v>
      </c>
      <c r="CF156" s="13" t="s">
        <v>30</v>
      </c>
      <c r="CG156" s="13" t="s">
        <v>30</v>
      </c>
    </row>
    <row r="159" spans="1:85" ht="19" x14ac:dyDescent="0.2">
      <c r="A159" s="7" t="s">
        <v>1139</v>
      </c>
      <c r="B159" s="31">
        <f t="shared" ref="B159:BM159" si="24">B25</f>
        <v>40999</v>
      </c>
      <c r="C159" s="31">
        <f t="shared" si="24"/>
        <v>41029</v>
      </c>
      <c r="D159" s="31">
        <f t="shared" si="24"/>
        <v>41060</v>
      </c>
      <c r="E159" s="31">
        <f t="shared" si="24"/>
        <v>41090</v>
      </c>
      <c r="F159" s="31">
        <f t="shared" si="24"/>
        <v>41121</v>
      </c>
      <c r="G159" s="31">
        <f t="shared" si="24"/>
        <v>41152</v>
      </c>
      <c r="H159" s="31">
        <f t="shared" si="24"/>
        <v>41182</v>
      </c>
      <c r="I159" s="31">
        <f t="shared" si="24"/>
        <v>41213</v>
      </c>
      <c r="J159" s="31">
        <f t="shared" si="24"/>
        <v>41243</v>
      </c>
      <c r="K159" s="31">
        <f t="shared" si="24"/>
        <v>41274</v>
      </c>
      <c r="L159" s="31">
        <f t="shared" si="24"/>
        <v>41305</v>
      </c>
      <c r="M159" s="31">
        <f t="shared" si="24"/>
        <v>41333</v>
      </c>
      <c r="N159" s="31">
        <f t="shared" si="24"/>
        <v>41364</v>
      </c>
      <c r="O159" s="31">
        <f t="shared" si="24"/>
        <v>41394</v>
      </c>
      <c r="P159" s="31">
        <f t="shared" si="24"/>
        <v>41425</v>
      </c>
      <c r="Q159" s="31">
        <f t="shared" si="24"/>
        <v>41455</v>
      </c>
      <c r="R159" s="31">
        <f t="shared" si="24"/>
        <v>41486</v>
      </c>
      <c r="S159" s="31">
        <f t="shared" si="24"/>
        <v>41517</v>
      </c>
      <c r="T159" s="31">
        <f t="shared" si="24"/>
        <v>41547</v>
      </c>
      <c r="U159" s="31">
        <f t="shared" si="24"/>
        <v>41578</v>
      </c>
      <c r="V159" s="31">
        <f t="shared" si="24"/>
        <v>41608</v>
      </c>
      <c r="W159" s="31">
        <f t="shared" si="24"/>
        <v>41639</v>
      </c>
      <c r="X159" s="31">
        <f t="shared" si="24"/>
        <v>41670</v>
      </c>
      <c r="Y159" s="31">
        <f t="shared" si="24"/>
        <v>41698</v>
      </c>
      <c r="Z159" s="31">
        <f t="shared" si="24"/>
        <v>41729</v>
      </c>
      <c r="AA159" s="31">
        <f t="shared" si="24"/>
        <v>41759</v>
      </c>
      <c r="AB159" s="31">
        <f t="shared" si="24"/>
        <v>41790</v>
      </c>
      <c r="AC159" s="31">
        <f t="shared" si="24"/>
        <v>41820</v>
      </c>
      <c r="AD159" s="31">
        <f t="shared" si="24"/>
        <v>41851</v>
      </c>
      <c r="AE159" s="31">
        <f t="shared" si="24"/>
        <v>41882</v>
      </c>
      <c r="AF159" s="31">
        <f t="shared" si="24"/>
        <v>41912</v>
      </c>
      <c r="AG159" s="31">
        <f t="shared" si="24"/>
        <v>41943</v>
      </c>
      <c r="AH159" s="31">
        <f t="shared" si="24"/>
        <v>41973</v>
      </c>
      <c r="AI159" s="31">
        <f t="shared" si="24"/>
        <v>42004</v>
      </c>
      <c r="AJ159" s="31">
        <f t="shared" si="24"/>
        <v>42035</v>
      </c>
      <c r="AK159" s="31">
        <f t="shared" si="24"/>
        <v>42063</v>
      </c>
      <c r="AL159" s="31">
        <f t="shared" si="24"/>
        <v>42094</v>
      </c>
      <c r="AM159" s="31">
        <f t="shared" si="24"/>
        <v>42124</v>
      </c>
      <c r="AN159" s="31">
        <f t="shared" si="24"/>
        <v>42155</v>
      </c>
      <c r="AO159" s="31">
        <f t="shared" si="24"/>
        <v>42185</v>
      </c>
      <c r="AP159" s="31">
        <f t="shared" si="24"/>
        <v>42216</v>
      </c>
      <c r="AQ159" s="31">
        <f t="shared" si="24"/>
        <v>42247</v>
      </c>
      <c r="AR159" s="31">
        <f t="shared" si="24"/>
        <v>42277</v>
      </c>
      <c r="AS159" s="31">
        <f t="shared" si="24"/>
        <v>42308</v>
      </c>
      <c r="AT159" s="31">
        <f t="shared" si="24"/>
        <v>42338</v>
      </c>
      <c r="AU159" s="31">
        <f t="shared" si="24"/>
        <v>42369</v>
      </c>
      <c r="AV159" s="31">
        <f t="shared" si="24"/>
        <v>42460</v>
      </c>
      <c r="AW159" s="31">
        <f t="shared" si="24"/>
        <v>42551</v>
      </c>
      <c r="AX159" s="31">
        <f t="shared" si="24"/>
        <v>42643</v>
      </c>
      <c r="AY159" s="31">
        <f t="shared" si="24"/>
        <v>42735</v>
      </c>
      <c r="AZ159" s="31">
        <f t="shared" si="24"/>
        <v>42825</v>
      </c>
      <c r="BA159" s="31">
        <f t="shared" si="24"/>
        <v>42916</v>
      </c>
      <c r="BB159" s="31">
        <f t="shared" si="24"/>
        <v>43008</v>
      </c>
      <c r="BC159" s="31">
        <f t="shared" si="24"/>
        <v>43100</v>
      </c>
      <c r="BD159" s="31">
        <f t="shared" si="24"/>
        <v>43190</v>
      </c>
      <c r="BE159" s="31">
        <f t="shared" si="24"/>
        <v>43281</v>
      </c>
      <c r="BF159" s="31">
        <f t="shared" si="24"/>
        <v>43373</v>
      </c>
      <c r="BG159" s="31">
        <f t="shared" si="24"/>
        <v>43465</v>
      </c>
      <c r="BH159" s="31">
        <f t="shared" si="24"/>
        <v>43555</v>
      </c>
      <c r="BI159" s="31">
        <f t="shared" si="24"/>
        <v>43646</v>
      </c>
      <c r="BJ159" s="31">
        <f t="shared" si="24"/>
        <v>43738</v>
      </c>
      <c r="BK159" s="31">
        <f t="shared" si="24"/>
        <v>43830</v>
      </c>
      <c r="BL159" s="31">
        <f t="shared" si="24"/>
        <v>43921</v>
      </c>
      <c r="BM159" s="31">
        <f t="shared" si="24"/>
        <v>44012</v>
      </c>
      <c r="BN159" s="31">
        <f t="shared" ref="BN159:BZ159" si="25">BN25</f>
        <v>44104</v>
      </c>
      <c r="BO159" s="31">
        <f t="shared" si="25"/>
        <v>44196</v>
      </c>
      <c r="BP159" s="31">
        <f t="shared" si="25"/>
        <v>44286</v>
      </c>
      <c r="BQ159" s="31">
        <f t="shared" si="25"/>
        <v>44377</v>
      </c>
      <c r="BR159" s="31">
        <f t="shared" si="25"/>
        <v>44469</v>
      </c>
      <c r="BS159" s="31">
        <f t="shared" si="25"/>
        <v>44561</v>
      </c>
      <c r="BT159" s="31">
        <f t="shared" si="25"/>
        <v>44651</v>
      </c>
      <c r="BU159" s="31">
        <f t="shared" si="25"/>
        <v>44742</v>
      </c>
      <c r="BV159" s="31">
        <f t="shared" si="25"/>
        <v>44834</v>
      </c>
      <c r="BW159" s="31">
        <f t="shared" si="25"/>
        <v>44926</v>
      </c>
      <c r="BX159" s="31">
        <f t="shared" si="25"/>
        <v>45016</v>
      </c>
      <c r="BY159" s="31">
        <f t="shared" si="25"/>
        <v>45107</v>
      </c>
      <c r="BZ159" s="31">
        <f t="shared" si="25"/>
        <v>45199</v>
      </c>
      <c r="CA159" s="31">
        <f t="shared" ref="CA159:CB159" si="26">CA25</f>
        <v>45291</v>
      </c>
      <c r="CB159" s="31">
        <f t="shared" si="26"/>
        <v>45382</v>
      </c>
      <c r="CC159" s="31">
        <f>CC25</f>
        <v>45473</v>
      </c>
      <c r="CD159" s="31">
        <f>CD25</f>
        <v>45565</v>
      </c>
      <c r="CE159" s="31">
        <f>CE25</f>
        <v>45657</v>
      </c>
      <c r="CF159" s="31">
        <f>CF25</f>
        <v>45747</v>
      </c>
      <c r="CG159" s="31">
        <f>CG25</f>
        <v>45838</v>
      </c>
    </row>
    <row r="160" spans="1:85" x14ac:dyDescent="0.2">
      <c r="A160" s="7"/>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row>
    <row r="161" spans="1:86" x14ac:dyDescent="0.2">
      <c r="A161" s="1" t="s">
        <v>7</v>
      </c>
      <c r="B161" s="15" t="s">
        <v>30</v>
      </c>
      <c r="C161" s="15" t="s">
        <v>30</v>
      </c>
      <c r="D161" s="15" t="s">
        <v>30</v>
      </c>
      <c r="E161" s="15" t="s">
        <v>30</v>
      </c>
      <c r="F161" s="15" t="s">
        <v>30</v>
      </c>
      <c r="G161" s="15" t="s">
        <v>30</v>
      </c>
      <c r="H161" s="15" t="s">
        <v>30</v>
      </c>
      <c r="I161" s="15" t="s">
        <v>30</v>
      </c>
      <c r="J161" s="15" t="s">
        <v>30</v>
      </c>
      <c r="K161" s="15" t="s">
        <v>30</v>
      </c>
      <c r="L161" s="15" t="s">
        <v>30</v>
      </c>
      <c r="M161" s="15" t="s">
        <v>30</v>
      </c>
      <c r="N161" s="15" t="s">
        <v>30</v>
      </c>
      <c r="O161" s="15" t="s">
        <v>30</v>
      </c>
      <c r="P161" s="15" t="s">
        <v>30</v>
      </c>
      <c r="Q161" s="15" t="s">
        <v>30</v>
      </c>
      <c r="R161" s="15" t="s">
        <v>30</v>
      </c>
      <c r="S161" s="15" t="s">
        <v>30</v>
      </c>
      <c r="T161" s="15" t="s">
        <v>30</v>
      </c>
      <c r="U161" s="15" t="s">
        <v>30</v>
      </c>
      <c r="V161" s="15" t="s">
        <v>30</v>
      </c>
      <c r="W161" s="15" t="s">
        <v>30</v>
      </c>
      <c r="X161" s="15" t="s">
        <v>30</v>
      </c>
      <c r="Y161" s="15" t="s">
        <v>30</v>
      </c>
      <c r="Z161" s="15" t="s">
        <v>30</v>
      </c>
      <c r="AA161" s="15" t="s">
        <v>30</v>
      </c>
      <c r="AB161" s="15" t="s">
        <v>30</v>
      </c>
      <c r="AC161" s="15" t="s">
        <v>30</v>
      </c>
      <c r="AD161" s="15" t="s">
        <v>30</v>
      </c>
      <c r="AE161" s="15" t="s">
        <v>30</v>
      </c>
      <c r="AF161" s="15" t="s">
        <v>30</v>
      </c>
      <c r="AG161" s="15" t="s">
        <v>30</v>
      </c>
      <c r="AH161" s="15" t="s">
        <v>30</v>
      </c>
      <c r="AI161" s="15" t="s">
        <v>30</v>
      </c>
      <c r="AJ161" s="15" t="s">
        <v>30</v>
      </c>
      <c r="AK161" s="15" t="s">
        <v>30</v>
      </c>
      <c r="AL161" s="15" t="s">
        <v>30</v>
      </c>
      <c r="AM161" s="15" t="s">
        <v>30</v>
      </c>
      <c r="AN161" s="15" t="s">
        <v>30</v>
      </c>
      <c r="AO161" s="15" t="s">
        <v>30</v>
      </c>
      <c r="AP161" s="15" t="s">
        <v>30</v>
      </c>
      <c r="AQ161" s="15" t="s">
        <v>30</v>
      </c>
      <c r="AR161" s="15" t="s">
        <v>30</v>
      </c>
      <c r="AS161" s="15" t="s">
        <v>30</v>
      </c>
      <c r="AT161" s="15" t="s">
        <v>30</v>
      </c>
      <c r="AU161" s="15" t="s">
        <v>30</v>
      </c>
      <c r="AV161" s="15" t="s">
        <v>30</v>
      </c>
      <c r="AW161" s="15" t="s">
        <v>30</v>
      </c>
      <c r="AX161" s="15" t="s">
        <v>30</v>
      </c>
      <c r="AY161" s="15" t="s">
        <v>30</v>
      </c>
      <c r="AZ161" s="15" t="s">
        <v>30</v>
      </c>
      <c r="BA161" s="15" t="s">
        <v>30</v>
      </c>
      <c r="BB161" s="15" t="s">
        <v>30</v>
      </c>
      <c r="BC161" s="15" t="s">
        <v>30</v>
      </c>
      <c r="BD161" s="15" t="s">
        <v>30</v>
      </c>
      <c r="BE161" s="15" t="s">
        <v>30</v>
      </c>
      <c r="BF161" s="15" t="s">
        <v>30</v>
      </c>
      <c r="BG161" s="15">
        <v>53</v>
      </c>
      <c r="BH161" s="15">
        <v>54</v>
      </c>
      <c r="BI161" s="15">
        <v>53</v>
      </c>
      <c r="BJ161" s="15">
        <v>52</v>
      </c>
      <c r="BK161" s="15">
        <v>48</v>
      </c>
      <c r="BL161" s="15">
        <v>45</v>
      </c>
      <c r="BM161" s="15">
        <v>42</v>
      </c>
      <c r="BN161" s="15">
        <v>43</v>
      </c>
      <c r="BO161" s="15">
        <v>43</v>
      </c>
      <c r="BP161" s="15">
        <v>45</v>
      </c>
      <c r="BQ161" s="15">
        <v>46</v>
      </c>
      <c r="BR161" s="15">
        <v>46</v>
      </c>
      <c r="BS161" s="15">
        <v>48</v>
      </c>
      <c r="BT161" s="15">
        <v>49</v>
      </c>
      <c r="BU161" s="15">
        <v>50</v>
      </c>
      <c r="BV161" s="15">
        <v>48</v>
      </c>
      <c r="BW161" s="15">
        <v>48</v>
      </c>
      <c r="BX161" s="15">
        <v>47</v>
      </c>
      <c r="BY161" s="15">
        <v>50</v>
      </c>
      <c r="BZ161" s="15">
        <v>50</v>
      </c>
      <c r="CA161" s="15">
        <v>52</v>
      </c>
      <c r="CB161" s="15">
        <v>52</v>
      </c>
      <c r="CC161" s="15">
        <v>52</v>
      </c>
      <c r="CD161" s="15">
        <v>52</v>
      </c>
      <c r="CE161" s="15">
        <v>54</v>
      </c>
      <c r="CF161" s="15">
        <v>53</v>
      </c>
      <c r="CG161" s="15">
        <v>53</v>
      </c>
    </row>
    <row r="162" spans="1:86" x14ac:dyDescent="0.2">
      <c r="A162" s="7"/>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c r="BI162" s="31"/>
      <c r="BJ162" s="31"/>
      <c r="BK162" s="31"/>
      <c r="BL162" s="31"/>
      <c r="BM162" s="31"/>
      <c r="BN162" s="31"/>
      <c r="BO162" s="31"/>
      <c r="BP162" s="31"/>
      <c r="BQ162" s="31"/>
      <c r="BR162" s="31"/>
      <c r="BS162" s="31"/>
      <c r="BT162" s="31"/>
      <c r="BU162" s="31"/>
      <c r="BV162" s="31"/>
      <c r="BW162" s="31"/>
      <c r="BX162" s="31"/>
      <c r="BY162" s="31"/>
      <c r="BZ162" s="31"/>
      <c r="CA162" s="31"/>
      <c r="CB162" s="31"/>
      <c r="CC162" s="31"/>
      <c r="CD162" s="31"/>
      <c r="CE162" s="31"/>
      <c r="CF162" s="31"/>
      <c r="CG162" s="31"/>
    </row>
    <row r="163" spans="1:86" ht="19" x14ac:dyDescent="0.2">
      <c r="A163" s="14" t="s">
        <v>1104</v>
      </c>
      <c r="B163" s="15" t="s">
        <v>30</v>
      </c>
      <c r="C163" s="15" t="s">
        <v>30</v>
      </c>
      <c r="D163" s="15" t="s">
        <v>30</v>
      </c>
      <c r="E163" s="15" t="s">
        <v>30</v>
      </c>
      <c r="F163" s="15" t="s">
        <v>30</v>
      </c>
      <c r="G163" s="15" t="s">
        <v>30</v>
      </c>
      <c r="H163" s="15" t="s">
        <v>30</v>
      </c>
      <c r="I163" s="15" t="s">
        <v>30</v>
      </c>
      <c r="J163" s="15" t="s">
        <v>30</v>
      </c>
      <c r="K163" s="15" t="s">
        <v>30</v>
      </c>
      <c r="L163" s="15" t="s">
        <v>30</v>
      </c>
      <c r="M163" s="15" t="s">
        <v>30</v>
      </c>
      <c r="N163" s="15" t="s">
        <v>30</v>
      </c>
      <c r="O163" s="15" t="s">
        <v>30</v>
      </c>
      <c r="P163" s="15" t="s">
        <v>30</v>
      </c>
      <c r="Q163" s="15" t="s">
        <v>30</v>
      </c>
      <c r="R163" s="15" t="s">
        <v>30</v>
      </c>
      <c r="S163" s="15" t="s">
        <v>30</v>
      </c>
      <c r="T163" s="15" t="s">
        <v>30</v>
      </c>
      <c r="U163" s="15" t="s">
        <v>30</v>
      </c>
      <c r="V163" s="15" t="s">
        <v>30</v>
      </c>
      <c r="W163" s="15" t="s">
        <v>30</v>
      </c>
      <c r="X163" s="15" t="s">
        <v>30</v>
      </c>
      <c r="Y163" s="15" t="s">
        <v>30</v>
      </c>
      <c r="Z163" s="15" t="s">
        <v>30</v>
      </c>
      <c r="AA163" s="15" t="s">
        <v>30</v>
      </c>
      <c r="AB163" s="15" t="s">
        <v>30</v>
      </c>
      <c r="AC163" s="15" t="s">
        <v>30</v>
      </c>
      <c r="AD163" s="15" t="s">
        <v>30</v>
      </c>
      <c r="AE163" s="15" t="s">
        <v>30</v>
      </c>
      <c r="AF163" s="15" t="s">
        <v>30</v>
      </c>
      <c r="AG163" s="15" t="s">
        <v>30</v>
      </c>
      <c r="AH163" s="15" t="s">
        <v>30</v>
      </c>
      <c r="AI163" s="15" t="s">
        <v>30</v>
      </c>
      <c r="AJ163" s="15" t="s">
        <v>30</v>
      </c>
      <c r="AK163" s="15" t="s">
        <v>30</v>
      </c>
      <c r="AL163" s="15" t="s">
        <v>30</v>
      </c>
      <c r="AM163" s="15" t="s">
        <v>30</v>
      </c>
      <c r="AN163" s="15" t="s">
        <v>30</v>
      </c>
      <c r="AO163" s="15" t="s">
        <v>30</v>
      </c>
      <c r="AP163" s="15" t="s">
        <v>30</v>
      </c>
      <c r="AQ163" s="15" t="s">
        <v>30</v>
      </c>
      <c r="AR163" s="15" t="s">
        <v>30</v>
      </c>
      <c r="AS163" s="15" t="s">
        <v>30</v>
      </c>
      <c r="AT163" s="15" t="s">
        <v>30</v>
      </c>
      <c r="AU163" s="15" t="s">
        <v>30</v>
      </c>
      <c r="AV163" s="15" t="s">
        <v>30</v>
      </c>
      <c r="AW163" s="15" t="s">
        <v>30</v>
      </c>
      <c r="AX163" s="15" t="s">
        <v>30</v>
      </c>
      <c r="AY163" s="15" t="s">
        <v>30</v>
      </c>
      <c r="AZ163" s="15" t="s">
        <v>30</v>
      </c>
      <c r="BA163" s="15" t="s">
        <v>30</v>
      </c>
      <c r="BB163" s="15" t="s">
        <v>30</v>
      </c>
      <c r="BC163" s="15" t="s">
        <v>30</v>
      </c>
      <c r="BD163" s="15" t="s">
        <v>30</v>
      </c>
      <c r="BE163" s="15" t="s">
        <v>30</v>
      </c>
      <c r="BF163" s="15" t="s">
        <v>30</v>
      </c>
      <c r="BG163">
        <v>19</v>
      </c>
      <c r="BH163">
        <v>18</v>
      </c>
      <c r="BI163">
        <v>18</v>
      </c>
      <c r="BJ163">
        <v>17</v>
      </c>
      <c r="BK163">
        <v>19</v>
      </c>
      <c r="BL163">
        <v>19</v>
      </c>
      <c r="BM163">
        <v>16</v>
      </c>
      <c r="BN163">
        <v>16</v>
      </c>
      <c r="BO163">
        <v>16</v>
      </c>
      <c r="BP163">
        <v>18</v>
      </c>
      <c r="BQ163">
        <v>18</v>
      </c>
      <c r="BR163">
        <v>18</v>
      </c>
      <c r="BS163">
        <v>16</v>
      </c>
      <c r="BT163">
        <v>16</v>
      </c>
      <c r="BU163">
        <v>17</v>
      </c>
      <c r="BV163">
        <v>15</v>
      </c>
      <c r="BW163">
        <v>15</v>
      </c>
      <c r="BX163">
        <v>14</v>
      </c>
      <c r="BY163">
        <v>15</v>
      </c>
      <c r="BZ163">
        <v>15</v>
      </c>
      <c r="CA163">
        <v>15</v>
      </c>
      <c r="CB163">
        <v>16</v>
      </c>
      <c r="CC163">
        <v>16</v>
      </c>
      <c r="CD163">
        <v>16</v>
      </c>
      <c r="CE163">
        <v>16</v>
      </c>
      <c r="CF163">
        <v>15</v>
      </c>
      <c r="CG163">
        <v>15</v>
      </c>
    </row>
    <row r="164" spans="1:86" x14ac:dyDescent="0.2">
      <c r="A164" s="14" t="s">
        <v>809</v>
      </c>
      <c r="B164" s="15" t="s">
        <v>30</v>
      </c>
      <c r="C164" s="15" t="s">
        <v>30</v>
      </c>
      <c r="D164" s="15" t="s">
        <v>30</v>
      </c>
      <c r="E164" s="15" t="s">
        <v>30</v>
      </c>
      <c r="F164" s="15" t="s">
        <v>30</v>
      </c>
      <c r="G164" s="15" t="s">
        <v>30</v>
      </c>
      <c r="H164" s="15" t="s">
        <v>30</v>
      </c>
      <c r="I164" s="15" t="s">
        <v>30</v>
      </c>
      <c r="J164" s="15" t="s">
        <v>30</v>
      </c>
      <c r="K164" s="15" t="s">
        <v>30</v>
      </c>
      <c r="L164" s="15" t="s">
        <v>30</v>
      </c>
      <c r="M164" s="15" t="s">
        <v>30</v>
      </c>
      <c r="N164" s="15" t="s">
        <v>30</v>
      </c>
      <c r="O164" s="15" t="s">
        <v>30</v>
      </c>
      <c r="P164" s="15" t="s">
        <v>30</v>
      </c>
      <c r="Q164" s="15" t="s">
        <v>30</v>
      </c>
      <c r="R164" s="15" t="s">
        <v>30</v>
      </c>
      <c r="S164" s="15" t="s">
        <v>30</v>
      </c>
      <c r="T164" s="15" t="s">
        <v>30</v>
      </c>
      <c r="U164" s="15" t="s">
        <v>30</v>
      </c>
      <c r="V164" s="15" t="s">
        <v>30</v>
      </c>
      <c r="W164" s="15" t="s">
        <v>30</v>
      </c>
      <c r="X164" s="15" t="s">
        <v>30</v>
      </c>
      <c r="Y164" s="15" t="s">
        <v>30</v>
      </c>
      <c r="Z164" s="15" t="s">
        <v>30</v>
      </c>
      <c r="AA164" s="15" t="s">
        <v>30</v>
      </c>
      <c r="AB164" s="15" t="s">
        <v>30</v>
      </c>
      <c r="AC164" s="15" t="s">
        <v>30</v>
      </c>
      <c r="AD164" s="15" t="s">
        <v>30</v>
      </c>
      <c r="AE164" s="15" t="s">
        <v>30</v>
      </c>
      <c r="AF164" s="15" t="s">
        <v>30</v>
      </c>
      <c r="AG164" s="15" t="s">
        <v>30</v>
      </c>
      <c r="AH164" s="15" t="s">
        <v>30</v>
      </c>
      <c r="AI164" s="15" t="s">
        <v>30</v>
      </c>
      <c r="AJ164" s="15" t="s">
        <v>30</v>
      </c>
      <c r="AK164" s="15" t="s">
        <v>30</v>
      </c>
      <c r="AL164" s="15" t="s">
        <v>30</v>
      </c>
      <c r="AM164" s="15" t="s">
        <v>30</v>
      </c>
      <c r="AN164" s="15" t="s">
        <v>30</v>
      </c>
      <c r="AO164" s="15" t="s">
        <v>30</v>
      </c>
      <c r="AP164" s="15" t="s">
        <v>30</v>
      </c>
      <c r="AQ164" s="15" t="s">
        <v>30</v>
      </c>
      <c r="AR164" s="15" t="s">
        <v>30</v>
      </c>
      <c r="AS164" s="15" t="s">
        <v>30</v>
      </c>
      <c r="AT164" s="15" t="s">
        <v>30</v>
      </c>
      <c r="AU164" s="15" t="s">
        <v>30</v>
      </c>
      <c r="AV164" s="15" t="s">
        <v>30</v>
      </c>
      <c r="AW164" s="15" t="s">
        <v>30</v>
      </c>
      <c r="AX164" s="15" t="s">
        <v>30</v>
      </c>
      <c r="AY164" s="15" t="s">
        <v>30</v>
      </c>
      <c r="AZ164" s="15" t="s">
        <v>30</v>
      </c>
      <c r="BA164" s="15" t="s">
        <v>30</v>
      </c>
      <c r="BB164" s="15" t="s">
        <v>30</v>
      </c>
      <c r="BC164" s="15" t="s">
        <v>30</v>
      </c>
      <c r="BD164" s="15" t="s">
        <v>30</v>
      </c>
      <c r="BE164" s="15" t="s">
        <v>30</v>
      </c>
      <c r="BF164" s="15" t="s">
        <v>30</v>
      </c>
      <c r="BG164">
        <v>16</v>
      </c>
      <c r="BH164">
        <v>17</v>
      </c>
      <c r="BI164">
        <v>16</v>
      </c>
      <c r="BJ164">
        <v>17</v>
      </c>
      <c r="BK164">
        <v>10</v>
      </c>
      <c r="BL164">
        <v>8</v>
      </c>
      <c r="BM164">
        <v>9</v>
      </c>
      <c r="BN164">
        <v>10</v>
      </c>
      <c r="BO164">
        <v>9</v>
      </c>
      <c r="BP164">
        <v>9</v>
      </c>
      <c r="BQ164">
        <v>10</v>
      </c>
      <c r="BR164">
        <v>10</v>
      </c>
      <c r="BS164">
        <v>10</v>
      </c>
      <c r="BT164">
        <v>11</v>
      </c>
      <c r="BU164">
        <v>10</v>
      </c>
      <c r="BV164">
        <v>9</v>
      </c>
      <c r="BW164">
        <v>10</v>
      </c>
      <c r="BX164">
        <v>11</v>
      </c>
      <c r="BY164">
        <v>12</v>
      </c>
      <c r="BZ164">
        <v>13</v>
      </c>
      <c r="CA164">
        <v>14</v>
      </c>
      <c r="CB164">
        <v>14</v>
      </c>
      <c r="CC164">
        <v>14</v>
      </c>
      <c r="CD164">
        <v>14</v>
      </c>
      <c r="CE164">
        <v>15</v>
      </c>
      <c r="CF164">
        <v>15</v>
      </c>
      <c r="CG164">
        <v>16</v>
      </c>
    </row>
    <row r="165" spans="1:86" x14ac:dyDescent="0.2">
      <c r="A165" s="14" t="s">
        <v>808</v>
      </c>
      <c r="B165" s="15" t="s">
        <v>30</v>
      </c>
      <c r="C165" s="15" t="s">
        <v>30</v>
      </c>
      <c r="D165" s="15" t="s">
        <v>30</v>
      </c>
      <c r="E165" s="15" t="s">
        <v>30</v>
      </c>
      <c r="F165" s="15" t="s">
        <v>30</v>
      </c>
      <c r="G165" s="15" t="s">
        <v>30</v>
      </c>
      <c r="H165" s="15" t="s">
        <v>30</v>
      </c>
      <c r="I165" s="15" t="s">
        <v>30</v>
      </c>
      <c r="J165" s="15" t="s">
        <v>30</v>
      </c>
      <c r="K165" s="15" t="s">
        <v>30</v>
      </c>
      <c r="L165" s="15" t="s">
        <v>30</v>
      </c>
      <c r="M165" s="15" t="s">
        <v>30</v>
      </c>
      <c r="N165" s="15" t="s">
        <v>30</v>
      </c>
      <c r="O165" s="15" t="s">
        <v>30</v>
      </c>
      <c r="P165" s="15" t="s">
        <v>30</v>
      </c>
      <c r="Q165" s="15" t="s">
        <v>30</v>
      </c>
      <c r="R165" s="15" t="s">
        <v>30</v>
      </c>
      <c r="S165" s="15" t="s">
        <v>30</v>
      </c>
      <c r="T165" s="15" t="s">
        <v>30</v>
      </c>
      <c r="U165" s="15" t="s">
        <v>30</v>
      </c>
      <c r="V165" s="15" t="s">
        <v>30</v>
      </c>
      <c r="W165" s="15" t="s">
        <v>30</v>
      </c>
      <c r="X165" s="15" t="s">
        <v>30</v>
      </c>
      <c r="Y165" s="15" t="s">
        <v>30</v>
      </c>
      <c r="Z165" s="15" t="s">
        <v>30</v>
      </c>
      <c r="AA165" s="15" t="s">
        <v>30</v>
      </c>
      <c r="AB165" s="15" t="s">
        <v>30</v>
      </c>
      <c r="AC165" s="15" t="s">
        <v>30</v>
      </c>
      <c r="AD165" s="15" t="s">
        <v>30</v>
      </c>
      <c r="AE165" s="15" t="s">
        <v>30</v>
      </c>
      <c r="AF165" s="15" t="s">
        <v>30</v>
      </c>
      <c r="AG165" s="15" t="s">
        <v>30</v>
      </c>
      <c r="AH165" s="15" t="s">
        <v>30</v>
      </c>
      <c r="AI165" s="15" t="s">
        <v>30</v>
      </c>
      <c r="AJ165" s="15" t="s">
        <v>30</v>
      </c>
      <c r="AK165" s="15" t="s">
        <v>30</v>
      </c>
      <c r="AL165" s="15" t="s">
        <v>30</v>
      </c>
      <c r="AM165" s="15" t="s">
        <v>30</v>
      </c>
      <c r="AN165" s="15" t="s">
        <v>30</v>
      </c>
      <c r="AO165" s="15" t="s">
        <v>30</v>
      </c>
      <c r="AP165" s="15" t="s">
        <v>30</v>
      </c>
      <c r="AQ165" s="15" t="s">
        <v>30</v>
      </c>
      <c r="AR165" s="15" t="s">
        <v>30</v>
      </c>
      <c r="AS165" s="15" t="s">
        <v>30</v>
      </c>
      <c r="AT165" s="15" t="s">
        <v>30</v>
      </c>
      <c r="AU165" s="15" t="s">
        <v>30</v>
      </c>
      <c r="AV165" s="15" t="s">
        <v>30</v>
      </c>
      <c r="AW165" s="15" t="s">
        <v>30</v>
      </c>
      <c r="AX165" s="15" t="s">
        <v>30</v>
      </c>
      <c r="AY165" s="15" t="s">
        <v>30</v>
      </c>
      <c r="AZ165" s="15" t="s">
        <v>30</v>
      </c>
      <c r="BA165" s="15" t="s">
        <v>30</v>
      </c>
      <c r="BB165" s="15" t="s">
        <v>30</v>
      </c>
      <c r="BC165" s="15" t="s">
        <v>30</v>
      </c>
      <c r="BD165" s="15" t="s">
        <v>30</v>
      </c>
      <c r="BE165" s="15" t="s">
        <v>30</v>
      </c>
      <c r="BF165" s="15" t="s">
        <v>30</v>
      </c>
      <c r="BG165">
        <v>18</v>
      </c>
      <c r="BH165">
        <v>19</v>
      </c>
      <c r="BI165">
        <v>19</v>
      </c>
      <c r="BJ165">
        <v>18</v>
      </c>
      <c r="BK165">
        <v>19</v>
      </c>
      <c r="BL165">
        <v>18</v>
      </c>
      <c r="BM165">
        <v>17</v>
      </c>
      <c r="BN165">
        <v>17</v>
      </c>
      <c r="BO165">
        <v>18</v>
      </c>
      <c r="BP165">
        <v>18</v>
      </c>
      <c r="BQ165">
        <v>18</v>
      </c>
      <c r="BR165">
        <v>18</v>
      </c>
      <c r="BS165">
        <v>22</v>
      </c>
      <c r="BT165">
        <v>22</v>
      </c>
      <c r="BU165">
        <v>23</v>
      </c>
      <c r="BV165">
        <v>24</v>
      </c>
      <c r="BW165">
        <v>23</v>
      </c>
      <c r="BX165">
        <v>22</v>
      </c>
      <c r="BY165">
        <v>23</v>
      </c>
      <c r="BZ165">
        <v>22</v>
      </c>
      <c r="CA165">
        <v>23</v>
      </c>
      <c r="CB165">
        <v>22</v>
      </c>
      <c r="CC165">
        <v>22</v>
      </c>
      <c r="CD165">
        <v>22</v>
      </c>
      <c r="CE165">
        <v>23</v>
      </c>
      <c r="CF165">
        <v>23</v>
      </c>
      <c r="CG165">
        <v>22</v>
      </c>
    </row>
    <row r="166" spans="1:86" x14ac:dyDescent="0.2">
      <c r="A166" s="14"/>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row>
    <row r="167" spans="1:86" x14ac:dyDescent="0.2">
      <c r="A167" s="14"/>
      <c r="BG167" s="13"/>
      <c r="BH167" s="13"/>
      <c r="BI167" s="13"/>
      <c r="BJ167" s="13"/>
      <c r="BK167" s="13"/>
      <c r="BL167" s="13"/>
      <c r="BM167" s="13"/>
      <c r="BN167" s="13"/>
      <c r="BO167" s="13"/>
      <c r="BP167" s="13"/>
      <c r="BQ167" s="13"/>
      <c r="BR167" s="13"/>
      <c r="BS167" s="13"/>
      <c r="BT167" s="13"/>
      <c r="BU167" s="13"/>
      <c r="BV167" s="13"/>
      <c r="BW167" s="13"/>
      <c r="BX167" s="13"/>
      <c r="BY167" s="13"/>
      <c r="BZ167" s="13"/>
      <c r="CA167" s="13"/>
      <c r="CB167" s="13"/>
      <c r="CC167" s="13"/>
      <c r="CD167" s="13"/>
      <c r="CE167" s="13"/>
      <c r="CF167" s="13"/>
      <c r="CG167" s="13"/>
    </row>
    <row r="168" spans="1:86" x14ac:dyDescent="0.2">
      <c r="A168" s="7" t="s">
        <v>155</v>
      </c>
      <c r="B168" s="31">
        <f>B25</f>
        <v>40999</v>
      </c>
      <c r="C168" s="31">
        <f t="shared" ref="C168:AV168" si="27">C25</f>
        <v>41029</v>
      </c>
      <c r="D168" s="31">
        <f t="shared" si="27"/>
        <v>41060</v>
      </c>
      <c r="E168" s="31">
        <f t="shared" si="27"/>
        <v>41090</v>
      </c>
      <c r="F168" s="31">
        <f t="shared" si="27"/>
        <v>41121</v>
      </c>
      <c r="G168" s="31">
        <f t="shared" si="27"/>
        <v>41152</v>
      </c>
      <c r="H168" s="31">
        <f t="shared" si="27"/>
        <v>41182</v>
      </c>
      <c r="I168" s="31">
        <f t="shared" si="27"/>
        <v>41213</v>
      </c>
      <c r="J168" s="31">
        <f t="shared" si="27"/>
        <v>41243</v>
      </c>
      <c r="K168" s="31">
        <f t="shared" si="27"/>
        <v>41274</v>
      </c>
      <c r="L168" s="31">
        <f t="shared" si="27"/>
        <v>41305</v>
      </c>
      <c r="M168" s="31">
        <f t="shared" si="27"/>
        <v>41333</v>
      </c>
      <c r="N168" s="31">
        <f t="shared" si="27"/>
        <v>41364</v>
      </c>
      <c r="O168" s="31">
        <f t="shared" si="27"/>
        <v>41394</v>
      </c>
      <c r="P168" s="31">
        <f t="shared" si="27"/>
        <v>41425</v>
      </c>
      <c r="Q168" s="31">
        <f t="shared" si="27"/>
        <v>41455</v>
      </c>
      <c r="R168" s="31">
        <f t="shared" si="27"/>
        <v>41486</v>
      </c>
      <c r="S168" s="31">
        <f t="shared" si="27"/>
        <v>41517</v>
      </c>
      <c r="T168" s="31">
        <f t="shared" si="27"/>
        <v>41547</v>
      </c>
      <c r="U168" s="31">
        <f t="shared" si="27"/>
        <v>41578</v>
      </c>
      <c r="V168" s="31">
        <f t="shared" si="27"/>
        <v>41608</v>
      </c>
      <c r="W168" s="31">
        <f t="shared" si="27"/>
        <v>41639</v>
      </c>
      <c r="X168" s="31">
        <f t="shared" si="27"/>
        <v>41670</v>
      </c>
      <c r="Y168" s="31">
        <f t="shared" si="27"/>
        <v>41698</v>
      </c>
      <c r="Z168" s="31">
        <f t="shared" si="27"/>
        <v>41729</v>
      </c>
      <c r="AA168" s="31">
        <f t="shared" si="27"/>
        <v>41759</v>
      </c>
      <c r="AB168" s="31">
        <f t="shared" si="27"/>
        <v>41790</v>
      </c>
      <c r="AC168" s="31">
        <f t="shared" si="27"/>
        <v>41820</v>
      </c>
      <c r="AD168" s="31">
        <f t="shared" si="27"/>
        <v>41851</v>
      </c>
      <c r="AE168" s="31">
        <f t="shared" si="27"/>
        <v>41882</v>
      </c>
      <c r="AF168" s="31">
        <f t="shared" si="27"/>
        <v>41912</v>
      </c>
      <c r="AG168" s="31">
        <f t="shared" si="27"/>
        <v>41943</v>
      </c>
      <c r="AH168" s="31">
        <f t="shared" si="27"/>
        <v>41973</v>
      </c>
      <c r="AI168" s="31">
        <f t="shared" si="27"/>
        <v>42004</v>
      </c>
      <c r="AJ168" s="31">
        <f t="shared" si="27"/>
        <v>42035</v>
      </c>
      <c r="AK168" s="31">
        <f t="shared" si="27"/>
        <v>42063</v>
      </c>
      <c r="AL168" s="31">
        <f t="shared" si="27"/>
        <v>42094</v>
      </c>
      <c r="AM168" s="31">
        <f t="shared" si="27"/>
        <v>42124</v>
      </c>
      <c r="AN168" s="31">
        <f t="shared" si="27"/>
        <v>42155</v>
      </c>
      <c r="AO168" s="31">
        <f t="shared" si="27"/>
        <v>42185</v>
      </c>
      <c r="AP168" s="31">
        <f t="shared" si="27"/>
        <v>42216</v>
      </c>
      <c r="AQ168" s="31">
        <f t="shared" si="27"/>
        <v>42247</v>
      </c>
      <c r="AR168" s="31">
        <f t="shared" si="27"/>
        <v>42277</v>
      </c>
      <c r="AS168" s="31">
        <f t="shared" si="27"/>
        <v>42308</v>
      </c>
      <c r="AT168" s="31">
        <f t="shared" si="27"/>
        <v>42338</v>
      </c>
      <c r="AU168" s="31">
        <f t="shared" si="27"/>
        <v>42369</v>
      </c>
      <c r="AV168" s="31">
        <f t="shared" si="27"/>
        <v>42460</v>
      </c>
      <c r="AW168" s="31">
        <v>42551</v>
      </c>
      <c r="AX168" s="31">
        <v>42643</v>
      </c>
      <c r="AY168" s="31">
        <f t="shared" ref="AY168:BI168" si="28">AY25</f>
        <v>42735</v>
      </c>
      <c r="AZ168" s="31">
        <f t="shared" si="28"/>
        <v>42825</v>
      </c>
      <c r="BA168" s="31">
        <f t="shared" si="28"/>
        <v>42916</v>
      </c>
      <c r="BB168" s="31">
        <f t="shared" si="28"/>
        <v>43008</v>
      </c>
      <c r="BC168" s="31">
        <f t="shared" si="28"/>
        <v>43100</v>
      </c>
      <c r="BD168" s="31">
        <f t="shared" si="28"/>
        <v>43190</v>
      </c>
      <c r="BE168" s="31">
        <f t="shared" si="28"/>
        <v>43281</v>
      </c>
      <c r="BF168" s="31">
        <f t="shared" si="28"/>
        <v>43373</v>
      </c>
      <c r="BG168" s="31">
        <f t="shared" si="28"/>
        <v>43465</v>
      </c>
      <c r="BH168" s="31">
        <f t="shared" si="28"/>
        <v>43555</v>
      </c>
      <c r="BI168" s="31">
        <f t="shared" si="28"/>
        <v>43646</v>
      </c>
      <c r="BJ168" s="31">
        <f t="shared" ref="BJ168:CG168" si="29">BJ25</f>
        <v>43738</v>
      </c>
      <c r="BK168" s="31">
        <f t="shared" si="29"/>
        <v>43830</v>
      </c>
      <c r="BL168" s="31">
        <f t="shared" si="29"/>
        <v>43921</v>
      </c>
      <c r="BM168" s="31">
        <f t="shared" si="29"/>
        <v>44012</v>
      </c>
      <c r="BN168" s="31">
        <f t="shared" si="29"/>
        <v>44104</v>
      </c>
      <c r="BO168" s="31">
        <f t="shared" si="29"/>
        <v>44196</v>
      </c>
      <c r="BP168" s="31">
        <f t="shared" si="29"/>
        <v>44286</v>
      </c>
      <c r="BQ168" s="31">
        <f t="shared" si="29"/>
        <v>44377</v>
      </c>
      <c r="BR168" s="31">
        <f t="shared" si="29"/>
        <v>44469</v>
      </c>
      <c r="BS168" s="31">
        <f t="shared" si="29"/>
        <v>44561</v>
      </c>
      <c r="BT168" s="31">
        <f t="shared" si="29"/>
        <v>44651</v>
      </c>
      <c r="BU168" s="31">
        <f t="shared" si="29"/>
        <v>44742</v>
      </c>
      <c r="BV168" s="31">
        <f t="shared" si="29"/>
        <v>44834</v>
      </c>
      <c r="BW168" s="31">
        <f t="shared" si="29"/>
        <v>44926</v>
      </c>
      <c r="BX168" s="31">
        <f t="shared" si="29"/>
        <v>45016</v>
      </c>
      <c r="BY168" s="31">
        <f t="shared" si="29"/>
        <v>45107</v>
      </c>
      <c r="BZ168" s="31">
        <f t="shared" si="29"/>
        <v>45199</v>
      </c>
      <c r="CA168" s="31">
        <f t="shared" si="29"/>
        <v>45291</v>
      </c>
      <c r="CB168" s="31">
        <f t="shared" si="29"/>
        <v>45382</v>
      </c>
      <c r="CC168" s="31">
        <f t="shared" si="29"/>
        <v>45473</v>
      </c>
      <c r="CD168" s="31">
        <f t="shared" si="29"/>
        <v>45565</v>
      </c>
      <c r="CE168" s="31">
        <f t="shared" si="29"/>
        <v>45657</v>
      </c>
      <c r="CF168" s="31">
        <f t="shared" si="29"/>
        <v>45747</v>
      </c>
      <c r="CG168" s="31">
        <f t="shared" si="29"/>
        <v>45838</v>
      </c>
    </row>
    <row r="170" spans="1:86" x14ac:dyDescent="0.2">
      <c r="A170" s="14" t="s">
        <v>0</v>
      </c>
      <c r="B170" s="13">
        <v>4.955187841263192</v>
      </c>
      <c r="C170" s="13">
        <v>4.95</v>
      </c>
      <c r="D170" s="13">
        <v>5.12</v>
      </c>
      <c r="E170" s="13">
        <v>4.38</v>
      </c>
      <c r="F170" s="13">
        <v>4.78</v>
      </c>
      <c r="G170" s="13">
        <v>4.8</v>
      </c>
      <c r="H170" s="13">
        <v>8.01</v>
      </c>
      <c r="I170" s="13">
        <v>7.83</v>
      </c>
      <c r="J170" s="13">
        <v>8.2099999999999991</v>
      </c>
      <c r="K170" s="13">
        <v>8.17</v>
      </c>
      <c r="L170" s="13">
        <v>8.6199999999999992</v>
      </c>
      <c r="M170" s="13">
        <v>7.36</v>
      </c>
      <c r="N170" s="13">
        <v>6.8899999999999988</v>
      </c>
      <c r="O170" s="13">
        <v>5.78</v>
      </c>
      <c r="P170" s="13">
        <v>5.8699999999999992</v>
      </c>
      <c r="Q170" s="13">
        <v>6.37</v>
      </c>
      <c r="R170" s="13">
        <v>5.129999999999999</v>
      </c>
      <c r="S170" s="13">
        <v>3.01</v>
      </c>
      <c r="T170" s="13">
        <v>2.89</v>
      </c>
      <c r="U170" s="13">
        <v>2.68</v>
      </c>
      <c r="V170" s="13">
        <v>3.38</v>
      </c>
      <c r="W170" s="13">
        <v>4.54</v>
      </c>
      <c r="X170" s="13">
        <v>4.4600000000000009</v>
      </c>
      <c r="Y170" s="13">
        <v>4.55</v>
      </c>
      <c r="Z170" s="13">
        <v>5.6865497840000003</v>
      </c>
      <c r="AA170" s="13">
        <v>5.79</v>
      </c>
      <c r="AB170" s="13">
        <v>5.7</v>
      </c>
      <c r="AC170" s="13">
        <v>5.7799999999999994</v>
      </c>
      <c r="AD170" s="13">
        <v>5.55</v>
      </c>
      <c r="AE170" s="13">
        <v>6.25</v>
      </c>
      <c r="AF170" s="13">
        <v>6.29</v>
      </c>
      <c r="AG170" s="13">
        <v>7.25</v>
      </c>
      <c r="AH170" s="13">
        <v>7.59</v>
      </c>
      <c r="AI170" s="13">
        <v>7.48</v>
      </c>
      <c r="AJ170" s="13">
        <v>7.4</v>
      </c>
      <c r="AK170" s="13">
        <v>5.08</v>
      </c>
      <c r="AL170" s="13">
        <v>4.5199999999999996</v>
      </c>
      <c r="AM170" s="13">
        <v>4.9000000000000004</v>
      </c>
      <c r="AN170" s="13">
        <v>4.7699999999999996</v>
      </c>
      <c r="AO170" s="13">
        <v>4.33</v>
      </c>
      <c r="AP170" s="13">
        <v>4.84</v>
      </c>
      <c r="AQ170" s="13">
        <v>4.72</v>
      </c>
      <c r="AR170" s="13">
        <v>5.03</v>
      </c>
      <c r="AS170" s="13">
        <v>4.7</v>
      </c>
      <c r="AT170" s="13">
        <v>5</v>
      </c>
      <c r="AU170" s="13">
        <v>4.82</v>
      </c>
      <c r="AV170" s="13">
        <v>4.76</v>
      </c>
      <c r="AW170" s="13">
        <v>4.84</v>
      </c>
      <c r="AX170" s="13">
        <v>5.14</v>
      </c>
      <c r="AY170" s="13">
        <v>5.69</v>
      </c>
      <c r="AZ170" s="13">
        <v>5.93</v>
      </c>
      <c r="BA170" s="13">
        <v>6.21</v>
      </c>
      <c r="BB170" s="13">
        <v>5.63</v>
      </c>
      <c r="BC170" s="13">
        <v>5.78</v>
      </c>
      <c r="BD170" s="13">
        <v>4.84</v>
      </c>
      <c r="BE170" s="13">
        <v>4.9800000000000004</v>
      </c>
      <c r="BF170" s="13">
        <v>3.61</v>
      </c>
      <c r="BG170" s="13">
        <v>3.06</v>
      </c>
      <c r="BH170" s="135">
        <v>2.97</v>
      </c>
      <c r="BI170" s="135">
        <v>3.2</v>
      </c>
      <c r="BJ170" s="135">
        <v>3.36</v>
      </c>
      <c r="BK170" s="135">
        <v>6.95</v>
      </c>
      <c r="BL170" s="135">
        <v>8.4600000000000009</v>
      </c>
      <c r="BM170" s="135">
        <v>10.65</v>
      </c>
      <c r="BN170" s="135">
        <v>9.08</v>
      </c>
      <c r="BO170" s="135">
        <v>7.93</v>
      </c>
      <c r="BP170" s="135">
        <v>6.45</v>
      </c>
      <c r="BQ170" s="135">
        <v>9.41</v>
      </c>
      <c r="BR170" s="135">
        <v>9.2899999999999991</v>
      </c>
      <c r="BS170" s="135">
        <v>7.5</v>
      </c>
      <c r="BT170" s="135">
        <v>9.36</v>
      </c>
      <c r="BU170" s="135">
        <v>10.039999999999999</v>
      </c>
      <c r="BV170" s="135">
        <v>9.1199999999999992</v>
      </c>
      <c r="BW170" s="135">
        <v>9.93</v>
      </c>
      <c r="BX170" s="135">
        <v>10.33</v>
      </c>
      <c r="BY170" s="135">
        <v>11.3</v>
      </c>
      <c r="BZ170" s="135">
        <v>9.65</v>
      </c>
      <c r="CA170" s="135">
        <v>9.49</v>
      </c>
      <c r="CB170" s="135">
        <v>7.78</v>
      </c>
      <c r="CC170" s="135">
        <v>6.7</v>
      </c>
      <c r="CD170" s="135">
        <v>7.48</v>
      </c>
      <c r="CE170" s="135">
        <v>6.59</v>
      </c>
      <c r="CF170" s="135">
        <v>8.35</v>
      </c>
      <c r="CG170" s="135">
        <v>9.11</v>
      </c>
    </row>
    <row r="171" spans="1:86" x14ac:dyDescent="0.2">
      <c r="A171" s="14" t="s">
        <v>2</v>
      </c>
      <c r="B171" s="13">
        <v>71.205283958670208</v>
      </c>
      <c r="C171" s="13">
        <v>72.48</v>
      </c>
      <c r="D171" s="13">
        <v>75.94</v>
      </c>
      <c r="E171" s="13">
        <v>80.98</v>
      </c>
      <c r="F171" s="13">
        <v>77.92</v>
      </c>
      <c r="G171" s="13">
        <v>74.31</v>
      </c>
      <c r="H171" s="13">
        <v>71.740000000000038</v>
      </c>
      <c r="I171" s="13">
        <v>73.11999999999999</v>
      </c>
      <c r="J171" s="13">
        <v>76.09</v>
      </c>
      <c r="K171" s="13">
        <v>77.58</v>
      </c>
      <c r="L171" s="13">
        <v>80.009999999999962</v>
      </c>
      <c r="M171" s="13">
        <v>81.670000000000016</v>
      </c>
      <c r="N171" s="13">
        <v>83.919999999999987</v>
      </c>
      <c r="O171" s="13">
        <v>84.480000000000018</v>
      </c>
      <c r="P171" s="13">
        <v>82.54</v>
      </c>
      <c r="Q171" s="13">
        <v>82.990000000000009</v>
      </c>
      <c r="R171" s="13">
        <v>81.84999999999998</v>
      </c>
      <c r="S171" s="13">
        <v>85.550000000000011</v>
      </c>
      <c r="T171" s="13">
        <v>84.600000000000009</v>
      </c>
      <c r="U171" s="13">
        <v>86.170000000000016</v>
      </c>
      <c r="V171" s="13">
        <v>84.87</v>
      </c>
      <c r="W171" s="13">
        <v>85.72</v>
      </c>
      <c r="X171" s="13">
        <v>85.02000000000001</v>
      </c>
      <c r="Y171" s="13">
        <v>83.439999999999984</v>
      </c>
      <c r="Z171" s="13">
        <v>81.90538939999999</v>
      </c>
      <c r="AA171" s="13">
        <v>81.470000000000027</v>
      </c>
      <c r="AB171" s="13">
        <v>82.649999999999991</v>
      </c>
      <c r="AC171" s="13">
        <v>81.169999999999973</v>
      </c>
      <c r="AD171" s="13">
        <v>82.02000000000001</v>
      </c>
      <c r="AE171" s="13">
        <v>80.690000000000012</v>
      </c>
      <c r="AF171" s="13">
        <v>79.61</v>
      </c>
      <c r="AG171" s="13">
        <v>79.63</v>
      </c>
      <c r="AH171" s="13">
        <v>80.400000000000006</v>
      </c>
      <c r="AI171" s="13">
        <v>79.88</v>
      </c>
      <c r="AJ171" s="13">
        <v>79.36</v>
      </c>
      <c r="AK171" s="13">
        <v>78.819999999999993</v>
      </c>
      <c r="AL171" s="13">
        <v>78.3</v>
      </c>
      <c r="AM171" s="13">
        <v>77.650000000000006</v>
      </c>
      <c r="AN171" s="13">
        <v>72.92</v>
      </c>
      <c r="AO171" s="13">
        <v>75.010000000000005</v>
      </c>
      <c r="AP171" s="13">
        <v>72.849999999999994</v>
      </c>
      <c r="AQ171" s="13">
        <v>72.63</v>
      </c>
      <c r="AR171" s="13">
        <v>71.8</v>
      </c>
      <c r="AS171" s="13">
        <v>71.02</v>
      </c>
      <c r="AT171" s="13">
        <v>70.739999999999995</v>
      </c>
      <c r="AU171" s="13">
        <v>71.69</v>
      </c>
      <c r="AV171" s="13">
        <v>70.37</v>
      </c>
      <c r="AW171" s="13">
        <v>74.88</v>
      </c>
      <c r="AX171" s="13">
        <v>73.39</v>
      </c>
      <c r="AY171" s="13">
        <v>76.510000000000005</v>
      </c>
      <c r="AZ171" s="13">
        <v>77.95</v>
      </c>
      <c r="BA171" s="13">
        <v>77.600000000000009</v>
      </c>
      <c r="BB171" s="13">
        <v>76.349999999999994</v>
      </c>
      <c r="BC171" s="13">
        <v>79.95</v>
      </c>
      <c r="BD171" s="13">
        <v>79.98</v>
      </c>
      <c r="BE171" s="13">
        <v>82.54</v>
      </c>
      <c r="BF171" s="13">
        <v>80.5</v>
      </c>
      <c r="BG171" s="13">
        <v>90.67</v>
      </c>
      <c r="BH171" s="135">
        <v>87.68</v>
      </c>
      <c r="BI171" s="135">
        <v>88.65</v>
      </c>
      <c r="BJ171" s="135">
        <v>89.09</v>
      </c>
      <c r="BK171" s="135">
        <v>84.59</v>
      </c>
      <c r="BL171" s="135">
        <v>83.14</v>
      </c>
      <c r="BM171" s="135">
        <v>78.02</v>
      </c>
      <c r="BN171" s="135">
        <v>75.27</v>
      </c>
      <c r="BO171" s="135">
        <v>80.569999999999993</v>
      </c>
      <c r="BP171" s="135">
        <v>83.46</v>
      </c>
      <c r="BQ171" s="135">
        <v>84.05</v>
      </c>
      <c r="BR171" s="135">
        <v>83.86</v>
      </c>
      <c r="BS171" s="135">
        <v>84.05</v>
      </c>
      <c r="BT171" s="135">
        <v>82.61</v>
      </c>
      <c r="BU171" s="135">
        <v>84.71</v>
      </c>
      <c r="BV171" s="135">
        <v>83.37</v>
      </c>
      <c r="BW171" s="135">
        <v>81.83</v>
      </c>
      <c r="BX171" s="135">
        <v>82.05</v>
      </c>
      <c r="BY171" s="135">
        <v>83.27</v>
      </c>
      <c r="BZ171" s="135">
        <v>83.45</v>
      </c>
      <c r="CA171" s="135">
        <v>83.68</v>
      </c>
      <c r="CB171" s="135">
        <v>85.05</v>
      </c>
      <c r="CC171" s="135">
        <v>88.79</v>
      </c>
      <c r="CD171" s="135">
        <v>89.14</v>
      </c>
      <c r="CE171" s="135">
        <v>90.74</v>
      </c>
      <c r="CF171" s="135">
        <v>88.53</v>
      </c>
      <c r="CG171" s="135">
        <v>87.91</v>
      </c>
    </row>
    <row r="172" spans="1:86" x14ac:dyDescent="0.2">
      <c r="A172" s="14" t="s">
        <v>610</v>
      </c>
      <c r="B172" s="13" t="s">
        <v>30</v>
      </c>
      <c r="C172" s="13" t="s">
        <v>30</v>
      </c>
      <c r="D172" s="13" t="s">
        <v>30</v>
      </c>
      <c r="E172" s="13" t="s">
        <v>30</v>
      </c>
      <c r="F172" s="13">
        <v>1.8800000000000001</v>
      </c>
      <c r="G172" s="13">
        <v>2.92</v>
      </c>
      <c r="H172" s="13">
        <v>2.44</v>
      </c>
      <c r="I172" s="13">
        <v>1.81</v>
      </c>
      <c r="J172" s="13">
        <v>1.4200000000000002</v>
      </c>
      <c r="K172" s="13">
        <v>1.1199999999999999</v>
      </c>
      <c r="L172" s="13">
        <v>0.84</v>
      </c>
      <c r="M172" s="13">
        <v>0.84</v>
      </c>
      <c r="N172" s="13">
        <v>0.77</v>
      </c>
      <c r="O172" s="13">
        <v>0.75</v>
      </c>
      <c r="P172" s="13">
        <v>0.65</v>
      </c>
      <c r="Q172" s="13">
        <v>0.72</v>
      </c>
      <c r="R172" s="13">
        <v>0.77</v>
      </c>
      <c r="S172" s="13">
        <v>0.82000000000000006</v>
      </c>
      <c r="T172" s="13">
        <v>0.88</v>
      </c>
      <c r="U172" s="13" t="s">
        <v>30</v>
      </c>
      <c r="V172" s="13" t="s">
        <v>30</v>
      </c>
      <c r="W172" s="13" t="s">
        <v>30</v>
      </c>
      <c r="X172" s="13" t="s">
        <v>30</v>
      </c>
      <c r="Y172" s="13" t="s">
        <v>30</v>
      </c>
      <c r="Z172" s="13" t="s">
        <v>30</v>
      </c>
      <c r="AA172" s="13" t="s">
        <v>30</v>
      </c>
      <c r="AB172" s="13" t="s">
        <v>30</v>
      </c>
      <c r="AC172" s="13" t="s">
        <v>30</v>
      </c>
      <c r="AD172" s="13" t="s">
        <v>30</v>
      </c>
      <c r="AE172" s="13">
        <v>1.8900000000000001</v>
      </c>
      <c r="AF172" s="13">
        <v>2.2799999999999998</v>
      </c>
      <c r="AG172" s="13">
        <v>2.2200000000000002</v>
      </c>
      <c r="AH172" s="13">
        <v>2.16</v>
      </c>
      <c r="AI172" s="13">
        <v>2.1800000000000002</v>
      </c>
      <c r="AJ172" s="13">
        <v>2.06</v>
      </c>
      <c r="AK172" s="13">
        <v>2</v>
      </c>
      <c r="AL172" s="13">
        <v>1.89</v>
      </c>
      <c r="AM172" s="13">
        <v>1.92</v>
      </c>
      <c r="AN172" s="13">
        <v>2.2000000000000002</v>
      </c>
      <c r="AO172" s="13">
        <v>1.55</v>
      </c>
      <c r="AP172" s="13">
        <v>1.47</v>
      </c>
      <c r="AQ172" s="13">
        <v>1.3</v>
      </c>
      <c r="AR172" s="13">
        <v>1.65</v>
      </c>
      <c r="AS172" s="13">
        <v>1.84</v>
      </c>
      <c r="AT172" s="13">
        <v>1.79</v>
      </c>
      <c r="AU172" s="13">
        <v>1.66</v>
      </c>
      <c r="AV172" s="13">
        <v>1.82</v>
      </c>
      <c r="AW172" s="13" t="s">
        <v>30</v>
      </c>
      <c r="AX172" s="13" t="s">
        <v>30</v>
      </c>
      <c r="AY172" s="13" t="s">
        <v>30</v>
      </c>
      <c r="AZ172" s="13" t="s">
        <v>30</v>
      </c>
      <c r="BA172" s="13" t="s">
        <v>30</v>
      </c>
      <c r="BB172" s="13" t="s">
        <v>30</v>
      </c>
      <c r="BC172" s="13" t="s">
        <v>30</v>
      </c>
      <c r="BD172" s="13" t="s">
        <v>30</v>
      </c>
      <c r="BE172" s="13" t="s">
        <v>30</v>
      </c>
      <c r="BF172" s="13" t="s">
        <v>30</v>
      </c>
      <c r="BG172" s="13" t="s">
        <v>30</v>
      </c>
      <c r="BH172" s="13" t="s">
        <v>30</v>
      </c>
      <c r="BI172" s="13" t="s">
        <v>30</v>
      </c>
      <c r="BJ172" s="13" t="s">
        <v>30</v>
      </c>
      <c r="BK172" s="13" t="s">
        <v>30</v>
      </c>
      <c r="BL172" s="13" t="s">
        <v>30</v>
      </c>
      <c r="BM172" s="13" t="s">
        <v>30</v>
      </c>
      <c r="BN172" s="13" t="s">
        <v>30</v>
      </c>
      <c r="BO172" s="13" t="s">
        <v>30</v>
      </c>
      <c r="BP172" s="13" t="s">
        <v>30</v>
      </c>
      <c r="BQ172" s="13" t="s">
        <v>30</v>
      </c>
      <c r="BR172" s="13" t="s">
        <v>30</v>
      </c>
      <c r="BS172" s="13" t="s">
        <v>30</v>
      </c>
      <c r="BT172" s="13" t="s">
        <v>30</v>
      </c>
      <c r="BU172" s="13" t="s">
        <v>30</v>
      </c>
      <c r="BV172" s="13" t="s">
        <v>30</v>
      </c>
      <c r="BW172" s="13" t="s">
        <v>30</v>
      </c>
      <c r="BX172" s="13" t="s">
        <v>30</v>
      </c>
      <c r="BY172" s="13" t="s">
        <v>30</v>
      </c>
      <c r="BZ172" s="13" t="s">
        <v>30</v>
      </c>
      <c r="CA172" s="13" t="s">
        <v>30</v>
      </c>
      <c r="CB172" s="13" t="s">
        <v>30</v>
      </c>
      <c r="CC172" s="13" t="s">
        <v>30</v>
      </c>
      <c r="CD172" s="13" t="s">
        <v>30</v>
      </c>
      <c r="CE172" s="13" t="s">
        <v>30</v>
      </c>
      <c r="CF172" s="13" t="s">
        <v>30</v>
      </c>
      <c r="CG172" s="13" t="s">
        <v>30</v>
      </c>
      <c r="CH172" s="13"/>
    </row>
    <row r="173" spans="1:86" x14ac:dyDescent="0.2">
      <c r="A173" s="14" t="s">
        <v>612</v>
      </c>
      <c r="B173" s="13">
        <v>4.6420305667946229</v>
      </c>
      <c r="C173" s="13">
        <v>3.56</v>
      </c>
      <c r="D173" s="13">
        <v>2.39</v>
      </c>
      <c r="E173" s="13">
        <v>1.8599999999999999</v>
      </c>
      <c r="F173" s="13">
        <v>1.29</v>
      </c>
      <c r="G173" s="13">
        <v>4.1899999999999995</v>
      </c>
      <c r="H173" s="13">
        <v>3.49</v>
      </c>
      <c r="I173" s="13">
        <v>3.77</v>
      </c>
      <c r="J173" s="13">
        <v>2.71</v>
      </c>
      <c r="K173" s="13">
        <v>2</v>
      </c>
      <c r="L173" s="13">
        <v>1.66</v>
      </c>
      <c r="M173" s="13">
        <v>1.38</v>
      </c>
      <c r="N173" s="13">
        <v>1.31</v>
      </c>
      <c r="O173" s="13">
        <v>1.3</v>
      </c>
      <c r="P173" s="13">
        <v>1.26</v>
      </c>
      <c r="Q173" s="13">
        <v>1.35</v>
      </c>
      <c r="R173" s="13">
        <v>1.47</v>
      </c>
      <c r="S173" s="13">
        <v>1.51</v>
      </c>
      <c r="T173" s="13">
        <v>1.4000000000000001</v>
      </c>
      <c r="U173" s="13">
        <v>1.92</v>
      </c>
      <c r="V173" s="13">
        <v>1.8900000000000001</v>
      </c>
      <c r="W173" s="13">
        <v>1.44</v>
      </c>
      <c r="X173" s="13">
        <v>1.58</v>
      </c>
      <c r="Y173" s="13">
        <v>1.42</v>
      </c>
      <c r="Z173" s="13">
        <v>1.246511028</v>
      </c>
      <c r="AA173" s="13">
        <v>1.46</v>
      </c>
      <c r="AB173" s="13">
        <v>1.4200000000000002</v>
      </c>
      <c r="AC173" s="13">
        <v>1.69</v>
      </c>
      <c r="AD173" s="13">
        <v>1.28</v>
      </c>
      <c r="AE173" s="13">
        <v>1.17</v>
      </c>
      <c r="AF173" s="13">
        <v>1.1000000000000001</v>
      </c>
      <c r="AG173" s="13">
        <v>1.01</v>
      </c>
      <c r="AH173" s="13">
        <v>1.01</v>
      </c>
      <c r="AI173" s="13">
        <v>1.04</v>
      </c>
      <c r="AJ173" s="13">
        <v>1.64</v>
      </c>
      <c r="AK173" s="13">
        <v>1.52</v>
      </c>
      <c r="AL173" s="13">
        <v>1.42</v>
      </c>
      <c r="AM173" s="13">
        <v>1.45</v>
      </c>
      <c r="AN173" s="13">
        <v>1.02</v>
      </c>
      <c r="AO173" s="13">
        <v>0.72</v>
      </c>
      <c r="AP173" s="13">
        <v>0.56000000000000005</v>
      </c>
      <c r="AQ173" s="13">
        <v>0.51</v>
      </c>
      <c r="AR173" s="13">
        <v>0.44</v>
      </c>
      <c r="AS173" s="13">
        <v>0.37</v>
      </c>
      <c r="AT173" s="13">
        <v>0.35</v>
      </c>
      <c r="AU173" s="13">
        <v>0.33</v>
      </c>
      <c r="AV173" s="13" t="s">
        <v>30</v>
      </c>
      <c r="AW173" s="13" t="s">
        <v>30</v>
      </c>
      <c r="AX173" s="13" t="s">
        <v>30</v>
      </c>
      <c r="AY173" s="13" t="s">
        <v>30</v>
      </c>
      <c r="AZ173" s="13" t="s">
        <v>30</v>
      </c>
      <c r="BA173" s="13" t="s">
        <v>30</v>
      </c>
      <c r="BB173" s="13" t="s">
        <v>30</v>
      </c>
      <c r="BC173" s="13" t="s">
        <v>30</v>
      </c>
      <c r="BD173" s="13" t="s">
        <v>30</v>
      </c>
      <c r="BE173" s="13" t="s">
        <v>30</v>
      </c>
      <c r="BF173" s="13" t="s">
        <v>30</v>
      </c>
      <c r="BG173" s="13" t="s">
        <v>30</v>
      </c>
      <c r="BH173" s="13" t="s">
        <v>30</v>
      </c>
      <c r="BI173" s="13" t="s">
        <v>30</v>
      </c>
      <c r="BJ173" s="13" t="s">
        <v>30</v>
      </c>
      <c r="BK173" s="13" t="s">
        <v>30</v>
      </c>
      <c r="BL173" s="13" t="s">
        <v>30</v>
      </c>
      <c r="BM173" s="13" t="s">
        <v>30</v>
      </c>
      <c r="BN173" s="13" t="s">
        <v>30</v>
      </c>
      <c r="BO173" s="13" t="s">
        <v>30</v>
      </c>
      <c r="BP173" s="13" t="s">
        <v>30</v>
      </c>
      <c r="BQ173" s="13" t="s">
        <v>30</v>
      </c>
      <c r="BR173" s="13" t="s">
        <v>30</v>
      </c>
      <c r="BS173" s="13" t="s">
        <v>30</v>
      </c>
      <c r="BT173" s="13" t="s">
        <v>30</v>
      </c>
      <c r="BU173" s="13" t="s">
        <v>30</v>
      </c>
      <c r="BV173" s="13" t="s">
        <v>30</v>
      </c>
      <c r="BW173" s="13" t="s">
        <v>30</v>
      </c>
      <c r="BX173" s="13" t="s">
        <v>30</v>
      </c>
      <c r="BY173" s="13" t="s">
        <v>30</v>
      </c>
      <c r="BZ173" s="13" t="s">
        <v>30</v>
      </c>
      <c r="CA173" s="13" t="s">
        <v>30</v>
      </c>
      <c r="CB173" s="13" t="s">
        <v>30</v>
      </c>
      <c r="CC173" s="13" t="s">
        <v>30</v>
      </c>
      <c r="CD173" s="13" t="s">
        <v>30</v>
      </c>
      <c r="CE173" s="13" t="s">
        <v>30</v>
      </c>
      <c r="CF173" s="13" t="s">
        <v>30</v>
      </c>
      <c r="CG173" s="13" t="s">
        <v>30</v>
      </c>
      <c r="CH173" s="13"/>
    </row>
    <row r="174" spans="1:86" x14ac:dyDescent="0.2">
      <c r="A174" s="14" t="s">
        <v>611</v>
      </c>
      <c r="B174" s="13" t="s">
        <v>30</v>
      </c>
      <c r="C174" s="13" t="s">
        <v>30</v>
      </c>
      <c r="D174" s="13" t="s">
        <v>30</v>
      </c>
      <c r="E174" s="13" t="s">
        <v>30</v>
      </c>
      <c r="F174" s="13" t="s">
        <v>30</v>
      </c>
      <c r="G174" s="13" t="s">
        <v>30</v>
      </c>
      <c r="H174" s="13" t="s">
        <v>30</v>
      </c>
      <c r="I174" s="13" t="s">
        <v>30</v>
      </c>
      <c r="J174" s="13" t="s">
        <v>30</v>
      </c>
      <c r="K174" s="13" t="s">
        <v>30</v>
      </c>
      <c r="L174" s="13" t="s">
        <v>30</v>
      </c>
      <c r="M174" s="13" t="s">
        <v>30</v>
      </c>
      <c r="N174" s="13" t="s">
        <v>30</v>
      </c>
      <c r="O174" s="13" t="s">
        <v>30</v>
      </c>
      <c r="P174" s="13" t="s">
        <v>30</v>
      </c>
      <c r="Q174" s="13" t="s">
        <v>30</v>
      </c>
      <c r="R174" s="13" t="s">
        <v>30</v>
      </c>
      <c r="S174" s="13" t="s">
        <v>30</v>
      </c>
      <c r="T174" s="13" t="s">
        <v>30</v>
      </c>
      <c r="U174" s="13" t="s">
        <v>30</v>
      </c>
      <c r="V174" s="13" t="s">
        <v>30</v>
      </c>
      <c r="W174" s="13" t="s">
        <v>30</v>
      </c>
      <c r="X174" s="13" t="s">
        <v>30</v>
      </c>
      <c r="Y174" s="13" t="s">
        <v>30</v>
      </c>
      <c r="Z174" s="13" t="s">
        <v>30</v>
      </c>
      <c r="AA174" s="13" t="s">
        <v>30</v>
      </c>
      <c r="AB174" s="13" t="s">
        <v>30</v>
      </c>
      <c r="AC174" s="13" t="s">
        <v>30</v>
      </c>
      <c r="AD174" s="13" t="s">
        <v>30</v>
      </c>
      <c r="AE174" s="13" t="s">
        <v>30</v>
      </c>
      <c r="AF174" s="13" t="s">
        <v>30</v>
      </c>
      <c r="AG174" s="13" t="s">
        <v>30</v>
      </c>
      <c r="AH174" s="13" t="s">
        <v>30</v>
      </c>
      <c r="AI174" s="13" t="s">
        <v>30</v>
      </c>
      <c r="AJ174" s="13" t="s">
        <v>30</v>
      </c>
      <c r="AK174" s="13" t="s">
        <v>30</v>
      </c>
      <c r="AL174" s="13" t="s">
        <v>30</v>
      </c>
      <c r="AM174" s="13" t="s">
        <v>30</v>
      </c>
      <c r="AN174" s="13" t="s">
        <v>30</v>
      </c>
      <c r="AO174" s="13" t="s">
        <v>30</v>
      </c>
      <c r="AP174" s="13" t="s">
        <v>30</v>
      </c>
      <c r="AQ174" s="13" t="s">
        <v>30</v>
      </c>
      <c r="AR174" s="13">
        <v>1.1000000000000001</v>
      </c>
      <c r="AS174" s="13">
        <v>1.18</v>
      </c>
      <c r="AT174" s="13">
        <v>1.1599999999999999</v>
      </c>
      <c r="AU174" s="13">
        <v>1.04</v>
      </c>
      <c r="AV174" s="13">
        <v>1.29</v>
      </c>
      <c r="AW174" s="13">
        <v>1.47</v>
      </c>
      <c r="AX174" s="13">
        <v>1.38</v>
      </c>
      <c r="AY174" s="13">
        <v>1.27</v>
      </c>
      <c r="AZ174" s="13">
        <v>1.44</v>
      </c>
      <c r="BA174" s="13">
        <v>1.29</v>
      </c>
      <c r="BB174" s="13">
        <v>1.17</v>
      </c>
      <c r="BC174" s="13">
        <v>1.1000000000000001</v>
      </c>
      <c r="BD174" s="13">
        <v>1.33</v>
      </c>
      <c r="BE174" s="13">
        <v>1.51</v>
      </c>
      <c r="BF174" s="13">
        <v>1.19</v>
      </c>
      <c r="BG174" s="13" t="s">
        <v>30</v>
      </c>
      <c r="BH174" s="13" t="s">
        <v>30</v>
      </c>
      <c r="BI174" s="13" t="s">
        <v>30</v>
      </c>
      <c r="BJ174" s="13" t="s">
        <v>30</v>
      </c>
      <c r="BK174" s="13" t="s">
        <v>30</v>
      </c>
      <c r="BL174" s="13" t="s">
        <v>30</v>
      </c>
      <c r="BM174" s="13" t="s">
        <v>30</v>
      </c>
      <c r="BN174" s="13" t="s">
        <v>30</v>
      </c>
      <c r="BO174" s="13" t="s">
        <v>30</v>
      </c>
      <c r="BP174" s="13" t="s">
        <v>30</v>
      </c>
      <c r="BQ174" s="13" t="s">
        <v>30</v>
      </c>
      <c r="BR174" s="13" t="s">
        <v>30</v>
      </c>
      <c r="BS174" s="13" t="s">
        <v>30</v>
      </c>
      <c r="BT174" s="13" t="s">
        <v>30</v>
      </c>
      <c r="BU174" s="13" t="s">
        <v>30</v>
      </c>
      <c r="BV174" s="13" t="s">
        <v>30</v>
      </c>
      <c r="BW174" s="13" t="s">
        <v>30</v>
      </c>
      <c r="BX174" s="13" t="s">
        <v>30</v>
      </c>
      <c r="BY174" s="13" t="s">
        <v>30</v>
      </c>
      <c r="BZ174" s="13" t="s">
        <v>30</v>
      </c>
      <c r="CA174" s="13" t="s">
        <v>30</v>
      </c>
      <c r="CB174" s="13" t="s">
        <v>30</v>
      </c>
      <c r="CC174" s="13" t="s">
        <v>30</v>
      </c>
      <c r="CD174" s="13" t="s">
        <v>30</v>
      </c>
      <c r="CE174" s="13" t="s">
        <v>30</v>
      </c>
      <c r="CF174" s="13" t="s">
        <v>30</v>
      </c>
      <c r="CG174" s="13" t="s">
        <v>30</v>
      </c>
      <c r="CH174" s="13"/>
    </row>
    <row r="175" spans="1:86" x14ac:dyDescent="0.2">
      <c r="A175" s="14" t="s">
        <v>613</v>
      </c>
      <c r="B175" s="13" t="s">
        <v>30</v>
      </c>
      <c r="C175" s="13" t="s">
        <v>30</v>
      </c>
      <c r="D175" s="13" t="s">
        <v>30</v>
      </c>
      <c r="E175" s="13" t="s">
        <v>30</v>
      </c>
      <c r="F175" s="13" t="s">
        <v>30</v>
      </c>
      <c r="G175" s="13" t="s">
        <v>30</v>
      </c>
      <c r="H175" s="13" t="s">
        <v>30</v>
      </c>
      <c r="I175" s="13" t="s">
        <v>30</v>
      </c>
      <c r="J175" s="13" t="s">
        <v>30</v>
      </c>
      <c r="K175" s="13" t="s">
        <v>30</v>
      </c>
      <c r="L175" s="13" t="s">
        <v>30</v>
      </c>
      <c r="M175" s="13" t="s">
        <v>30</v>
      </c>
      <c r="N175" s="13" t="s">
        <v>30</v>
      </c>
      <c r="O175" s="13" t="s">
        <v>30</v>
      </c>
      <c r="P175" s="13" t="s">
        <v>30</v>
      </c>
      <c r="Q175" s="13" t="s">
        <v>30</v>
      </c>
      <c r="R175" s="13" t="s">
        <v>30</v>
      </c>
      <c r="S175" s="13" t="s">
        <v>30</v>
      </c>
      <c r="T175" s="13" t="s">
        <v>30</v>
      </c>
      <c r="U175" s="13" t="s">
        <v>30</v>
      </c>
      <c r="V175" s="13" t="s">
        <v>30</v>
      </c>
      <c r="W175" s="13" t="s">
        <v>30</v>
      </c>
      <c r="X175" s="13" t="s">
        <v>30</v>
      </c>
      <c r="Y175" s="13" t="s">
        <v>30</v>
      </c>
      <c r="Z175" s="13" t="s">
        <v>30</v>
      </c>
      <c r="AA175" s="13" t="s">
        <v>30</v>
      </c>
      <c r="AB175" s="13" t="s">
        <v>30</v>
      </c>
      <c r="AC175" s="13" t="s">
        <v>30</v>
      </c>
      <c r="AD175" s="13" t="s">
        <v>30</v>
      </c>
      <c r="AE175" s="13" t="s">
        <v>30</v>
      </c>
      <c r="AF175" s="13" t="s">
        <v>30</v>
      </c>
      <c r="AG175" s="13" t="s">
        <v>30</v>
      </c>
      <c r="AH175" s="13" t="s">
        <v>30</v>
      </c>
      <c r="AI175" s="13" t="s">
        <v>30</v>
      </c>
      <c r="AJ175" s="13" t="s">
        <v>30</v>
      </c>
      <c r="AK175" s="13" t="s">
        <v>30</v>
      </c>
      <c r="AL175" s="13" t="s">
        <v>30</v>
      </c>
      <c r="AM175" s="13" t="s">
        <v>30</v>
      </c>
      <c r="AN175" s="13" t="s">
        <v>30</v>
      </c>
      <c r="AO175" s="13" t="s">
        <v>30</v>
      </c>
      <c r="AP175" s="13" t="s">
        <v>30</v>
      </c>
      <c r="AQ175" s="13" t="s">
        <v>30</v>
      </c>
      <c r="AR175" s="13" t="s">
        <v>30</v>
      </c>
      <c r="AS175" s="13" t="s">
        <v>30</v>
      </c>
      <c r="AT175" s="13" t="s">
        <v>30</v>
      </c>
      <c r="AU175" s="13" t="s">
        <v>30</v>
      </c>
      <c r="AV175" s="13">
        <v>0.71</v>
      </c>
      <c r="AW175" s="13">
        <v>1.04</v>
      </c>
      <c r="AX175" s="13">
        <v>0.93</v>
      </c>
      <c r="AY175" s="13">
        <v>0.99</v>
      </c>
      <c r="AZ175" s="13">
        <v>0.83</v>
      </c>
      <c r="BA175" s="13">
        <v>0.75</v>
      </c>
      <c r="BB175" s="13">
        <v>0.7</v>
      </c>
      <c r="BC175" s="13">
        <v>0.65</v>
      </c>
      <c r="BD175" s="13">
        <v>0.62</v>
      </c>
      <c r="BE175" s="13">
        <v>0.38</v>
      </c>
      <c r="BF175" s="13" t="s">
        <v>30</v>
      </c>
      <c r="BG175" s="13" t="s">
        <v>30</v>
      </c>
      <c r="BH175" s="13" t="s">
        <v>30</v>
      </c>
      <c r="BI175" s="13" t="s">
        <v>30</v>
      </c>
      <c r="BJ175" s="13" t="s">
        <v>30</v>
      </c>
      <c r="BK175" s="13" t="s">
        <v>30</v>
      </c>
      <c r="BL175" s="13" t="s">
        <v>30</v>
      </c>
      <c r="BM175" s="13" t="s">
        <v>30</v>
      </c>
      <c r="BN175" s="13" t="s">
        <v>30</v>
      </c>
      <c r="BO175" s="13" t="s">
        <v>30</v>
      </c>
      <c r="BP175" s="13" t="s">
        <v>30</v>
      </c>
      <c r="BQ175" s="13" t="s">
        <v>30</v>
      </c>
      <c r="BR175" s="13" t="s">
        <v>30</v>
      </c>
      <c r="BS175" s="13" t="s">
        <v>30</v>
      </c>
      <c r="BT175" s="13" t="s">
        <v>30</v>
      </c>
      <c r="BU175" s="13" t="s">
        <v>30</v>
      </c>
      <c r="BV175" s="13" t="s">
        <v>30</v>
      </c>
      <c r="BW175" s="13" t="s">
        <v>30</v>
      </c>
      <c r="BX175" s="13" t="s">
        <v>30</v>
      </c>
      <c r="BY175" s="13" t="s">
        <v>30</v>
      </c>
      <c r="BZ175" s="13" t="s">
        <v>30</v>
      </c>
      <c r="CA175" s="13" t="s">
        <v>30</v>
      </c>
      <c r="CB175" s="13" t="s">
        <v>30</v>
      </c>
      <c r="CC175" s="13" t="s">
        <v>30</v>
      </c>
      <c r="CD175" s="13" t="s">
        <v>30</v>
      </c>
      <c r="CE175" s="13" t="s">
        <v>30</v>
      </c>
      <c r="CF175" s="13" t="s">
        <v>30</v>
      </c>
      <c r="CG175" s="13" t="s">
        <v>30</v>
      </c>
      <c r="CH175" s="13"/>
    </row>
    <row r="176" spans="1:86" x14ac:dyDescent="0.2">
      <c r="A176" s="14" t="s">
        <v>3</v>
      </c>
      <c r="B176" s="13">
        <v>6.1881213671674091</v>
      </c>
      <c r="C176" s="13">
        <v>4.71</v>
      </c>
      <c r="D176" s="13">
        <v>4.01</v>
      </c>
      <c r="E176" s="13">
        <v>3.39</v>
      </c>
      <c r="F176" s="13">
        <v>3.2399999999999998</v>
      </c>
      <c r="G176" s="13">
        <v>3.56</v>
      </c>
      <c r="H176" s="13">
        <v>3.2399999999999998</v>
      </c>
      <c r="I176" s="13">
        <v>3.4000000000000004</v>
      </c>
      <c r="J176" s="13">
        <v>3.01</v>
      </c>
      <c r="K176" s="13">
        <v>2.59</v>
      </c>
      <c r="L176" s="13" t="s">
        <v>30</v>
      </c>
      <c r="M176" s="13" t="s">
        <v>30</v>
      </c>
      <c r="N176" s="13" t="s">
        <v>30</v>
      </c>
      <c r="O176" s="13" t="s">
        <v>30</v>
      </c>
      <c r="P176" s="13" t="s">
        <v>30</v>
      </c>
      <c r="Q176" s="13" t="s">
        <v>30</v>
      </c>
      <c r="R176" s="13" t="s">
        <v>30</v>
      </c>
      <c r="S176" s="13" t="s">
        <v>30</v>
      </c>
      <c r="T176" s="13" t="s">
        <v>30</v>
      </c>
      <c r="U176" s="13" t="s">
        <v>30</v>
      </c>
      <c r="V176" s="13" t="s">
        <v>30</v>
      </c>
      <c r="W176" s="13" t="s">
        <v>30</v>
      </c>
      <c r="X176" s="13" t="s">
        <v>30</v>
      </c>
      <c r="Y176" s="13" t="s">
        <v>30</v>
      </c>
      <c r="Z176" s="13" t="s">
        <v>30</v>
      </c>
      <c r="AA176" s="13" t="s">
        <v>30</v>
      </c>
      <c r="AB176" s="13" t="s">
        <v>30</v>
      </c>
      <c r="AC176" s="13" t="s">
        <v>30</v>
      </c>
      <c r="AD176" s="13" t="s">
        <v>30</v>
      </c>
      <c r="AE176" s="13" t="s">
        <v>30</v>
      </c>
      <c r="AF176" s="13" t="s">
        <v>30</v>
      </c>
      <c r="AG176" s="13" t="s">
        <v>30</v>
      </c>
      <c r="AH176" s="13" t="s">
        <v>30</v>
      </c>
      <c r="AI176" s="13" t="s">
        <v>30</v>
      </c>
      <c r="AJ176" s="13" t="s">
        <v>30</v>
      </c>
      <c r="AK176" s="13" t="s">
        <v>30</v>
      </c>
      <c r="AL176" s="13" t="s">
        <v>30</v>
      </c>
      <c r="AM176" s="13" t="s">
        <v>30</v>
      </c>
      <c r="AN176" s="13" t="s">
        <v>30</v>
      </c>
      <c r="AO176" s="13" t="s">
        <v>30</v>
      </c>
      <c r="AP176" s="13" t="s">
        <v>30</v>
      </c>
      <c r="AQ176" s="13" t="s">
        <v>30</v>
      </c>
      <c r="AR176" s="13" t="s">
        <v>30</v>
      </c>
      <c r="AS176" s="13" t="s">
        <v>30</v>
      </c>
      <c r="AT176" s="13" t="s">
        <v>30</v>
      </c>
      <c r="AU176" s="13" t="s">
        <v>30</v>
      </c>
      <c r="AV176" s="13" t="s">
        <v>30</v>
      </c>
      <c r="AW176" s="13" t="s">
        <v>30</v>
      </c>
      <c r="AX176" s="13" t="s">
        <v>30</v>
      </c>
      <c r="AY176" s="13" t="s">
        <v>30</v>
      </c>
      <c r="AZ176" s="13" t="s">
        <v>30</v>
      </c>
      <c r="BA176" s="13" t="s">
        <v>30</v>
      </c>
      <c r="BB176" s="13" t="s">
        <v>30</v>
      </c>
      <c r="BC176" s="13" t="s">
        <v>30</v>
      </c>
      <c r="BD176" s="13" t="s">
        <v>30</v>
      </c>
      <c r="BE176" s="13" t="s">
        <v>30</v>
      </c>
      <c r="BF176" s="13" t="s">
        <v>30</v>
      </c>
      <c r="BG176" s="13" t="s">
        <v>30</v>
      </c>
      <c r="BH176" s="13" t="s">
        <v>30</v>
      </c>
      <c r="BI176" s="13" t="s">
        <v>30</v>
      </c>
      <c r="BJ176" s="13" t="s">
        <v>30</v>
      </c>
      <c r="BK176" s="13" t="s">
        <v>30</v>
      </c>
      <c r="BL176" s="13" t="s">
        <v>30</v>
      </c>
      <c r="BM176" s="13" t="s">
        <v>30</v>
      </c>
      <c r="BN176" s="13" t="s">
        <v>30</v>
      </c>
      <c r="BO176" s="13" t="s">
        <v>30</v>
      </c>
      <c r="BP176" s="13" t="s">
        <v>30</v>
      </c>
      <c r="BQ176" s="13" t="s">
        <v>30</v>
      </c>
      <c r="BR176" s="13" t="s">
        <v>30</v>
      </c>
      <c r="BS176" s="13" t="s">
        <v>30</v>
      </c>
      <c r="BT176" s="13" t="s">
        <v>30</v>
      </c>
      <c r="BU176" s="13" t="s">
        <v>30</v>
      </c>
      <c r="BV176" s="13" t="s">
        <v>30</v>
      </c>
      <c r="BW176" s="13" t="s">
        <v>30</v>
      </c>
      <c r="BX176" s="13" t="s">
        <v>30</v>
      </c>
      <c r="BY176" s="13" t="s">
        <v>30</v>
      </c>
      <c r="BZ176" s="13" t="s">
        <v>30</v>
      </c>
      <c r="CA176" s="13" t="s">
        <v>30</v>
      </c>
      <c r="CB176" s="13" t="s">
        <v>30</v>
      </c>
      <c r="CC176" s="13" t="s">
        <v>30</v>
      </c>
      <c r="CD176" s="13" t="s">
        <v>30</v>
      </c>
      <c r="CE176" s="13" t="s">
        <v>30</v>
      </c>
      <c r="CF176" s="13" t="s">
        <v>30</v>
      </c>
      <c r="CG176" s="13" t="s">
        <v>30</v>
      </c>
      <c r="CH176" s="13"/>
    </row>
    <row r="177" spans="1:86" x14ac:dyDescent="0.2">
      <c r="A177" s="14" t="s">
        <v>616</v>
      </c>
      <c r="B177" s="13" t="s">
        <v>30</v>
      </c>
      <c r="C177" s="13" t="s">
        <v>30</v>
      </c>
      <c r="D177" s="13" t="s">
        <v>30</v>
      </c>
      <c r="E177" s="13" t="s">
        <v>30</v>
      </c>
      <c r="F177" s="13" t="s">
        <v>30</v>
      </c>
      <c r="G177" s="13" t="s">
        <v>30</v>
      </c>
      <c r="H177" s="13" t="s">
        <v>30</v>
      </c>
      <c r="I177" s="13" t="s">
        <v>30</v>
      </c>
      <c r="J177" s="13" t="s">
        <v>30</v>
      </c>
      <c r="K177" s="13" t="s">
        <v>30</v>
      </c>
      <c r="L177" s="13" t="s">
        <v>30</v>
      </c>
      <c r="M177" s="13" t="s">
        <v>30</v>
      </c>
      <c r="N177" s="13" t="s">
        <v>30</v>
      </c>
      <c r="O177" s="13" t="s">
        <v>30</v>
      </c>
      <c r="P177" s="13" t="s">
        <v>30</v>
      </c>
      <c r="Q177" s="13" t="s">
        <v>30</v>
      </c>
      <c r="R177" s="13" t="s">
        <v>30</v>
      </c>
      <c r="S177" s="13" t="s">
        <v>30</v>
      </c>
      <c r="T177" s="13" t="s">
        <v>30</v>
      </c>
      <c r="U177" s="13" t="s">
        <v>30</v>
      </c>
      <c r="V177" s="13" t="s">
        <v>30</v>
      </c>
      <c r="W177" s="13" t="s">
        <v>30</v>
      </c>
      <c r="X177" s="13" t="s">
        <v>30</v>
      </c>
      <c r="Y177" s="13">
        <v>2.4500000000000002</v>
      </c>
      <c r="Z177" s="13">
        <v>3.7494568399999997</v>
      </c>
      <c r="AA177" s="13">
        <v>3.63</v>
      </c>
      <c r="AB177" s="13">
        <v>3.5200000000000005</v>
      </c>
      <c r="AC177" s="13">
        <v>3.39</v>
      </c>
      <c r="AD177" s="13">
        <v>3.17</v>
      </c>
      <c r="AE177" s="13">
        <v>2.8400000000000003</v>
      </c>
      <c r="AF177" s="13">
        <v>2.7</v>
      </c>
      <c r="AG177" s="13">
        <v>2.63</v>
      </c>
      <c r="AH177" s="13">
        <v>2.69</v>
      </c>
      <c r="AI177" s="13">
        <v>2.61</v>
      </c>
      <c r="AJ177" s="13">
        <v>3.31</v>
      </c>
      <c r="AK177" s="13">
        <v>2.91</v>
      </c>
      <c r="AL177" s="13">
        <v>2.82</v>
      </c>
      <c r="AM177" s="13">
        <v>2.5</v>
      </c>
      <c r="AN177" s="13">
        <v>2.7</v>
      </c>
      <c r="AO177" s="13">
        <v>2.5299999999999998</v>
      </c>
      <c r="AP177" s="13">
        <v>2.3199999999999998</v>
      </c>
      <c r="AQ177" s="13">
        <v>2.2999999999999998</v>
      </c>
      <c r="AR177" s="13">
        <v>2.15</v>
      </c>
      <c r="AS177" s="13">
        <v>2.17</v>
      </c>
      <c r="AT177" s="13">
        <v>2.3199999999999998</v>
      </c>
      <c r="AU177" s="13">
        <v>2.38</v>
      </c>
      <c r="AV177" s="13">
        <v>2.3199999999999998</v>
      </c>
      <c r="AW177" s="13">
        <v>3.91</v>
      </c>
      <c r="AX177" s="13">
        <v>2.94</v>
      </c>
      <c r="AY177" s="13">
        <v>2.57</v>
      </c>
      <c r="AZ177" s="13">
        <v>2.34</v>
      </c>
      <c r="BA177" s="13">
        <v>2.1999999999999997</v>
      </c>
      <c r="BB177" s="13">
        <v>2.13</v>
      </c>
      <c r="BC177" s="13">
        <v>1.87</v>
      </c>
      <c r="BD177" s="13">
        <v>1.87</v>
      </c>
      <c r="BE177" s="13">
        <v>1.91</v>
      </c>
      <c r="BF177" s="13" t="s">
        <v>30</v>
      </c>
      <c r="BG177" s="13" t="s">
        <v>30</v>
      </c>
      <c r="BH177" s="13" t="s">
        <v>30</v>
      </c>
      <c r="BI177" s="13" t="s">
        <v>30</v>
      </c>
      <c r="BJ177" s="13" t="s">
        <v>30</v>
      </c>
      <c r="BK177" s="13" t="s">
        <v>30</v>
      </c>
      <c r="BL177" s="13" t="s">
        <v>30</v>
      </c>
      <c r="BM177" s="13" t="s">
        <v>30</v>
      </c>
      <c r="BN177" s="13" t="s">
        <v>30</v>
      </c>
      <c r="BO177" s="13" t="s">
        <v>30</v>
      </c>
      <c r="BP177" s="13" t="s">
        <v>30</v>
      </c>
      <c r="BQ177" s="13" t="s">
        <v>30</v>
      </c>
      <c r="BR177" s="13" t="s">
        <v>30</v>
      </c>
      <c r="BS177" s="13" t="s">
        <v>30</v>
      </c>
      <c r="BT177" s="13" t="s">
        <v>30</v>
      </c>
      <c r="BU177" s="13" t="s">
        <v>30</v>
      </c>
      <c r="BV177" s="13" t="s">
        <v>30</v>
      </c>
      <c r="BW177" s="13" t="s">
        <v>30</v>
      </c>
      <c r="BX177" s="13" t="s">
        <v>30</v>
      </c>
      <c r="BY177" s="13" t="s">
        <v>30</v>
      </c>
      <c r="BZ177" s="13" t="s">
        <v>30</v>
      </c>
      <c r="CA177" s="13" t="s">
        <v>30</v>
      </c>
      <c r="CB177" s="13" t="s">
        <v>30</v>
      </c>
      <c r="CC177" s="13" t="s">
        <v>30</v>
      </c>
      <c r="CD177" s="13" t="s">
        <v>30</v>
      </c>
      <c r="CE177" s="13" t="s">
        <v>30</v>
      </c>
      <c r="CF177" s="13" t="s">
        <v>30</v>
      </c>
      <c r="CG177" s="13" t="s">
        <v>30</v>
      </c>
      <c r="CH177" s="13"/>
    </row>
    <row r="178" spans="1:86" x14ac:dyDescent="0.2">
      <c r="A178" s="14" t="s">
        <v>4</v>
      </c>
      <c r="B178" s="13">
        <v>6.8868604083968954</v>
      </c>
      <c r="C178" s="13">
        <v>8.4400000000000013</v>
      </c>
      <c r="D178" s="13">
        <v>7.3900000000000006</v>
      </c>
      <c r="E178" s="13">
        <v>7.7100000000000009</v>
      </c>
      <c r="F178" s="13">
        <v>6.97</v>
      </c>
      <c r="G178" s="13">
        <v>6.8</v>
      </c>
      <c r="H178" s="13">
        <v>6.51</v>
      </c>
      <c r="I178" s="13">
        <v>5.55</v>
      </c>
      <c r="J178" s="13">
        <v>5.1899999999999995</v>
      </c>
      <c r="K178" s="13">
        <v>4.57</v>
      </c>
      <c r="L178" s="13">
        <v>5.6700000000000008</v>
      </c>
      <c r="M178" s="13">
        <v>6.32</v>
      </c>
      <c r="N178" s="13">
        <v>5.83</v>
      </c>
      <c r="O178" s="13">
        <v>6.01</v>
      </c>
      <c r="P178" s="13">
        <v>5.66</v>
      </c>
      <c r="Q178" s="13">
        <v>6.25</v>
      </c>
      <c r="R178" s="13">
        <v>6.76</v>
      </c>
      <c r="S178" s="13">
        <v>6.87</v>
      </c>
      <c r="T178" s="13">
        <v>6.43</v>
      </c>
      <c r="U178" s="13">
        <v>6.1</v>
      </c>
      <c r="V178" s="13">
        <v>6</v>
      </c>
      <c r="W178" s="13">
        <v>5.4399999999999995</v>
      </c>
      <c r="X178" s="13">
        <v>5.4099999999999993</v>
      </c>
      <c r="Y178" s="13">
        <v>3.7800000000000002</v>
      </c>
      <c r="Z178" s="13">
        <v>4.909162437</v>
      </c>
      <c r="AA178" s="13">
        <v>5.3</v>
      </c>
      <c r="AB178" s="13">
        <v>5.46</v>
      </c>
      <c r="AC178" s="13">
        <v>5.51</v>
      </c>
      <c r="AD178" s="13">
        <v>5.5399999999999991</v>
      </c>
      <c r="AE178" s="13">
        <v>5.5399999999999991</v>
      </c>
      <c r="AF178" s="13">
        <v>5.23</v>
      </c>
      <c r="AG178" s="13">
        <v>5.4399999999999995</v>
      </c>
      <c r="AH178" s="13">
        <v>5.39</v>
      </c>
      <c r="AI178" s="13">
        <v>5.61</v>
      </c>
      <c r="AJ178" s="13">
        <v>5.25</v>
      </c>
      <c r="AK178" s="13">
        <v>7.42</v>
      </c>
      <c r="AL178" s="13">
        <v>8.1999999999999993</v>
      </c>
      <c r="AM178" s="13">
        <v>8.74</v>
      </c>
      <c r="AN178" s="13">
        <v>8.34</v>
      </c>
      <c r="AO178" s="13">
        <v>8.32</v>
      </c>
      <c r="AP178" s="13">
        <v>9.98</v>
      </c>
      <c r="AQ178" s="13">
        <v>10.42</v>
      </c>
      <c r="AR178" s="13">
        <v>10.33</v>
      </c>
      <c r="AS178" s="13">
        <v>10.64</v>
      </c>
      <c r="AT178" s="13">
        <v>9.4</v>
      </c>
      <c r="AU178" s="13">
        <v>9.27</v>
      </c>
      <c r="AV178" s="13">
        <v>10.69</v>
      </c>
      <c r="AW178" s="13">
        <v>7.77</v>
      </c>
      <c r="AX178" s="13">
        <v>7.11</v>
      </c>
      <c r="AY178" s="13">
        <v>8.5399999999999991</v>
      </c>
      <c r="AZ178" s="13">
        <v>7.26</v>
      </c>
      <c r="BA178" s="13">
        <v>7.1400000000000006</v>
      </c>
      <c r="BB178" s="13">
        <v>7.28</v>
      </c>
      <c r="BC178" s="13">
        <v>6.1</v>
      </c>
      <c r="BD178" s="13">
        <v>5.28</v>
      </c>
      <c r="BE178" s="13">
        <v>4.92</v>
      </c>
      <c r="BF178" s="13">
        <v>4.55</v>
      </c>
      <c r="BG178" s="13">
        <v>4.08</v>
      </c>
      <c r="BH178" s="135">
        <v>4.2300000000000004</v>
      </c>
      <c r="BI178" s="135">
        <v>4.5999999999999996</v>
      </c>
      <c r="BJ178" s="135">
        <v>4.67</v>
      </c>
      <c r="BK178" s="135">
        <v>4.7699999999999996</v>
      </c>
      <c r="BL178" s="135">
        <v>5.24</v>
      </c>
      <c r="BM178" s="135">
        <v>5.26</v>
      </c>
      <c r="BN178" s="135">
        <v>5.92</v>
      </c>
      <c r="BO178" s="135">
        <v>5.8</v>
      </c>
      <c r="BP178" s="135">
        <v>4.88</v>
      </c>
      <c r="BQ178" s="135">
        <v>4.68</v>
      </c>
      <c r="BR178" s="135">
        <v>4.8</v>
      </c>
      <c r="BS178" s="135">
        <v>5.39</v>
      </c>
      <c r="BT178" s="135">
        <v>4.8499999999999996</v>
      </c>
      <c r="BU178" s="135">
        <v>4.21</v>
      </c>
      <c r="BV178" s="135">
        <v>3.64</v>
      </c>
      <c r="BW178" s="135">
        <v>4.03</v>
      </c>
      <c r="BX178" s="135">
        <v>3.54</v>
      </c>
      <c r="BY178" s="135">
        <v>3.49</v>
      </c>
      <c r="BZ178" s="135">
        <v>3.09</v>
      </c>
      <c r="CA178" s="135">
        <v>3.25</v>
      </c>
      <c r="CB178" s="135">
        <v>3.12</v>
      </c>
      <c r="CC178" s="135">
        <v>2.96</v>
      </c>
      <c r="CD178" s="135">
        <v>2.08</v>
      </c>
      <c r="CE178" s="135">
        <v>1.49</v>
      </c>
      <c r="CF178" s="135">
        <v>0.91</v>
      </c>
      <c r="CG178" s="135">
        <v>0.9</v>
      </c>
    </row>
    <row r="179" spans="1:86" x14ac:dyDescent="0.2">
      <c r="A179" s="14" t="s">
        <v>5</v>
      </c>
      <c r="B179" s="13" t="s">
        <v>30</v>
      </c>
      <c r="C179" s="13" t="s">
        <v>30</v>
      </c>
      <c r="D179" s="13" t="s">
        <v>30</v>
      </c>
      <c r="E179" s="13">
        <v>0.03</v>
      </c>
      <c r="F179" s="13">
        <v>0.03</v>
      </c>
      <c r="G179" s="13">
        <v>0.03</v>
      </c>
      <c r="H179" s="13">
        <v>0.02</v>
      </c>
      <c r="I179" s="13">
        <v>0.01</v>
      </c>
      <c r="J179" s="13">
        <v>0.01</v>
      </c>
      <c r="K179" s="13">
        <v>0.01</v>
      </c>
      <c r="L179" s="13">
        <v>0.02</v>
      </c>
      <c r="M179" s="13">
        <v>0.01</v>
      </c>
      <c r="N179" s="13">
        <v>0.01</v>
      </c>
      <c r="O179" s="13">
        <v>0.01</v>
      </c>
      <c r="P179" s="13">
        <v>0.01</v>
      </c>
      <c r="Q179" s="13">
        <v>0.01</v>
      </c>
      <c r="R179" s="13" t="s">
        <v>30</v>
      </c>
      <c r="S179" s="13" t="s">
        <v>30</v>
      </c>
      <c r="T179" s="13" t="s">
        <v>30</v>
      </c>
      <c r="U179" s="13" t="s">
        <v>30</v>
      </c>
      <c r="V179" s="13" t="s">
        <v>30</v>
      </c>
      <c r="W179" s="13" t="s">
        <v>30</v>
      </c>
      <c r="X179" s="13" t="s">
        <v>30</v>
      </c>
      <c r="Y179" s="13" t="s">
        <v>30</v>
      </c>
      <c r="Z179" s="13" t="s">
        <v>30</v>
      </c>
      <c r="AA179" s="13" t="s">
        <v>30</v>
      </c>
      <c r="AB179" s="13" t="s">
        <v>30</v>
      </c>
      <c r="AC179" s="13" t="s">
        <v>30</v>
      </c>
      <c r="AD179" s="13" t="s">
        <v>30</v>
      </c>
      <c r="AE179" s="13" t="s">
        <v>30</v>
      </c>
      <c r="AF179" s="13" t="s">
        <v>30</v>
      </c>
      <c r="AG179" s="13" t="s">
        <v>30</v>
      </c>
      <c r="AH179" s="13" t="s">
        <v>30</v>
      </c>
      <c r="AI179" s="13" t="s">
        <v>30</v>
      </c>
      <c r="AJ179" s="13" t="s">
        <v>30</v>
      </c>
      <c r="AK179" s="13" t="s">
        <v>30</v>
      </c>
      <c r="AL179" s="13" t="s">
        <v>30</v>
      </c>
      <c r="AM179" s="13" t="s">
        <v>30</v>
      </c>
      <c r="AN179" s="13" t="s">
        <v>30</v>
      </c>
      <c r="AO179" s="13" t="s">
        <v>30</v>
      </c>
      <c r="AP179" s="13" t="s">
        <v>30</v>
      </c>
      <c r="AQ179" s="13" t="s">
        <v>30</v>
      </c>
      <c r="AR179" s="13" t="s">
        <v>30</v>
      </c>
      <c r="AS179" s="13" t="s">
        <v>30</v>
      </c>
      <c r="AT179" s="13" t="s">
        <v>30</v>
      </c>
      <c r="AU179" s="13" t="s">
        <v>30</v>
      </c>
      <c r="AV179" s="13" t="s">
        <v>30</v>
      </c>
      <c r="AW179" s="13" t="s">
        <v>30</v>
      </c>
      <c r="AX179" s="13" t="s">
        <v>30</v>
      </c>
      <c r="AY179" s="13" t="s">
        <v>30</v>
      </c>
      <c r="AZ179" s="13" t="s">
        <v>30</v>
      </c>
      <c r="BA179" s="13" t="s">
        <v>30</v>
      </c>
      <c r="BB179" s="13" t="s">
        <v>30</v>
      </c>
      <c r="BC179" s="13" t="s">
        <v>30</v>
      </c>
      <c r="BD179" s="13" t="s">
        <v>30</v>
      </c>
      <c r="BE179" s="13" t="s">
        <v>30</v>
      </c>
      <c r="BF179" s="13" t="s">
        <v>30</v>
      </c>
      <c r="BG179" s="13" t="s">
        <v>30</v>
      </c>
      <c r="BH179" s="13" t="s">
        <v>30</v>
      </c>
      <c r="BI179" s="13" t="s">
        <v>30</v>
      </c>
      <c r="BJ179" s="13" t="s">
        <v>30</v>
      </c>
      <c r="BK179" s="13" t="s">
        <v>30</v>
      </c>
      <c r="BL179" s="13" t="s">
        <v>30</v>
      </c>
      <c r="BM179" s="13" t="s">
        <v>30</v>
      </c>
      <c r="BN179" s="13" t="s">
        <v>30</v>
      </c>
      <c r="BO179" s="13" t="s">
        <v>30</v>
      </c>
      <c r="BP179" s="13" t="s">
        <v>30</v>
      </c>
      <c r="BQ179" s="13" t="s">
        <v>30</v>
      </c>
      <c r="BR179" s="13" t="s">
        <v>30</v>
      </c>
      <c r="BS179" s="13" t="s">
        <v>30</v>
      </c>
      <c r="BT179" s="13">
        <v>7.0000000000000007E-2</v>
      </c>
      <c r="BU179" s="13" t="s">
        <v>30</v>
      </c>
      <c r="BV179" s="13" t="s">
        <v>30</v>
      </c>
      <c r="BW179" s="13" t="s">
        <v>30</v>
      </c>
      <c r="BX179" s="13" t="s">
        <v>30</v>
      </c>
      <c r="BY179" s="13" t="s">
        <v>30</v>
      </c>
      <c r="BZ179" s="13" t="s">
        <v>30</v>
      </c>
      <c r="CA179" s="13" t="s">
        <v>30</v>
      </c>
      <c r="CB179" s="13" t="s">
        <v>30</v>
      </c>
      <c r="CC179" s="13" t="s">
        <v>30</v>
      </c>
      <c r="CD179" s="13" t="s">
        <v>30</v>
      </c>
      <c r="CE179" s="13">
        <v>0.1</v>
      </c>
      <c r="CF179" s="13">
        <v>0.2</v>
      </c>
      <c r="CG179" s="13">
        <v>0.18</v>
      </c>
    </row>
    <row r="180" spans="1:86" x14ac:dyDescent="0.2">
      <c r="A180" s="14" t="s">
        <v>1</v>
      </c>
      <c r="B180" s="13">
        <v>6.122515857707663</v>
      </c>
      <c r="C180" s="13">
        <v>5.84</v>
      </c>
      <c r="D180" s="13">
        <v>5.1499999999999995</v>
      </c>
      <c r="E180" s="13">
        <v>1.6500000000000001</v>
      </c>
      <c r="F180" s="13">
        <v>3.8899999999999997</v>
      </c>
      <c r="G180" s="13">
        <v>3.39</v>
      </c>
      <c r="H180" s="13">
        <v>4.55</v>
      </c>
      <c r="I180" s="13">
        <v>4.51</v>
      </c>
      <c r="J180" s="13">
        <v>3.36</v>
      </c>
      <c r="K180" s="13">
        <v>3.9599999999999969</v>
      </c>
      <c r="L180" s="13">
        <v>3.18</v>
      </c>
      <c r="M180" s="13">
        <v>2.42</v>
      </c>
      <c r="N180" s="13">
        <v>1.27</v>
      </c>
      <c r="O180" s="13">
        <v>1.67</v>
      </c>
      <c r="P180" s="13">
        <v>4.01</v>
      </c>
      <c r="Q180" s="13">
        <v>2.31</v>
      </c>
      <c r="R180" s="13">
        <v>4.0199999999999996</v>
      </c>
      <c r="S180" s="13">
        <v>2.2399999999999998</v>
      </c>
      <c r="T180" s="13">
        <v>3.8</v>
      </c>
      <c r="U180" s="13">
        <v>3.12</v>
      </c>
      <c r="V180" s="13">
        <v>3.8600000000000003</v>
      </c>
      <c r="W180" s="13">
        <v>2.86</v>
      </c>
      <c r="X180" s="13">
        <v>3.53</v>
      </c>
      <c r="Y180" s="13">
        <v>4.33</v>
      </c>
      <c r="Z180" s="13">
        <v>2.5029305100000001</v>
      </c>
      <c r="AA180" s="13">
        <v>2.3499999999999965</v>
      </c>
      <c r="AB180" s="13">
        <v>1.25</v>
      </c>
      <c r="AC180" s="13">
        <v>2.46</v>
      </c>
      <c r="AD180" s="13">
        <v>2.44</v>
      </c>
      <c r="AE180" s="13">
        <v>1.6140000000000001</v>
      </c>
      <c r="AF180" s="13">
        <v>2.79</v>
      </c>
      <c r="AG180" s="13">
        <v>1.82</v>
      </c>
      <c r="AH180" s="13">
        <v>0.76</v>
      </c>
      <c r="AI180" s="13">
        <v>1.2</v>
      </c>
      <c r="AJ180" s="13">
        <v>0.98</v>
      </c>
      <c r="AK180" s="13">
        <v>2.25</v>
      </c>
      <c r="AL180" s="13">
        <v>2.85</v>
      </c>
      <c r="AM180" s="13">
        <v>2.84</v>
      </c>
      <c r="AN180" s="13">
        <v>8.0500000000000007</v>
      </c>
      <c r="AO180" s="13">
        <v>7.54</v>
      </c>
      <c r="AP180" s="13">
        <v>7.98</v>
      </c>
      <c r="AQ180" s="13">
        <v>8.1199999999999992</v>
      </c>
      <c r="AR180" s="13">
        <v>7.5</v>
      </c>
      <c r="AS180" s="13">
        <v>8.08</v>
      </c>
      <c r="AT180" s="13">
        <v>9.24</v>
      </c>
      <c r="AU180" s="13">
        <v>8.81</v>
      </c>
      <c r="AV180" s="13">
        <v>8.0399999999999991</v>
      </c>
      <c r="AW180" s="13">
        <v>6.09</v>
      </c>
      <c r="AX180" s="13">
        <v>9.11</v>
      </c>
      <c r="AY180" s="13">
        <v>4.43</v>
      </c>
      <c r="AZ180" s="13">
        <v>2.59</v>
      </c>
      <c r="BA180" s="13">
        <v>1.72</v>
      </c>
      <c r="BB180" s="13">
        <v>3.93</v>
      </c>
      <c r="BC180" s="13">
        <v>2.0099999999999998</v>
      </c>
      <c r="BD180" s="13">
        <v>3.26</v>
      </c>
      <c r="BE180" s="13">
        <v>0.83</v>
      </c>
      <c r="BF180" s="13">
        <v>7.29</v>
      </c>
      <c r="BG180" s="13">
        <v>0.12</v>
      </c>
      <c r="BH180" s="135">
        <v>3.24</v>
      </c>
      <c r="BI180" s="135">
        <v>1.71</v>
      </c>
      <c r="BJ180" s="135">
        <v>1.24</v>
      </c>
      <c r="BK180" s="135">
        <v>1.62</v>
      </c>
      <c r="BL180" s="135">
        <v>2.52</v>
      </c>
      <c r="BM180" s="135">
        <v>6.07</v>
      </c>
      <c r="BN180" s="135">
        <v>9.73</v>
      </c>
      <c r="BO180" s="135">
        <v>5.7</v>
      </c>
      <c r="BP180" s="135">
        <v>5.21</v>
      </c>
      <c r="BQ180" s="135">
        <v>1.86</v>
      </c>
      <c r="BR180" s="135">
        <v>2.0499999999999998</v>
      </c>
      <c r="BS180" s="135">
        <v>3.06</v>
      </c>
      <c r="BT180" s="135">
        <v>3.11</v>
      </c>
      <c r="BU180" s="135">
        <v>1.04</v>
      </c>
      <c r="BV180" s="135">
        <v>3.87</v>
      </c>
      <c r="BW180" s="135">
        <v>4.21</v>
      </c>
      <c r="BX180" s="135">
        <v>4.08</v>
      </c>
      <c r="BY180" s="135">
        <v>1.94</v>
      </c>
      <c r="BZ180" s="135">
        <v>3.81</v>
      </c>
      <c r="CA180" s="135">
        <v>3.58</v>
      </c>
      <c r="CB180" s="135">
        <v>4.05</v>
      </c>
      <c r="CC180" s="135">
        <v>1.55</v>
      </c>
      <c r="CD180" s="135">
        <v>1.3</v>
      </c>
      <c r="CE180" s="135">
        <v>1.08</v>
      </c>
      <c r="CF180" s="135">
        <v>2.0099999999999998</v>
      </c>
      <c r="CG180" s="135">
        <v>1.91</v>
      </c>
    </row>
    <row r="181" spans="1:86" x14ac:dyDescent="0.2">
      <c r="A181" s="14" t="s">
        <v>617</v>
      </c>
      <c r="B181" s="13" t="s">
        <v>30</v>
      </c>
      <c r="C181" s="13" t="s">
        <v>30</v>
      </c>
      <c r="D181" s="13" t="s">
        <v>30</v>
      </c>
      <c r="E181" s="13" t="s">
        <v>30</v>
      </c>
      <c r="F181" s="13" t="s">
        <v>30</v>
      </c>
      <c r="G181" s="13" t="s">
        <v>30</v>
      </c>
      <c r="H181" s="13" t="s">
        <v>30</v>
      </c>
      <c r="I181" s="13" t="s">
        <v>30</v>
      </c>
      <c r="J181" s="13" t="s">
        <v>30</v>
      </c>
      <c r="K181" s="13" t="s">
        <v>30</v>
      </c>
      <c r="L181" s="13" t="s">
        <v>30</v>
      </c>
      <c r="M181" s="13" t="s">
        <v>30</v>
      </c>
      <c r="N181" s="13" t="s">
        <v>30</v>
      </c>
      <c r="O181" s="13" t="s">
        <v>30</v>
      </c>
      <c r="P181" s="13" t="s">
        <v>30</v>
      </c>
      <c r="Q181" s="13" t="s">
        <v>30</v>
      </c>
      <c r="R181" s="13" t="s">
        <v>30</v>
      </c>
      <c r="S181" s="13" t="s">
        <v>30</v>
      </c>
      <c r="T181" s="13" t="s">
        <v>30</v>
      </c>
      <c r="U181" s="13" t="s">
        <v>30</v>
      </c>
      <c r="V181" s="13" t="s">
        <v>30</v>
      </c>
      <c r="W181" s="13" t="s">
        <v>30</v>
      </c>
      <c r="X181" s="13" t="s">
        <v>30</v>
      </c>
      <c r="Y181" s="13" t="s">
        <v>30</v>
      </c>
      <c r="Z181" s="13" t="s">
        <v>30</v>
      </c>
      <c r="AA181" s="13" t="s">
        <v>30</v>
      </c>
      <c r="AB181" s="13" t="s">
        <v>30</v>
      </c>
      <c r="AC181" s="13" t="s">
        <v>30</v>
      </c>
      <c r="AD181" s="13" t="s">
        <v>30</v>
      </c>
      <c r="AE181" s="13" t="s">
        <v>30</v>
      </c>
      <c r="AF181" s="13" t="s">
        <v>30</v>
      </c>
      <c r="AG181" s="13" t="s">
        <v>30</v>
      </c>
      <c r="AH181" s="13" t="s">
        <v>30</v>
      </c>
      <c r="AI181" s="13" t="s">
        <v>30</v>
      </c>
      <c r="AJ181" s="13" t="s">
        <v>30</v>
      </c>
      <c r="AK181" s="13" t="s">
        <v>30</v>
      </c>
      <c r="AL181" s="13" t="s">
        <v>30</v>
      </c>
      <c r="AM181" s="13" t="s">
        <v>30</v>
      </c>
      <c r="AN181" s="13" t="s">
        <v>30</v>
      </c>
      <c r="AO181" s="13" t="s">
        <v>30</v>
      </c>
      <c r="AP181" s="13" t="s">
        <v>30</v>
      </c>
      <c r="AQ181" s="13" t="s">
        <v>30</v>
      </c>
      <c r="AR181" s="13" t="s">
        <v>30</v>
      </c>
      <c r="AS181" s="13" t="s">
        <v>30</v>
      </c>
      <c r="AT181" s="13" t="s">
        <v>30</v>
      </c>
      <c r="AU181" s="13" t="s">
        <v>30</v>
      </c>
      <c r="AV181" s="13" t="s">
        <v>30</v>
      </c>
      <c r="AW181" s="13" t="s">
        <v>30</v>
      </c>
      <c r="AX181" s="13" t="s">
        <v>30</v>
      </c>
      <c r="AY181" s="13" t="s">
        <v>30</v>
      </c>
      <c r="AZ181" s="13">
        <v>1.66</v>
      </c>
      <c r="BA181" s="13">
        <v>3.09</v>
      </c>
      <c r="BB181" s="13">
        <v>2.81</v>
      </c>
      <c r="BC181" s="13">
        <v>2.54</v>
      </c>
      <c r="BD181" s="13">
        <v>2.82</v>
      </c>
      <c r="BE181" s="13">
        <v>2.93</v>
      </c>
      <c r="BF181" s="13">
        <v>2.86</v>
      </c>
      <c r="BG181" s="13">
        <v>2.0699999999999998</v>
      </c>
      <c r="BH181" s="135">
        <v>1.88</v>
      </c>
      <c r="BI181" s="135">
        <v>1.84</v>
      </c>
      <c r="BJ181" s="135">
        <v>1.64</v>
      </c>
      <c r="BK181" s="135">
        <v>2.0699999999999998</v>
      </c>
      <c r="BL181" s="135">
        <v>0.64</v>
      </c>
      <c r="BM181" s="146" t="s">
        <v>30</v>
      </c>
      <c r="BN181" s="146" t="s">
        <v>30</v>
      </c>
      <c r="BO181" s="146" t="s">
        <v>30</v>
      </c>
      <c r="BP181" s="146" t="s">
        <v>30</v>
      </c>
      <c r="BQ181" s="146" t="s">
        <v>30</v>
      </c>
      <c r="BR181" s="146" t="s">
        <v>30</v>
      </c>
      <c r="BS181" s="146" t="s">
        <v>30</v>
      </c>
      <c r="BT181" s="146" t="s">
        <v>30</v>
      </c>
      <c r="BU181" s="146" t="s">
        <v>30</v>
      </c>
      <c r="BV181" s="146" t="s">
        <v>30</v>
      </c>
      <c r="BW181" s="146" t="s">
        <v>30</v>
      </c>
      <c r="BX181" s="146" t="s">
        <v>30</v>
      </c>
      <c r="BY181" s="146" t="s">
        <v>30</v>
      </c>
      <c r="BZ181" s="146" t="s">
        <v>30</v>
      </c>
      <c r="CA181" s="146" t="s">
        <v>30</v>
      </c>
      <c r="CB181" s="146" t="s">
        <v>30</v>
      </c>
      <c r="CC181" s="146" t="s">
        <v>30</v>
      </c>
      <c r="CD181" s="146" t="s">
        <v>30</v>
      </c>
      <c r="CE181" s="146" t="s">
        <v>30</v>
      </c>
      <c r="CF181" s="146" t="s">
        <v>30</v>
      </c>
      <c r="CG181" s="146" t="s">
        <v>30</v>
      </c>
    </row>
    <row r="182" spans="1:86" x14ac:dyDescent="0.2">
      <c r="A182" s="12"/>
      <c r="B182" s="13"/>
      <c r="C182" s="13"/>
      <c r="D182" s="13"/>
      <c r="E182" s="13"/>
      <c r="F182" s="13"/>
      <c r="G182" s="13"/>
      <c r="H182" s="13"/>
      <c r="I182" s="13"/>
      <c r="J182" s="13"/>
    </row>
    <row r="183" spans="1:86" x14ac:dyDescent="0.2">
      <c r="A183" s="12"/>
      <c r="B183" s="176"/>
    </row>
    <row r="184" spans="1:86" x14ac:dyDescent="0.2">
      <c r="A184" s="7" t="s">
        <v>1143</v>
      </c>
      <c r="B184" s="31">
        <f>B25</f>
        <v>40999</v>
      </c>
      <c r="C184" s="31">
        <f t="shared" ref="C184:BN184" si="30">C25</f>
        <v>41029</v>
      </c>
      <c r="D184" s="31">
        <f t="shared" si="30"/>
        <v>41060</v>
      </c>
      <c r="E184" s="31">
        <f t="shared" si="30"/>
        <v>41090</v>
      </c>
      <c r="F184" s="31">
        <f t="shared" si="30"/>
        <v>41121</v>
      </c>
      <c r="G184" s="31">
        <f t="shared" si="30"/>
        <v>41152</v>
      </c>
      <c r="H184" s="31">
        <f t="shared" si="30"/>
        <v>41182</v>
      </c>
      <c r="I184" s="31">
        <f t="shared" si="30"/>
        <v>41213</v>
      </c>
      <c r="J184" s="31">
        <f t="shared" si="30"/>
        <v>41243</v>
      </c>
      <c r="K184" s="31">
        <f t="shared" si="30"/>
        <v>41274</v>
      </c>
      <c r="L184" s="31">
        <f t="shared" si="30"/>
        <v>41305</v>
      </c>
      <c r="M184" s="31">
        <f t="shared" si="30"/>
        <v>41333</v>
      </c>
      <c r="N184" s="31">
        <f t="shared" si="30"/>
        <v>41364</v>
      </c>
      <c r="O184" s="31">
        <f t="shared" si="30"/>
        <v>41394</v>
      </c>
      <c r="P184" s="31">
        <f t="shared" si="30"/>
        <v>41425</v>
      </c>
      <c r="Q184" s="31">
        <f t="shared" si="30"/>
        <v>41455</v>
      </c>
      <c r="R184" s="31">
        <f t="shared" si="30"/>
        <v>41486</v>
      </c>
      <c r="S184" s="31">
        <f t="shared" si="30"/>
        <v>41517</v>
      </c>
      <c r="T184" s="31">
        <f t="shared" si="30"/>
        <v>41547</v>
      </c>
      <c r="U184" s="31">
        <f t="shared" si="30"/>
        <v>41578</v>
      </c>
      <c r="V184" s="31">
        <f t="shared" si="30"/>
        <v>41608</v>
      </c>
      <c r="W184" s="31">
        <f t="shared" si="30"/>
        <v>41639</v>
      </c>
      <c r="X184" s="31">
        <f t="shared" si="30"/>
        <v>41670</v>
      </c>
      <c r="Y184" s="31">
        <f t="shared" si="30"/>
        <v>41698</v>
      </c>
      <c r="Z184" s="31">
        <f t="shared" si="30"/>
        <v>41729</v>
      </c>
      <c r="AA184" s="31">
        <f t="shared" si="30"/>
        <v>41759</v>
      </c>
      <c r="AB184" s="31">
        <f t="shared" si="30"/>
        <v>41790</v>
      </c>
      <c r="AC184" s="31">
        <f t="shared" si="30"/>
        <v>41820</v>
      </c>
      <c r="AD184" s="31">
        <f t="shared" si="30"/>
        <v>41851</v>
      </c>
      <c r="AE184" s="31">
        <f t="shared" si="30"/>
        <v>41882</v>
      </c>
      <c r="AF184" s="31">
        <f t="shared" si="30"/>
        <v>41912</v>
      </c>
      <c r="AG184" s="31">
        <f t="shared" si="30"/>
        <v>41943</v>
      </c>
      <c r="AH184" s="31">
        <f t="shared" si="30"/>
        <v>41973</v>
      </c>
      <c r="AI184" s="31">
        <f t="shared" si="30"/>
        <v>42004</v>
      </c>
      <c r="AJ184" s="31">
        <f t="shared" si="30"/>
        <v>42035</v>
      </c>
      <c r="AK184" s="31">
        <f t="shared" si="30"/>
        <v>42063</v>
      </c>
      <c r="AL184" s="31">
        <f t="shared" si="30"/>
        <v>42094</v>
      </c>
      <c r="AM184" s="31">
        <f t="shared" si="30"/>
        <v>42124</v>
      </c>
      <c r="AN184" s="31">
        <f t="shared" si="30"/>
        <v>42155</v>
      </c>
      <c r="AO184" s="31">
        <f t="shared" si="30"/>
        <v>42185</v>
      </c>
      <c r="AP184" s="31">
        <f t="shared" si="30"/>
        <v>42216</v>
      </c>
      <c r="AQ184" s="31">
        <f t="shared" si="30"/>
        <v>42247</v>
      </c>
      <c r="AR184" s="31">
        <f t="shared" si="30"/>
        <v>42277</v>
      </c>
      <c r="AS184" s="31">
        <f t="shared" si="30"/>
        <v>42308</v>
      </c>
      <c r="AT184" s="31">
        <f t="shared" si="30"/>
        <v>42338</v>
      </c>
      <c r="AU184" s="31">
        <f t="shared" si="30"/>
        <v>42369</v>
      </c>
      <c r="AV184" s="31">
        <f t="shared" si="30"/>
        <v>42460</v>
      </c>
      <c r="AW184" s="31">
        <f t="shared" si="30"/>
        <v>42551</v>
      </c>
      <c r="AX184" s="31">
        <f t="shared" si="30"/>
        <v>42643</v>
      </c>
      <c r="AY184" s="31">
        <f t="shared" si="30"/>
        <v>42735</v>
      </c>
      <c r="AZ184" s="31">
        <f t="shared" si="30"/>
        <v>42825</v>
      </c>
      <c r="BA184" s="31">
        <f t="shared" si="30"/>
        <v>42916</v>
      </c>
      <c r="BB184" s="31">
        <f t="shared" si="30"/>
        <v>43008</v>
      </c>
      <c r="BC184" s="31">
        <f t="shared" si="30"/>
        <v>43100</v>
      </c>
      <c r="BD184" s="31">
        <f t="shared" si="30"/>
        <v>43190</v>
      </c>
      <c r="BE184" s="31">
        <f t="shared" si="30"/>
        <v>43281</v>
      </c>
      <c r="BF184" s="31">
        <f t="shared" si="30"/>
        <v>43373</v>
      </c>
      <c r="BG184" s="31">
        <f t="shared" si="30"/>
        <v>43465</v>
      </c>
      <c r="BH184" s="31">
        <f t="shared" si="30"/>
        <v>43555</v>
      </c>
      <c r="BI184" s="31">
        <f t="shared" si="30"/>
        <v>43646</v>
      </c>
      <c r="BJ184" s="31">
        <f t="shared" si="30"/>
        <v>43738</v>
      </c>
      <c r="BK184" s="31">
        <f t="shared" si="30"/>
        <v>43830</v>
      </c>
      <c r="BL184" s="31">
        <f t="shared" si="30"/>
        <v>43921</v>
      </c>
      <c r="BM184" s="31">
        <f t="shared" si="30"/>
        <v>44012</v>
      </c>
      <c r="BN184" s="31">
        <f t="shared" si="30"/>
        <v>44104</v>
      </c>
      <c r="BO184" s="31">
        <f t="shared" ref="BO184:CG184" si="31">BO25</f>
        <v>44196</v>
      </c>
      <c r="BP184" s="31">
        <f t="shared" si="31"/>
        <v>44286</v>
      </c>
      <c r="BQ184" s="31">
        <f t="shared" si="31"/>
        <v>44377</v>
      </c>
      <c r="BR184" s="31">
        <f t="shared" si="31"/>
        <v>44469</v>
      </c>
      <c r="BS184" s="31">
        <f t="shared" si="31"/>
        <v>44561</v>
      </c>
      <c r="BT184" s="31">
        <f t="shared" si="31"/>
        <v>44651</v>
      </c>
      <c r="BU184" s="31">
        <f t="shared" si="31"/>
        <v>44742</v>
      </c>
      <c r="BV184" s="31">
        <f t="shared" si="31"/>
        <v>44834</v>
      </c>
      <c r="BW184" s="31">
        <f t="shared" si="31"/>
        <v>44926</v>
      </c>
      <c r="BX184" s="31">
        <f t="shared" si="31"/>
        <v>45016</v>
      </c>
      <c r="BY184" s="31">
        <f t="shared" si="31"/>
        <v>45107</v>
      </c>
      <c r="BZ184" s="31">
        <f t="shared" si="31"/>
        <v>45199</v>
      </c>
      <c r="CA184" s="31">
        <f t="shared" si="31"/>
        <v>45291</v>
      </c>
      <c r="CB184" s="31">
        <f t="shared" si="31"/>
        <v>45382</v>
      </c>
      <c r="CC184" s="31">
        <f t="shared" si="31"/>
        <v>45473</v>
      </c>
      <c r="CD184" s="31">
        <f t="shared" si="31"/>
        <v>45565</v>
      </c>
      <c r="CE184" s="31">
        <f t="shared" si="31"/>
        <v>45657</v>
      </c>
      <c r="CF184" s="31">
        <f t="shared" si="31"/>
        <v>45747</v>
      </c>
      <c r="CG184" s="31">
        <f t="shared" si="31"/>
        <v>45838</v>
      </c>
    </row>
    <row r="186" spans="1:86" x14ac:dyDescent="0.2">
      <c r="A186" s="1" t="s">
        <v>7</v>
      </c>
      <c r="B186" s="15">
        <v>38</v>
      </c>
      <c r="C186" s="15">
        <v>39</v>
      </c>
      <c r="D186" s="15">
        <v>39</v>
      </c>
      <c r="E186" s="15">
        <v>42</v>
      </c>
      <c r="F186" s="15">
        <v>42</v>
      </c>
      <c r="G186" s="15">
        <v>41</v>
      </c>
      <c r="H186" s="15">
        <v>42</v>
      </c>
      <c r="I186" s="15">
        <v>44</v>
      </c>
      <c r="J186" s="15">
        <v>45</v>
      </c>
      <c r="K186" s="15">
        <v>45</v>
      </c>
      <c r="L186" s="15">
        <v>45</v>
      </c>
      <c r="M186" s="15">
        <v>42</v>
      </c>
      <c r="N186" s="15">
        <v>46</v>
      </c>
      <c r="O186" s="15">
        <v>48</v>
      </c>
      <c r="P186" s="15">
        <v>47</v>
      </c>
      <c r="Q186" s="15">
        <v>47</v>
      </c>
      <c r="R186" s="15">
        <v>45</v>
      </c>
      <c r="S186" s="15">
        <v>46</v>
      </c>
      <c r="T186" s="15">
        <v>45</v>
      </c>
      <c r="U186" s="15">
        <v>46</v>
      </c>
      <c r="V186" s="15">
        <v>45</v>
      </c>
      <c r="W186" s="15">
        <v>46</v>
      </c>
      <c r="X186" s="15">
        <v>45</v>
      </c>
      <c r="Y186" s="15">
        <v>46</v>
      </c>
      <c r="Z186" s="15">
        <v>48</v>
      </c>
      <c r="AA186" s="15">
        <v>47</v>
      </c>
      <c r="AB186" s="15">
        <v>47</v>
      </c>
      <c r="AC186" s="15">
        <v>47</v>
      </c>
      <c r="AD186" s="15">
        <v>48</v>
      </c>
      <c r="AE186" s="15">
        <v>50</v>
      </c>
      <c r="AF186" s="15">
        <v>47</v>
      </c>
      <c r="AG186" s="15">
        <v>46</v>
      </c>
      <c r="AH186" s="15">
        <v>45</v>
      </c>
      <c r="AI186" s="15">
        <v>42</v>
      </c>
      <c r="AJ186" s="15">
        <v>40</v>
      </c>
      <c r="AK186" s="15">
        <v>40</v>
      </c>
      <c r="AL186" s="15">
        <v>40</v>
      </c>
      <c r="AM186" s="15">
        <v>42</v>
      </c>
      <c r="AN186" s="15">
        <v>43</v>
      </c>
      <c r="AO186" s="15">
        <v>43</v>
      </c>
      <c r="AP186" s="15">
        <v>43</v>
      </c>
      <c r="AQ186" s="15">
        <v>43</v>
      </c>
      <c r="AR186" s="15">
        <v>44</v>
      </c>
      <c r="AS186" s="15">
        <v>45</v>
      </c>
      <c r="AT186" s="15">
        <v>44</v>
      </c>
      <c r="AU186" s="15">
        <v>44</v>
      </c>
      <c r="AV186" s="15">
        <v>46</v>
      </c>
      <c r="AW186" s="15">
        <v>47</v>
      </c>
      <c r="AX186" s="15">
        <v>47</v>
      </c>
      <c r="AY186" s="15">
        <v>46</v>
      </c>
      <c r="AZ186" s="15">
        <v>47</v>
      </c>
      <c r="BA186" s="15">
        <v>47</v>
      </c>
      <c r="BB186" s="15">
        <v>48</v>
      </c>
      <c r="BC186" s="15">
        <v>49</v>
      </c>
      <c r="BD186" s="15">
        <v>49</v>
      </c>
      <c r="BE186" s="15">
        <v>48</v>
      </c>
      <c r="BF186" s="15">
        <v>61</v>
      </c>
      <c r="BG186" s="15">
        <v>53</v>
      </c>
      <c r="BH186" s="15">
        <v>54</v>
      </c>
      <c r="BI186" s="15">
        <v>53</v>
      </c>
      <c r="BJ186" s="15">
        <v>52</v>
      </c>
      <c r="BK186" s="15">
        <v>48</v>
      </c>
      <c r="BL186" s="15">
        <v>45</v>
      </c>
      <c r="BM186" s="15">
        <v>42</v>
      </c>
      <c r="BN186" s="15">
        <v>43</v>
      </c>
      <c r="BO186" s="15">
        <v>43</v>
      </c>
      <c r="BP186" s="15">
        <v>45</v>
      </c>
      <c r="BQ186" s="15">
        <v>46</v>
      </c>
      <c r="BR186" s="15">
        <v>46</v>
      </c>
      <c r="BS186" s="15">
        <v>48</v>
      </c>
      <c r="BT186" s="15">
        <v>49</v>
      </c>
      <c r="BU186" s="15">
        <v>50</v>
      </c>
      <c r="BV186" s="15">
        <v>48</v>
      </c>
      <c r="BW186" s="15">
        <v>48</v>
      </c>
      <c r="BX186" s="15">
        <v>47</v>
      </c>
      <c r="BY186" s="15">
        <v>50</v>
      </c>
      <c r="BZ186" s="15">
        <v>50</v>
      </c>
      <c r="CA186" s="15">
        <v>52</v>
      </c>
      <c r="CB186" s="15">
        <v>52</v>
      </c>
      <c r="CC186" s="15">
        <v>52</v>
      </c>
      <c r="CD186" s="15">
        <v>52</v>
      </c>
      <c r="CE186" s="15">
        <v>54</v>
      </c>
      <c r="CF186" s="15">
        <v>53</v>
      </c>
      <c r="CG186" s="15">
        <v>53</v>
      </c>
    </row>
    <row r="188" spans="1:86" x14ac:dyDescent="0.2">
      <c r="A188" s="14" t="s">
        <v>0</v>
      </c>
      <c r="B188" s="13"/>
      <c r="C188" s="13"/>
      <c r="D188" s="13"/>
      <c r="E188">
        <v>2</v>
      </c>
      <c r="F188">
        <v>2</v>
      </c>
      <c r="G188">
        <v>2</v>
      </c>
      <c r="H188">
        <v>4</v>
      </c>
      <c r="I188">
        <v>4</v>
      </c>
      <c r="J188">
        <v>4</v>
      </c>
      <c r="K188">
        <v>4</v>
      </c>
      <c r="L188">
        <v>4</v>
      </c>
      <c r="M188">
        <v>3</v>
      </c>
      <c r="N188">
        <v>3</v>
      </c>
      <c r="O188">
        <v>3</v>
      </c>
      <c r="P188">
        <v>3</v>
      </c>
      <c r="Q188">
        <v>3</v>
      </c>
      <c r="R188">
        <v>3</v>
      </c>
      <c r="S188">
        <v>3</v>
      </c>
      <c r="T188">
        <v>3</v>
      </c>
      <c r="U188">
        <v>3</v>
      </c>
      <c r="V188">
        <v>3</v>
      </c>
      <c r="W188">
        <v>3</v>
      </c>
      <c r="X188">
        <v>3</v>
      </c>
      <c r="Y188">
        <v>3</v>
      </c>
      <c r="Z188">
        <v>3</v>
      </c>
      <c r="AA188">
        <v>3</v>
      </c>
      <c r="AB188">
        <v>3</v>
      </c>
      <c r="AC188">
        <v>3</v>
      </c>
      <c r="AD188">
        <v>3</v>
      </c>
      <c r="AE188">
        <v>3</v>
      </c>
      <c r="AF188">
        <v>3</v>
      </c>
      <c r="AG188">
        <v>3</v>
      </c>
      <c r="AH188">
        <v>3</v>
      </c>
      <c r="AI188">
        <v>3</v>
      </c>
      <c r="AJ188">
        <v>3</v>
      </c>
      <c r="AK188">
        <v>2</v>
      </c>
      <c r="AL188">
        <v>2</v>
      </c>
      <c r="AM188">
        <v>2</v>
      </c>
      <c r="AN188">
        <v>2</v>
      </c>
      <c r="AO188">
        <v>2</v>
      </c>
      <c r="AP188">
        <v>2</v>
      </c>
      <c r="AQ188">
        <v>2</v>
      </c>
      <c r="AR188">
        <v>2</v>
      </c>
      <c r="AS188">
        <v>2</v>
      </c>
      <c r="AT188">
        <v>2</v>
      </c>
      <c r="AU188">
        <v>2</v>
      </c>
      <c r="AV188" s="13">
        <v>2</v>
      </c>
      <c r="AW188">
        <v>2</v>
      </c>
      <c r="AX188">
        <v>2</v>
      </c>
      <c r="AY188">
        <v>2</v>
      </c>
      <c r="AZ188">
        <v>2</v>
      </c>
      <c r="BA188">
        <v>2</v>
      </c>
      <c r="BB188">
        <v>2</v>
      </c>
      <c r="BC188">
        <v>2</v>
      </c>
      <c r="BD188">
        <v>2</v>
      </c>
      <c r="BE188">
        <v>2</v>
      </c>
      <c r="BF188">
        <v>2</v>
      </c>
      <c r="BG188">
        <v>2</v>
      </c>
      <c r="BH188">
        <v>2</v>
      </c>
      <c r="BI188">
        <v>2</v>
      </c>
      <c r="BJ188">
        <v>2</v>
      </c>
      <c r="BK188">
        <v>2</v>
      </c>
      <c r="BL188">
        <v>2</v>
      </c>
      <c r="BM188">
        <v>2</v>
      </c>
      <c r="BN188">
        <v>4</v>
      </c>
      <c r="BO188">
        <v>3</v>
      </c>
      <c r="BP188">
        <v>3</v>
      </c>
      <c r="BQ188">
        <v>4</v>
      </c>
      <c r="BR188">
        <v>4</v>
      </c>
      <c r="BS188">
        <v>3</v>
      </c>
      <c r="BT188">
        <v>3</v>
      </c>
      <c r="BU188">
        <v>4</v>
      </c>
      <c r="BV188">
        <v>4</v>
      </c>
      <c r="BW188">
        <v>5</v>
      </c>
      <c r="BX188">
        <v>5</v>
      </c>
      <c r="BY188">
        <v>5</v>
      </c>
      <c r="BZ188">
        <v>5</v>
      </c>
      <c r="CA188">
        <v>5</v>
      </c>
      <c r="CB188">
        <v>4</v>
      </c>
      <c r="CC188">
        <v>4</v>
      </c>
      <c r="CD188">
        <v>4</v>
      </c>
      <c r="CE188">
        <v>4</v>
      </c>
      <c r="CF188">
        <v>4</v>
      </c>
      <c r="CG188">
        <v>4</v>
      </c>
    </row>
    <row r="189" spans="1:86" x14ac:dyDescent="0.2">
      <c r="A189" s="14" t="s">
        <v>2</v>
      </c>
      <c r="B189" s="13"/>
      <c r="C189" s="13"/>
      <c r="D189" s="13"/>
      <c r="E189">
        <v>35</v>
      </c>
      <c r="F189">
        <v>34</v>
      </c>
      <c r="G189">
        <v>32</v>
      </c>
      <c r="H189">
        <v>31</v>
      </c>
      <c r="I189">
        <v>33</v>
      </c>
      <c r="J189">
        <v>34</v>
      </c>
      <c r="K189">
        <v>34</v>
      </c>
      <c r="L189">
        <v>33</v>
      </c>
      <c r="M189">
        <v>33</v>
      </c>
      <c r="N189">
        <v>37</v>
      </c>
      <c r="O189">
        <v>39</v>
      </c>
      <c r="P189">
        <v>38</v>
      </c>
      <c r="Q189">
        <v>38</v>
      </c>
      <c r="R189">
        <v>37</v>
      </c>
      <c r="S189">
        <v>38</v>
      </c>
      <c r="T189">
        <v>37</v>
      </c>
      <c r="U189">
        <v>39</v>
      </c>
      <c r="V189">
        <v>38</v>
      </c>
      <c r="W189">
        <v>39</v>
      </c>
      <c r="X189">
        <v>38</v>
      </c>
      <c r="Y189">
        <v>38</v>
      </c>
      <c r="Z189">
        <v>39</v>
      </c>
      <c r="AA189">
        <v>38</v>
      </c>
      <c r="AB189">
        <v>38</v>
      </c>
      <c r="AC189">
        <v>38</v>
      </c>
      <c r="AD189">
        <v>39</v>
      </c>
      <c r="AE189">
        <v>40</v>
      </c>
      <c r="AF189">
        <v>37</v>
      </c>
      <c r="AG189">
        <v>36</v>
      </c>
      <c r="AH189">
        <v>35</v>
      </c>
      <c r="AI189">
        <v>32</v>
      </c>
      <c r="AJ189">
        <v>30</v>
      </c>
      <c r="AK189">
        <v>30</v>
      </c>
      <c r="AL189">
        <v>30</v>
      </c>
      <c r="AM189">
        <v>32</v>
      </c>
      <c r="AN189">
        <v>33</v>
      </c>
      <c r="AO189">
        <v>33</v>
      </c>
      <c r="AP189">
        <v>33</v>
      </c>
      <c r="AQ189">
        <v>33</v>
      </c>
      <c r="AR189">
        <v>33</v>
      </c>
      <c r="AS189">
        <v>34</v>
      </c>
      <c r="AT189">
        <v>33</v>
      </c>
      <c r="AU189">
        <v>33</v>
      </c>
      <c r="AV189" s="13">
        <v>34</v>
      </c>
      <c r="AW189">
        <v>36</v>
      </c>
      <c r="AX189">
        <v>36</v>
      </c>
      <c r="AY189">
        <v>36</v>
      </c>
      <c r="AZ189">
        <v>37</v>
      </c>
      <c r="BA189">
        <v>37</v>
      </c>
      <c r="BB189">
        <v>38</v>
      </c>
      <c r="BC189">
        <v>39</v>
      </c>
      <c r="BD189">
        <v>39</v>
      </c>
      <c r="BE189">
        <v>38</v>
      </c>
      <c r="BF189">
        <v>55</v>
      </c>
      <c r="BG189">
        <v>50</v>
      </c>
      <c r="BH189">
        <v>51</v>
      </c>
      <c r="BI189">
        <v>50</v>
      </c>
      <c r="BJ189">
        <v>49</v>
      </c>
      <c r="BK189">
        <v>45</v>
      </c>
      <c r="BL189">
        <v>42</v>
      </c>
      <c r="BM189">
        <v>39</v>
      </c>
      <c r="BN189">
        <v>38</v>
      </c>
      <c r="BO189">
        <v>39</v>
      </c>
      <c r="BP189">
        <v>40</v>
      </c>
      <c r="BQ189">
        <v>40</v>
      </c>
      <c r="BR189">
        <v>40</v>
      </c>
      <c r="BS189">
        <v>43</v>
      </c>
      <c r="BT189">
        <v>43</v>
      </c>
      <c r="BU189">
        <v>44</v>
      </c>
      <c r="BV189">
        <v>43</v>
      </c>
      <c r="BW189">
        <v>42</v>
      </c>
      <c r="BX189">
        <v>41</v>
      </c>
      <c r="BY189">
        <v>44</v>
      </c>
      <c r="BZ189">
        <v>44</v>
      </c>
      <c r="CA189">
        <v>46</v>
      </c>
      <c r="CB189">
        <v>47</v>
      </c>
      <c r="CC189">
        <v>47</v>
      </c>
      <c r="CD189">
        <v>47</v>
      </c>
      <c r="CE189">
        <v>48</v>
      </c>
      <c r="CF189">
        <v>47</v>
      </c>
      <c r="CG189">
        <v>47</v>
      </c>
    </row>
    <row r="190" spans="1:86" x14ac:dyDescent="0.2">
      <c r="A190" s="14" t="s">
        <v>610</v>
      </c>
      <c r="B190" s="13"/>
      <c r="C190" s="13"/>
      <c r="D190" s="13"/>
      <c r="E190" s="13" t="s">
        <v>30</v>
      </c>
      <c r="F190">
        <v>1</v>
      </c>
      <c r="G190">
        <v>1</v>
      </c>
      <c r="H190">
        <v>1</v>
      </c>
      <c r="I190">
        <v>1</v>
      </c>
      <c r="J190">
        <v>1</v>
      </c>
      <c r="K190">
        <v>1</v>
      </c>
      <c r="L190">
        <v>1</v>
      </c>
      <c r="M190">
        <v>1</v>
      </c>
      <c r="N190">
        <v>1</v>
      </c>
      <c r="O190">
        <v>1</v>
      </c>
      <c r="P190">
        <v>1</v>
      </c>
      <c r="Q190">
        <v>1</v>
      </c>
      <c r="R190">
        <v>1</v>
      </c>
      <c r="S190">
        <v>1</v>
      </c>
      <c r="T190">
        <v>1</v>
      </c>
      <c r="U190" s="13" t="s">
        <v>30</v>
      </c>
      <c r="V190" s="13" t="s">
        <v>30</v>
      </c>
      <c r="W190" s="13" t="s">
        <v>30</v>
      </c>
      <c r="X190" s="13" t="s">
        <v>30</v>
      </c>
      <c r="Y190" s="13" t="s">
        <v>30</v>
      </c>
      <c r="Z190" s="13" t="s">
        <v>30</v>
      </c>
      <c r="AA190" s="13" t="s">
        <v>30</v>
      </c>
      <c r="AB190" s="13" t="s">
        <v>30</v>
      </c>
      <c r="AC190" s="13" t="s">
        <v>30</v>
      </c>
      <c r="AD190" s="13" t="s">
        <v>30</v>
      </c>
      <c r="AE190">
        <v>1</v>
      </c>
      <c r="AF190">
        <v>1</v>
      </c>
      <c r="AG190">
        <v>1</v>
      </c>
      <c r="AH190">
        <v>1</v>
      </c>
      <c r="AI190">
        <v>1</v>
      </c>
      <c r="AJ190">
        <v>1</v>
      </c>
      <c r="AK190">
        <v>1</v>
      </c>
      <c r="AL190">
        <v>1</v>
      </c>
      <c r="AM190">
        <v>1</v>
      </c>
      <c r="AN190">
        <v>1</v>
      </c>
      <c r="AO190">
        <v>1</v>
      </c>
      <c r="AP190">
        <v>1</v>
      </c>
      <c r="AQ190">
        <v>1</v>
      </c>
      <c r="AR190">
        <v>1</v>
      </c>
      <c r="AS190">
        <v>1</v>
      </c>
      <c r="AT190">
        <v>1</v>
      </c>
      <c r="AU190">
        <v>1</v>
      </c>
      <c r="AV190" s="13">
        <v>1</v>
      </c>
      <c r="AW190" s="13" t="s">
        <v>30</v>
      </c>
      <c r="AX190" s="13" t="s">
        <v>30</v>
      </c>
      <c r="AY190" s="13" t="s">
        <v>30</v>
      </c>
      <c r="AZ190" s="13" t="s">
        <v>30</v>
      </c>
      <c r="BA190" s="13" t="s">
        <v>30</v>
      </c>
      <c r="BB190" s="13" t="s">
        <v>30</v>
      </c>
      <c r="BC190" s="13" t="s">
        <v>30</v>
      </c>
      <c r="BD190" s="13" t="s">
        <v>30</v>
      </c>
      <c r="BE190" s="13" t="s">
        <v>30</v>
      </c>
      <c r="BF190" s="13" t="s">
        <v>30</v>
      </c>
      <c r="BG190" s="13" t="s">
        <v>30</v>
      </c>
      <c r="BH190" s="13" t="s">
        <v>30</v>
      </c>
      <c r="BI190" s="13" t="s">
        <v>30</v>
      </c>
      <c r="BJ190" s="13" t="s">
        <v>30</v>
      </c>
      <c r="BK190" s="13" t="s">
        <v>30</v>
      </c>
      <c r="BL190" s="13" t="s">
        <v>30</v>
      </c>
      <c r="BM190" s="13" t="s">
        <v>30</v>
      </c>
      <c r="BN190" s="13" t="s">
        <v>30</v>
      </c>
      <c r="BO190" s="13" t="s">
        <v>30</v>
      </c>
      <c r="BP190" s="13" t="s">
        <v>30</v>
      </c>
      <c r="BQ190" s="13" t="s">
        <v>30</v>
      </c>
      <c r="BR190" s="13" t="s">
        <v>30</v>
      </c>
      <c r="BS190" s="13" t="s">
        <v>30</v>
      </c>
      <c r="BT190" s="13" t="s">
        <v>30</v>
      </c>
      <c r="BU190" s="13" t="s">
        <v>30</v>
      </c>
      <c r="BV190" s="13" t="s">
        <v>30</v>
      </c>
      <c r="BW190" s="13" t="s">
        <v>30</v>
      </c>
      <c r="BX190" s="13" t="s">
        <v>30</v>
      </c>
      <c r="BY190" s="13" t="s">
        <v>30</v>
      </c>
      <c r="BZ190" s="13" t="s">
        <v>30</v>
      </c>
      <c r="CA190" s="13" t="s">
        <v>30</v>
      </c>
      <c r="CB190" s="13" t="s">
        <v>30</v>
      </c>
      <c r="CC190" s="13" t="s">
        <v>30</v>
      </c>
      <c r="CD190" s="13" t="s">
        <v>30</v>
      </c>
      <c r="CE190" s="13" t="s">
        <v>30</v>
      </c>
      <c r="CF190" s="13" t="s">
        <v>30</v>
      </c>
      <c r="CG190" s="13" t="s">
        <v>30</v>
      </c>
      <c r="CH190" s="13"/>
    </row>
    <row r="191" spans="1:86" x14ac:dyDescent="0.2">
      <c r="A191" s="14" t="s">
        <v>612</v>
      </c>
      <c r="B191" s="13"/>
      <c r="C191" s="13"/>
      <c r="D191" s="13"/>
      <c r="E191">
        <v>1</v>
      </c>
      <c r="F191">
        <v>1</v>
      </c>
      <c r="G191">
        <v>2</v>
      </c>
      <c r="H191">
        <v>2</v>
      </c>
      <c r="I191">
        <v>2</v>
      </c>
      <c r="J191">
        <v>2</v>
      </c>
      <c r="K191">
        <v>2</v>
      </c>
      <c r="L191">
        <v>2</v>
      </c>
      <c r="M191">
        <v>1</v>
      </c>
      <c r="N191">
        <v>1</v>
      </c>
      <c r="O191">
        <v>1</v>
      </c>
      <c r="P191">
        <v>1</v>
      </c>
      <c r="Q191">
        <v>1</v>
      </c>
      <c r="R191">
        <v>1</v>
      </c>
      <c r="S191">
        <v>1</v>
      </c>
      <c r="T191">
        <v>1</v>
      </c>
      <c r="U191">
        <v>1</v>
      </c>
      <c r="V191">
        <v>1</v>
      </c>
      <c r="W191">
        <v>1</v>
      </c>
      <c r="X191">
        <v>1</v>
      </c>
      <c r="Y191">
        <v>1</v>
      </c>
      <c r="Z191">
        <v>1</v>
      </c>
      <c r="AA191">
        <v>1</v>
      </c>
      <c r="AB191">
        <v>1</v>
      </c>
      <c r="AC191">
        <v>1</v>
      </c>
      <c r="AD191">
        <v>1</v>
      </c>
      <c r="AE191">
        <v>1</v>
      </c>
      <c r="AF191">
        <v>1</v>
      </c>
      <c r="AG191">
        <v>1</v>
      </c>
      <c r="AH191">
        <v>1</v>
      </c>
      <c r="AI191">
        <v>1</v>
      </c>
      <c r="AJ191">
        <v>1</v>
      </c>
      <c r="AK191">
        <v>1</v>
      </c>
      <c r="AL191">
        <v>1</v>
      </c>
      <c r="AM191">
        <v>1</v>
      </c>
      <c r="AN191">
        <v>1</v>
      </c>
      <c r="AO191">
        <v>1</v>
      </c>
      <c r="AP191">
        <v>1</v>
      </c>
      <c r="AQ191">
        <v>1</v>
      </c>
      <c r="AR191">
        <v>1</v>
      </c>
      <c r="AS191">
        <v>1</v>
      </c>
      <c r="AT191">
        <v>1</v>
      </c>
      <c r="AU191">
        <v>1</v>
      </c>
      <c r="AV191" s="13" t="s">
        <v>30</v>
      </c>
      <c r="AW191" s="13" t="s">
        <v>30</v>
      </c>
      <c r="AX191" s="13" t="s">
        <v>30</v>
      </c>
      <c r="AY191" s="13" t="s">
        <v>30</v>
      </c>
      <c r="AZ191" s="13" t="s">
        <v>30</v>
      </c>
      <c r="BA191" s="13" t="s">
        <v>30</v>
      </c>
      <c r="BB191" s="13" t="s">
        <v>30</v>
      </c>
      <c r="BC191" s="13" t="s">
        <v>30</v>
      </c>
      <c r="BD191" s="13" t="s">
        <v>30</v>
      </c>
      <c r="BE191" s="13" t="s">
        <v>30</v>
      </c>
      <c r="BF191" s="13" t="s">
        <v>30</v>
      </c>
      <c r="BG191" s="13" t="s">
        <v>30</v>
      </c>
      <c r="BH191" s="13" t="s">
        <v>30</v>
      </c>
      <c r="BI191" s="13" t="s">
        <v>30</v>
      </c>
      <c r="BJ191" s="13" t="s">
        <v>30</v>
      </c>
      <c r="BK191" s="13" t="s">
        <v>30</v>
      </c>
      <c r="BL191" s="13" t="s">
        <v>30</v>
      </c>
      <c r="BM191" s="13" t="s">
        <v>30</v>
      </c>
      <c r="BN191" s="13" t="s">
        <v>30</v>
      </c>
      <c r="BO191" s="13" t="s">
        <v>30</v>
      </c>
      <c r="BP191" s="13" t="s">
        <v>30</v>
      </c>
      <c r="BQ191" s="13" t="s">
        <v>30</v>
      </c>
      <c r="BR191" s="13" t="s">
        <v>30</v>
      </c>
      <c r="BS191" s="13" t="s">
        <v>30</v>
      </c>
      <c r="BT191" s="13" t="s">
        <v>30</v>
      </c>
      <c r="BU191" s="13" t="s">
        <v>30</v>
      </c>
      <c r="BV191" s="13" t="s">
        <v>30</v>
      </c>
      <c r="BW191" s="13" t="s">
        <v>30</v>
      </c>
      <c r="BX191" s="13" t="s">
        <v>30</v>
      </c>
      <c r="BY191" s="13" t="s">
        <v>30</v>
      </c>
      <c r="BZ191" s="13" t="s">
        <v>30</v>
      </c>
      <c r="CA191" s="13" t="s">
        <v>30</v>
      </c>
      <c r="CB191" s="13" t="s">
        <v>30</v>
      </c>
      <c r="CC191" s="13" t="s">
        <v>30</v>
      </c>
      <c r="CD191" s="13" t="s">
        <v>30</v>
      </c>
      <c r="CE191" s="13" t="s">
        <v>30</v>
      </c>
      <c r="CF191" s="13" t="s">
        <v>30</v>
      </c>
      <c r="CG191" s="13" t="s">
        <v>30</v>
      </c>
      <c r="CH191" s="13"/>
    </row>
    <row r="192" spans="1:86" x14ac:dyDescent="0.2">
      <c r="A192" s="14" t="s">
        <v>611</v>
      </c>
      <c r="B192" s="13"/>
      <c r="C192" s="13"/>
      <c r="D192" s="13"/>
      <c r="E192" s="13" t="s">
        <v>30</v>
      </c>
      <c r="F192" s="13" t="s">
        <v>30</v>
      </c>
      <c r="G192" s="13" t="s">
        <v>30</v>
      </c>
      <c r="H192" s="13" t="s">
        <v>30</v>
      </c>
      <c r="I192" s="13" t="s">
        <v>30</v>
      </c>
      <c r="J192" s="13" t="s">
        <v>30</v>
      </c>
      <c r="K192" s="13" t="s">
        <v>30</v>
      </c>
      <c r="L192" s="13" t="s">
        <v>30</v>
      </c>
      <c r="M192" s="13" t="s">
        <v>30</v>
      </c>
      <c r="N192" s="13" t="s">
        <v>30</v>
      </c>
      <c r="O192" s="13" t="s">
        <v>30</v>
      </c>
      <c r="P192" s="13" t="s">
        <v>30</v>
      </c>
      <c r="Q192" s="13" t="s">
        <v>30</v>
      </c>
      <c r="R192" s="13" t="s">
        <v>30</v>
      </c>
      <c r="S192" s="13" t="s">
        <v>30</v>
      </c>
      <c r="T192" s="13" t="s">
        <v>30</v>
      </c>
      <c r="U192" s="13" t="s">
        <v>30</v>
      </c>
      <c r="V192" s="13" t="s">
        <v>30</v>
      </c>
      <c r="W192" s="13" t="s">
        <v>30</v>
      </c>
      <c r="X192" s="13" t="s">
        <v>30</v>
      </c>
      <c r="Y192" s="13" t="s">
        <v>30</v>
      </c>
      <c r="Z192" s="13" t="s">
        <v>30</v>
      </c>
      <c r="AA192" s="13" t="s">
        <v>30</v>
      </c>
      <c r="AB192" s="13" t="s">
        <v>30</v>
      </c>
      <c r="AC192" s="13" t="s">
        <v>30</v>
      </c>
      <c r="AD192" s="13" t="s">
        <v>30</v>
      </c>
      <c r="AE192" s="13" t="s">
        <v>30</v>
      </c>
      <c r="AF192" s="13" t="s">
        <v>30</v>
      </c>
      <c r="AG192" s="13" t="s">
        <v>30</v>
      </c>
      <c r="AH192" s="13" t="s">
        <v>30</v>
      </c>
      <c r="AI192" s="13" t="s">
        <v>30</v>
      </c>
      <c r="AJ192" s="13" t="s">
        <v>30</v>
      </c>
      <c r="AK192" s="13" t="s">
        <v>30</v>
      </c>
      <c r="AL192" s="13" t="s">
        <v>30</v>
      </c>
      <c r="AM192" s="13" t="s">
        <v>30</v>
      </c>
      <c r="AN192" s="13" t="s">
        <v>30</v>
      </c>
      <c r="AO192" s="13" t="s">
        <v>30</v>
      </c>
      <c r="AP192" s="13" t="s">
        <v>30</v>
      </c>
      <c r="AQ192" s="13" t="s">
        <v>30</v>
      </c>
      <c r="AR192">
        <v>1</v>
      </c>
      <c r="AS192">
        <v>1</v>
      </c>
      <c r="AT192">
        <v>1</v>
      </c>
      <c r="AU192">
        <v>1</v>
      </c>
      <c r="AV192" s="13">
        <v>2</v>
      </c>
      <c r="AW192">
        <v>2</v>
      </c>
      <c r="AX192">
        <v>2</v>
      </c>
      <c r="AY192">
        <v>2</v>
      </c>
      <c r="AZ192">
        <v>2</v>
      </c>
      <c r="BA192">
        <v>2</v>
      </c>
      <c r="BB192">
        <v>2</v>
      </c>
      <c r="BC192">
        <v>2</v>
      </c>
      <c r="BD192">
        <v>2</v>
      </c>
      <c r="BE192">
        <v>2</v>
      </c>
      <c r="BF192">
        <v>2</v>
      </c>
      <c r="BG192" s="13" t="s">
        <v>30</v>
      </c>
      <c r="BH192" s="13" t="s">
        <v>30</v>
      </c>
      <c r="BI192" s="13" t="s">
        <v>30</v>
      </c>
      <c r="BJ192" s="13" t="s">
        <v>30</v>
      </c>
      <c r="BK192" s="13" t="s">
        <v>30</v>
      </c>
      <c r="BL192" s="13" t="s">
        <v>30</v>
      </c>
      <c r="BM192" s="13" t="s">
        <v>30</v>
      </c>
      <c r="BN192" s="13" t="s">
        <v>30</v>
      </c>
      <c r="BO192" s="13" t="s">
        <v>30</v>
      </c>
      <c r="BP192" s="13" t="s">
        <v>30</v>
      </c>
      <c r="BQ192" s="13" t="s">
        <v>30</v>
      </c>
      <c r="BR192" s="13" t="s">
        <v>30</v>
      </c>
      <c r="BS192" s="13" t="s">
        <v>30</v>
      </c>
      <c r="BT192" s="13" t="s">
        <v>30</v>
      </c>
      <c r="BU192" s="13" t="s">
        <v>30</v>
      </c>
      <c r="BV192" s="13" t="s">
        <v>30</v>
      </c>
      <c r="BW192" s="13" t="s">
        <v>30</v>
      </c>
      <c r="BX192" s="13" t="s">
        <v>30</v>
      </c>
      <c r="BY192" s="13" t="s">
        <v>30</v>
      </c>
      <c r="BZ192" s="13" t="s">
        <v>30</v>
      </c>
      <c r="CA192" s="13" t="s">
        <v>30</v>
      </c>
      <c r="CB192" s="13" t="s">
        <v>30</v>
      </c>
      <c r="CC192" s="13" t="s">
        <v>30</v>
      </c>
      <c r="CD192" s="13" t="s">
        <v>30</v>
      </c>
      <c r="CE192" s="13" t="s">
        <v>30</v>
      </c>
      <c r="CF192" s="13" t="s">
        <v>30</v>
      </c>
      <c r="CG192" s="13" t="s">
        <v>30</v>
      </c>
      <c r="CH192" s="13"/>
    </row>
    <row r="193" spans="1:86" x14ac:dyDescent="0.2">
      <c r="A193" s="14" t="s">
        <v>613</v>
      </c>
      <c r="B193" s="13"/>
      <c r="C193" s="13"/>
      <c r="D193" s="13"/>
      <c r="E193" s="13" t="s">
        <v>30</v>
      </c>
      <c r="F193" s="13" t="s">
        <v>30</v>
      </c>
      <c r="G193" s="13" t="s">
        <v>30</v>
      </c>
      <c r="H193" s="13" t="s">
        <v>30</v>
      </c>
      <c r="I193" s="13" t="s">
        <v>30</v>
      </c>
      <c r="J193" s="13" t="s">
        <v>30</v>
      </c>
      <c r="K193" s="13" t="s">
        <v>30</v>
      </c>
      <c r="L193" s="13" t="s">
        <v>30</v>
      </c>
      <c r="M193" s="13" t="s">
        <v>30</v>
      </c>
      <c r="N193" s="13" t="s">
        <v>30</v>
      </c>
      <c r="O193" s="13" t="s">
        <v>30</v>
      </c>
      <c r="P193" s="13" t="s">
        <v>30</v>
      </c>
      <c r="Q193" s="13" t="s">
        <v>30</v>
      </c>
      <c r="R193" s="13" t="s">
        <v>30</v>
      </c>
      <c r="S193" s="13" t="s">
        <v>30</v>
      </c>
      <c r="T193" s="13" t="s">
        <v>30</v>
      </c>
      <c r="U193" s="13" t="s">
        <v>30</v>
      </c>
      <c r="V193" s="13" t="s">
        <v>30</v>
      </c>
      <c r="W193" s="13" t="s">
        <v>30</v>
      </c>
      <c r="X193" s="13" t="s">
        <v>30</v>
      </c>
      <c r="Y193" s="13" t="s">
        <v>30</v>
      </c>
      <c r="Z193" s="13" t="s">
        <v>30</v>
      </c>
      <c r="AA193" s="13" t="s">
        <v>30</v>
      </c>
      <c r="AB193" s="13" t="s">
        <v>30</v>
      </c>
      <c r="AC193" s="13" t="s">
        <v>30</v>
      </c>
      <c r="AD193" s="13" t="s">
        <v>30</v>
      </c>
      <c r="AE193" s="13" t="s">
        <v>30</v>
      </c>
      <c r="AF193" s="13" t="s">
        <v>30</v>
      </c>
      <c r="AG193" s="13" t="s">
        <v>30</v>
      </c>
      <c r="AH193" s="13" t="s">
        <v>30</v>
      </c>
      <c r="AI193" s="13" t="s">
        <v>30</v>
      </c>
      <c r="AJ193" s="13" t="s">
        <v>30</v>
      </c>
      <c r="AK193" s="13" t="s">
        <v>30</v>
      </c>
      <c r="AL193" s="13" t="s">
        <v>30</v>
      </c>
      <c r="AM193" s="13" t="s">
        <v>30</v>
      </c>
      <c r="AN193" s="13" t="s">
        <v>30</v>
      </c>
      <c r="AO193" s="13" t="s">
        <v>30</v>
      </c>
      <c r="AP193" s="13" t="s">
        <v>30</v>
      </c>
      <c r="AQ193" s="13" t="s">
        <v>30</v>
      </c>
      <c r="AR193" s="13" t="s">
        <v>30</v>
      </c>
      <c r="AS193" s="13" t="s">
        <v>30</v>
      </c>
      <c r="AT193" s="13" t="s">
        <v>30</v>
      </c>
      <c r="AU193" s="13" t="s">
        <v>30</v>
      </c>
      <c r="AV193" s="13">
        <v>1</v>
      </c>
      <c r="AW193">
        <v>1</v>
      </c>
      <c r="AX193">
        <v>1</v>
      </c>
      <c r="AY193">
        <v>1</v>
      </c>
      <c r="AZ193">
        <v>1</v>
      </c>
      <c r="BA193">
        <v>1</v>
      </c>
      <c r="BB193">
        <v>1</v>
      </c>
      <c r="BC193">
        <v>1</v>
      </c>
      <c r="BD193">
        <v>1</v>
      </c>
      <c r="BE193">
        <v>1</v>
      </c>
      <c r="BF193" s="13" t="s">
        <v>30</v>
      </c>
      <c r="BG193" s="13" t="s">
        <v>30</v>
      </c>
      <c r="BH193" s="13" t="s">
        <v>30</v>
      </c>
      <c r="BI193" s="13" t="s">
        <v>30</v>
      </c>
      <c r="BJ193" s="13" t="s">
        <v>30</v>
      </c>
      <c r="BK193" s="13" t="s">
        <v>30</v>
      </c>
      <c r="BL193" s="13" t="s">
        <v>30</v>
      </c>
      <c r="BM193" s="13" t="s">
        <v>30</v>
      </c>
      <c r="BN193" s="13" t="s">
        <v>30</v>
      </c>
      <c r="BO193" s="13" t="s">
        <v>30</v>
      </c>
      <c r="BP193" s="13" t="s">
        <v>30</v>
      </c>
      <c r="BQ193" s="13" t="s">
        <v>30</v>
      </c>
      <c r="BR193" s="13" t="s">
        <v>30</v>
      </c>
      <c r="BS193" s="13" t="s">
        <v>30</v>
      </c>
      <c r="BT193" s="13" t="s">
        <v>30</v>
      </c>
      <c r="BU193" s="13" t="s">
        <v>30</v>
      </c>
      <c r="BV193" s="13" t="s">
        <v>30</v>
      </c>
      <c r="BW193" s="13" t="s">
        <v>30</v>
      </c>
      <c r="BX193" s="13" t="s">
        <v>30</v>
      </c>
      <c r="BY193" s="13" t="s">
        <v>30</v>
      </c>
      <c r="BZ193" s="13" t="s">
        <v>30</v>
      </c>
      <c r="CA193" s="13" t="s">
        <v>30</v>
      </c>
      <c r="CB193" s="13" t="s">
        <v>30</v>
      </c>
      <c r="CC193" s="13" t="s">
        <v>30</v>
      </c>
      <c r="CD193" s="13" t="s">
        <v>30</v>
      </c>
      <c r="CE193" s="13" t="s">
        <v>30</v>
      </c>
      <c r="CF193" s="13" t="s">
        <v>30</v>
      </c>
      <c r="CG193" s="13" t="s">
        <v>30</v>
      </c>
      <c r="CH193" s="13"/>
    </row>
    <row r="194" spans="1:86" x14ac:dyDescent="0.2">
      <c r="A194" s="14" t="s">
        <v>3</v>
      </c>
      <c r="B194" s="13"/>
      <c r="C194" s="13"/>
      <c r="D194" s="13"/>
      <c r="E194">
        <v>1</v>
      </c>
      <c r="F194">
        <v>1</v>
      </c>
      <c r="G194">
        <v>1</v>
      </c>
      <c r="H194">
        <v>1</v>
      </c>
      <c r="I194">
        <v>1</v>
      </c>
      <c r="J194">
        <v>1</v>
      </c>
      <c r="K194">
        <v>1</v>
      </c>
      <c r="L194" s="13" t="s">
        <v>30</v>
      </c>
      <c r="M194" s="13" t="s">
        <v>30</v>
      </c>
      <c r="N194" s="13" t="s">
        <v>30</v>
      </c>
      <c r="O194" s="13" t="s">
        <v>30</v>
      </c>
      <c r="P194" s="13" t="s">
        <v>30</v>
      </c>
      <c r="Q194" s="13" t="s">
        <v>30</v>
      </c>
      <c r="R194" s="13" t="s">
        <v>30</v>
      </c>
      <c r="S194" s="13" t="s">
        <v>30</v>
      </c>
      <c r="T194" s="13" t="s">
        <v>30</v>
      </c>
      <c r="U194" s="13" t="s">
        <v>30</v>
      </c>
      <c r="V194" s="13" t="s">
        <v>30</v>
      </c>
      <c r="W194" s="13" t="s">
        <v>30</v>
      </c>
      <c r="X194" s="13" t="s">
        <v>30</v>
      </c>
      <c r="Y194" s="13" t="s">
        <v>30</v>
      </c>
      <c r="Z194" s="13" t="s">
        <v>30</v>
      </c>
      <c r="AA194" s="13" t="s">
        <v>30</v>
      </c>
      <c r="AB194" s="13" t="s">
        <v>30</v>
      </c>
      <c r="AC194" s="13" t="s">
        <v>30</v>
      </c>
      <c r="AD194" s="13" t="s">
        <v>30</v>
      </c>
      <c r="AE194" s="13" t="s">
        <v>30</v>
      </c>
      <c r="AF194" s="13" t="s">
        <v>30</v>
      </c>
      <c r="AG194" s="13" t="s">
        <v>30</v>
      </c>
      <c r="AH194" s="13" t="s">
        <v>30</v>
      </c>
      <c r="AI194" s="13" t="s">
        <v>30</v>
      </c>
      <c r="AJ194" s="13" t="s">
        <v>30</v>
      </c>
      <c r="AK194" s="13" t="s">
        <v>30</v>
      </c>
      <c r="AL194" s="13" t="s">
        <v>30</v>
      </c>
      <c r="AM194" s="13" t="s">
        <v>30</v>
      </c>
      <c r="AN194" s="13" t="s">
        <v>30</v>
      </c>
      <c r="AO194" s="13" t="s">
        <v>30</v>
      </c>
      <c r="AP194" s="13" t="s">
        <v>30</v>
      </c>
      <c r="AQ194" s="13" t="s">
        <v>30</v>
      </c>
      <c r="AR194" s="13" t="s">
        <v>30</v>
      </c>
      <c r="AS194" s="13" t="s">
        <v>30</v>
      </c>
      <c r="AT194" s="13" t="s">
        <v>30</v>
      </c>
      <c r="AU194" s="13" t="s">
        <v>30</v>
      </c>
      <c r="AV194" s="13" t="s">
        <v>30</v>
      </c>
      <c r="AW194" s="13" t="s">
        <v>30</v>
      </c>
      <c r="AX194" s="13" t="s">
        <v>30</v>
      </c>
      <c r="AY194" s="13" t="s">
        <v>30</v>
      </c>
      <c r="AZ194" s="13" t="s">
        <v>30</v>
      </c>
      <c r="BA194" s="13" t="s">
        <v>30</v>
      </c>
      <c r="BB194" s="13" t="s">
        <v>30</v>
      </c>
      <c r="BC194" s="13" t="s">
        <v>30</v>
      </c>
      <c r="BD194" s="13" t="s">
        <v>30</v>
      </c>
      <c r="BE194" s="13" t="s">
        <v>30</v>
      </c>
      <c r="BF194" s="13" t="s">
        <v>30</v>
      </c>
      <c r="BG194" s="13" t="s">
        <v>30</v>
      </c>
      <c r="BH194" s="13" t="s">
        <v>30</v>
      </c>
      <c r="BI194" s="13" t="s">
        <v>30</v>
      </c>
      <c r="BJ194" s="13" t="s">
        <v>30</v>
      </c>
      <c r="BK194" s="13" t="s">
        <v>30</v>
      </c>
      <c r="BL194" s="13" t="s">
        <v>30</v>
      </c>
      <c r="BM194" s="13" t="s">
        <v>30</v>
      </c>
      <c r="BN194" s="13" t="s">
        <v>30</v>
      </c>
      <c r="BO194" s="13" t="s">
        <v>30</v>
      </c>
      <c r="BP194" s="13" t="s">
        <v>30</v>
      </c>
      <c r="BQ194" s="13" t="s">
        <v>30</v>
      </c>
      <c r="BR194" s="13" t="s">
        <v>30</v>
      </c>
      <c r="BS194" s="13" t="s">
        <v>30</v>
      </c>
      <c r="BT194" s="13" t="s">
        <v>30</v>
      </c>
      <c r="BU194" s="13" t="s">
        <v>30</v>
      </c>
      <c r="BV194" s="13" t="s">
        <v>30</v>
      </c>
      <c r="BW194" s="13" t="s">
        <v>30</v>
      </c>
      <c r="BX194" s="13" t="s">
        <v>30</v>
      </c>
      <c r="BY194" s="13" t="s">
        <v>30</v>
      </c>
      <c r="BZ194" s="13" t="s">
        <v>30</v>
      </c>
      <c r="CA194" s="13" t="s">
        <v>30</v>
      </c>
      <c r="CB194" s="13" t="s">
        <v>30</v>
      </c>
      <c r="CC194" s="13" t="s">
        <v>30</v>
      </c>
      <c r="CD194" s="13" t="s">
        <v>30</v>
      </c>
      <c r="CE194" s="13" t="s">
        <v>30</v>
      </c>
      <c r="CF194" s="13" t="s">
        <v>30</v>
      </c>
      <c r="CG194" s="13" t="s">
        <v>30</v>
      </c>
      <c r="CH194" s="13"/>
    </row>
    <row r="195" spans="1:86" x14ac:dyDescent="0.2">
      <c r="A195" s="14" t="s">
        <v>616</v>
      </c>
      <c r="B195" s="13"/>
      <c r="C195" s="13"/>
      <c r="D195" s="13"/>
      <c r="E195" s="13" t="s">
        <v>30</v>
      </c>
      <c r="F195" s="13" t="s">
        <v>30</v>
      </c>
      <c r="G195" s="13" t="s">
        <v>30</v>
      </c>
      <c r="H195" s="13" t="s">
        <v>30</v>
      </c>
      <c r="I195" s="13" t="s">
        <v>30</v>
      </c>
      <c r="J195" s="13" t="s">
        <v>30</v>
      </c>
      <c r="K195" s="13" t="s">
        <v>30</v>
      </c>
      <c r="L195" s="13" t="s">
        <v>30</v>
      </c>
      <c r="M195" s="13" t="s">
        <v>30</v>
      </c>
      <c r="N195" s="13" t="s">
        <v>30</v>
      </c>
      <c r="O195" s="13" t="s">
        <v>30</v>
      </c>
      <c r="P195" s="13" t="s">
        <v>30</v>
      </c>
      <c r="Q195" s="13" t="s">
        <v>30</v>
      </c>
      <c r="R195" s="13" t="s">
        <v>30</v>
      </c>
      <c r="S195" s="13" t="s">
        <v>30</v>
      </c>
      <c r="T195" s="13" t="s">
        <v>30</v>
      </c>
      <c r="U195" s="13" t="s">
        <v>30</v>
      </c>
      <c r="V195" s="13" t="s">
        <v>30</v>
      </c>
      <c r="W195" s="13" t="s">
        <v>30</v>
      </c>
      <c r="X195" s="13" t="s">
        <v>30</v>
      </c>
      <c r="Y195">
        <v>2</v>
      </c>
      <c r="Z195">
        <v>3</v>
      </c>
      <c r="AA195">
        <v>3</v>
      </c>
      <c r="AB195">
        <v>3</v>
      </c>
      <c r="AC195">
        <v>3</v>
      </c>
      <c r="AD195">
        <v>3</v>
      </c>
      <c r="AE195">
        <v>3</v>
      </c>
      <c r="AF195">
        <v>3</v>
      </c>
      <c r="AG195">
        <v>3</v>
      </c>
      <c r="AH195">
        <v>3</v>
      </c>
      <c r="AI195">
        <v>3</v>
      </c>
      <c r="AJ195">
        <v>3</v>
      </c>
      <c r="AK195">
        <v>3</v>
      </c>
      <c r="AL195">
        <v>3</v>
      </c>
      <c r="AM195">
        <v>3</v>
      </c>
      <c r="AN195">
        <v>3</v>
      </c>
      <c r="AO195">
        <v>3</v>
      </c>
      <c r="AP195">
        <v>3</v>
      </c>
      <c r="AQ195">
        <v>3</v>
      </c>
      <c r="AR195">
        <v>3</v>
      </c>
      <c r="AS195">
        <v>3</v>
      </c>
      <c r="AT195">
        <v>3</v>
      </c>
      <c r="AU195">
        <v>3</v>
      </c>
      <c r="AV195" s="13">
        <v>3</v>
      </c>
      <c r="AW195">
        <v>4</v>
      </c>
      <c r="AX195">
        <v>4</v>
      </c>
      <c r="AY195">
        <v>3</v>
      </c>
      <c r="AZ195">
        <v>3</v>
      </c>
      <c r="BA195" s="13" t="s">
        <v>30</v>
      </c>
      <c r="BB195" s="13" t="s">
        <v>30</v>
      </c>
      <c r="BC195" s="13" t="s">
        <v>30</v>
      </c>
      <c r="BD195" s="13" t="s">
        <v>30</v>
      </c>
      <c r="BE195" s="13" t="s">
        <v>30</v>
      </c>
      <c r="BF195" s="13" t="s">
        <v>30</v>
      </c>
      <c r="BG195" s="13" t="s">
        <v>30</v>
      </c>
      <c r="BH195" s="13" t="s">
        <v>30</v>
      </c>
      <c r="BI195" s="13" t="s">
        <v>30</v>
      </c>
      <c r="BJ195" s="13" t="s">
        <v>30</v>
      </c>
      <c r="BK195" s="13" t="s">
        <v>30</v>
      </c>
      <c r="BL195" s="13" t="s">
        <v>30</v>
      </c>
      <c r="BM195" s="13" t="s">
        <v>30</v>
      </c>
      <c r="BN195" s="13" t="s">
        <v>30</v>
      </c>
      <c r="BO195" s="13" t="s">
        <v>30</v>
      </c>
      <c r="BP195" s="13" t="s">
        <v>30</v>
      </c>
      <c r="BQ195" s="13" t="s">
        <v>30</v>
      </c>
      <c r="BR195" s="13" t="s">
        <v>30</v>
      </c>
      <c r="BS195" s="13" t="s">
        <v>30</v>
      </c>
      <c r="BT195" s="13" t="s">
        <v>30</v>
      </c>
      <c r="BU195" s="13" t="s">
        <v>30</v>
      </c>
      <c r="BV195" s="13" t="s">
        <v>30</v>
      </c>
      <c r="BW195" s="13" t="s">
        <v>30</v>
      </c>
      <c r="BX195" s="13" t="s">
        <v>30</v>
      </c>
      <c r="BY195" s="13" t="s">
        <v>30</v>
      </c>
      <c r="BZ195" s="13" t="s">
        <v>30</v>
      </c>
      <c r="CA195" s="13" t="s">
        <v>30</v>
      </c>
      <c r="CB195" s="13" t="s">
        <v>30</v>
      </c>
      <c r="CC195" s="13" t="s">
        <v>30</v>
      </c>
      <c r="CD195" s="13" t="s">
        <v>30</v>
      </c>
      <c r="CE195" s="13" t="s">
        <v>30</v>
      </c>
      <c r="CF195" s="13" t="s">
        <v>30</v>
      </c>
      <c r="CG195" s="13" t="s">
        <v>30</v>
      </c>
      <c r="CH195" s="13"/>
    </row>
    <row r="196" spans="1:86" x14ac:dyDescent="0.2">
      <c r="A196" s="14" t="s">
        <v>4</v>
      </c>
      <c r="B196" s="13"/>
      <c r="C196" s="13"/>
      <c r="D196" s="13"/>
      <c r="E196">
        <v>2</v>
      </c>
      <c r="F196">
        <v>2</v>
      </c>
      <c r="G196">
        <v>2</v>
      </c>
      <c r="H196">
        <v>2</v>
      </c>
      <c r="I196">
        <v>2</v>
      </c>
      <c r="J196">
        <v>2</v>
      </c>
      <c r="K196">
        <v>2</v>
      </c>
      <c r="L196">
        <v>3</v>
      </c>
      <c r="M196">
        <v>3</v>
      </c>
      <c r="N196">
        <v>3</v>
      </c>
      <c r="O196">
        <v>3</v>
      </c>
      <c r="P196">
        <v>3</v>
      </c>
      <c r="Q196">
        <v>3</v>
      </c>
      <c r="R196">
        <v>3</v>
      </c>
      <c r="S196">
        <v>3</v>
      </c>
      <c r="T196">
        <v>3</v>
      </c>
      <c r="U196">
        <v>3</v>
      </c>
      <c r="V196">
        <v>3</v>
      </c>
      <c r="W196">
        <v>3</v>
      </c>
      <c r="X196">
        <v>3</v>
      </c>
      <c r="Y196">
        <v>2</v>
      </c>
      <c r="Z196">
        <v>2</v>
      </c>
      <c r="AA196">
        <v>2</v>
      </c>
      <c r="AB196">
        <v>2</v>
      </c>
      <c r="AC196">
        <v>2</v>
      </c>
      <c r="AD196">
        <v>2</v>
      </c>
      <c r="AE196">
        <v>2</v>
      </c>
      <c r="AF196">
        <v>2</v>
      </c>
      <c r="AG196">
        <v>2</v>
      </c>
      <c r="AH196">
        <v>2</v>
      </c>
      <c r="AI196">
        <v>2</v>
      </c>
      <c r="AJ196">
        <v>2</v>
      </c>
      <c r="AK196">
        <v>3</v>
      </c>
      <c r="AL196">
        <v>3</v>
      </c>
      <c r="AM196">
        <v>3</v>
      </c>
      <c r="AN196">
        <v>3</v>
      </c>
      <c r="AO196">
        <v>3</v>
      </c>
      <c r="AP196">
        <v>3</v>
      </c>
      <c r="AQ196">
        <v>3</v>
      </c>
      <c r="AR196">
        <v>3</v>
      </c>
      <c r="AS196">
        <v>3</v>
      </c>
      <c r="AT196">
        <v>3</v>
      </c>
      <c r="AU196">
        <v>3</v>
      </c>
      <c r="AV196" s="13">
        <v>3</v>
      </c>
      <c r="AW196">
        <v>2</v>
      </c>
      <c r="AX196">
        <v>2</v>
      </c>
      <c r="AY196">
        <v>2</v>
      </c>
      <c r="AZ196">
        <v>2</v>
      </c>
      <c r="BA196">
        <v>2</v>
      </c>
      <c r="BB196">
        <v>2</v>
      </c>
      <c r="BC196">
        <v>2</v>
      </c>
      <c r="BD196">
        <v>2</v>
      </c>
      <c r="BE196">
        <v>2</v>
      </c>
      <c r="BF196">
        <v>2</v>
      </c>
      <c r="BG196">
        <v>1</v>
      </c>
      <c r="BH196">
        <v>1</v>
      </c>
      <c r="BI196">
        <v>1</v>
      </c>
      <c r="BJ196">
        <v>1</v>
      </c>
      <c r="BK196">
        <v>1</v>
      </c>
      <c r="BL196">
        <v>1</v>
      </c>
      <c r="BM196">
        <v>1</v>
      </c>
      <c r="BN196">
        <v>1</v>
      </c>
      <c r="BO196">
        <v>1</v>
      </c>
      <c r="BP196">
        <v>2</v>
      </c>
      <c r="BQ196">
        <v>2</v>
      </c>
      <c r="BR196">
        <v>2</v>
      </c>
      <c r="BS196">
        <v>2</v>
      </c>
      <c r="BT196">
        <v>2</v>
      </c>
      <c r="BU196">
        <v>2</v>
      </c>
      <c r="BV196">
        <v>1</v>
      </c>
      <c r="BW196">
        <v>1</v>
      </c>
      <c r="BX196">
        <v>1</v>
      </c>
      <c r="BY196">
        <v>1</v>
      </c>
      <c r="BZ196">
        <v>1</v>
      </c>
      <c r="CA196">
        <v>1</v>
      </c>
      <c r="CB196">
        <v>1</v>
      </c>
      <c r="CC196">
        <v>1</v>
      </c>
      <c r="CD196">
        <v>1</v>
      </c>
      <c r="CE196">
        <v>1</v>
      </c>
      <c r="CF196">
        <v>1</v>
      </c>
      <c r="CG196">
        <v>1</v>
      </c>
    </row>
    <row r="197" spans="1:86" x14ac:dyDescent="0.2">
      <c r="A197" s="14" t="s">
        <v>5</v>
      </c>
      <c r="B197" s="13"/>
      <c r="C197" s="13"/>
      <c r="D197" s="13"/>
      <c r="E197">
        <v>1</v>
      </c>
      <c r="F197">
        <v>1</v>
      </c>
      <c r="G197">
        <v>1</v>
      </c>
      <c r="H197">
        <v>1</v>
      </c>
      <c r="I197">
        <v>1</v>
      </c>
      <c r="J197">
        <v>1</v>
      </c>
      <c r="K197">
        <v>1</v>
      </c>
      <c r="L197">
        <v>2</v>
      </c>
      <c r="M197">
        <v>1</v>
      </c>
      <c r="N197">
        <v>1</v>
      </c>
      <c r="O197">
        <v>1</v>
      </c>
      <c r="P197">
        <v>1</v>
      </c>
      <c r="Q197">
        <v>1</v>
      </c>
      <c r="R197" s="13" t="s">
        <v>30</v>
      </c>
      <c r="S197" s="13" t="s">
        <v>30</v>
      </c>
      <c r="T197" s="13" t="s">
        <v>30</v>
      </c>
      <c r="U197" s="13" t="s">
        <v>30</v>
      </c>
      <c r="V197" s="13" t="s">
        <v>30</v>
      </c>
      <c r="W197" s="13" t="s">
        <v>30</v>
      </c>
      <c r="X197" s="13" t="s">
        <v>30</v>
      </c>
      <c r="Y197" s="13" t="s">
        <v>30</v>
      </c>
      <c r="Z197" s="13" t="s">
        <v>30</v>
      </c>
      <c r="AA197" s="13" t="s">
        <v>30</v>
      </c>
      <c r="AB197" s="13" t="s">
        <v>30</v>
      </c>
      <c r="AC197" s="13" t="s">
        <v>30</v>
      </c>
      <c r="AD197" s="13" t="s">
        <v>30</v>
      </c>
      <c r="AE197" s="13" t="s">
        <v>30</v>
      </c>
      <c r="AF197" s="13" t="s">
        <v>30</v>
      </c>
      <c r="AG197" s="13" t="s">
        <v>30</v>
      </c>
      <c r="AH197" s="13" t="s">
        <v>30</v>
      </c>
      <c r="AI197" s="13" t="s">
        <v>30</v>
      </c>
      <c r="AJ197" s="13" t="s">
        <v>30</v>
      </c>
      <c r="AK197" s="13" t="s">
        <v>30</v>
      </c>
      <c r="AL197" s="13" t="s">
        <v>30</v>
      </c>
      <c r="AM197" s="13" t="s">
        <v>30</v>
      </c>
      <c r="AN197" s="13" t="s">
        <v>30</v>
      </c>
      <c r="AO197" s="13" t="s">
        <v>30</v>
      </c>
      <c r="AP197" s="13" t="s">
        <v>30</v>
      </c>
      <c r="AQ197" s="13" t="s">
        <v>30</v>
      </c>
      <c r="AR197" s="13" t="s">
        <v>30</v>
      </c>
      <c r="AS197" s="13" t="s">
        <v>30</v>
      </c>
      <c r="AT197" s="13" t="s">
        <v>30</v>
      </c>
      <c r="AU197" s="13" t="s">
        <v>30</v>
      </c>
      <c r="AV197" s="13" t="s">
        <v>30</v>
      </c>
      <c r="AW197" s="13" t="s">
        <v>30</v>
      </c>
      <c r="AX197" s="13" t="s">
        <v>30</v>
      </c>
      <c r="AY197" s="13" t="s">
        <v>30</v>
      </c>
      <c r="AZ197" s="13" t="s">
        <v>30</v>
      </c>
      <c r="BA197" s="13" t="s">
        <v>30</v>
      </c>
      <c r="BB197" s="13" t="s">
        <v>30</v>
      </c>
      <c r="BC197" s="13" t="s">
        <v>30</v>
      </c>
      <c r="BD197" s="13" t="s">
        <v>30</v>
      </c>
      <c r="BE197" s="13" t="s">
        <v>30</v>
      </c>
      <c r="BF197" s="13" t="s">
        <v>30</v>
      </c>
      <c r="BG197" s="13" t="s">
        <v>30</v>
      </c>
      <c r="BH197" s="13" t="s">
        <v>30</v>
      </c>
      <c r="BI197" s="13" t="s">
        <v>30</v>
      </c>
      <c r="BJ197" s="13" t="s">
        <v>30</v>
      </c>
      <c r="BK197" s="13" t="s">
        <v>30</v>
      </c>
      <c r="BL197" s="13" t="s">
        <v>30</v>
      </c>
      <c r="BM197" s="13" t="s">
        <v>30</v>
      </c>
      <c r="BN197" s="13" t="s">
        <v>30</v>
      </c>
      <c r="BO197" s="13" t="s">
        <v>30</v>
      </c>
      <c r="BP197" s="13" t="s">
        <v>30</v>
      </c>
      <c r="BQ197" s="13" t="s">
        <v>30</v>
      </c>
      <c r="BR197" s="13" t="s">
        <v>30</v>
      </c>
      <c r="BS197" s="13" t="s">
        <v>30</v>
      </c>
      <c r="BT197" s="13">
        <v>1</v>
      </c>
      <c r="BU197" s="13" t="s">
        <v>30</v>
      </c>
      <c r="BV197" s="13" t="s">
        <v>30</v>
      </c>
      <c r="BW197" s="13" t="s">
        <v>30</v>
      </c>
      <c r="BX197" s="13" t="s">
        <v>30</v>
      </c>
      <c r="BY197" s="13" t="s">
        <v>30</v>
      </c>
      <c r="BZ197" s="13" t="s">
        <v>30</v>
      </c>
      <c r="CA197" s="13" t="s">
        <v>30</v>
      </c>
      <c r="CB197" s="13" t="s">
        <v>30</v>
      </c>
      <c r="CC197" s="13" t="s">
        <v>30</v>
      </c>
      <c r="CD197" s="13" t="s">
        <v>30</v>
      </c>
      <c r="CE197" s="13">
        <v>1</v>
      </c>
      <c r="CF197" s="13">
        <v>1</v>
      </c>
      <c r="CG197" s="13">
        <v>1</v>
      </c>
    </row>
    <row r="198" spans="1:86" x14ac:dyDescent="0.2">
      <c r="A198" s="14" t="s">
        <v>617</v>
      </c>
      <c r="B198" s="13"/>
      <c r="C198" s="13"/>
      <c r="D198" s="13"/>
      <c r="E198" s="13" t="s">
        <v>30</v>
      </c>
      <c r="F198" s="13" t="s">
        <v>30</v>
      </c>
      <c r="G198" s="13" t="s">
        <v>30</v>
      </c>
      <c r="H198" s="13" t="s">
        <v>30</v>
      </c>
      <c r="I198" s="13" t="s">
        <v>30</v>
      </c>
      <c r="J198" s="13" t="s">
        <v>30</v>
      </c>
      <c r="K198" s="13" t="s">
        <v>30</v>
      </c>
      <c r="L198" s="13" t="s">
        <v>30</v>
      </c>
      <c r="M198" s="13" t="s">
        <v>30</v>
      </c>
      <c r="N198" s="13" t="s">
        <v>30</v>
      </c>
      <c r="O198" s="13" t="s">
        <v>30</v>
      </c>
      <c r="P198" s="13" t="s">
        <v>30</v>
      </c>
      <c r="Q198" s="13" t="s">
        <v>30</v>
      </c>
      <c r="R198" s="13" t="s">
        <v>30</v>
      </c>
      <c r="S198" s="13" t="s">
        <v>30</v>
      </c>
      <c r="T198" s="13" t="s">
        <v>30</v>
      </c>
      <c r="U198" s="13" t="s">
        <v>30</v>
      </c>
      <c r="V198" s="13" t="s">
        <v>30</v>
      </c>
      <c r="W198" s="13" t="s">
        <v>30</v>
      </c>
      <c r="X198" s="13" t="s">
        <v>30</v>
      </c>
      <c r="Y198" s="13" t="s">
        <v>30</v>
      </c>
      <c r="Z198" s="13" t="s">
        <v>30</v>
      </c>
      <c r="AA198" s="13" t="s">
        <v>30</v>
      </c>
      <c r="AB198" s="13" t="s">
        <v>30</v>
      </c>
      <c r="AC198" s="13" t="s">
        <v>30</v>
      </c>
      <c r="AD198" s="13" t="s">
        <v>30</v>
      </c>
      <c r="AE198" s="13" t="s">
        <v>30</v>
      </c>
      <c r="AF198" s="13" t="s">
        <v>30</v>
      </c>
      <c r="AG198" s="13" t="s">
        <v>30</v>
      </c>
      <c r="AH198" s="13" t="s">
        <v>30</v>
      </c>
      <c r="AI198" s="13" t="s">
        <v>30</v>
      </c>
      <c r="AJ198" s="13" t="s">
        <v>30</v>
      </c>
      <c r="AK198" s="13" t="s">
        <v>30</v>
      </c>
      <c r="AL198" s="13" t="s">
        <v>30</v>
      </c>
      <c r="AM198" s="13" t="s">
        <v>30</v>
      </c>
      <c r="AN198" s="13" t="s">
        <v>30</v>
      </c>
      <c r="AO198" s="13" t="s">
        <v>30</v>
      </c>
      <c r="AP198" s="13" t="s">
        <v>30</v>
      </c>
      <c r="AQ198" s="13" t="s">
        <v>30</v>
      </c>
      <c r="AR198" s="13" t="s">
        <v>30</v>
      </c>
      <c r="AS198" s="13" t="s">
        <v>30</v>
      </c>
      <c r="AT198" s="13" t="s">
        <v>30</v>
      </c>
      <c r="AU198" s="13" t="s">
        <v>30</v>
      </c>
      <c r="AV198" s="13" t="s">
        <v>30</v>
      </c>
      <c r="AW198" s="13" t="s">
        <v>30</v>
      </c>
      <c r="AX198" s="13" t="s">
        <v>30</v>
      </c>
      <c r="AY198" s="13" t="s">
        <v>30</v>
      </c>
      <c r="AZ198" s="13" t="s">
        <v>30</v>
      </c>
      <c r="BA198" s="13" t="s">
        <v>30</v>
      </c>
      <c r="BB198" s="13" t="s">
        <v>30</v>
      </c>
      <c r="BC198" s="13" t="s">
        <v>30</v>
      </c>
      <c r="BD198" s="13" t="s">
        <v>30</v>
      </c>
      <c r="BE198" s="13" t="s">
        <v>30</v>
      </c>
      <c r="BF198" s="13" t="s">
        <v>30</v>
      </c>
      <c r="BG198" s="13" t="s">
        <v>30</v>
      </c>
      <c r="BH198" s="13" t="s">
        <v>30</v>
      </c>
      <c r="BI198" s="13" t="s">
        <v>30</v>
      </c>
      <c r="BJ198" s="13" t="s">
        <v>30</v>
      </c>
      <c r="BK198" s="13" t="s">
        <v>30</v>
      </c>
      <c r="BL198" s="13" t="s">
        <v>30</v>
      </c>
      <c r="BM198" s="13" t="s">
        <v>30</v>
      </c>
      <c r="BN198" s="13" t="s">
        <v>30</v>
      </c>
      <c r="BO198" s="13" t="s">
        <v>30</v>
      </c>
      <c r="BP198" s="13" t="s">
        <v>30</v>
      </c>
      <c r="BQ198" s="13" t="s">
        <v>30</v>
      </c>
      <c r="BR198" s="13" t="s">
        <v>30</v>
      </c>
      <c r="BS198" s="13" t="s">
        <v>30</v>
      </c>
      <c r="BT198" s="13" t="s">
        <v>30</v>
      </c>
      <c r="BU198" s="13" t="s">
        <v>30</v>
      </c>
      <c r="BV198" s="13" t="s">
        <v>30</v>
      </c>
      <c r="BW198" s="13" t="s">
        <v>30</v>
      </c>
      <c r="BX198" s="13" t="s">
        <v>30</v>
      </c>
      <c r="BY198" s="13" t="s">
        <v>30</v>
      </c>
      <c r="BZ198" s="13" t="s">
        <v>30</v>
      </c>
      <c r="CA198" s="13" t="s">
        <v>30</v>
      </c>
      <c r="CB198" s="13" t="s">
        <v>30</v>
      </c>
      <c r="CC198" s="13" t="s">
        <v>30</v>
      </c>
      <c r="CD198" s="13" t="s">
        <v>30</v>
      </c>
      <c r="CE198" s="13" t="s">
        <v>30</v>
      </c>
      <c r="CF198" s="13" t="s">
        <v>30</v>
      </c>
      <c r="CG198" s="13" t="s">
        <v>30</v>
      </c>
    </row>
    <row r="199" spans="1:86" x14ac:dyDescent="0.2">
      <c r="A199" s="14"/>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c r="AH199" s="13"/>
      <c r="AI199" s="13"/>
      <c r="AJ199" s="13"/>
      <c r="AK199" s="13"/>
      <c r="AL199" s="13"/>
      <c r="AM199" s="13"/>
      <c r="AN199" s="13"/>
      <c r="AO199" s="13"/>
      <c r="AP199" s="13"/>
      <c r="AQ199" s="13"/>
      <c r="AR199" s="13"/>
      <c r="AS199" s="13"/>
      <c r="AT199" s="13"/>
      <c r="AU199" s="13"/>
      <c r="AV199" s="13"/>
      <c r="AW199" s="13"/>
      <c r="AX199" s="13"/>
      <c r="AY199" s="13"/>
      <c r="AZ199" s="13"/>
      <c r="BA199" s="13"/>
      <c r="BB199" s="13"/>
      <c r="BC199" s="13"/>
      <c r="BD199" s="13"/>
      <c r="BE199" s="13"/>
      <c r="BF199" s="13"/>
      <c r="BG199" s="13"/>
      <c r="BH199" s="135"/>
      <c r="BI199" s="135"/>
      <c r="BJ199" s="135"/>
      <c r="BK199" s="135"/>
      <c r="BL199" s="135"/>
      <c r="BM199" s="146"/>
      <c r="BN199" s="146"/>
      <c r="BO199" s="146"/>
      <c r="BP199" s="146"/>
      <c r="BQ199" s="146"/>
      <c r="BR199" s="146"/>
      <c r="BS199" s="146"/>
      <c r="BT199" s="146"/>
      <c r="BU199" s="146"/>
      <c r="BV199" s="146"/>
      <c r="BW199" s="146"/>
      <c r="BX199" s="146"/>
      <c r="BY199" s="146"/>
      <c r="BZ199" s="146"/>
      <c r="CA199" s="146"/>
      <c r="CB199" s="146"/>
      <c r="CC199" s="146"/>
      <c r="CD199" s="146"/>
      <c r="CE199" s="146"/>
      <c r="CF199" s="146"/>
      <c r="CG199" s="146"/>
    </row>
    <row r="200" spans="1:86" x14ac:dyDescent="0.2">
      <c r="A200" s="12"/>
      <c r="B200" s="176"/>
    </row>
    <row r="201" spans="1:86" x14ac:dyDescent="0.2">
      <c r="A201" s="7" t="s">
        <v>165</v>
      </c>
      <c r="B201" s="31">
        <f>B25</f>
        <v>40999</v>
      </c>
      <c r="C201" s="31">
        <f t="shared" ref="C201:BG201" si="32">C25</f>
        <v>41029</v>
      </c>
      <c r="D201" s="31">
        <f t="shared" si="32"/>
        <v>41060</v>
      </c>
      <c r="E201" s="31">
        <f t="shared" si="32"/>
        <v>41090</v>
      </c>
      <c r="F201" s="31">
        <f t="shared" si="32"/>
        <v>41121</v>
      </c>
      <c r="G201" s="31">
        <f t="shared" si="32"/>
        <v>41152</v>
      </c>
      <c r="H201" s="31">
        <f t="shared" si="32"/>
        <v>41182</v>
      </c>
      <c r="I201" s="31">
        <f t="shared" si="32"/>
        <v>41213</v>
      </c>
      <c r="J201" s="31">
        <f t="shared" si="32"/>
        <v>41243</v>
      </c>
      <c r="K201" s="31">
        <f t="shared" si="32"/>
        <v>41274</v>
      </c>
      <c r="L201" s="31">
        <f t="shared" si="32"/>
        <v>41305</v>
      </c>
      <c r="M201" s="31">
        <f t="shared" si="32"/>
        <v>41333</v>
      </c>
      <c r="N201" s="31">
        <f t="shared" si="32"/>
        <v>41364</v>
      </c>
      <c r="O201" s="31">
        <f t="shared" si="32"/>
        <v>41394</v>
      </c>
      <c r="P201" s="31">
        <f t="shared" si="32"/>
        <v>41425</v>
      </c>
      <c r="Q201" s="31">
        <f t="shared" si="32"/>
        <v>41455</v>
      </c>
      <c r="R201" s="31">
        <f t="shared" si="32"/>
        <v>41486</v>
      </c>
      <c r="S201" s="31">
        <f t="shared" si="32"/>
        <v>41517</v>
      </c>
      <c r="T201" s="31">
        <f t="shared" si="32"/>
        <v>41547</v>
      </c>
      <c r="U201" s="31">
        <f t="shared" si="32"/>
        <v>41578</v>
      </c>
      <c r="V201" s="31">
        <f t="shared" si="32"/>
        <v>41608</v>
      </c>
      <c r="W201" s="31">
        <f t="shared" si="32"/>
        <v>41639</v>
      </c>
      <c r="X201" s="31">
        <f t="shared" si="32"/>
        <v>41670</v>
      </c>
      <c r="Y201" s="31">
        <f t="shared" si="32"/>
        <v>41698</v>
      </c>
      <c r="Z201" s="31">
        <f t="shared" si="32"/>
        <v>41729</v>
      </c>
      <c r="AA201" s="31">
        <f t="shared" si="32"/>
        <v>41759</v>
      </c>
      <c r="AB201" s="31">
        <f t="shared" si="32"/>
        <v>41790</v>
      </c>
      <c r="AC201" s="31">
        <f t="shared" si="32"/>
        <v>41820</v>
      </c>
      <c r="AD201" s="31">
        <f t="shared" si="32"/>
        <v>41851</v>
      </c>
      <c r="AE201" s="31">
        <f t="shared" si="32"/>
        <v>41882</v>
      </c>
      <c r="AF201" s="31">
        <f t="shared" si="32"/>
        <v>41912</v>
      </c>
      <c r="AG201" s="31">
        <f t="shared" si="32"/>
        <v>41943</v>
      </c>
      <c r="AH201" s="31">
        <f t="shared" si="32"/>
        <v>41973</v>
      </c>
      <c r="AI201" s="31">
        <f t="shared" si="32"/>
        <v>42004</v>
      </c>
      <c r="AJ201" s="31">
        <f t="shared" si="32"/>
        <v>42035</v>
      </c>
      <c r="AK201" s="31">
        <f t="shared" si="32"/>
        <v>42063</v>
      </c>
      <c r="AL201" s="31">
        <f t="shared" si="32"/>
        <v>42094</v>
      </c>
      <c r="AM201" s="31">
        <f t="shared" si="32"/>
        <v>42124</v>
      </c>
      <c r="AN201" s="31">
        <f t="shared" si="32"/>
        <v>42155</v>
      </c>
      <c r="AO201" s="31">
        <f t="shared" si="32"/>
        <v>42185</v>
      </c>
      <c r="AP201" s="31">
        <f t="shared" si="32"/>
        <v>42216</v>
      </c>
      <c r="AQ201" s="31">
        <f t="shared" si="32"/>
        <v>42247</v>
      </c>
      <c r="AR201" s="31">
        <f t="shared" si="32"/>
        <v>42277</v>
      </c>
      <c r="AS201" s="31">
        <f t="shared" si="32"/>
        <v>42308</v>
      </c>
      <c r="AT201" s="31">
        <f t="shared" si="32"/>
        <v>42338</v>
      </c>
      <c r="AU201" s="31">
        <f>AU25</f>
        <v>42369</v>
      </c>
      <c r="AV201" s="31">
        <f>AV25</f>
        <v>42460</v>
      </c>
      <c r="AW201" s="31">
        <v>42551</v>
      </c>
      <c r="AX201" s="31">
        <v>42643</v>
      </c>
      <c r="AY201" s="31">
        <f t="shared" ref="AY201:BH201" si="33">AY25</f>
        <v>42735</v>
      </c>
      <c r="AZ201" s="31">
        <f t="shared" si="33"/>
        <v>42825</v>
      </c>
      <c r="BA201" s="31">
        <f t="shared" si="33"/>
        <v>42916</v>
      </c>
      <c r="BB201" s="31">
        <f t="shared" si="33"/>
        <v>43008</v>
      </c>
      <c r="BC201" s="31">
        <f t="shared" si="33"/>
        <v>43100</v>
      </c>
      <c r="BD201" s="31">
        <f t="shared" si="33"/>
        <v>43190</v>
      </c>
      <c r="BE201" s="31">
        <f t="shared" si="33"/>
        <v>43281</v>
      </c>
      <c r="BF201" s="31">
        <f t="shared" si="33"/>
        <v>43373</v>
      </c>
      <c r="BG201" s="31">
        <f t="shared" si="32"/>
        <v>43465</v>
      </c>
      <c r="BH201" s="31">
        <f t="shared" si="33"/>
        <v>43555</v>
      </c>
      <c r="BI201" s="31">
        <f>BI168</f>
        <v>43646</v>
      </c>
      <c r="BJ201" s="31">
        <f t="shared" ref="BJ201:CG201" si="34">BJ25</f>
        <v>43738</v>
      </c>
      <c r="BK201" s="31">
        <f t="shared" si="34"/>
        <v>43830</v>
      </c>
      <c r="BL201" s="31">
        <f t="shared" si="34"/>
        <v>43921</v>
      </c>
      <c r="BM201" s="31">
        <f t="shared" si="34"/>
        <v>44012</v>
      </c>
      <c r="BN201" s="31">
        <f t="shared" si="34"/>
        <v>44104</v>
      </c>
      <c r="BO201" s="31">
        <f t="shared" si="34"/>
        <v>44196</v>
      </c>
      <c r="BP201" s="31">
        <f t="shared" si="34"/>
        <v>44286</v>
      </c>
      <c r="BQ201" s="31">
        <f t="shared" si="34"/>
        <v>44377</v>
      </c>
      <c r="BR201" s="31">
        <f t="shared" si="34"/>
        <v>44469</v>
      </c>
      <c r="BS201" s="31">
        <f t="shared" si="34"/>
        <v>44561</v>
      </c>
      <c r="BT201" s="31">
        <f t="shared" si="34"/>
        <v>44651</v>
      </c>
      <c r="BU201" s="31">
        <f t="shared" si="34"/>
        <v>44742</v>
      </c>
      <c r="BV201" s="31">
        <f t="shared" si="34"/>
        <v>44834</v>
      </c>
      <c r="BW201" s="31">
        <f t="shared" si="34"/>
        <v>44926</v>
      </c>
      <c r="BX201" s="31">
        <f t="shared" si="34"/>
        <v>45016</v>
      </c>
      <c r="BY201" s="31">
        <f t="shared" si="34"/>
        <v>45107</v>
      </c>
      <c r="BZ201" s="31">
        <f t="shared" si="34"/>
        <v>45199</v>
      </c>
      <c r="CA201" s="31">
        <f t="shared" si="34"/>
        <v>45291</v>
      </c>
      <c r="CB201" s="31">
        <f t="shared" si="34"/>
        <v>45382</v>
      </c>
      <c r="CC201" s="31">
        <f t="shared" si="34"/>
        <v>45473</v>
      </c>
      <c r="CD201" s="31">
        <f t="shared" si="34"/>
        <v>45565</v>
      </c>
      <c r="CE201" s="31">
        <f t="shared" si="34"/>
        <v>45657</v>
      </c>
      <c r="CF201" s="31">
        <f t="shared" si="34"/>
        <v>45747</v>
      </c>
      <c r="CG201" s="31">
        <f t="shared" si="34"/>
        <v>45838</v>
      </c>
    </row>
    <row r="203" spans="1:86" x14ac:dyDescent="0.2">
      <c r="A203" s="1" t="s">
        <v>7</v>
      </c>
      <c r="B203" s="13">
        <v>93.877484142292332</v>
      </c>
      <c r="C203" s="13">
        <v>94.14</v>
      </c>
      <c r="D203" s="13">
        <v>94.850000000000009</v>
      </c>
      <c r="E203" s="13">
        <v>98.350000000000023</v>
      </c>
      <c r="F203" s="13">
        <v>96.109999999999971</v>
      </c>
      <c r="G203" s="13">
        <v>96.610000000000028</v>
      </c>
      <c r="H203" s="13">
        <v>95.450000000000017</v>
      </c>
      <c r="I203" s="13">
        <v>95.49</v>
      </c>
      <c r="J203" s="13">
        <v>96.64</v>
      </c>
      <c r="K203" s="13">
        <v>96.039999999999978</v>
      </c>
      <c r="L203" s="13">
        <v>96.819999999999979</v>
      </c>
      <c r="M203" s="13">
        <v>97.580000000000027</v>
      </c>
      <c r="N203" s="13">
        <v>98.729999999999976</v>
      </c>
      <c r="O203" s="13">
        <v>98.330000000000013</v>
      </c>
      <c r="P203" s="13">
        <v>95.99</v>
      </c>
      <c r="Q203" s="13">
        <v>97.69</v>
      </c>
      <c r="R203" s="13">
        <v>95.98</v>
      </c>
      <c r="S203" s="13">
        <v>97.759999999999977</v>
      </c>
      <c r="T203" s="13">
        <v>96.2</v>
      </c>
      <c r="U203" s="13">
        <v>96.86999999999999</v>
      </c>
      <c r="V203" s="13">
        <v>96.140000000000015</v>
      </c>
      <c r="W203" s="13">
        <v>97.14</v>
      </c>
      <c r="X203" s="13">
        <v>96.47</v>
      </c>
      <c r="Y203" s="13">
        <v>95.639999999999986</v>
      </c>
      <c r="Z203" s="13">
        <v>97.497069489000012</v>
      </c>
      <c r="AA203" s="13">
        <v>97.65000000000002</v>
      </c>
      <c r="AB203" s="13">
        <v>98.749999999999972</v>
      </c>
      <c r="AC203" s="13">
        <v>97.539999999999964</v>
      </c>
      <c r="AD203" s="13">
        <v>97.56</v>
      </c>
      <c r="AE203" s="13">
        <v>98.38</v>
      </c>
      <c r="AF203" s="13">
        <v>97.21</v>
      </c>
      <c r="AG203" s="13">
        <v>98.180000000000035</v>
      </c>
      <c r="AH203" s="13">
        <v>99.24</v>
      </c>
      <c r="AI203" s="13">
        <v>98.8</v>
      </c>
      <c r="AJ203" s="13">
        <v>99.02</v>
      </c>
      <c r="AK203" s="13">
        <v>97.75</v>
      </c>
      <c r="AL203" s="13">
        <v>97.15</v>
      </c>
      <c r="AM203" s="13">
        <v>97.16</v>
      </c>
      <c r="AN203" s="13">
        <v>91.95</v>
      </c>
      <c r="AO203" s="13">
        <v>92.46</v>
      </c>
      <c r="AP203" s="13">
        <v>92.02</v>
      </c>
      <c r="AQ203" s="13">
        <v>91.88</v>
      </c>
      <c r="AR203" s="13">
        <v>92.5</v>
      </c>
      <c r="AS203" s="13">
        <v>91.92</v>
      </c>
      <c r="AT203" s="13">
        <v>90.76</v>
      </c>
      <c r="AU203" s="13">
        <v>91.19</v>
      </c>
      <c r="AV203" s="13">
        <v>91.96</v>
      </c>
      <c r="AW203" s="13">
        <v>93.91</v>
      </c>
      <c r="AX203" s="13">
        <v>90.89</v>
      </c>
      <c r="AY203" s="13">
        <v>95.57</v>
      </c>
      <c r="AZ203" s="13">
        <v>95.75</v>
      </c>
      <c r="BA203" s="13">
        <v>95.19</v>
      </c>
      <c r="BB203" s="13">
        <v>93.26</v>
      </c>
      <c r="BC203" s="13">
        <v>95.45</v>
      </c>
      <c r="BD203" s="13">
        <v>93.92</v>
      </c>
      <c r="BE203" s="13">
        <v>96.24</v>
      </c>
      <c r="BF203" s="13">
        <v>89.85</v>
      </c>
      <c r="BG203" s="13">
        <v>97.81</v>
      </c>
      <c r="BH203" s="13">
        <v>94.88</v>
      </c>
      <c r="BI203" s="13">
        <v>96.45</v>
      </c>
      <c r="BJ203" s="13">
        <v>97.12</v>
      </c>
      <c r="BK203" s="135">
        <v>96.31</v>
      </c>
      <c r="BL203" s="135">
        <v>96.84</v>
      </c>
      <c r="BM203" s="135">
        <v>93.93</v>
      </c>
      <c r="BN203" s="135">
        <v>90.27</v>
      </c>
      <c r="BO203" s="135">
        <v>94.3</v>
      </c>
      <c r="BP203" s="135">
        <v>94.79</v>
      </c>
      <c r="BQ203" s="13">
        <v>98.14</v>
      </c>
      <c r="BR203" s="13">
        <v>97.95</v>
      </c>
      <c r="BS203" s="13">
        <v>96.94</v>
      </c>
      <c r="BT203" s="13">
        <v>96.89</v>
      </c>
      <c r="BU203" s="13">
        <v>98.96</v>
      </c>
      <c r="BV203" s="13">
        <v>96.13</v>
      </c>
      <c r="BW203" s="13">
        <v>95.79</v>
      </c>
      <c r="BX203" s="13">
        <v>95.92</v>
      </c>
      <c r="BY203" s="13">
        <v>98.06</v>
      </c>
      <c r="BZ203" s="13">
        <v>96.19</v>
      </c>
      <c r="CA203" s="13">
        <v>96.42</v>
      </c>
      <c r="CB203" s="180">
        <v>96</v>
      </c>
      <c r="CC203" s="13">
        <v>98.45</v>
      </c>
      <c r="CD203" s="13">
        <v>98.7</v>
      </c>
      <c r="CE203" s="13">
        <v>98.92</v>
      </c>
      <c r="CF203" s="13">
        <v>97.99</v>
      </c>
      <c r="CG203" s="180">
        <v>98</v>
      </c>
    </row>
    <row r="204" spans="1:86" x14ac:dyDescent="0.2">
      <c r="AT204" s="13"/>
      <c r="AU204" s="13"/>
      <c r="AV204" s="13"/>
      <c r="AW204" s="13"/>
      <c r="AX204" s="13"/>
      <c r="AY204" s="13"/>
      <c r="AZ204" s="13"/>
      <c r="BA204" s="13"/>
      <c r="BB204" s="13"/>
      <c r="BC204" s="13"/>
      <c r="BD204" s="13"/>
      <c r="BE204" s="13"/>
      <c r="BF204" s="13"/>
      <c r="BG204" s="13"/>
      <c r="BH204" s="13"/>
      <c r="BI204" s="13"/>
      <c r="BJ204" s="13"/>
      <c r="BK204" s="13"/>
      <c r="BL204" s="13"/>
      <c r="BM204" s="13"/>
      <c r="BN204" s="13"/>
      <c r="BO204" s="13"/>
      <c r="BP204" s="13"/>
      <c r="BQ204" s="13"/>
      <c r="BR204" s="13"/>
      <c r="BS204" s="13"/>
      <c r="BT204" s="13"/>
      <c r="BU204" s="13"/>
      <c r="BV204" s="13"/>
      <c r="BW204" s="13"/>
      <c r="BX204" s="13"/>
      <c r="BY204" s="13"/>
      <c r="BZ204" s="13"/>
      <c r="CA204" s="13"/>
      <c r="CB204" s="13"/>
      <c r="CC204" s="13"/>
      <c r="CD204" s="13"/>
      <c r="CE204" s="13"/>
      <c r="CF204" s="13"/>
      <c r="CG204" s="13"/>
    </row>
    <row r="205" spans="1:86" x14ac:dyDescent="0.2">
      <c r="A205" s="14" t="s">
        <v>1199</v>
      </c>
      <c r="B205" s="13">
        <v>23.305208907173721</v>
      </c>
      <c r="C205" s="13">
        <v>20.450000000000003</v>
      </c>
      <c r="D205" s="13">
        <v>20.190000000000005</v>
      </c>
      <c r="E205" s="13">
        <v>24.259999999999998</v>
      </c>
      <c r="F205" s="13">
        <v>25.369999999999997</v>
      </c>
      <c r="G205" s="13">
        <v>27.449999999999996</v>
      </c>
      <c r="H205" s="13">
        <v>33.919999999999995</v>
      </c>
      <c r="I205" s="13">
        <v>34.53</v>
      </c>
      <c r="J205" s="13">
        <v>32.82</v>
      </c>
      <c r="K205" s="13">
        <v>30.66</v>
      </c>
      <c r="L205" s="13">
        <v>32.330000000000005</v>
      </c>
      <c r="M205" s="13">
        <v>31.69</v>
      </c>
      <c r="N205" s="13">
        <v>30.7</v>
      </c>
      <c r="O205" s="13">
        <v>32.24</v>
      </c>
      <c r="P205" s="13">
        <v>35.68</v>
      </c>
      <c r="Q205" s="13">
        <v>30.419999999999998</v>
      </c>
      <c r="R205" s="13">
        <v>29.740000000000002</v>
      </c>
      <c r="S205" s="13">
        <v>27.950000000000006</v>
      </c>
      <c r="T205" s="13">
        <v>27.720000000000002</v>
      </c>
      <c r="U205" s="13">
        <v>30.049999999999997</v>
      </c>
      <c r="V205" s="13">
        <v>31.1</v>
      </c>
      <c r="W205" s="13">
        <v>36.86</v>
      </c>
      <c r="X205" s="13">
        <v>34.709999999999994</v>
      </c>
      <c r="Y205" s="13">
        <v>34.900000000000006</v>
      </c>
      <c r="Z205" s="13">
        <v>34.990515135999999</v>
      </c>
      <c r="AA205" s="13">
        <v>36.550000000000004</v>
      </c>
      <c r="AB205" s="13">
        <v>36.540000000000006</v>
      </c>
      <c r="AC205" s="13">
        <v>36.630000000000003</v>
      </c>
      <c r="AD205" s="13">
        <v>37.72</v>
      </c>
      <c r="AE205" s="13">
        <v>35.33</v>
      </c>
      <c r="AF205" s="13">
        <v>34.729999999999997</v>
      </c>
      <c r="AG205" s="13">
        <v>36.849999999999994</v>
      </c>
      <c r="AH205" s="13">
        <v>37.65</v>
      </c>
      <c r="AI205" s="13">
        <v>34.549999999999997</v>
      </c>
      <c r="AJ205" s="13">
        <v>32.32</v>
      </c>
      <c r="AK205" s="13">
        <v>33.909999999999997</v>
      </c>
      <c r="AL205" s="13">
        <v>34.090000000000003</v>
      </c>
      <c r="AM205" s="13">
        <v>34.78</v>
      </c>
      <c r="AN205" s="13">
        <v>35.64</v>
      </c>
      <c r="AO205" s="13">
        <v>34.380000000000003</v>
      </c>
      <c r="AP205" s="13">
        <v>36.9</v>
      </c>
      <c r="AQ205" s="13">
        <v>38.22</v>
      </c>
      <c r="AR205" s="13">
        <v>36.76</v>
      </c>
      <c r="AS205" s="13">
        <v>37.11</v>
      </c>
      <c r="AT205" s="13">
        <v>32.03</v>
      </c>
      <c r="AU205" s="13">
        <v>32.06</v>
      </c>
      <c r="AV205" s="13">
        <v>35.01</v>
      </c>
      <c r="AW205" s="146">
        <v>29.78</v>
      </c>
      <c r="AX205" s="13">
        <v>37.69</v>
      </c>
      <c r="AY205" s="13">
        <v>38.94</v>
      </c>
      <c r="AZ205" s="13">
        <v>48.23</v>
      </c>
      <c r="BA205" s="13">
        <v>50.860000000000007</v>
      </c>
      <c r="BB205" s="13">
        <v>50.54</v>
      </c>
      <c r="BC205" s="13">
        <v>53.62</v>
      </c>
      <c r="BD205" s="13">
        <v>49.88</v>
      </c>
      <c r="BE205" s="13">
        <v>43.63</v>
      </c>
      <c r="BF205" s="13">
        <v>45.65</v>
      </c>
      <c r="BG205" s="13">
        <v>40.909999999999997</v>
      </c>
      <c r="BH205" s="135">
        <v>45.31</v>
      </c>
      <c r="BI205" s="135">
        <v>45.87</v>
      </c>
      <c r="BJ205" s="135">
        <v>46.96</v>
      </c>
      <c r="BK205" s="135">
        <v>44.5</v>
      </c>
      <c r="BL205" s="135">
        <v>43.63</v>
      </c>
      <c r="BM205" s="135">
        <v>44.84</v>
      </c>
      <c r="BN205" s="135">
        <v>42.27</v>
      </c>
      <c r="BO205" s="135">
        <v>42.19</v>
      </c>
      <c r="BP205" s="135">
        <v>50.11</v>
      </c>
      <c r="BQ205" s="135">
        <v>48.85</v>
      </c>
      <c r="BR205" s="135">
        <v>42.07</v>
      </c>
      <c r="BS205" s="135">
        <v>43.39</v>
      </c>
      <c r="BT205" s="135">
        <v>47.68</v>
      </c>
      <c r="BU205" s="135">
        <v>44.25</v>
      </c>
      <c r="BV205" s="135">
        <v>41.63</v>
      </c>
      <c r="BW205" s="135">
        <v>45.47</v>
      </c>
      <c r="BX205" s="135">
        <v>43.78</v>
      </c>
      <c r="BY205" s="135">
        <v>45.69</v>
      </c>
      <c r="BZ205" s="135">
        <v>44.67</v>
      </c>
      <c r="CA205" s="135">
        <v>49.26</v>
      </c>
      <c r="CB205" s="135">
        <v>47.17</v>
      </c>
      <c r="CC205" s="135">
        <v>24.3</v>
      </c>
      <c r="CD205" s="135">
        <v>26.08</v>
      </c>
      <c r="CE205" s="135">
        <v>26.58</v>
      </c>
      <c r="CF205" s="135">
        <v>29.26</v>
      </c>
      <c r="CG205" s="135">
        <v>31.03</v>
      </c>
    </row>
    <row r="206" spans="1:86" x14ac:dyDescent="0.2">
      <c r="A206" s="14" t="s">
        <v>1200</v>
      </c>
      <c r="B206" s="13">
        <v>41.130029103652575</v>
      </c>
      <c r="C206" s="13">
        <v>45.320000000000007</v>
      </c>
      <c r="D206" s="13">
        <v>46.75</v>
      </c>
      <c r="E206" s="13">
        <v>52.999999999999993</v>
      </c>
      <c r="F206" s="13">
        <v>53.98</v>
      </c>
      <c r="G206" s="13">
        <v>52.229999999999983</v>
      </c>
      <c r="H206" s="13">
        <v>44.94</v>
      </c>
      <c r="I206" s="13">
        <v>43.919999999999995</v>
      </c>
      <c r="J206" s="13">
        <v>48.960000000000008</v>
      </c>
      <c r="K206" s="13">
        <v>51.07</v>
      </c>
      <c r="L206" s="13">
        <v>50.240000000000009</v>
      </c>
      <c r="M206" s="13">
        <v>50.740000000000009</v>
      </c>
      <c r="N206" s="13">
        <v>52.100000000000016</v>
      </c>
      <c r="O206" s="13">
        <v>49.06</v>
      </c>
      <c r="P206" s="13">
        <v>43.58</v>
      </c>
      <c r="Q206" s="13">
        <v>47.199999999999996</v>
      </c>
      <c r="R206" s="13">
        <v>46.760000000000012</v>
      </c>
      <c r="S206" s="13">
        <v>47.570000000000007</v>
      </c>
      <c r="T206" s="13">
        <v>45.41</v>
      </c>
      <c r="U206" s="13">
        <v>43.709999999999994</v>
      </c>
      <c r="V206" s="13">
        <v>42.560000000000009</v>
      </c>
      <c r="W206" s="13">
        <v>40.07</v>
      </c>
      <c r="X206" s="13">
        <v>41.199999999999996</v>
      </c>
      <c r="Y206" s="13">
        <v>39.75</v>
      </c>
      <c r="Z206" s="13">
        <v>39.553664588999993</v>
      </c>
      <c r="AA206" s="13">
        <v>38.25</v>
      </c>
      <c r="AB206" s="13">
        <v>37.760000000000005</v>
      </c>
      <c r="AC206" s="13">
        <v>36.720000000000006</v>
      </c>
      <c r="AD206" s="13">
        <v>38.36</v>
      </c>
      <c r="AE206" s="13">
        <v>40.24</v>
      </c>
      <c r="AF206" s="13">
        <v>37.42</v>
      </c>
      <c r="AG206" s="13">
        <v>41.109999999999992</v>
      </c>
      <c r="AH206" s="13">
        <v>38.44</v>
      </c>
      <c r="AI206" s="13">
        <v>40.43</v>
      </c>
      <c r="AJ206" s="13">
        <v>46.49</v>
      </c>
      <c r="AK206" s="13">
        <v>46.86</v>
      </c>
      <c r="AL206" s="13">
        <v>46.06</v>
      </c>
      <c r="AM206" s="13">
        <v>44.18</v>
      </c>
      <c r="AN206" s="13">
        <v>40.04</v>
      </c>
      <c r="AO206" s="13">
        <v>43.3</v>
      </c>
      <c r="AP206" s="13">
        <v>41.82</v>
      </c>
      <c r="AQ206" s="13">
        <v>32.33</v>
      </c>
      <c r="AR206" s="13">
        <v>35.51</v>
      </c>
      <c r="AS206" s="13">
        <v>38.94</v>
      </c>
      <c r="AT206" s="13">
        <v>43.97</v>
      </c>
      <c r="AU206" s="13">
        <v>45.23</v>
      </c>
      <c r="AV206" s="13">
        <v>43.83</v>
      </c>
      <c r="AW206" s="146">
        <v>50.68</v>
      </c>
      <c r="AX206" s="13">
        <v>40.81</v>
      </c>
      <c r="AY206" s="13">
        <v>44.87</v>
      </c>
      <c r="AZ206" s="13">
        <v>36.79</v>
      </c>
      <c r="BA206" s="13">
        <v>37.36</v>
      </c>
      <c r="BB206" s="13">
        <v>34.840000000000003</v>
      </c>
      <c r="BC206" s="13">
        <v>36.56</v>
      </c>
      <c r="BD206" s="13">
        <v>37.68</v>
      </c>
      <c r="BE206" s="13">
        <v>43.25</v>
      </c>
      <c r="BF206" s="13">
        <v>37.979999999999997</v>
      </c>
      <c r="BG206" s="13">
        <v>44.06</v>
      </c>
      <c r="BH206" s="135">
        <v>38.409999999999997</v>
      </c>
      <c r="BI206" s="135">
        <v>38.47</v>
      </c>
      <c r="BJ206" s="135">
        <v>38.549999999999997</v>
      </c>
      <c r="BK206" s="135">
        <v>44.63</v>
      </c>
      <c r="BL206" s="135">
        <v>36.450000000000003</v>
      </c>
      <c r="BM206" s="135">
        <v>40.700000000000003</v>
      </c>
      <c r="BN206" s="135">
        <v>41.11</v>
      </c>
      <c r="BO206" s="135">
        <v>46.63</v>
      </c>
      <c r="BP206" s="135">
        <v>42.61</v>
      </c>
      <c r="BQ206" s="135">
        <v>47.54</v>
      </c>
      <c r="BR206" s="135">
        <v>54.51</v>
      </c>
      <c r="BS206" s="135">
        <v>50.92</v>
      </c>
      <c r="BT206" s="135">
        <v>45.37</v>
      </c>
      <c r="BU206" s="135">
        <v>50.08</v>
      </c>
      <c r="BV206" s="135">
        <v>49.28</v>
      </c>
      <c r="BW206" s="135">
        <v>47.94</v>
      </c>
      <c r="BX206" s="135">
        <v>51.15</v>
      </c>
      <c r="BY206" s="135">
        <v>49.97</v>
      </c>
      <c r="BZ206" s="135">
        <v>49.3</v>
      </c>
      <c r="CA206" s="135">
        <v>46.32</v>
      </c>
      <c r="CB206" s="135">
        <v>48</v>
      </c>
      <c r="CC206" s="135">
        <v>63.4</v>
      </c>
      <c r="CD206" s="135">
        <v>64.81</v>
      </c>
      <c r="CE206" s="135">
        <v>66.010000000000005</v>
      </c>
      <c r="CF206" s="135">
        <v>60.97</v>
      </c>
      <c r="CG206" s="135">
        <v>59.23</v>
      </c>
    </row>
    <row r="207" spans="1:86" x14ac:dyDescent="0.2">
      <c r="A207" s="14" t="s">
        <v>1201</v>
      </c>
      <c r="B207" s="13">
        <v>23.254124764298638</v>
      </c>
      <c r="C207" s="13">
        <v>23.66</v>
      </c>
      <c r="D207" s="13">
        <v>23.9</v>
      </c>
      <c r="E207" s="13">
        <v>17.700000000000003</v>
      </c>
      <c r="F207" s="13">
        <v>13.52</v>
      </c>
      <c r="G207" s="13">
        <v>13.37</v>
      </c>
      <c r="H207" s="13">
        <v>13.35</v>
      </c>
      <c r="I207" s="13">
        <v>13.64</v>
      </c>
      <c r="J207" s="13">
        <v>11.85</v>
      </c>
      <c r="K207" s="13">
        <v>11.72</v>
      </c>
      <c r="L207" s="13">
        <v>14.25</v>
      </c>
      <c r="M207" s="13">
        <v>15.15</v>
      </c>
      <c r="N207" s="13">
        <v>15.929999999999998</v>
      </c>
      <c r="O207" s="13">
        <v>17.03</v>
      </c>
      <c r="P207" s="13">
        <v>16.73</v>
      </c>
      <c r="Q207" s="13">
        <v>20.070000000000004</v>
      </c>
      <c r="R207" s="13">
        <v>19.48</v>
      </c>
      <c r="S207" s="13">
        <v>22.240000000000002</v>
      </c>
      <c r="T207" s="13">
        <v>23.07</v>
      </c>
      <c r="U207" s="13">
        <v>23.11</v>
      </c>
      <c r="V207" s="13">
        <v>22.48</v>
      </c>
      <c r="W207" s="13">
        <v>20.210000000000004</v>
      </c>
      <c r="X207" s="13">
        <v>20.56</v>
      </c>
      <c r="Y207" s="13">
        <v>18.540000000000003</v>
      </c>
      <c r="Z207" s="13">
        <v>19.203432924000001</v>
      </c>
      <c r="AA207" s="13">
        <v>19.220000000000002</v>
      </c>
      <c r="AB207" s="13">
        <v>20.93</v>
      </c>
      <c r="AC207" s="13">
        <v>20.8</v>
      </c>
      <c r="AD207" s="13">
        <v>18.310000000000002</v>
      </c>
      <c r="AE207" s="13">
        <v>19.97</v>
      </c>
      <c r="AF207" s="13">
        <v>22.36</v>
      </c>
      <c r="AG207" s="13">
        <v>17.589999999999996</v>
      </c>
      <c r="AH207" s="13">
        <v>20.46</v>
      </c>
      <c r="AI207" s="13">
        <v>21.21</v>
      </c>
      <c r="AJ207" s="13">
        <v>16.899999999999999</v>
      </c>
      <c r="AK207" s="13">
        <v>14.07</v>
      </c>
      <c r="AL207" s="13">
        <v>14.18</v>
      </c>
      <c r="AM207" s="13">
        <v>15.7</v>
      </c>
      <c r="AN207" s="13">
        <v>13.57</v>
      </c>
      <c r="AO207" s="13">
        <v>12.25</v>
      </c>
      <c r="AP207" s="13">
        <v>10.98</v>
      </c>
      <c r="AQ207" s="13">
        <v>19.03</v>
      </c>
      <c r="AR207" s="13">
        <v>18.079999999999998</v>
      </c>
      <c r="AS207" s="13">
        <v>13.7</v>
      </c>
      <c r="AT207" s="13">
        <v>12.44</v>
      </c>
      <c r="AU207" s="13">
        <v>11.52</v>
      </c>
      <c r="AV207" s="13">
        <v>10.09</v>
      </c>
      <c r="AW207" s="146">
        <v>9.5399999999999991</v>
      </c>
      <c r="AX207" s="13">
        <v>9.4499999999999993</v>
      </c>
      <c r="AY207" s="13">
        <v>9.19</v>
      </c>
      <c r="AZ207" s="13">
        <v>8.39</v>
      </c>
      <c r="BA207" s="13">
        <v>4.7699999999999996</v>
      </c>
      <c r="BB207" s="13">
        <v>5.75</v>
      </c>
      <c r="BC207" s="13">
        <v>3.4</v>
      </c>
      <c r="BD207" s="13">
        <v>4.49</v>
      </c>
      <c r="BE207" s="13">
        <v>7.45</v>
      </c>
      <c r="BF207" s="13">
        <v>6.22</v>
      </c>
      <c r="BG207" s="13">
        <v>12.84</v>
      </c>
      <c r="BH207" s="135">
        <v>11.16</v>
      </c>
      <c r="BI207" s="135">
        <v>12.11</v>
      </c>
      <c r="BJ207" s="135">
        <v>11.61</v>
      </c>
      <c r="BK207" s="135">
        <v>7.18</v>
      </c>
      <c r="BL207" s="135">
        <v>16.760000000000002</v>
      </c>
      <c r="BM207" s="135">
        <v>8.39</v>
      </c>
      <c r="BN207" s="135">
        <v>6.89</v>
      </c>
      <c r="BO207" s="135">
        <v>5.48</v>
      </c>
      <c r="BP207" s="135">
        <v>2.0699999999999998</v>
      </c>
      <c r="BQ207" s="135">
        <v>1.75</v>
      </c>
      <c r="BR207" s="135">
        <v>1.37</v>
      </c>
      <c r="BS207" s="135">
        <v>2.63</v>
      </c>
      <c r="BT207" s="135">
        <v>3.84</v>
      </c>
      <c r="BU207" s="135">
        <v>4.63</v>
      </c>
      <c r="BV207" s="135">
        <v>5.22</v>
      </c>
      <c r="BW207" s="135">
        <v>2.38</v>
      </c>
      <c r="BX207" s="135">
        <v>0.99</v>
      </c>
      <c r="BY207" s="135">
        <v>2.4</v>
      </c>
      <c r="BZ207" s="135">
        <v>2.2200000000000002</v>
      </c>
      <c r="CA207" s="135">
        <v>0.84</v>
      </c>
      <c r="CB207" s="135">
        <v>0.78</v>
      </c>
      <c r="CC207" s="135">
        <v>10.75</v>
      </c>
      <c r="CD207" s="135">
        <v>7.81</v>
      </c>
      <c r="CE207" s="135">
        <v>6.33</v>
      </c>
      <c r="CF207" s="135">
        <v>7.76</v>
      </c>
      <c r="CG207" s="135">
        <v>7.84</v>
      </c>
    </row>
    <row r="208" spans="1:86" x14ac:dyDescent="0.2">
      <c r="A208" s="14" t="s">
        <v>6</v>
      </c>
      <c r="B208" s="13">
        <v>6.1881213671674367</v>
      </c>
      <c r="C208" s="13">
        <v>4.71</v>
      </c>
      <c r="D208" s="13">
        <v>4.01</v>
      </c>
      <c r="E208" s="13">
        <v>3.39</v>
      </c>
      <c r="F208" s="13">
        <v>3.2399999999999998</v>
      </c>
      <c r="G208" s="13">
        <v>3.56</v>
      </c>
      <c r="H208" s="13">
        <v>3.2399999999999998</v>
      </c>
      <c r="I208" s="13">
        <v>3.4000000000000004</v>
      </c>
      <c r="J208" s="13">
        <v>3.01</v>
      </c>
      <c r="K208" s="13">
        <v>2.59</v>
      </c>
      <c r="L208" s="15" t="s">
        <v>30</v>
      </c>
      <c r="M208" s="15" t="s">
        <v>30</v>
      </c>
      <c r="N208" s="15" t="s">
        <v>30</v>
      </c>
      <c r="O208" s="15" t="s">
        <v>30</v>
      </c>
      <c r="P208" s="15" t="s">
        <v>30</v>
      </c>
      <c r="Q208" s="15" t="s">
        <v>30</v>
      </c>
      <c r="R208" s="15" t="s">
        <v>30</v>
      </c>
      <c r="S208" s="15" t="s">
        <v>30</v>
      </c>
      <c r="T208" s="15" t="s">
        <v>30</v>
      </c>
      <c r="U208" s="15" t="s">
        <v>30</v>
      </c>
      <c r="V208" s="15" t="s">
        <v>30</v>
      </c>
      <c r="W208" s="15" t="s">
        <v>30</v>
      </c>
      <c r="X208" s="15" t="s">
        <v>30</v>
      </c>
      <c r="Y208" s="13">
        <v>2.4500000000000002</v>
      </c>
      <c r="Z208" s="13">
        <v>3.7494568399999997</v>
      </c>
      <c r="AA208" s="13">
        <v>3.63</v>
      </c>
      <c r="AB208" s="13">
        <v>3.5200000000000005</v>
      </c>
      <c r="AC208" s="13">
        <v>3.39</v>
      </c>
      <c r="AD208" s="13">
        <v>3.17</v>
      </c>
      <c r="AE208" s="13">
        <v>2.8400000000000003</v>
      </c>
      <c r="AF208" s="13">
        <v>2.7</v>
      </c>
      <c r="AG208" s="13">
        <v>2.63</v>
      </c>
      <c r="AH208" s="13">
        <v>2.69</v>
      </c>
      <c r="AI208" s="13">
        <v>2.61</v>
      </c>
      <c r="AJ208" s="13">
        <v>3.31</v>
      </c>
      <c r="AK208" s="13">
        <v>2.91</v>
      </c>
      <c r="AL208" s="13">
        <v>2.82</v>
      </c>
      <c r="AM208" s="13">
        <v>2.5</v>
      </c>
      <c r="AN208" s="13">
        <v>2.7</v>
      </c>
      <c r="AO208" s="13">
        <v>2.5299999999999998</v>
      </c>
      <c r="AP208" s="13">
        <v>2.3199999999999998</v>
      </c>
      <c r="AQ208" s="13">
        <v>2.2999999999999998</v>
      </c>
      <c r="AR208" s="13">
        <v>2.15</v>
      </c>
      <c r="AS208" s="13">
        <v>2.17</v>
      </c>
      <c r="AT208" s="13">
        <v>2.3199999999999998</v>
      </c>
      <c r="AU208" s="13">
        <v>2.38</v>
      </c>
      <c r="AV208" s="13">
        <v>3.03</v>
      </c>
      <c r="AW208" s="146">
        <v>3.91</v>
      </c>
      <c r="AX208" s="13">
        <v>2.94</v>
      </c>
      <c r="AY208" s="13">
        <v>2.57</v>
      </c>
      <c r="AZ208" s="13">
        <v>2.34</v>
      </c>
      <c r="BA208" s="13">
        <v>2.1999999999999997</v>
      </c>
      <c r="BB208" s="13">
        <v>2.13</v>
      </c>
      <c r="BC208" s="13">
        <v>1.87</v>
      </c>
      <c r="BD208" s="13">
        <v>1.87</v>
      </c>
      <c r="BE208" s="13">
        <v>1.91</v>
      </c>
      <c r="BF208" s="13" t="s">
        <v>30</v>
      </c>
      <c r="BG208" s="13" t="s">
        <v>30</v>
      </c>
      <c r="BH208" s="13" t="s">
        <v>30</v>
      </c>
      <c r="BI208" s="13" t="s">
        <v>30</v>
      </c>
      <c r="BJ208" s="13" t="s">
        <v>30</v>
      </c>
      <c r="BK208" s="13" t="s">
        <v>30</v>
      </c>
      <c r="BL208" s="13" t="s">
        <v>30</v>
      </c>
      <c r="BM208" s="13" t="s">
        <v>30</v>
      </c>
      <c r="BN208" s="13" t="s">
        <v>30</v>
      </c>
      <c r="BO208" s="13" t="s">
        <v>30</v>
      </c>
      <c r="BP208" s="13" t="s">
        <v>30</v>
      </c>
      <c r="BQ208" s="13" t="s">
        <v>30</v>
      </c>
      <c r="BR208" s="13" t="s">
        <v>30</v>
      </c>
      <c r="BS208" s="13" t="s">
        <v>30</v>
      </c>
      <c r="BT208" s="13" t="s">
        <v>30</v>
      </c>
      <c r="BU208" s="13" t="s">
        <v>30</v>
      </c>
      <c r="BV208" s="13" t="s">
        <v>30</v>
      </c>
      <c r="BW208" s="13" t="s">
        <v>30</v>
      </c>
      <c r="BX208" s="13" t="s">
        <v>30</v>
      </c>
      <c r="BY208" s="13" t="s">
        <v>30</v>
      </c>
      <c r="BZ208" s="13" t="s">
        <v>30</v>
      </c>
      <c r="CA208" s="13" t="s">
        <v>30</v>
      </c>
      <c r="CB208" s="13" t="s">
        <v>30</v>
      </c>
      <c r="CC208" s="13" t="s">
        <v>30</v>
      </c>
      <c r="CD208" s="13" t="s">
        <v>30</v>
      </c>
      <c r="CE208" s="13" t="s">
        <v>30</v>
      </c>
      <c r="CF208" s="13" t="s">
        <v>30</v>
      </c>
      <c r="CG208" s="13" t="s">
        <v>30</v>
      </c>
    </row>
    <row r="209" spans="1:85" x14ac:dyDescent="0.2">
      <c r="A209" s="14"/>
      <c r="B209" s="13"/>
      <c r="C209" s="13"/>
      <c r="D209" s="13"/>
      <c r="E209" s="13"/>
      <c r="F209" s="13"/>
      <c r="G209" s="13"/>
      <c r="H209" s="13"/>
      <c r="I209" s="13"/>
      <c r="J209" s="13"/>
      <c r="K209" s="13"/>
      <c r="Y209" s="13"/>
      <c r="Z209" s="13"/>
      <c r="AA209" s="13"/>
      <c r="AB209" s="13"/>
      <c r="AC209" s="13"/>
      <c r="AD209" s="13"/>
      <c r="AE209" s="13"/>
      <c r="AF209" s="13"/>
      <c r="AG209" s="13"/>
      <c r="AH209" s="13"/>
      <c r="AI209" s="13"/>
      <c r="AJ209" s="13"/>
      <c r="AK209" s="13"/>
      <c r="AL209" s="13"/>
      <c r="AM209" s="13"/>
      <c r="AN209" s="13"/>
      <c r="AO209" s="13"/>
      <c r="AP209" s="13"/>
      <c r="AQ209" s="13"/>
      <c r="AR209" s="13"/>
      <c r="AS209" s="13"/>
      <c r="AT209" s="13"/>
      <c r="AU209" s="13"/>
      <c r="AV209" s="13"/>
      <c r="AW209" s="146"/>
      <c r="AX209" s="13"/>
      <c r="AY209" s="13"/>
      <c r="AZ209" s="13"/>
      <c r="BA209" s="13"/>
      <c r="BB209" s="13"/>
      <c r="BC209" s="13"/>
      <c r="BD209" s="13"/>
      <c r="BE209" s="13"/>
      <c r="BF209" s="13"/>
      <c r="BG209" s="13"/>
      <c r="BH209" s="13"/>
      <c r="BI209" s="13"/>
      <c r="BJ209" s="13"/>
      <c r="BK209" s="13"/>
      <c r="BL209" s="13"/>
      <c r="BM209" s="13"/>
      <c r="BN209" s="13"/>
      <c r="BO209" s="13"/>
      <c r="BP209" s="13"/>
      <c r="BQ209" s="13"/>
      <c r="BR209" s="13"/>
      <c r="BS209" s="13"/>
      <c r="BT209" s="13"/>
      <c r="BU209" s="135"/>
      <c r="BV209" s="135"/>
      <c r="BW209" s="135"/>
      <c r="BX209" s="135"/>
      <c r="BY209" s="135"/>
      <c r="BZ209" s="135"/>
      <c r="CA209" s="135"/>
      <c r="CB209" s="135"/>
      <c r="CC209" s="135"/>
      <c r="CD209" s="135"/>
      <c r="CE209" s="135"/>
      <c r="CF209" s="135"/>
      <c r="CG209" s="135"/>
    </row>
    <row r="210" spans="1:85" x14ac:dyDescent="0.2">
      <c r="A210" s="1" t="s">
        <v>1</v>
      </c>
      <c r="B210" s="13">
        <v>6.122515857707663</v>
      </c>
      <c r="C210" s="13">
        <v>5.84</v>
      </c>
      <c r="D210" s="13">
        <v>5.1499999999999995</v>
      </c>
      <c r="E210" s="13">
        <v>1.6500000000000001</v>
      </c>
      <c r="F210" s="13">
        <v>3.8899999999999997</v>
      </c>
      <c r="G210" s="13">
        <v>3.39</v>
      </c>
      <c r="H210" s="13">
        <v>4.55</v>
      </c>
      <c r="I210" s="13">
        <v>4.51</v>
      </c>
      <c r="J210" s="13">
        <v>3.36</v>
      </c>
      <c r="K210" s="13">
        <v>3.9599999999999969</v>
      </c>
      <c r="L210" s="13">
        <v>3.18</v>
      </c>
      <c r="M210" s="13">
        <v>2.42</v>
      </c>
      <c r="N210" s="13">
        <v>1.27</v>
      </c>
      <c r="O210" s="13">
        <v>1.67</v>
      </c>
      <c r="P210" s="13">
        <v>4.01</v>
      </c>
      <c r="Q210" s="13">
        <v>2.31</v>
      </c>
      <c r="R210" s="13">
        <v>4.0199999999999996</v>
      </c>
      <c r="S210" s="13">
        <v>2.2399999999999998</v>
      </c>
      <c r="T210" s="13">
        <v>3.8</v>
      </c>
      <c r="U210" s="13">
        <v>3.12</v>
      </c>
      <c r="V210" s="13">
        <v>3.8600000000000003</v>
      </c>
      <c r="W210" s="13">
        <v>2.86</v>
      </c>
      <c r="X210" s="13">
        <v>3.53</v>
      </c>
      <c r="Y210" s="13">
        <v>4.33</v>
      </c>
      <c r="Z210" s="13">
        <v>2.5029305100000001</v>
      </c>
      <c r="AA210" s="13">
        <v>2.3499999999999965</v>
      </c>
      <c r="AB210" s="13">
        <v>1.25</v>
      </c>
      <c r="AC210" s="13">
        <v>2.46</v>
      </c>
      <c r="AD210" s="13">
        <v>2.44</v>
      </c>
      <c r="AE210" s="13">
        <v>1.6140000000000001</v>
      </c>
      <c r="AF210" s="13">
        <v>2.79</v>
      </c>
      <c r="AG210" s="13">
        <v>1.82</v>
      </c>
      <c r="AH210" s="13">
        <v>0.76</v>
      </c>
      <c r="AI210" s="13">
        <v>1.2</v>
      </c>
      <c r="AJ210" s="13">
        <v>0.98</v>
      </c>
      <c r="AK210" s="13">
        <v>2.25</v>
      </c>
      <c r="AL210" s="13">
        <v>2.85</v>
      </c>
      <c r="AM210" s="13">
        <v>2.84</v>
      </c>
      <c r="AN210" s="13">
        <v>8.0500000000000007</v>
      </c>
      <c r="AO210" s="13">
        <v>7.54</v>
      </c>
      <c r="AP210" s="13">
        <v>7.98</v>
      </c>
      <c r="AQ210" s="13">
        <v>8.1199999999999992</v>
      </c>
      <c r="AR210" s="13">
        <v>7.5</v>
      </c>
      <c r="AS210" s="13">
        <v>8.08</v>
      </c>
      <c r="AT210" s="13">
        <v>9.24</v>
      </c>
      <c r="AU210" s="13">
        <v>8.81</v>
      </c>
      <c r="AV210" s="13">
        <v>8.0399999999999991</v>
      </c>
      <c r="AW210" s="146">
        <v>6.09</v>
      </c>
      <c r="AX210" s="146">
        <v>9.11</v>
      </c>
      <c r="AY210" s="13">
        <v>4.43</v>
      </c>
      <c r="AZ210" s="13">
        <v>2.59</v>
      </c>
      <c r="BA210" s="13">
        <v>1.72</v>
      </c>
      <c r="BB210" s="13">
        <v>3.93</v>
      </c>
      <c r="BC210" s="13">
        <v>2.0099999999999998</v>
      </c>
      <c r="BD210" s="13">
        <v>3.26</v>
      </c>
      <c r="BE210" s="13">
        <v>0.83</v>
      </c>
      <c r="BF210" s="13">
        <v>7.29</v>
      </c>
      <c r="BG210" s="13">
        <v>0.12</v>
      </c>
      <c r="BH210" s="13">
        <v>3.24</v>
      </c>
      <c r="BI210" s="13">
        <v>1.71</v>
      </c>
      <c r="BJ210" s="13">
        <v>1.24</v>
      </c>
      <c r="BK210" s="13">
        <v>1.62</v>
      </c>
      <c r="BL210" s="13">
        <v>2.52</v>
      </c>
      <c r="BM210" s="13">
        <v>6.07</v>
      </c>
      <c r="BN210" s="13">
        <v>9.73</v>
      </c>
      <c r="BO210" s="13">
        <v>5.7</v>
      </c>
      <c r="BP210" s="13">
        <v>5.21</v>
      </c>
      <c r="BQ210" s="13">
        <v>1.86</v>
      </c>
      <c r="BR210" s="13">
        <v>2.0499999999999998</v>
      </c>
      <c r="BS210" s="13">
        <v>3.06</v>
      </c>
      <c r="BT210" s="13">
        <v>3.11</v>
      </c>
      <c r="BU210" s="135">
        <v>1.04</v>
      </c>
      <c r="BV210" s="135">
        <v>3.87</v>
      </c>
      <c r="BW210" s="135">
        <v>4.21</v>
      </c>
      <c r="BX210" s="135">
        <v>4.08</v>
      </c>
      <c r="BY210" s="135">
        <v>1.94</v>
      </c>
      <c r="BZ210" s="135">
        <v>3.81</v>
      </c>
      <c r="CA210" s="135">
        <v>3.58</v>
      </c>
      <c r="CB210" s="135">
        <v>4.05</v>
      </c>
      <c r="CC210" s="135">
        <v>1.55</v>
      </c>
      <c r="CD210" s="135">
        <v>1.3</v>
      </c>
      <c r="CE210" s="135">
        <v>1.08</v>
      </c>
      <c r="CF210" s="135">
        <v>2.0099999999999998</v>
      </c>
      <c r="CG210" s="135">
        <v>1.91</v>
      </c>
    </row>
    <row r="211" spans="1:85" x14ac:dyDescent="0.2">
      <c r="A211" s="1" t="s">
        <v>618</v>
      </c>
      <c r="B211" s="13" t="s">
        <v>30</v>
      </c>
      <c r="C211" s="13" t="s">
        <v>30</v>
      </c>
      <c r="D211" s="13" t="s">
        <v>30</v>
      </c>
      <c r="E211" s="13" t="s">
        <v>30</v>
      </c>
      <c r="F211" s="13" t="s">
        <v>30</v>
      </c>
      <c r="G211" s="13" t="s">
        <v>30</v>
      </c>
      <c r="H211" s="13" t="s">
        <v>30</v>
      </c>
      <c r="I211" s="13" t="s">
        <v>30</v>
      </c>
      <c r="J211" s="13" t="s">
        <v>30</v>
      </c>
      <c r="K211" s="13" t="s">
        <v>30</v>
      </c>
      <c r="L211" s="13" t="s">
        <v>30</v>
      </c>
      <c r="M211" s="13" t="s">
        <v>30</v>
      </c>
      <c r="N211" s="13" t="s">
        <v>30</v>
      </c>
      <c r="O211" s="13" t="s">
        <v>30</v>
      </c>
      <c r="P211" s="13" t="s">
        <v>30</v>
      </c>
      <c r="Q211" s="13" t="s">
        <v>30</v>
      </c>
      <c r="R211" s="13" t="s">
        <v>30</v>
      </c>
      <c r="S211" s="13" t="s">
        <v>30</v>
      </c>
      <c r="T211" s="13" t="s">
        <v>30</v>
      </c>
      <c r="U211" s="13" t="s">
        <v>30</v>
      </c>
      <c r="V211" s="13" t="s">
        <v>30</v>
      </c>
      <c r="W211" s="13" t="s">
        <v>30</v>
      </c>
      <c r="X211" s="13" t="s">
        <v>30</v>
      </c>
      <c r="Y211" s="13" t="s">
        <v>30</v>
      </c>
      <c r="Z211" s="13" t="s">
        <v>30</v>
      </c>
      <c r="AA211" s="13" t="s">
        <v>30</v>
      </c>
      <c r="AB211" s="13" t="s">
        <v>30</v>
      </c>
      <c r="AC211" s="13" t="s">
        <v>30</v>
      </c>
      <c r="AD211" s="13" t="s">
        <v>30</v>
      </c>
      <c r="AE211" s="13" t="s">
        <v>30</v>
      </c>
      <c r="AF211" s="15" t="s">
        <v>30</v>
      </c>
      <c r="AG211" s="13" t="s">
        <v>30</v>
      </c>
      <c r="AH211" s="15" t="s">
        <v>30</v>
      </c>
      <c r="AI211" s="15" t="s">
        <v>30</v>
      </c>
      <c r="AJ211" s="15" t="s">
        <v>30</v>
      </c>
      <c r="AK211" s="15" t="s">
        <v>30</v>
      </c>
      <c r="AL211" s="15" t="s">
        <v>30</v>
      </c>
      <c r="AM211" s="15" t="s">
        <v>30</v>
      </c>
      <c r="AN211" s="15" t="s">
        <v>30</v>
      </c>
      <c r="AO211" s="15" t="s">
        <v>30</v>
      </c>
      <c r="AP211" s="15" t="s">
        <v>30</v>
      </c>
      <c r="AQ211" s="15" t="s">
        <v>30</v>
      </c>
      <c r="AR211" s="15" t="s">
        <v>30</v>
      </c>
      <c r="AS211" s="15" t="s">
        <v>30</v>
      </c>
      <c r="AT211" s="13" t="s">
        <v>30</v>
      </c>
      <c r="AU211" s="13" t="s">
        <v>30</v>
      </c>
      <c r="AV211" s="13" t="s">
        <v>30</v>
      </c>
      <c r="AW211" s="13" t="s">
        <v>30</v>
      </c>
      <c r="AX211" s="13" t="s">
        <v>30</v>
      </c>
      <c r="AY211" s="13" t="s">
        <v>30</v>
      </c>
      <c r="AZ211" s="13">
        <v>1.66</v>
      </c>
      <c r="BA211" s="13">
        <v>3.09</v>
      </c>
      <c r="BB211" s="13">
        <v>2.81</v>
      </c>
      <c r="BC211" s="13">
        <v>2.54</v>
      </c>
      <c r="BD211" s="13">
        <v>2.82</v>
      </c>
      <c r="BE211" s="13">
        <v>2.93</v>
      </c>
      <c r="BF211" s="13">
        <v>2.86</v>
      </c>
      <c r="BG211" s="13">
        <v>2.0699999999999998</v>
      </c>
      <c r="BH211" s="13">
        <v>1.88</v>
      </c>
      <c r="BI211" s="13">
        <v>1.84</v>
      </c>
      <c r="BJ211" s="13">
        <v>1.64</v>
      </c>
      <c r="BK211" s="13">
        <v>2.0699999999999998</v>
      </c>
      <c r="BL211" s="13">
        <v>0.64</v>
      </c>
      <c r="BM211" s="13" t="s">
        <v>30</v>
      </c>
      <c r="BN211" s="13" t="s">
        <v>30</v>
      </c>
      <c r="BO211" s="13" t="s">
        <v>30</v>
      </c>
      <c r="BP211" s="13" t="s">
        <v>30</v>
      </c>
      <c r="BQ211" s="13" t="s">
        <v>30</v>
      </c>
      <c r="BR211" s="13" t="s">
        <v>30</v>
      </c>
      <c r="BS211" s="13" t="s">
        <v>30</v>
      </c>
      <c r="BT211" s="13" t="s">
        <v>30</v>
      </c>
      <c r="BU211" s="13" t="s">
        <v>30</v>
      </c>
      <c r="BV211" s="13" t="s">
        <v>30</v>
      </c>
      <c r="BW211" s="13" t="s">
        <v>30</v>
      </c>
      <c r="BX211" s="13" t="s">
        <v>30</v>
      </c>
      <c r="BY211" s="13" t="s">
        <v>30</v>
      </c>
      <c r="BZ211" s="13" t="s">
        <v>30</v>
      </c>
      <c r="CA211" s="13" t="s">
        <v>30</v>
      </c>
      <c r="CB211" s="13" t="s">
        <v>30</v>
      </c>
      <c r="CC211" s="13" t="s">
        <v>30</v>
      </c>
      <c r="CD211" s="13" t="s">
        <v>30</v>
      </c>
      <c r="CE211" s="13" t="s">
        <v>30</v>
      </c>
      <c r="CF211" s="13" t="s">
        <v>30</v>
      </c>
      <c r="CG211" s="13" t="s">
        <v>30</v>
      </c>
    </row>
    <row r="212" spans="1:85" x14ac:dyDescent="0.2">
      <c r="B212" s="177"/>
      <c r="BP212" s="135"/>
      <c r="BQ212" s="135"/>
      <c r="BR212" s="135"/>
      <c r="BS212" s="135"/>
      <c r="BT212" s="135"/>
      <c r="BU212" s="135"/>
      <c r="BV212" s="135"/>
      <c r="BW212" s="135"/>
      <c r="BX212" s="135"/>
      <c r="BY212" s="135"/>
      <c r="BZ212" s="135"/>
      <c r="CA212" s="135"/>
      <c r="CB212" s="135"/>
      <c r="CC212" s="135"/>
      <c r="CD212" s="135"/>
      <c r="CE212" s="135"/>
      <c r="CF212" s="135"/>
      <c r="CG212" s="135"/>
    </row>
    <row r="213" spans="1:85" x14ac:dyDescent="0.2">
      <c r="B213" s="177"/>
    </row>
    <row r="214" spans="1:85" ht="19" x14ac:dyDescent="0.2">
      <c r="A214" s="7" t="s">
        <v>1105</v>
      </c>
      <c r="B214" s="31">
        <f>B25</f>
        <v>40999</v>
      </c>
      <c r="C214" s="31">
        <f t="shared" ref="C214:BG214" si="35">C25</f>
        <v>41029</v>
      </c>
      <c r="D214" s="31">
        <f t="shared" si="35"/>
        <v>41060</v>
      </c>
      <c r="E214" s="31">
        <f t="shared" si="35"/>
        <v>41090</v>
      </c>
      <c r="F214" s="31">
        <f t="shared" si="35"/>
        <v>41121</v>
      </c>
      <c r="G214" s="31">
        <f t="shared" si="35"/>
        <v>41152</v>
      </c>
      <c r="H214" s="31">
        <f t="shared" si="35"/>
        <v>41182</v>
      </c>
      <c r="I214" s="31">
        <f t="shared" si="35"/>
        <v>41213</v>
      </c>
      <c r="J214" s="31">
        <f t="shared" si="35"/>
        <v>41243</v>
      </c>
      <c r="K214" s="31">
        <f t="shared" si="35"/>
        <v>41274</v>
      </c>
      <c r="L214" s="31">
        <f t="shared" si="35"/>
        <v>41305</v>
      </c>
      <c r="M214" s="31">
        <f t="shared" si="35"/>
        <v>41333</v>
      </c>
      <c r="N214" s="31">
        <f t="shared" si="35"/>
        <v>41364</v>
      </c>
      <c r="O214" s="31">
        <f t="shared" si="35"/>
        <v>41394</v>
      </c>
      <c r="P214" s="31">
        <f t="shared" si="35"/>
        <v>41425</v>
      </c>
      <c r="Q214" s="31">
        <f t="shared" si="35"/>
        <v>41455</v>
      </c>
      <c r="R214" s="31">
        <f t="shared" si="35"/>
        <v>41486</v>
      </c>
      <c r="S214" s="31">
        <f t="shared" si="35"/>
        <v>41517</v>
      </c>
      <c r="T214" s="31">
        <f t="shared" si="35"/>
        <v>41547</v>
      </c>
      <c r="U214" s="31">
        <f t="shared" si="35"/>
        <v>41578</v>
      </c>
      <c r="V214" s="31">
        <f t="shared" si="35"/>
        <v>41608</v>
      </c>
      <c r="W214" s="31">
        <f t="shared" si="35"/>
        <v>41639</v>
      </c>
      <c r="X214" s="31">
        <f t="shared" si="35"/>
        <v>41670</v>
      </c>
      <c r="Y214" s="31">
        <f t="shared" si="35"/>
        <v>41698</v>
      </c>
      <c r="Z214" s="31">
        <f t="shared" si="35"/>
        <v>41729</v>
      </c>
      <c r="AA214" s="31">
        <f t="shared" si="35"/>
        <v>41759</v>
      </c>
      <c r="AB214" s="31">
        <f t="shared" si="35"/>
        <v>41790</v>
      </c>
      <c r="AC214" s="31">
        <f t="shared" si="35"/>
        <v>41820</v>
      </c>
      <c r="AD214" s="31">
        <f t="shared" si="35"/>
        <v>41851</v>
      </c>
      <c r="AE214" s="31">
        <f t="shared" si="35"/>
        <v>41882</v>
      </c>
      <c r="AF214" s="31">
        <f t="shared" si="35"/>
        <v>41912</v>
      </c>
      <c r="AG214" s="31">
        <f t="shared" si="35"/>
        <v>41943</v>
      </c>
      <c r="AH214" s="31">
        <f t="shared" si="35"/>
        <v>41973</v>
      </c>
      <c r="AI214" s="31">
        <f t="shared" si="35"/>
        <v>42004</v>
      </c>
      <c r="AJ214" s="31">
        <f t="shared" si="35"/>
        <v>42035</v>
      </c>
      <c r="AK214" s="31">
        <f t="shared" si="35"/>
        <v>42063</v>
      </c>
      <c r="AL214" s="31">
        <f t="shared" si="35"/>
        <v>42094</v>
      </c>
      <c r="AM214" s="31">
        <f t="shared" si="35"/>
        <v>42124</v>
      </c>
      <c r="AN214" s="31">
        <f t="shared" si="35"/>
        <v>42155</v>
      </c>
      <c r="AO214" s="31">
        <f t="shared" si="35"/>
        <v>42185</v>
      </c>
      <c r="AP214" s="31">
        <f t="shared" si="35"/>
        <v>42216</v>
      </c>
      <c r="AQ214" s="31">
        <f t="shared" si="35"/>
        <v>42247</v>
      </c>
      <c r="AR214" s="31">
        <f t="shared" si="35"/>
        <v>42277</v>
      </c>
      <c r="AS214" s="31">
        <f t="shared" si="35"/>
        <v>42308</v>
      </c>
      <c r="AT214" s="31">
        <f t="shared" si="35"/>
        <v>42338</v>
      </c>
      <c r="AU214" s="31">
        <f>AU25</f>
        <v>42369</v>
      </c>
      <c r="AV214" s="31">
        <f>AV25</f>
        <v>42460</v>
      </c>
      <c r="AW214" s="31">
        <v>42551</v>
      </c>
      <c r="AX214" s="31">
        <v>42643</v>
      </c>
      <c r="AY214" s="31">
        <f t="shared" ref="AY214:BH214" si="36">AY25</f>
        <v>42735</v>
      </c>
      <c r="AZ214" s="31">
        <f t="shared" si="36"/>
        <v>42825</v>
      </c>
      <c r="BA214" s="31">
        <f t="shared" si="36"/>
        <v>42916</v>
      </c>
      <c r="BB214" s="31">
        <f t="shared" si="36"/>
        <v>43008</v>
      </c>
      <c r="BC214" s="31">
        <f t="shared" si="36"/>
        <v>43100</v>
      </c>
      <c r="BD214" s="31">
        <f t="shared" si="36"/>
        <v>43190</v>
      </c>
      <c r="BE214" s="31">
        <f t="shared" si="36"/>
        <v>43281</v>
      </c>
      <c r="BF214" s="31">
        <f t="shared" si="36"/>
        <v>43373</v>
      </c>
      <c r="BG214" s="31">
        <f t="shared" si="35"/>
        <v>43465</v>
      </c>
      <c r="BH214" s="31">
        <f t="shared" si="36"/>
        <v>43555</v>
      </c>
      <c r="BI214" s="31">
        <f>BI201</f>
        <v>43646</v>
      </c>
      <c r="BJ214" s="31">
        <f t="shared" ref="BJ214:CG214" si="37">BJ25</f>
        <v>43738</v>
      </c>
      <c r="BK214" s="31">
        <f t="shared" si="37"/>
        <v>43830</v>
      </c>
      <c r="BL214" s="31">
        <f t="shared" si="37"/>
        <v>43921</v>
      </c>
      <c r="BM214" s="31">
        <f t="shared" si="37"/>
        <v>44012</v>
      </c>
      <c r="BN214" s="31">
        <f t="shared" si="37"/>
        <v>44104</v>
      </c>
      <c r="BO214" s="31">
        <f t="shared" si="37"/>
        <v>44196</v>
      </c>
      <c r="BP214" s="31">
        <f t="shared" si="37"/>
        <v>44286</v>
      </c>
      <c r="BQ214" s="31">
        <f t="shared" si="37"/>
        <v>44377</v>
      </c>
      <c r="BR214" s="31">
        <f t="shared" si="37"/>
        <v>44469</v>
      </c>
      <c r="BS214" s="31">
        <f t="shared" si="37"/>
        <v>44561</v>
      </c>
      <c r="BT214" s="31">
        <f t="shared" si="37"/>
        <v>44651</v>
      </c>
      <c r="BU214" s="31">
        <f t="shared" si="37"/>
        <v>44742</v>
      </c>
      <c r="BV214" s="31">
        <f t="shared" si="37"/>
        <v>44834</v>
      </c>
      <c r="BW214" s="31">
        <f t="shared" si="37"/>
        <v>44926</v>
      </c>
      <c r="BX214" s="31">
        <f t="shared" si="37"/>
        <v>45016</v>
      </c>
      <c r="BY214" s="31">
        <f t="shared" si="37"/>
        <v>45107</v>
      </c>
      <c r="BZ214" s="31">
        <f t="shared" si="37"/>
        <v>45199</v>
      </c>
      <c r="CA214" s="31">
        <f t="shared" si="37"/>
        <v>45291</v>
      </c>
      <c r="CB214" s="31">
        <f t="shared" si="37"/>
        <v>45382</v>
      </c>
      <c r="CC214" s="31">
        <f t="shared" si="37"/>
        <v>45473</v>
      </c>
      <c r="CD214" s="31">
        <f t="shared" si="37"/>
        <v>45565</v>
      </c>
      <c r="CE214" s="31">
        <f t="shared" si="37"/>
        <v>45657</v>
      </c>
      <c r="CF214" s="31">
        <f t="shared" si="37"/>
        <v>45747</v>
      </c>
      <c r="CG214" s="31">
        <f t="shared" si="37"/>
        <v>45838</v>
      </c>
    </row>
    <row r="215" spans="1:85" x14ac:dyDescent="0.2">
      <c r="B215" s="177"/>
      <c r="BI215" s="31"/>
      <c r="BJ215" s="31"/>
      <c r="BK215" s="31"/>
      <c r="BL215" s="31"/>
      <c r="BM215" s="31"/>
      <c r="BN215" s="31"/>
      <c r="BO215" s="31"/>
      <c r="BP215" s="31"/>
      <c r="BQ215" s="31"/>
      <c r="BR215" s="31"/>
      <c r="BS215" s="31"/>
      <c r="BT215" s="31"/>
      <c r="BU215" s="31"/>
      <c r="BV215" s="31"/>
      <c r="BW215" s="31"/>
      <c r="BX215" s="31"/>
      <c r="BY215" s="31"/>
      <c r="BZ215" s="31"/>
      <c r="CA215" s="31"/>
      <c r="CB215" s="31"/>
      <c r="CC215" s="31"/>
      <c r="CD215" s="31"/>
      <c r="CE215" s="31"/>
      <c r="CF215" s="31"/>
      <c r="CG215" s="31"/>
    </row>
    <row r="216" spans="1:85" x14ac:dyDescent="0.2">
      <c r="A216" s="14" t="s">
        <v>1199</v>
      </c>
      <c r="B216" s="13">
        <v>-40.794791092826273</v>
      </c>
      <c r="C216" s="13">
        <v>-43.849999999999994</v>
      </c>
      <c r="D216" s="13">
        <v>-43.609999999999992</v>
      </c>
      <c r="E216" s="13">
        <v>-39.14</v>
      </c>
      <c r="F216" s="13">
        <v>-38.230000000000004</v>
      </c>
      <c r="G216" s="13">
        <v>-35.950000000000003</v>
      </c>
      <c r="H216" s="13">
        <v>-29.280000000000008</v>
      </c>
      <c r="I216" s="13">
        <v>-28.769999999999996</v>
      </c>
      <c r="J216" s="13">
        <v>-30.18</v>
      </c>
      <c r="K216" s="13">
        <v>-32.14</v>
      </c>
      <c r="L216" s="13">
        <v>-30.569999999999993</v>
      </c>
      <c r="M216" s="13">
        <v>-30.709999999999997</v>
      </c>
      <c r="N216" s="13">
        <v>-31.500000000000004</v>
      </c>
      <c r="O216" s="13">
        <v>-29.86</v>
      </c>
      <c r="P216" s="13">
        <v>-26.119999999999997</v>
      </c>
      <c r="Q216" s="13">
        <v>-30.88</v>
      </c>
      <c r="R216" s="13">
        <v>-31.46</v>
      </c>
      <c r="S216" s="13">
        <v>-33.849999999999994</v>
      </c>
      <c r="T216" s="13">
        <v>-33.980000000000004</v>
      </c>
      <c r="U216" s="13">
        <v>-31.650000000000006</v>
      </c>
      <c r="V216" s="13">
        <v>-29.9</v>
      </c>
      <c r="W216" s="13">
        <v>-24.04</v>
      </c>
      <c r="X216" s="13">
        <v>-26.090000000000003</v>
      </c>
      <c r="Y216" s="13">
        <v>-25.699999999999996</v>
      </c>
      <c r="Z216" s="13">
        <v>-25.509484864000001</v>
      </c>
      <c r="AA216" s="13">
        <v>-23.749999999999993</v>
      </c>
      <c r="AB216" s="13">
        <v>-23.659999999999997</v>
      </c>
      <c r="AC216" s="13">
        <v>-22.57</v>
      </c>
      <c r="AD216" s="13">
        <v>-21.68</v>
      </c>
      <c r="AE216" s="13">
        <v>-23.97</v>
      </c>
      <c r="AF216" s="13">
        <v>-23.870000000000005</v>
      </c>
      <c r="AG216" s="13">
        <v>-22.050000000000004</v>
      </c>
      <c r="AH216" s="13">
        <v>-20.65</v>
      </c>
      <c r="AI216" s="13">
        <v>-23.85</v>
      </c>
      <c r="AJ216" s="13">
        <v>-34.368999999999993</v>
      </c>
      <c r="AK216" s="13">
        <v>-34.200000000000003</v>
      </c>
      <c r="AL216" s="13">
        <v>-34.49</v>
      </c>
      <c r="AM216" s="13">
        <v>-35.420999999999999</v>
      </c>
      <c r="AN216" s="13">
        <v>-33.42</v>
      </c>
      <c r="AO216" s="13">
        <v>-33.970999999999997</v>
      </c>
      <c r="AP216" s="13">
        <v>-30.789000000000001</v>
      </c>
      <c r="AQ216" s="13">
        <v>-27.042999999999999</v>
      </c>
      <c r="AR216" s="13">
        <v>-26.44</v>
      </c>
      <c r="AS216" s="13">
        <v>-28.29</v>
      </c>
      <c r="AT216" s="13">
        <v>-31.57</v>
      </c>
      <c r="AU216" s="13">
        <v>-31.84</v>
      </c>
      <c r="AV216" s="13">
        <v>-26.79</v>
      </c>
      <c r="AW216" s="13">
        <v>-36.22</v>
      </c>
      <c r="AX216" s="13">
        <v>-30.61</v>
      </c>
      <c r="AY216" s="13">
        <v>-28.46</v>
      </c>
      <c r="AZ216" s="13">
        <v>-17.97</v>
      </c>
      <c r="BA216" s="13">
        <v>-18.940000000000001</v>
      </c>
      <c r="BB216" s="13">
        <v>-22.46</v>
      </c>
      <c r="BC216" s="13">
        <v>-22.48</v>
      </c>
      <c r="BD216" s="13">
        <v>-26.52</v>
      </c>
      <c r="BE216" s="13">
        <v>-29.74</v>
      </c>
      <c r="BF216" s="13">
        <v>-27.95</v>
      </c>
      <c r="BG216" s="13">
        <v>-29.59</v>
      </c>
      <c r="BH216" s="135">
        <v>-28.09</v>
      </c>
      <c r="BI216" s="135">
        <v>-27.03</v>
      </c>
      <c r="BJ216" s="135">
        <v>-24.94</v>
      </c>
      <c r="BK216" s="135">
        <v>-29.7</v>
      </c>
      <c r="BL216" s="135">
        <v>-26.67</v>
      </c>
      <c r="BM216" s="135">
        <v>-29.26</v>
      </c>
      <c r="BN216" s="135">
        <v>-34.93</v>
      </c>
      <c r="BO216" s="135">
        <v>-37.549999999999997</v>
      </c>
      <c r="BP216" s="135">
        <v>-29.97</v>
      </c>
      <c r="BQ216" s="135">
        <v>-32.840000000000003</v>
      </c>
      <c r="BR216" s="135">
        <v>-38.369999999999997</v>
      </c>
      <c r="BS216" s="135">
        <v>-37.08</v>
      </c>
      <c r="BT216" s="135">
        <v>-31.82</v>
      </c>
      <c r="BU216" s="135">
        <v>-21.17</v>
      </c>
      <c r="BV216" s="135">
        <v>-21.67</v>
      </c>
      <c r="BW216" s="135">
        <v>-19.38</v>
      </c>
      <c r="BX216" s="135">
        <v>-21.27</v>
      </c>
      <c r="BY216" s="135">
        <v>-19.07</v>
      </c>
      <c r="BZ216" s="135">
        <v>-19.079999999999998</v>
      </c>
      <c r="CA216" s="135">
        <v>-16.2</v>
      </c>
      <c r="CB216" s="135">
        <v>-19.39</v>
      </c>
      <c r="CC216" s="135">
        <v>-22.37</v>
      </c>
      <c r="CD216" s="135">
        <v>-21.26</v>
      </c>
      <c r="CE216" s="135">
        <v>-19.260000000000002</v>
      </c>
      <c r="CF216" s="135">
        <v>-16.96</v>
      </c>
      <c r="CG216" s="135">
        <v>-16.68</v>
      </c>
    </row>
    <row r="217" spans="1:85" x14ac:dyDescent="0.2">
      <c r="A217" s="14" t="s">
        <v>1200</v>
      </c>
      <c r="B217" s="13">
        <v>6.0300291036525735</v>
      </c>
      <c r="C217" s="13">
        <v>10.320000000000007</v>
      </c>
      <c r="D217" s="13">
        <v>11.25</v>
      </c>
      <c r="E217" s="13">
        <v>17.099999999999994</v>
      </c>
      <c r="F217" s="13">
        <v>18.279999999999994</v>
      </c>
      <c r="G217" s="13">
        <v>16.429999999999986</v>
      </c>
      <c r="H217" s="13">
        <v>9.0399999999999991</v>
      </c>
      <c r="I217" s="13">
        <v>8.1199999999999974</v>
      </c>
      <c r="J217" s="13">
        <v>12.860000000000007</v>
      </c>
      <c r="K217" s="13">
        <v>14.969999999999999</v>
      </c>
      <c r="L217" s="13">
        <v>14.340000000000011</v>
      </c>
      <c r="M217" s="13">
        <v>14.340000000000011</v>
      </c>
      <c r="N217" s="13">
        <v>15.600000000000016</v>
      </c>
      <c r="O217" s="13">
        <v>12.46</v>
      </c>
      <c r="P217" s="13">
        <v>6.9799999999999969</v>
      </c>
      <c r="Q217" s="13">
        <v>10.299999999999997</v>
      </c>
      <c r="R217" s="13">
        <v>9.7600000000000122</v>
      </c>
      <c r="S217" s="13">
        <v>11.170000000000009</v>
      </c>
      <c r="T217" s="13">
        <v>9.009999999999998</v>
      </c>
      <c r="U217" s="13">
        <v>7.4099999999999966</v>
      </c>
      <c r="V217" s="13">
        <v>5.8600000000000065</v>
      </c>
      <c r="W217" s="13">
        <v>3.2700000000000031</v>
      </c>
      <c r="X217" s="13">
        <v>4.2999999999999972</v>
      </c>
      <c r="Y217" s="13">
        <v>2.75</v>
      </c>
      <c r="Z217" s="13">
        <v>2.5536645889999932</v>
      </c>
      <c r="AA217" s="13">
        <v>0.95000000000000284</v>
      </c>
      <c r="AB217" s="13">
        <v>0.56000000000000227</v>
      </c>
      <c r="AC217" s="13">
        <v>-0.77999999999999403</v>
      </c>
      <c r="AD217" s="13">
        <v>1.0600000000000023</v>
      </c>
      <c r="AE217" s="13">
        <v>2.740000000000002</v>
      </c>
      <c r="AF217" s="13">
        <v>-0.57999999999999829</v>
      </c>
      <c r="AG217" s="13">
        <v>3.4099999999999895</v>
      </c>
      <c r="AH217" s="13">
        <v>0.53999999999999915</v>
      </c>
      <c r="AI217" s="13">
        <v>2.5300000000000011</v>
      </c>
      <c r="AJ217" s="13">
        <v>13.542000000000002</v>
      </c>
      <c r="AK217" s="13">
        <v>15.3</v>
      </c>
      <c r="AL217" s="13">
        <v>14.97</v>
      </c>
      <c r="AM217" s="13">
        <v>14.67</v>
      </c>
      <c r="AN217" s="13">
        <v>9.2769999999999992</v>
      </c>
      <c r="AO217" s="13">
        <v>11.756</v>
      </c>
      <c r="AP217" s="13">
        <v>9.702</v>
      </c>
      <c r="AQ217" s="13">
        <v>-2.0030000000000001</v>
      </c>
      <c r="AR217" s="13">
        <v>-0.89</v>
      </c>
      <c r="AS217" s="13">
        <v>4.74</v>
      </c>
      <c r="AT217" s="13">
        <v>8.07</v>
      </c>
      <c r="AU217" s="13">
        <v>9.73</v>
      </c>
      <c r="AV217" s="13">
        <v>6.03</v>
      </c>
      <c r="AW217" s="13">
        <v>16.78</v>
      </c>
      <c r="AX217" s="13">
        <v>9.2100000000000009</v>
      </c>
      <c r="AY217" s="13">
        <v>12.97</v>
      </c>
      <c r="AZ217" s="13">
        <v>3.19</v>
      </c>
      <c r="BA217" s="13">
        <v>7.26</v>
      </c>
      <c r="BB217" s="13">
        <v>8.0399999999999991</v>
      </c>
      <c r="BC217" s="13">
        <v>12.66</v>
      </c>
      <c r="BD217" s="13">
        <v>14.18</v>
      </c>
      <c r="BE217" s="13">
        <v>16.66</v>
      </c>
      <c r="BF217" s="13">
        <v>11.68</v>
      </c>
      <c r="BG217" s="13">
        <v>14.56</v>
      </c>
      <c r="BH217" s="135">
        <v>11.81</v>
      </c>
      <c r="BI217" s="135">
        <v>11.37</v>
      </c>
      <c r="BJ217" s="135">
        <v>10.45</v>
      </c>
      <c r="BK217" s="135">
        <v>18.829999999999998</v>
      </c>
      <c r="BL217" s="135">
        <v>6.95</v>
      </c>
      <c r="BM217" s="135">
        <v>14.8</v>
      </c>
      <c r="BN217" s="135">
        <v>18.309999999999999</v>
      </c>
      <c r="BO217" s="135">
        <v>26.38</v>
      </c>
      <c r="BP217" s="135">
        <v>22.69</v>
      </c>
      <c r="BQ217" s="135">
        <v>29.23</v>
      </c>
      <c r="BR217" s="135">
        <v>34.96</v>
      </c>
      <c r="BS217" s="135">
        <v>31.39</v>
      </c>
      <c r="BT217" s="135">
        <v>24.88</v>
      </c>
      <c r="BU217" s="135">
        <v>19.45</v>
      </c>
      <c r="BV217" s="135">
        <v>17.059999999999999</v>
      </c>
      <c r="BW217" s="135">
        <v>16.48</v>
      </c>
      <c r="BX217" s="135">
        <v>19.690000000000001</v>
      </c>
      <c r="BY217" s="135">
        <v>18.09</v>
      </c>
      <c r="BZ217" s="135">
        <v>16.38</v>
      </c>
      <c r="CA217" s="135">
        <v>14.73</v>
      </c>
      <c r="CB217" s="135">
        <v>17.440000000000001</v>
      </c>
      <c r="CC217" s="135">
        <v>21.5</v>
      </c>
      <c r="CD217" s="135">
        <v>22.28</v>
      </c>
      <c r="CE217" s="135">
        <v>22.96</v>
      </c>
      <c r="CF217" s="135">
        <v>18.149999999999999</v>
      </c>
      <c r="CG217" s="135">
        <v>17.149999999999999</v>
      </c>
    </row>
    <row r="218" spans="1:85" x14ac:dyDescent="0.2">
      <c r="A218" s="14" t="s">
        <v>1201</v>
      </c>
      <c r="B218" s="13">
        <v>22.854124764298639</v>
      </c>
      <c r="C218" s="13">
        <v>23.26</v>
      </c>
      <c r="D218" s="13">
        <v>23.5</v>
      </c>
      <c r="E218" s="13">
        <v>17.300000000000004</v>
      </c>
      <c r="F218" s="13">
        <v>13.219999999999999</v>
      </c>
      <c r="G218" s="13">
        <v>13.069999999999999</v>
      </c>
      <c r="H218" s="13">
        <v>12.95</v>
      </c>
      <c r="I218" s="13">
        <v>13.34</v>
      </c>
      <c r="J218" s="13">
        <v>11.549999999999999</v>
      </c>
      <c r="K218" s="13">
        <v>11.32</v>
      </c>
      <c r="L218" s="13">
        <v>13.85</v>
      </c>
      <c r="M218" s="13">
        <v>14.75</v>
      </c>
      <c r="N218" s="13">
        <v>15.429999999999998</v>
      </c>
      <c r="O218" s="13">
        <v>16.53</v>
      </c>
      <c r="P218" s="13">
        <v>16.23</v>
      </c>
      <c r="Q218" s="13">
        <v>19.570000000000004</v>
      </c>
      <c r="R218" s="13">
        <v>18.98</v>
      </c>
      <c r="S218" s="13">
        <v>21.740000000000002</v>
      </c>
      <c r="T218" s="13">
        <v>22.47</v>
      </c>
      <c r="U218" s="13">
        <v>22.509999999999998</v>
      </c>
      <c r="V218" s="13">
        <v>21.68</v>
      </c>
      <c r="W218" s="13">
        <v>19.410000000000004</v>
      </c>
      <c r="X218" s="13">
        <v>19.66</v>
      </c>
      <c r="Y218" s="13">
        <v>17.640000000000004</v>
      </c>
      <c r="Z218" s="13">
        <v>18.303432924000003</v>
      </c>
      <c r="AA218" s="13">
        <v>18.12</v>
      </c>
      <c r="AB218" s="13">
        <v>19.829999999999998</v>
      </c>
      <c r="AC218" s="13">
        <v>19.2</v>
      </c>
      <c r="AD218" s="13">
        <v>16.71</v>
      </c>
      <c r="AE218" s="13">
        <v>18.369999999999997</v>
      </c>
      <c r="AF218" s="13">
        <v>20.66</v>
      </c>
      <c r="AG218" s="13">
        <v>15.889999999999997</v>
      </c>
      <c r="AH218" s="13">
        <v>18.46</v>
      </c>
      <c r="AI218" s="13">
        <v>19.310000000000002</v>
      </c>
      <c r="AJ218" s="13">
        <v>16.863999999999997</v>
      </c>
      <c r="AK218" s="13">
        <v>14.01</v>
      </c>
      <c r="AL218" s="13">
        <v>14.11</v>
      </c>
      <c r="AM218" s="13">
        <v>15.651999999999999</v>
      </c>
      <c r="AN218" s="13">
        <v>13.483000000000001</v>
      </c>
      <c r="AO218" s="13">
        <v>12.239000000000001</v>
      </c>
      <c r="AP218" s="13">
        <v>10.881</v>
      </c>
      <c r="AQ218" s="13">
        <v>18.734999999999999</v>
      </c>
      <c r="AR218" s="13">
        <v>17.78</v>
      </c>
      <c r="AS218" s="13">
        <v>13.5</v>
      </c>
      <c r="AT218" s="13">
        <v>12.14</v>
      </c>
      <c r="AU218" s="13">
        <v>11.32</v>
      </c>
      <c r="AV218" s="13">
        <v>9.7899999999999991</v>
      </c>
      <c r="AW218" s="13">
        <v>9.5399999999999991</v>
      </c>
      <c r="AX218" s="13">
        <v>9.4499999999999993</v>
      </c>
      <c r="AY218" s="13">
        <v>9.19</v>
      </c>
      <c r="AZ218" s="13">
        <v>8.39</v>
      </c>
      <c r="BA218" s="13">
        <v>4.7699999999999996</v>
      </c>
      <c r="BB218" s="13">
        <v>5.75</v>
      </c>
      <c r="BC218" s="13">
        <v>3.4</v>
      </c>
      <c r="BD218" s="13">
        <v>4.49</v>
      </c>
      <c r="BE218" s="13">
        <v>7.44</v>
      </c>
      <c r="BF218" s="13">
        <v>6.22</v>
      </c>
      <c r="BG218" s="13">
        <v>12.84</v>
      </c>
      <c r="BH218" s="135">
        <v>11.16</v>
      </c>
      <c r="BI218" s="135">
        <v>12.11</v>
      </c>
      <c r="BJ218" s="135">
        <v>11.61</v>
      </c>
      <c r="BK218" s="135">
        <v>7.18</v>
      </c>
      <c r="BL218" s="135">
        <v>16.760000000000002</v>
      </c>
      <c r="BM218" s="135">
        <v>8.39</v>
      </c>
      <c r="BN218" s="135">
        <v>6.89</v>
      </c>
      <c r="BO218" s="135">
        <v>5.48</v>
      </c>
      <c r="BP218" s="135">
        <v>2.0699999999999998</v>
      </c>
      <c r="BQ218" s="135">
        <v>1.75</v>
      </c>
      <c r="BR218" s="135">
        <v>1.36</v>
      </c>
      <c r="BS218" s="135">
        <v>2.63</v>
      </c>
      <c r="BT218" s="135">
        <v>3.83</v>
      </c>
      <c r="BU218" s="135">
        <v>0.68</v>
      </c>
      <c r="BV218" s="135">
        <v>0.74</v>
      </c>
      <c r="BW218" s="135">
        <v>-1.32</v>
      </c>
      <c r="BX218" s="135">
        <v>-2.4900000000000002</v>
      </c>
      <c r="BY218" s="135">
        <v>-0.96</v>
      </c>
      <c r="BZ218" s="135">
        <v>-1.1100000000000001</v>
      </c>
      <c r="CA218" s="135">
        <v>-2.11</v>
      </c>
      <c r="CB218" s="135">
        <v>-2.11</v>
      </c>
      <c r="CC218" s="135">
        <v>-0.68</v>
      </c>
      <c r="CD218" s="135">
        <v>-2.31</v>
      </c>
      <c r="CE218" s="135">
        <v>-4.78</v>
      </c>
      <c r="CF218" s="135">
        <v>-3.2</v>
      </c>
      <c r="CG218" s="135">
        <v>-2.37</v>
      </c>
    </row>
    <row r="219" spans="1:85" x14ac:dyDescent="0.2">
      <c r="A219" s="14" t="s">
        <v>6</v>
      </c>
      <c r="B219" s="13">
        <v>5.8881213671674368</v>
      </c>
      <c r="C219" s="13">
        <v>4.41</v>
      </c>
      <c r="D219" s="13">
        <v>3.61</v>
      </c>
      <c r="E219" s="13">
        <v>2.99</v>
      </c>
      <c r="F219" s="13">
        <v>2.84</v>
      </c>
      <c r="G219" s="13">
        <v>3.06</v>
      </c>
      <c r="H219" s="13">
        <v>2.7399999999999998</v>
      </c>
      <c r="I219" s="13">
        <v>2.8000000000000003</v>
      </c>
      <c r="J219" s="13">
        <v>2.4099999999999997</v>
      </c>
      <c r="K219" s="13">
        <v>1.89</v>
      </c>
      <c r="L219" s="13">
        <v>-0.7</v>
      </c>
      <c r="M219" s="13">
        <v>-0.7</v>
      </c>
      <c r="N219" s="13">
        <v>-0.8</v>
      </c>
      <c r="O219" s="13">
        <v>-0.9</v>
      </c>
      <c r="P219" s="13">
        <v>-1.1000000000000001</v>
      </c>
      <c r="Q219" s="13">
        <v>-1.3</v>
      </c>
      <c r="R219" s="13">
        <v>-1.3</v>
      </c>
      <c r="S219" s="13">
        <v>-1.3</v>
      </c>
      <c r="T219" s="13">
        <v>-1.4</v>
      </c>
      <c r="U219" s="13">
        <v>-1.4</v>
      </c>
      <c r="V219" s="13">
        <v>-1.5</v>
      </c>
      <c r="W219" s="13">
        <v>-1.5</v>
      </c>
      <c r="X219" s="13">
        <v>-1.4</v>
      </c>
      <c r="Y219" s="13">
        <v>0.95000000000000018</v>
      </c>
      <c r="Z219" s="13">
        <v>2.2494568399999997</v>
      </c>
      <c r="AA219" s="13">
        <v>2.23</v>
      </c>
      <c r="AB219" s="13">
        <v>2.0200000000000005</v>
      </c>
      <c r="AC219" s="13">
        <v>1.6900000000000002</v>
      </c>
      <c r="AD219" s="13">
        <v>1.47</v>
      </c>
      <c r="AE219" s="13">
        <v>1.2400000000000002</v>
      </c>
      <c r="AF219" s="13">
        <v>1.0000000000000002</v>
      </c>
      <c r="AG219" s="13">
        <v>0.92999999999999994</v>
      </c>
      <c r="AH219" s="13">
        <v>0.79</v>
      </c>
      <c r="AI219" s="13">
        <v>0.80999999999999983</v>
      </c>
      <c r="AJ219" s="13">
        <v>2.9830000000000001</v>
      </c>
      <c r="AK219" s="13">
        <v>2.64</v>
      </c>
      <c r="AL219" s="13">
        <v>2.57</v>
      </c>
      <c r="AM219" s="13">
        <v>2.2589999999999999</v>
      </c>
      <c r="AN219" s="13">
        <v>2.609</v>
      </c>
      <c r="AO219" s="13">
        <v>2.4359999999999999</v>
      </c>
      <c r="AP219" s="13">
        <v>2.2250000000000001</v>
      </c>
      <c r="AQ219" s="13">
        <v>2.1909999999999998</v>
      </c>
      <c r="AR219" s="13">
        <v>2.0499999999999998</v>
      </c>
      <c r="AS219" s="13">
        <v>2.0699999999999998</v>
      </c>
      <c r="AT219" s="13">
        <v>2.12</v>
      </c>
      <c r="AU219" s="13">
        <v>1.98</v>
      </c>
      <c r="AV219" s="13">
        <v>2.93</v>
      </c>
      <c r="AW219" s="13">
        <v>3.81</v>
      </c>
      <c r="AX219" s="13">
        <v>2.84</v>
      </c>
      <c r="AY219" s="13">
        <v>1.87</v>
      </c>
      <c r="AZ219" s="13">
        <v>2.34</v>
      </c>
      <c r="BA219" s="13">
        <v>2.1999999999999997</v>
      </c>
      <c r="BB219" s="13">
        <v>2.13</v>
      </c>
      <c r="BC219" s="13">
        <v>1.87</v>
      </c>
      <c r="BD219" s="13">
        <v>1.87</v>
      </c>
      <c r="BE219" s="13">
        <v>1.89</v>
      </c>
      <c r="BF219" s="13" t="s">
        <v>30</v>
      </c>
      <c r="BG219" s="13" t="s">
        <v>30</v>
      </c>
      <c r="BH219" s="13" t="s">
        <v>30</v>
      </c>
      <c r="BI219" s="13" t="s">
        <v>30</v>
      </c>
      <c r="BJ219" s="13" t="s">
        <v>30</v>
      </c>
      <c r="BK219" s="13" t="s">
        <v>30</v>
      </c>
      <c r="BL219" s="13" t="s">
        <v>30</v>
      </c>
      <c r="BM219" s="13" t="s">
        <v>30</v>
      </c>
      <c r="BN219" s="13" t="s">
        <v>30</v>
      </c>
      <c r="BO219" s="13" t="s">
        <v>30</v>
      </c>
      <c r="BP219" s="13" t="s">
        <v>30</v>
      </c>
      <c r="BQ219" s="13" t="s">
        <v>30</v>
      </c>
      <c r="BR219" s="13" t="s">
        <v>30</v>
      </c>
      <c r="BS219" s="13" t="s">
        <v>30</v>
      </c>
      <c r="BT219" s="13" t="s">
        <v>30</v>
      </c>
      <c r="BU219" s="13" t="s">
        <v>30</v>
      </c>
      <c r="BV219" s="13" t="s">
        <v>30</v>
      </c>
      <c r="BW219" s="13" t="s">
        <v>30</v>
      </c>
      <c r="BX219" s="13" t="s">
        <v>30</v>
      </c>
      <c r="BY219" s="13" t="s">
        <v>30</v>
      </c>
      <c r="BZ219" s="13" t="s">
        <v>30</v>
      </c>
      <c r="CA219" s="13" t="s">
        <v>30</v>
      </c>
      <c r="CB219" s="13" t="s">
        <v>30</v>
      </c>
      <c r="CC219" s="13" t="s">
        <v>30</v>
      </c>
      <c r="CD219" s="13" t="s">
        <v>30</v>
      </c>
      <c r="CE219" s="13" t="s">
        <v>30</v>
      </c>
      <c r="CF219" s="13" t="s">
        <v>30</v>
      </c>
      <c r="CG219" s="13" t="s">
        <v>30</v>
      </c>
    </row>
    <row r="220" spans="1:85" x14ac:dyDescent="0.2">
      <c r="A220" s="14" t="s">
        <v>1</v>
      </c>
      <c r="B220" s="13">
        <v>6.122515857707663</v>
      </c>
      <c r="C220" s="13">
        <v>5.84</v>
      </c>
      <c r="D220" s="13">
        <v>5.1499999999999995</v>
      </c>
      <c r="E220" s="13">
        <v>1.6500000000000001</v>
      </c>
      <c r="F220" s="13">
        <v>3.8899999999999997</v>
      </c>
      <c r="G220" s="13">
        <v>3.39</v>
      </c>
      <c r="H220" s="13">
        <v>4.55</v>
      </c>
      <c r="I220" s="13">
        <v>4.51</v>
      </c>
      <c r="J220" s="13">
        <v>3.36</v>
      </c>
      <c r="K220" s="13">
        <v>3.9599999999999969</v>
      </c>
      <c r="L220" s="13">
        <v>3.18</v>
      </c>
      <c r="M220" s="13">
        <v>2.42</v>
      </c>
      <c r="N220" s="13">
        <v>1.27</v>
      </c>
      <c r="O220" s="13">
        <v>1.67</v>
      </c>
      <c r="P220" s="13">
        <v>4.01</v>
      </c>
      <c r="Q220" s="13">
        <v>2.31</v>
      </c>
      <c r="R220" s="13">
        <v>4.0199999999999996</v>
      </c>
      <c r="S220" s="13">
        <v>2.2399999999999998</v>
      </c>
      <c r="T220" s="13">
        <v>3.8</v>
      </c>
      <c r="U220" s="13">
        <v>3.12</v>
      </c>
      <c r="V220" s="13">
        <v>3.8600000000000003</v>
      </c>
      <c r="W220" s="13">
        <v>2.86</v>
      </c>
      <c r="X220" s="13">
        <v>3.53</v>
      </c>
      <c r="Y220" s="13">
        <v>4.33</v>
      </c>
      <c r="Z220" s="13">
        <v>2.5029305100000001</v>
      </c>
      <c r="AA220" s="13">
        <v>2.3499999999999965</v>
      </c>
      <c r="AB220" s="13">
        <v>1.25</v>
      </c>
      <c r="AC220" s="13">
        <v>2.46</v>
      </c>
      <c r="AD220" s="13">
        <v>2.44</v>
      </c>
      <c r="AE220" s="13">
        <v>1.6140000000000001</v>
      </c>
      <c r="AF220" s="13">
        <v>2.79</v>
      </c>
      <c r="AG220" s="13">
        <v>1.82</v>
      </c>
      <c r="AH220" s="13">
        <v>0.76</v>
      </c>
      <c r="AI220" s="13">
        <v>1.2</v>
      </c>
      <c r="AJ220" s="13">
        <v>0.98</v>
      </c>
      <c r="AK220" s="13">
        <v>2.25</v>
      </c>
      <c r="AL220" s="13">
        <v>2.85</v>
      </c>
      <c r="AM220" s="13">
        <v>2.84</v>
      </c>
      <c r="AN220" s="13">
        <v>8.0500000000000007</v>
      </c>
      <c r="AO220" s="13">
        <v>7.54</v>
      </c>
      <c r="AP220" s="13">
        <v>7.98</v>
      </c>
      <c r="AQ220" s="13">
        <v>8.1199999999999992</v>
      </c>
      <c r="AR220" s="13">
        <v>7.5</v>
      </c>
      <c r="AS220" s="13">
        <v>8.08</v>
      </c>
      <c r="AT220" s="13">
        <v>9.24</v>
      </c>
      <c r="AU220" s="13">
        <v>8.81</v>
      </c>
      <c r="AV220" s="13">
        <v>8.0399999999999991</v>
      </c>
      <c r="AW220" s="13">
        <v>6.09</v>
      </c>
      <c r="AX220" s="13">
        <v>9.11</v>
      </c>
      <c r="AY220" s="13">
        <v>4.43</v>
      </c>
      <c r="AZ220" s="13">
        <v>2.59</v>
      </c>
      <c r="BA220" s="13">
        <v>1.72</v>
      </c>
      <c r="BB220" s="13">
        <v>3.93</v>
      </c>
      <c r="BC220" s="13">
        <v>2.0099999999999998</v>
      </c>
      <c r="BD220" s="13">
        <v>3.26</v>
      </c>
      <c r="BE220" s="13">
        <v>0.83</v>
      </c>
      <c r="BF220" s="13">
        <v>7.29</v>
      </c>
      <c r="BG220" s="13">
        <v>0.12</v>
      </c>
      <c r="BH220" s="13">
        <v>3.24</v>
      </c>
      <c r="BI220" s="13">
        <v>1.71</v>
      </c>
      <c r="BJ220" s="13">
        <v>1.24</v>
      </c>
      <c r="BK220" s="13">
        <v>1.62</v>
      </c>
      <c r="BL220" s="13">
        <v>2.52</v>
      </c>
      <c r="BM220" s="13">
        <v>6.07</v>
      </c>
      <c r="BN220" s="13">
        <v>9.73</v>
      </c>
      <c r="BO220" s="13">
        <v>5.7</v>
      </c>
      <c r="BP220" s="13">
        <v>5.21</v>
      </c>
      <c r="BQ220" s="13">
        <v>1.86</v>
      </c>
      <c r="BR220" s="13">
        <v>2.0499999999999998</v>
      </c>
      <c r="BS220" s="13">
        <v>3.06</v>
      </c>
      <c r="BT220" s="13">
        <v>3.11</v>
      </c>
      <c r="BU220" s="135">
        <v>1.04</v>
      </c>
      <c r="BV220" s="135">
        <v>3.87</v>
      </c>
      <c r="BW220" s="135">
        <v>4.21</v>
      </c>
      <c r="BX220" s="135">
        <v>4.08</v>
      </c>
      <c r="BY220" s="135">
        <v>1.94</v>
      </c>
      <c r="BZ220" s="135">
        <v>3.81</v>
      </c>
      <c r="CA220" s="135">
        <v>3.58</v>
      </c>
      <c r="CB220" s="135">
        <v>4.05</v>
      </c>
      <c r="CC220" s="135">
        <v>1.55</v>
      </c>
      <c r="CD220" s="135">
        <v>1.3</v>
      </c>
      <c r="CE220" s="135">
        <v>1.08</v>
      </c>
      <c r="CF220" s="135">
        <v>2.0099999999999998</v>
      </c>
      <c r="CG220" s="135">
        <v>1.91</v>
      </c>
    </row>
    <row r="221" spans="1:85" x14ac:dyDescent="0.2">
      <c r="A221" s="14" t="s">
        <v>618</v>
      </c>
      <c r="B221" s="13" t="s">
        <v>30</v>
      </c>
      <c r="C221" s="13" t="s">
        <v>30</v>
      </c>
      <c r="D221" s="13" t="s">
        <v>30</v>
      </c>
      <c r="E221" s="13" t="s">
        <v>30</v>
      </c>
      <c r="F221" s="13" t="s">
        <v>30</v>
      </c>
      <c r="G221" s="13" t="s">
        <v>30</v>
      </c>
      <c r="H221" s="13" t="s">
        <v>30</v>
      </c>
      <c r="I221" s="13" t="s">
        <v>30</v>
      </c>
      <c r="J221" s="13" t="s">
        <v>30</v>
      </c>
      <c r="K221" s="13" t="s">
        <v>30</v>
      </c>
      <c r="L221" s="13" t="s">
        <v>30</v>
      </c>
      <c r="M221" s="13" t="s">
        <v>30</v>
      </c>
      <c r="N221" s="13" t="s">
        <v>30</v>
      </c>
      <c r="O221" s="13" t="s">
        <v>30</v>
      </c>
      <c r="P221" s="13" t="s">
        <v>30</v>
      </c>
      <c r="Q221" s="13" t="s">
        <v>30</v>
      </c>
      <c r="R221" s="13" t="s">
        <v>30</v>
      </c>
      <c r="S221" s="13" t="s">
        <v>30</v>
      </c>
      <c r="T221" s="13" t="s">
        <v>30</v>
      </c>
      <c r="U221" s="13" t="s">
        <v>30</v>
      </c>
      <c r="V221" s="13" t="s">
        <v>30</v>
      </c>
      <c r="W221" s="13" t="s">
        <v>30</v>
      </c>
      <c r="X221" s="13" t="s">
        <v>30</v>
      </c>
      <c r="Y221" s="13" t="s">
        <v>30</v>
      </c>
      <c r="Z221" s="13" t="s">
        <v>30</v>
      </c>
      <c r="AA221" s="13" t="s">
        <v>30</v>
      </c>
      <c r="AB221" s="13" t="s">
        <v>30</v>
      </c>
      <c r="AC221" s="13" t="s">
        <v>30</v>
      </c>
      <c r="AD221" s="13" t="s">
        <v>30</v>
      </c>
      <c r="AE221" s="13" t="s">
        <v>30</v>
      </c>
      <c r="AF221" s="15" t="s">
        <v>30</v>
      </c>
      <c r="AG221" s="13" t="s">
        <v>30</v>
      </c>
      <c r="AH221" s="15" t="s">
        <v>30</v>
      </c>
      <c r="AI221" s="15" t="s">
        <v>30</v>
      </c>
      <c r="AJ221" s="15" t="s">
        <v>30</v>
      </c>
      <c r="AK221" s="15" t="s">
        <v>30</v>
      </c>
      <c r="AL221" s="15" t="s">
        <v>30</v>
      </c>
      <c r="AM221" s="15" t="s">
        <v>30</v>
      </c>
      <c r="AN221" s="15" t="s">
        <v>30</v>
      </c>
      <c r="AO221" s="15" t="s">
        <v>30</v>
      </c>
      <c r="AP221" s="15" t="s">
        <v>30</v>
      </c>
      <c r="AQ221" s="15" t="s">
        <v>30</v>
      </c>
      <c r="AR221" s="15" t="s">
        <v>30</v>
      </c>
      <c r="AS221" s="15" t="s">
        <v>30</v>
      </c>
      <c r="AT221" s="13" t="s">
        <v>30</v>
      </c>
      <c r="AU221" s="13" t="s">
        <v>30</v>
      </c>
      <c r="AV221" s="13" t="s">
        <v>30</v>
      </c>
      <c r="AW221" s="13" t="s">
        <v>30</v>
      </c>
      <c r="AX221" s="13" t="s">
        <v>30</v>
      </c>
      <c r="AY221" s="13" t="s">
        <v>30</v>
      </c>
      <c r="AZ221" s="13">
        <v>1.66</v>
      </c>
      <c r="BA221" s="13">
        <v>3.09</v>
      </c>
      <c r="BB221" s="13">
        <v>2.81</v>
      </c>
      <c r="BC221" s="13">
        <v>2.54</v>
      </c>
      <c r="BD221" s="13">
        <v>2.82</v>
      </c>
      <c r="BE221" s="13">
        <v>2.93</v>
      </c>
      <c r="BF221" s="13">
        <v>2.86</v>
      </c>
      <c r="BG221" s="13">
        <v>2.0699999999999998</v>
      </c>
      <c r="BH221" s="13">
        <v>1.88</v>
      </c>
      <c r="BI221" s="13">
        <v>1.84</v>
      </c>
      <c r="BJ221" s="13">
        <v>1.64</v>
      </c>
      <c r="BK221" s="13">
        <v>2.0699999999999998</v>
      </c>
      <c r="BL221" s="13">
        <v>0.64</v>
      </c>
      <c r="BM221" s="13" t="s">
        <v>30</v>
      </c>
      <c r="BN221" s="13" t="s">
        <v>30</v>
      </c>
      <c r="BO221" s="13" t="s">
        <v>30</v>
      </c>
      <c r="BP221" s="13" t="s">
        <v>30</v>
      </c>
      <c r="BQ221" s="13" t="s">
        <v>30</v>
      </c>
      <c r="BR221" s="13" t="s">
        <v>30</v>
      </c>
      <c r="BS221" s="13" t="s">
        <v>30</v>
      </c>
      <c r="BT221" s="13" t="s">
        <v>30</v>
      </c>
      <c r="BU221" s="13" t="s">
        <v>30</v>
      </c>
      <c r="BV221" s="13" t="s">
        <v>30</v>
      </c>
      <c r="BW221" s="13" t="s">
        <v>30</v>
      </c>
      <c r="BX221" s="13" t="s">
        <v>30</v>
      </c>
      <c r="BY221" s="13" t="s">
        <v>30</v>
      </c>
      <c r="BZ221" s="13" t="s">
        <v>30</v>
      </c>
      <c r="CA221" s="13" t="s">
        <v>30</v>
      </c>
      <c r="CB221" s="13" t="s">
        <v>30</v>
      </c>
      <c r="CC221" s="13" t="s">
        <v>30</v>
      </c>
      <c r="CD221" s="13" t="s">
        <v>30</v>
      </c>
      <c r="CE221" s="13" t="s">
        <v>30</v>
      </c>
      <c r="CF221" s="13" t="s">
        <v>30</v>
      </c>
      <c r="CG221" s="13" t="s">
        <v>30</v>
      </c>
    </row>
    <row r="222" spans="1:85" x14ac:dyDescent="0.2">
      <c r="B222" s="167"/>
      <c r="C222" s="167"/>
      <c r="D222" s="167"/>
      <c r="E222" s="167"/>
      <c r="F222" s="167"/>
      <c r="G222" s="167"/>
      <c r="H222" s="167"/>
      <c r="I222" s="167"/>
      <c r="J222" s="167"/>
      <c r="K222" s="167"/>
      <c r="L222" s="167"/>
      <c r="M222" s="167"/>
      <c r="N222" s="167"/>
      <c r="O222" s="167"/>
      <c r="P222" s="167"/>
      <c r="Q222" s="167"/>
      <c r="R222" s="167"/>
      <c r="S222" s="167"/>
      <c r="T222" s="167"/>
      <c r="U222" s="167"/>
      <c r="V222" s="167"/>
      <c r="W222" s="167"/>
      <c r="X222" s="167"/>
      <c r="Y222" s="167"/>
      <c r="Z222" s="167"/>
      <c r="AA222" s="167"/>
      <c r="AB222" s="167"/>
      <c r="AC222" s="167"/>
      <c r="AD222" s="167"/>
      <c r="AE222" s="167"/>
      <c r="AF222" s="167"/>
      <c r="AG222" s="167"/>
      <c r="AH222" s="167"/>
      <c r="AI222" s="167"/>
      <c r="AJ222" s="167"/>
      <c r="AK222" s="167"/>
      <c r="AL222" s="167"/>
      <c r="AM222" s="167"/>
      <c r="AN222" s="167"/>
      <c r="AO222" s="167"/>
      <c r="AP222" s="167"/>
      <c r="AQ222" s="167"/>
      <c r="AR222" s="167"/>
      <c r="AS222" s="167"/>
      <c r="AT222" s="167"/>
      <c r="AU222" s="167"/>
      <c r="AV222" s="167"/>
      <c r="AW222" s="167"/>
      <c r="AX222" s="167"/>
      <c r="AY222" s="167"/>
      <c r="AZ222" s="167"/>
      <c r="BA222" s="167"/>
      <c r="BB222" s="167"/>
      <c r="BC222" s="167"/>
      <c r="BD222" s="167"/>
      <c r="BE222" s="167"/>
      <c r="BF222" s="167"/>
      <c r="BG222" s="167"/>
      <c r="BH222" s="167"/>
    </row>
    <row r="223" spans="1:85" x14ac:dyDescent="0.2">
      <c r="B223" s="167"/>
      <c r="C223" s="167"/>
      <c r="D223" s="167"/>
      <c r="E223" s="167"/>
      <c r="F223" s="167"/>
      <c r="G223" s="167"/>
      <c r="H223" s="167"/>
      <c r="I223" s="167"/>
      <c r="J223" s="167"/>
      <c r="K223" s="167"/>
      <c r="L223" s="167"/>
      <c r="M223" s="167"/>
      <c r="N223" s="167"/>
      <c r="O223" s="167"/>
      <c r="P223" s="167"/>
      <c r="Q223" s="167"/>
      <c r="R223" s="167"/>
      <c r="S223" s="167"/>
      <c r="T223" s="167"/>
      <c r="U223" s="167"/>
      <c r="V223" s="167"/>
      <c r="W223" s="167"/>
      <c r="X223" s="167"/>
      <c r="Y223" s="167"/>
      <c r="Z223" s="167"/>
      <c r="AA223" s="167"/>
      <c r="AB223" s="167"/>
      <c r="AC223" s="167"/>
      <c r="AD223" s="167"/>
      <c r="AE223" s="167"/>
      <c r="AF223" s="167"/>
      <c r="AG223" s="167"/>
      <c r="AH223" s="167"/>
      <c r="AI223" s="167"/>
      <c r="AJ223" s="167"/>
      <c r="AK223" s="167"/>
      <c r="AL223" s="167"/>
      <c r="AM223" s="167"/>
      <c r="AN223" s="167"/>
      <c r="AO223" s="167"/>
      <c r="AP223" s="167"/>
      <c r="AQ223" s="167"/>
      <c r="AR223" s="167"/>
      <c r="AS223" s="167"/>
      <c r="AT223" s="167"/>
      <c r="AU223" s="167"/>
      <c r="AV223" s="167"/>
      <c r="AW223" s="167"/>
      <c r="AX223" s="167"/>
      <c r="AY223" s="167"/>
      <c r="AZ223" s="167"/>
      <c r="BA223" s="167"/>
      <c r="BB223" s="167"/>
      <c r="BC223" s="167"/>
      <c r="BD223" s="167"/>
      <c r="BE223" s="167"/>
      <c r="BF223" s="167"/>
      <c r="BG223" s="167"/>
      <c r="BH223" s="167"/>
    </row>
    <row r="224" spans="1:85" x14ac:dyDescent="0.2">
      <c r="A224" s="7" t="s">
        <v>1141</v>
      </c>
      <c r="B224" s="31">
        <f>B25</f>
        <v>40999</v>
      </c>
      <c r="C224" s="31">
        <f t="shared" ref="C224:BN224" si="38">C25</f>
        <v>41029</v>
      </c>
      <c r="D224" s="31">
        <f t="shared" si="38"/>
        <v>41060</v>
      </c>
      <c r="E224" s="31">
        <f t="shared" si="38"/>
        <v>41090</v>
      </c>
      <c r="F224" s="31">
        <f t="shared" si="38"/>
        <v>41121</v>
      </c>
      <c r="G224" s="31">
        <f t="shared" si="38"/>
        <v>41152</v>
      </c>
      <c r="H224" s="31">
        <f t="shared" si="38"/>
        <v>41182</v>
      </c>
      <c r="I224" s="31">
        <f t="shared" si="38"/>
        <v>41213</v>
      </c>
      <c r="J224" s="31">
        <f t="shared" si="38"/>
        <v>41243</v>
      </c>
      <c r="K224" s="31">
        <f t="shared" si="38"/>
        <v>41274</v>
      </c>
      <c r="L224" s="31">
        <f t="shared" si="38"/>
        <v>41305</v>
      </c>
      <c r="M224" s="31">
        <f t="shared" si="38"/>
        <v>41333</v>
      </c>
      <c r="N224" s="31">
        <f t="shared" si="38"/>
        <v>41364</v>
      </c>
      <c r="O224" s="31">
        <f t="shared" si="38"/>
        <v>41394</v>
      </c>
      <c r="P224" s="31">
        <f t="shared" si="38"/>
        <v>41425</v>
      </c>
      <c r="Q224" s="31">
        <f t="shared" si="38"/>
        <v>41455</v>
      </c>
      <c r="R224" s="31">
        <f t="shared" si="38"/>
        <v>41486</v>
      </c>
      <c r="S224" s="31">
        <f t="shared" si="38"/>
        <v>41517</v>
      </c>
      <c r="T224" s="31">
        <f t="shared" si="38"/>
        <v>41547</v>
      </c>
      <c r="U224" s="31">
        <f t="shared" si="38"/>
        <v>41578</v>
      </c>
      <c r="V224" s="31">
        <f t="shared" si="38"/>
        <v>41608</v>
      </c>
      <c r="W224" s="31">
        <f t="shared" si="38"/>
        <v>41639</v>
      </c>
      <c r="X224" s="31">
        <f t="shared" si="38"/>
        <v>41670</v>
      </c>
      <c r="Y224" s="31">
        <f t="shared" si="38"/>
        <v>41698</v>
      </c>
      <c r="Z224" s="31">
        <f t="shared" si="38"/>
        <v>41729</v>
      </c>
      <c r="AA224" s="31">
        <f t="shared" si="38"/>
        <v>41759</v>
      </c>
      <c r="AB224" s="31">
        <f t="shared" si="38"/>
        <v>41790</v>
      </c>
      <c r="AC224" s="31">
        <f t="shared" si="38"/>
        <v>41820</v>
      </c>
      <c r="AD224" s="31">
        <f t="shared" si="38"/>
        <v>41851</v>
      </c>
      <c r="AE224" s="31">
        <f t="shared" si="38"/>
        <v>41882</v>
      </c>
      <c r="AF224" s="31">
        <f t="shared" si="38"/>
        <v>41912</v>
      </c>
      <c r="AG224" s="31">
        <f t="shared" si="38"/>
        <v>41943</v>
      </c>
      <c r="AH224" s="31">
        <f t="shared" si="38"/>
        <v>41973</v>
      </c>
      <c r="AI224" s="31">
        <f t="shared" si="38"/>
        <v>42004</v>
      </c>
      <c r="AJ224" s="31">
        <f t="shared" si="38"/>
        <v>42035</v>
      </c>
      <c r="AK224" s="31">
        <f t="shared" si="38"/>
        <v>42063</v>
      </c>
      <c r="AL224" s="31">
        <f t="shared" si="38"/>
        <v>42094</v>
      </c>
      <c r="AM224" s="31">
        <f t="shared" si="38"/>
        <v>42124</v>
      </c>
      <c r="AN224" s="31">
        <f t="shared" si="38"/>
        <v>42155</v>
      </c>
      <c r="AO224" s="31">
        <f t="shared" si="38"/>
        <v>42185</v>
      </c>
      <c r="AP224" s="31">
        <f t="shared" si="38"/>
        <v>42216</v>
      </c>
      <c r="AQ224" s="31">
        <f t="shared" si="38"/>
        <v>42247</v>
      </c>
      <c r="AR224" s="31">
        <f t="shared" si="38"/>
        <v>42277</v>
      </c>
      <c r="AS224" s="31">
        <f t="shared" si="38"/>
        <v>42308</v>
      </c>
      <c r="AT224" s="31">
        <f t="shared" si="38"/>
        <v>42338</v>
      </c>
      <c r="AU224" s="31">
        <f t="shared" si="38"/>
        <v>42369</v>
      </c>
      <c r="AV224" s="31">
        <f t="shared" si="38"/>
        <v>42460</v>
      </c>
      <c r="AW224" s="31">
        <f t="shared" si="38"/>
        <v>42551</v>
      </c>
      <c r="AX224" s="31">
        <f t="shared" si="38"/>
        <v>42643</v>
      </c>
      <c r="AY224" s="31">
        <f t="shared" si="38"/>
        <v>42735</v>
      </c>
      <c r="AZ224" s="31">
        <f t="shared" si="38"/>
        <v>42825</v>
      </c>
      <c r="BA224" s="31">
        <f t="shared" si="38"/>
        <v>42916</v>
      </c>
      <c r="BB224" s="31">
        <f t="shared" si="38"/>
        <v>43008</v>
      </c>
      <c r="BC224" s="31">
        <f t="shared" si="38"/>
        <v>43100</v>
      </c>
      <c r="BD224" s="31">
        <f t="shared" si="38"/>
        <v>43190</v>
      </c>
      <c r="BE224" s="31">
        <f t="shared" si="38"/>
        <v>43281</v>
      </c>
      <c r="BF224" s="31">
        <f t="shared" si="38"/>
        <v>43373</v>
      </c>
      <c r="BG224" s="31">
        <f t="shared" si="38"/>
        <v>43465</v>
      </c>
      <c r="BH224" s="31">
        <f t="shared" si="38"/>
        <v>43555</v>
      </c>
      <c r="BI224" s="31">
        <f t="shared" si="38"/>
        <v>43646</v>
      </c>
      <c r="BJ224" s="31">
        <f t="shared" si="38"/>
        <v>43738</v>
      </c>
      <c r="BK224" s="31">
        <f t="shared" si="38"/>
        <v>43830</v>
      </c>
      <c r="BL224" s="31">
        <f t="shared" si="38"/>
        <v>43921</v>
      </c>
      <c r="BM224" s="31">
        <f t="shared" si="38"/>
        <v>44012</v>
      </c>
      <c r="BN224" s="31">
        <f t="shared" si="38"/>
        <v>44104</v>
      </c>
      <c r="BO224" s="31">
        <f t="shared" ref="BO224:CG224" si="39">BO25</f>
        <v>44196</v>
      </c>
      <c r="BP224" s="31">
        <f t="shared" si="39"/>
        <v>44286</v>
      </c>
      <c r="BQ224" s="31">
        <f t="shared" si="39"/>
        <v>44377</v>
      </c>
      <c r="BR224" s="31">
        <f t="shared" si="39"/>
        <v>44469</v>
      </c>
      <c r="BS224" s="31">
        <f t="shared" si="39"/>
        <v>44561</v>
      </c>
      <c r="BT224" s="31">
        <f t="shared" si="39"/>
        <v>44651</v>
      </c>
      <c r="BU224" s="31">
        <f t="shared" si="39"/>
        <v>44742</v>
      </c>
      <c r="BV224" s="31">
        <f t="shared" si="39"/>
        <v>44834</v>
      </c>
      <c r="BW224" s="31">
        <f t="shared" si="39"/>
        <v>44926</v>
      </c>
      <c r="BX224" s="31">
        <f t="shared" si="39"/>
        <v>45016</v>
      </c>
      <c r="BY224" s="31">
        <f t="shared" si="39"/>
        <v>45107</v>
      </c>
      <c r="BZ224" s="31">
        <f t="shared" si="39"/>
        <v>45199</v>
      </c>
      <c r="CA224" s="31">
        <f t="shared" si="39"/>
        <v>45291</v>
      </c>
      <c r="CB224" s="31">
        <f t="shared" si="39"/>
        <v>45382</v>
      </c>
      <c r="CC224" s="31">
        <f t="shared" si="39"/>
        <v>45473</v>
      </c>
      <c r="CD224" s="31">
        <f t="shared" si="39"/>
        <v>45565</v>
      </c>
      <c r="CE224" s="31">
        <f t="shared" si="39"/>
        <v>45657</v>
      </c>
      <c r="CF224" s="31">
        <f t="shared" si="39"/>
        <v>45747</v>
      </c>
      <c r="CG224" s="31">
        <f t="shared" si="39"/>
        <v>45838</v>
      </c>
    </row>
    <row r="226" spans="1:85" x14ac:dyDescent="0.2">
      <c r="A226" s="1" t="s">
        <v>7</v>
      </c>
      <c r="B226" s="15">
        <v>38</v>
      </c>
      <c r="C226" s="15">
        <v>39</v>
      </c>
      <c r="D226" s="15">
        <v>39</v>
      </c>
      <c r="E226" s="15">
        <v>42</v>
      </c>
      <c r="F226" s="15">
        <v>42</v>
      </c>
      <c r="G226" s="15">
        <v>41</v>
      </c>
      <c r="H226" s="15">
        <v>42</v>
      </c>
      <c r="I226" s="15">
        <v>44</v>
      </c>
      <c r="J226" s="15">
        <v>45</v>
      </c>
      <c r="K226" s="15">
        <v>45</v>
      </c>
      <c r="L226" s="15">
        <v>45</v>
      </c>
      <c r="M226" s="15">
        <v>42</v>
      </c>
      <c r="N226" s="15">
        <v>46</v>
      </c>
      <c r="O226" s="15">
        <v>48</v>
      </c>
      <c r="P226" s="15">
        <v>47</v>
      </c>
      <c r="Q226" s="15">
        <v>47</v>
      </c>
      <c r="R226" s="15">
        <v>45</v>
      </c>
      <c r="S226" s="15">
        <v>46</v>
      </c>
      <c r="T226" s="15">
        <v>45</v>
      </c>
      <c r="U226" s="15">
        <v>46</v>
      </c>
      <c r="V226" s="15">
        <v>45</v>
      </c>
      <c r="W226" s="15">
        <v>46</v>
      </c>
      <c r="X226" s="15">
        <v>45</v>
      </c>
      <c r="Y226" s="15">
        <v>46</v>
      </c>
      <c r="Z226" s="15">
        <v>48</v>
      </c>
      <c r="AA226" s="15">
        <v>47</v>
      </c>
      <c r="AB226" s="15">
        <v>47</v>
      </c>
      <c r="AC226" s="15">
        <v>47</v>
      </c>
      <c r="AD226" s="15">
        <v>48</v>
      </c>
      <c r="AE226" s="15">
        <v>50</v>
      </c>
      <c r="AF226" s="15">
        <v>47</v>
      </c>
      <c r="AG226" s="15">
        <v>46</v>
      </c>
      <c r="AH226" s="15">
        <v>45</v>
      </c>
      <c r="AI226" s="15">
        <v>42</v>
      </c>
      <c r="AJ226" s="15">
        <v>40</v>
      </c>
      <c r="AK226" s="15">
        <v>40</v>
      </c>
      <c r="AL226" s="15">
        <v>40</v>
      </c>
      <c r="AM226" s="15">
        <v>42</v>
      </c>
      <c r="AN226" s="15">
        <v>43</v>
      </c>
      <c r="AO226" s="15">
        <v>43</v>
      </c>
      <c r="AP226" s="15">
        <v>43</v>
      </c>
      <c r="AQ226" s="15">
        <v>43</v>
      </c>
      <c r="AR226" s="15">
        <v>44</v>
      </c>
      <c r="AS226" s="15">
        <v>45</v>
      </c>
      <c r="AT226" s="15">
        <v>44</v>
      </c>
      <c r="AU226" s="15">
        <v>44</v>
      </c>
      <c r="AV226" s="15">
        <v>46</v>
      </c>
      <c r="AW226" s="15">
        <v>47</v>
      </c>
      <c r="AX226" s="15">
        <v>47</v>
      </c>
      <c r="AY226" s="15">
        <v>46</v>
      </c>
      <c r="AZ226" s="15">
        <v>47</v>
      </c>
      <c r="BA226" s="15">
        <v>47</v>
      </c>
      <c r="BB226" s="15">
        <v>48</v>
      </c>
      <c r="BC226" s="15">
        <v>49</v>
      </c>
      <c r="BD226" s="15">
        <v>49</v>
      </c>
      <c r="BE226" s="15">
        <v>48</v>
      </c>
      <c r="BF226" s="15">
        <v>61</v>
      </c>
      <c r="BG226" s="15">
        <v>53</v>
      </c>
      <c r="BH226" s="15">
        <v>54</v>
      </c>
      <c r="BI226" s="15">
        <v>53</v>
      </c>
      <c r="BJ226" s="15">
        <v>52</v>
      </c>
      <c r="BK226" s="15">
        <v>48</v>
      </c>
      <c r="BL226" s="15">
        <v>45</v>
      </c>
      <c r="BM226" s="15">
        <v>42</v>
      </c>
      <c r="BN226" s="15">
        <v>43</v>
      </c>
      <c r="BO226" s="15">
        <v>43</v>
      </c>
      <c r="BP226" s="15">
        <v>45</v>
      </c>
      <c r="BQ226" s="15">
        <v>46</v>
      </c>
      <c r="BR226" s="15">
        <v>46</v>
      </c>
      <c r="BS226" s="15">
        <v>48</v>
      </c>
      <c r="BT226" s="15">
        <v>49</v>
      </c>
      <c r="BU226" s="15">
        <v>50</v>
      </c>
      <c r="BV226" s="15">
        <v>48</v>
      </c>
      <c r="BW226" s="15">
        <v>48</v>
      </c>
      <c r="BX226" s="15">
        <v>47</v>
      </c>
      <c r="BY226" s="15">
        <v>50</v>
      </c>
      <c r="BZ226" s="15">
        <v>50</v>
      </c>
      <c r="CA226" s="15">
        <v>52</v>
      </c>
      <c r="CB226" s="15">
        <v>52</v>
      </c>
      <c r="CC226" s="15">
        <v>52</v>
      </c>
      <c r="CD226" s="15">
        <v>52</v>
      </c>
      <c r="CE226" s="15">
        <v>54</v>
      </c>
      <c r="CF226" s="15">
        <v>53</v>
      </c>
      <c r="CG226" s="15">
        <v>53</v>
      </c>
    </row>
    <row r="227" spans="1:85" x14ac:dyDescent="0.2">
      <c r="AT227" s="13"/>
      <c r="AU227" s="13"/>
      <c r="AV227" s="13"/>
      <c r="AW227" s="13"/>
      <c r="AX227" s="13"/>
      <c r="AY227" s="13"/>
      <c r="AZ227" s="13"/>
      <c r="BA227" s="13"/>
      <c r="BB227" s="13"/>
      <c r="BC227" s="13"/>
      <c r="BD227" s="13"/>
      <c r="BE227" s="13"/>
      <c r="BF227" s="13"/>
      <c r="BG227" s="13"/>
      <c r="BH227" s="13"/>
      <c r="BI227" s="13"/>
      <c r="BJ227" s="13"/>
      <c r="BK227" s="13"/>
      <c r="BL227" s="13"/>
      <c r="BM227" s="13"/>
      <c r="BN227" s="13"/>
      <c r="BO227" s="13"/>
      <c r="BP227" s="13"/>
      <c r="BQ227" s="13"/>
      <c r="BR227" s="13"/>
      <c r="BS227" s="13"/>
      <c r="BT227" s="13"/>
      <c r="BU227" s="13"/>
      <c r="BV227" s="13"/>
      <c r="BW227" s="13"/>
      <c r="BX227" s="13"/>
      <c r="BY227" s="13"/>
      <c r="BZ227" s="13"/>
      <c r="CA227" s="13"/>
      <c r="CB227" s="13"/>
      <c r="CC227" s="13"/>
      <c r="CD227" s="13"/>
      <c r="CE227" s="13"/>
      <c r="CF227" s="13"/>
      <c r="CG227" s="13"/>
    </row>
    <row r="228" spans="1:85" x14ac:dyDescent="0.2">
      <c r="A228" s="14" t="s">
        <v>1199</v>
      </c>
      <c r="B228" s="13"/>
      <c r="C228" s="13"/>
      <c r="D228" s="13"/>
      <c r="E228">
        <v>10</v>
      </c>
      <c r="F228">
        <v>10</v>
      </c>
      <c r="G228">
        <v>11</v>
      </c>
      <c r="H228">
        <v>13</v>
      </c>
      <c r="I228">
        <v>13</v>
      </c>
      <c r="J228">
        <v>12</v>
      </c>
      <c r="K228">
        <v>11</v>
      </c>
      <c r="L228">
        <v>12</v>
      </c>
      <c r="M228">
        <v>12</v>
      </c>
      <c r="N228">
        <v>12</v>
      </c>
      <c r="O228">
        <v>13</v>
      </c>
      <c r="P228">
        <v>14</v>
      </c>
      <c r="Q228">
        <v>11</v>
      </c>
      <c r="R228">
        <v>12</v>
      </c>
      <c r="S228">
        <v>11</v>
      </c>
      <c r="T228">
        <v>12</v>
      </c>
      <c r="U228">
        <v>11</v>
      </c>
      <c r="V228">
        <v>12</v>
      </c>
      <c r="W228">
        <v>15</v>
      </c>
      <c r="X228">
        <v>14</v>
      </c>
      <c r="Y228">
        <v>15</v>
      </c>
      <c r="Z228">
        <v>14</v>
      </c>
      <c r="AA228">
        <v>14</v>
      </c>
      <c r="AB228">
        <v>14</v>
      </c>
      <c r="AC228">
        <v>14</v>
      </c>
      <c r="AD228">
        <v>16</v>
      </c>
      <c r="AE228">
        <v>16</v>
      </c>
      <c r="AF228">
        <v>15</v>
      </c>
      <c r="AG228">
        <v>15</v>
      </c>
      <c r="AH228">
        <v>15</v>
      </c>
      <c r="AI228">
        <v>13</v>
      </c>
      <c r="AJ228">
        <v>12</v>
      </c>
      <c r="AK228">
        <v>13</v>
      </c>
      <c r="AL228">
        <v>13</v>
      </c>
      <c r="AM228">
        <v>13</v>
      </c>
      <c r="AN228">
        <v>13</v>
      </c>
      <c r="AO228">
        <v>12</v>
      </c>
      <c r="AP228">
        <v>12</v>
      </c>
      <c r="AQ228">
        <v>12</v>
      </c>
      <c r="AR228">
        <v>12</v>
      </c>
      <c r="AS228">
        <v>12</v>
      </c>
      <c r="AT228">
        <v>11</v>
      </c>
      <c r="AU228">
        <v>11</v>
      </c>
      <c r="AV228" s="13">
        <v>12</v>
      </c>
      <c r="AW228">
        <v>11</v>
      </c>
      <c r="AX228">
        <v>13</v>
      </c>
      <c r="AY228">
        <v>13</v>
      </c>
      <c r="AZ228">
        <v>16</v>
      </c>
      <c r="BA228">
        <v>16</v>
      </c>
      <c r="BB228">
        <v>19</v>
      </c>
      <c r="BC228">
        <v>19</v>
      </c>
      <c r="BD228">
        <v>18</v>
      </c>
      <c r="BE228">
        <v>16</v>
      </c>
      <c r="BF228">
        <v>28</v>
      </c>
      <c r="BG228">
        <v>19</v>
      </c>
      <c r="BH228">
        <v>22</v>
      </c>
      <c r="BI228">
        <v>21</v>
      </c>
      <c r="BJ228">
        <v>21</v>
      </c>
      <c r="BK228">
        <v>17</v>
      </c>
      <c r="BL228">
        <v>16</v>
      </c>
      <c r="BM228">
        <v>14</v>
      </c>
      <c r="BN228">
        <v>16</v>
      </c>
      <c r="BO228">
        <v>16</v>
      </c>
      <c r="BP228">
        <v>20</v>
      </c>
      <c r="BQ228">
        <v>20</v>
      </c>
      <c r="BR228">
        <v>18</v>
      </c>
      <c r="BS228">
        <v>19</v>
      </c>
      <c r="BT228">
        <v>20</v>
      </c>
      <c r="BU228">
        <v>19</v>
      </c>
      <c r="BV228">
        <v>19</v>
      </c>
      <c r="BW228">
        <v>19</v>
      </c>
      <c r="BX228">
        <v>18</v>
      </c>
      <c r="BY228">
        <v>20</v>
      </c>
      <c r="BZ228">
        <v>21</v>
      </c>
      <c r="CA228">
        <v>24</v>
      </c>
      <c r="CB228">
        <v>22</v>
      </c>
      <c r="CC228">
        <v>12</v>
      </c>
      <c r="CD228">
        <v>12</v>
      </c>
      <c r="CE228">
        <v>12</v>
      </c>
      <c r="CF228">
        <v>13</v>
      </c>
      <c r="CG228">
        <v>16</v>
      </c>
    </row>
    <row r="229" spans="1:85" x14ac:dyDescent="0.2">
      <c r="A229" s="14" t="s">
        <v>1200</v>
      </c>
      <c r="B229" s="13"/>
      <c r="C229" s="13"/>
      <c r="D229" s="13"/>
      <c r="E229">
        <v>21</v>
      </c>
      <c r="F229">
        <v>24</v>
      </c>
      <c r="G229">
        <v>22</v>
      </c>
      <c r="H229">
        <v>21</v>
      </c>
      <c r="I229">
        <v>23</v>
      </c>
      <c r="J229">
        <v>25</v>
      </c>
      <c r="K229">
        <v>27</v>
      </c>
      <c r="L229">
        <v>26</v>
      </c>
      <c r="M229">
        <v>23</v>
      </c>
      <c r="N229">
        <v>26</v>
      </c>
      <c r="O229">
        <v>25</v>
      </c>
      <c r="P229">
        <v>23</v>
      </c>
      <c r="Q229">
        <v>24</v>
      </c>
      <c r="R229">
        <v>22</v>
      </c>
      <c r="S229">
        <v>23</v>
      </c>
      <c r="T229">
        <v>21</v>
      </c>
      <c r="U229">
        <v>22</v>
      </c>
      <c r="V229">
        <v>20</v>
      </c>
      <c r="W229">
        <v>19</v>
      </c>
      <c r="X229">
        <v>20</v>
      </c>
      <c r="Y229">
        <v>19</v>
      </c>
      <c r="Z229">
        <v>21</v>
      </c>
      <c r="AA229">
        <v>20</v>
      </c>
      <c r="AB229">
        <v>19</v>
      </c>
      <c r="AC229">
        <v>19</v>
      </c>
      <c r="AD229">
        <v>19</v>
      </c>
      <c r="AE229">
        <v>20</v>
      </c>
      <c r="AF229">
        <v>17</v>
      </c>
      <c r="AG229">
        <v>19</v>
      </c>
      <c r="AH229">
        <v>17</v>
      </c>
      <c r="AI229">
        <v>17</v>
      </c>
      <c r="AJ229">
        <v>18</v>
      </c>
      <c r="AK229">
        <v>18</v>
      </c>
      <c r="AL229">
        <v>18</v>
      </c>
      <c r="AM229">
        <v>19</v>
      </c>
      <c r="AN229">
        <v>20</v>
      </c>
      <c r="AO229">
        <v>21</v>
      </c>
      <c r="AP229">
        <v>21</v>
      </c>
      <c r="AQ229">
        <v>17</v>
      </c>
      <c r="AR229">
        <v>19</v>
      </c>
      <c r="AS229">
        <v>21</v>
      </c>
      <c r="AT229">
        <v>21</v>
      </c>
      <c r="AU229">
        <v>21</v>
      </c>
      <c r="AV229" s="13">
        <v>20</v>
      </c>
      <c r="AW229">
        <v>22</v>
      </c>
      <c r="AX229">
        <v>20</v>
      </c>
      <c r="AY229">
        <v>21</v>
      </c>
      <c r="AZ229">
        <v>19</v>
      </c>
      <c r="BA229">
        <v>20</v>
      </c>
      <c r="BB229">
        <v>19</v>
      </c>
      <c r="BC229">
        <v>22</v>
      </c>
      <c r="BD229">
        <v>22</v>
      </c>
      <c r="BE229">
        <v>21</v>
      </c>
      <c r="BF229">
        <v>25</v>
      </c>
      <c r="BG229">
        <v>23</v>
      </c>
      <c r="BH229">
        <v>22</v>
      </c>
      <c r="BI229">
        <v>21</v>
      </c>
      <c r="BJ229">
        <v>21</v>
      </c>
      <c r="BK229">
        <v>24</v>
      </c>
      <c r="BL229">
        <v>17</v>
      </c>
      <c r="BM229">
        <v>20</v>
      </c>
      <c r="BN229">
        <v>20</v>
      </c>
      <c r="BO229">
        <v>21</v>
      </c>
      <c r="BP229">
        <v>21</v>
      </c>
      <c r="BQ229">
        <v>22</v>
      </c>
      <c r="BR229">
        <v>25</v>
      </c>
      <c r="BS229">
        <v>25</v>
      </c>
      <c r="BT229">
        <v>24</v>
      </c>
      <c r="BU229">
        <v>24</v>
      </c>
      <c r="BV229">
        <v>22</v>
      </c>
      <c r="BW229">
        <v>25</v>
      </c>
      <c r="BX229">
        <v>28</v>
      </c>
      <c r="BY229">
        <v>28</v>
      </c>
      <c r="BZ229">
        <v>27</v>
      </c>
      <c r="CA229">
        <v>27</v>
      </c>
      <c r="CB229">
        <v>29</v>
      </c>
      <c r="CC229">
        <v>31</v>
      </c>
      <c r="CD229">
        <v>33</v>
      </c>
      <c r="CE229">
        <v>36</v>
      </c>
      <c r="CF229">
        <v>33</v>
      </c>
      <c r="CG229">
        <v>30</v>
      </c>
    </row>
    <row r="230" spans="1:85" x14ac:dyDescent="0.2">
      <c r="A230" s="14" t="s">
        <v>1201</v>
      </c>
      <c r="B230" s="13"/>
      <c r="C230" s="13"/>
      <c r="D230" s="13"/>
      <c r="E230">
        <v>10</v>
      </c>
      <c r="F230">
        <v>7</v>
      </c>
      <c r="G230">
        <v>7</v>
      </c>
      <c r="H230">
        <v>7</v>
      </c>
      <c r="I230">
        <v>7</v>
      </c>
      <c r="J230">
        <v>7</v>
      </c>
      <c r="K230">
        <v>6</v>
      </c>
      <c r="L230">
        <v>7</v>
      </c>
      <c r="M230">
        <v>7</v>
      </c>
      <c r="N230">
        <v>8</v>
      </c>
      <c r="O230">
        <v>10</v>
      </c>
      <c r="P230">
        <v>10</v>
      </c>
      <c r="Q230">
        <v>12</v>
      </c>
      <c r="R230">
        <v>11</v>
      </c>
      <c r="S230">
        <v>12</v>
      </c>
      <c r="T230">
        <v>12</v>
      </c>
      <c r="U230">
        <v>13</v>
      </c>
      <c r="V230">
        <v>13</v>
      </c>
      <c r="W230">
        <v>12</v>
      </c>
      <c r="X230">
        <v>11</v>
      </c>
      <c r="Y230">
        <v>10</v>
      </c>
      <c r="Z230">
        <v>10</v>
      </c>
      <c r="AA230">
        <v>10</v>
      </c>
      <c r="AB230">
        <v>11</v>
      </c>
      <c r="AC230">
        <v>11</v>
      </c>
      <c r="AD230">
        <v>10</v>
      </c>
      <c r="AE230">
        <v>11</v>
      </c>
      <c r="AF230">
        <v>12</v>
      </c>
      <c r="AG230">
        <v>9</v>
      </c>
      <c r="AH230">
        <v>10</v>
      </c>
      <c r="AI230">
        <v>9</v>
      </c>
      <c r="AJ230">
        <v>7</v>
      </c>
      <c r="AK230">
        <v>6</v>
      </c>
      <c r="AL230">
        <v>6</v>
      </c>
      <c r="AM230">
        <v>7</v>
      </c>
      <c r="AN230">
        <v>7</v>
      </c>
      <c r="AO230">
        <v>7</v>
      </c>
      <c r="AP230">
        <v>7</v>
      </c>
      <c r="AQ230">
        <v>11</v>
      </c>
      <c r="AR230">
        <v>10</v>
      </c>
      <c r="AS230">
        <v>9</v>
      </c>
      <c r="AT230">
        <v>9</v>
      </c>
      <c r="AU230">
        <v>9</v>
      </c>
      <c r="AV230" s="13">
        <v>10</v>
      </c>
      <c r="AW230">
        <v>10</v>
      </c>
      <c r="AX230">
        <v>10</v>
      </c>
      <c r="AY230">
        <v>9</v>
      </c>
      <c r="AZ230">
        <v>9</v>
      </c>
      <c r="BA230">
        <v>8</v>
      </c>
      <c r="BB230">
        <v>7</v>
      </c>
      <c r="BC230">
        <v>5</v>
      </c>
      <c r="BD230">
        <v>6</v>
      </c>
      <c r="BE230">
        <v>8</v>
      </c>
      <c r="BF230">
        <v>8</v>
      </c>
      <c r="BG230">
        <v>11</v>
      </c>
      <c r="BH230">
        <v>10</v>
      </c>
      <c r="BI230">
        <v>11</v>
      </c>
      <c r="BJ230">
        <v>10</v>
      </c>
      <c r="BK230">
        <v>7</v>
      </c>
      <c r="BL230">
        <v>12</v>
      </c>
      <c r="BM230">
        <v>8</v>
      </c>
      <c r="BN230">
        <v>7</v>
      </c>
      <c r="BO230">
        <v>6</v>
      </c>
      <c r="BP230">
        <v>4</v>
      </c>
      <c r="BQ230">
        <v>4</v>
      </c>
      <c r="BR230">
        <v>3</v>
      </c>
      <c r="BS230">
        <v>4</v>
      </c>
      <c r="BT230">
        <v>5</v>
      </c>
      <c r="BU230">
        <v>7</v>
      </c>
      <c r="BV230">
        <v>7</v>
      </c>
      <c r="BW230">
        <v>4</v>
      </c>
      <c r="BX230">
        <v>1</v>
      </c>
      <c r="BY230">
        <v>2</v>
      </c>
      <c r="BZ230">
        <v>2</v>
      </c>
      <c r="CA230">
        <v>1</v>
      </c>
      <c r="CB230">
        <v>1</v>
      </c>
      <c r="CC230">
        <v>9</v>
      </c>
      <c r="CD230">
        <v>7</v>
      </c>
      <c r="CE230">
        <v>6</v>
      </c>
      <c r="CF230">
        <v>7</v>
      </c>
      <c r="CG230">
        <v>7</v>
      </c>
    </row>
    <row r="231" spans="1:85" x14ac:dyDescent="0.2">
      <c r="A231" s="14" t="s">
        <v>6</v>
      </c>
      <c r="B231" s="13"/>
      <c r="C231" s="13"/>
      <c r="D231" s="13"/>
      <c r="E231">
        <v>1</v>
      </c>
      <c r="F231">
        <v>1</v>
      </c>
      <c r="G231">
        <v>1</v>
      </c>
      <c r="H231">
        <v>1</v>
      </c>
      <c r="I231">
        <v>1</v>
      </c>
      <c r="J231">
        <v>1</v>
      </c>
      <c r="K231">
        <v>1</v>
      </c>
      <c r="L231" s="15" t="s">
        <v>30</v>
      </c>
      <c r="M231" s="15" t="s">
        <v>30</v>
      </c>
      <c r="N231" s="15" t="s">
        <v>30</v>
      </c>
      <c r="O231" s="15" t="s">
        <v>30</v>
      </c>
      <c r="P231" s="15" t="s">
        <v>30</v>
      </c>
      <c r="Q231" s="15" t="s">
        <v>30</v>
      </c>
      <c r="R231" s="15" t="s">
        <v>30</v>
      </c>
      <c r="S231" s="15" t="s">
        <v>30</v>
      </c>
      <c r="T231" s="15" t="s">
        <v>30</v>
      </c>
      <c r="U231" s="15" t="s">
        <v>30</v>
      </c>
      <c r="V231" s="15" t="s">
        <v>30</v>
      </c>
      <c r="W231" s="15" t="s">
        <v>30</v>
      </c>
      <c r="X231" s="15" t="s">
        <v>30</v>
      </c>
      <c r="Y231">
        <v>2</v>
      </c>
      <c r="Z231">
        <v>3</v>
      </c>
      <c r="AA231">
        <v>3</v>
      </c>
      <c r="AB231">
        <v>3</v>
      </c>
      <c r="AC231">
        <v>3</v>
      </c>
      <c r="AD231">
        <v>3</v>
      </c>
      <c r="AE231">
        <v>3</v>
      </c>
      <c r="AF231">
        <v>3</v>
      </c>
      <c r="AG231">
        <v>3</v>
      </c>
      <c r="AH231">
        <v>3</v>
      </c>
      <c r="AI231">
        <v>3</v>
      </c>
      <c r="AJ231">
        <v>3</v>
      </c>
      <c r="AK231">
        <v>3</v>
      </c>
      <c r="AL231">
        <v>3</v>
      </c>
      <c r="AM231">
        <v>3</v>
      </c>
      <c r="AN231">
        <v>3</v>
      </c>
      <c r="AO231">
        <v>3</v>
      </c>
      <c r="AP231">
        <v>3</v>
      </c>
      <c r="AQ231">
        <v>3</v>
      </c>
      <c r="AR231">
        <v>3</v>
      </c>
      <c r="AS231">
        <v>3</v>
      </c>
      <c r="AT231">
        <v>3</v>
      </c>
      <c r="AU231">
        <v>3</v>
      </c>
      <c r="AV231" s="13">
        <v>4</v>
      </c>
      <c r="AW231">
        <v>4</v>
      </c>
      <c r="AX231">
        <v>4</v>
      </c>
      <c r="AY231">
        <v>3</v>
      </c>
      <c r="AZ231">
        <v>3</v>
      </c>
      <c r="BA231">
        <v>3</v>
      </c>
      <c r="BB231">
        <v>3</v>
      </c>
      <c r="BC231">
        <v>3</v>
      </c>
      <c r="BD231">
        <v>3</v>
      </c>
      <c r="BE231">
        <v>3</v>
      </c>
      <c r="BF231" s="13" t="s">
        <v>30</v>
      </c>
      <c r="BG231" s="13" t="s">
        <v>30</v>
      </c>
      <c r="BH231" s="13" t="s">
        <v>30</v>
      </c>
      <c r="BI231" s="13" t="s">
        <v>30</v>
      </c>
      <c r="BJ231" s="13" t="s">
        <v>30</v>
      </c>
      <c r="BK231" s="13" t="s">
        <v>30</v>
      </c>
      <c r="BL231" s="13" t="s">
        <v>30</v>
      </c>
      <c r="BM231" s="13" t="s">
        <v>30</v>
      </c>
      <c r="BN231" s="13" t="s">
        <v>30</v>
      </c>
      <c r="BO231" s="13" t="s">
        <v>30</v>
      </c>
      <c r="BP231" s="13" t="s">
        <v>30</v>
      </c>
      <c r="BQ231" s="13" t="s">
        <v>30</v>
      </c>
      <c r="BR231" s="13" t="s">
        <v>30</v>
      </c>
      <c r="BS231" s="13" t="s">
        <v>30</v>
      </c>
      <c r="BT231" s="13" t="s">
        <v>30</v>
      </c>
      <c r="BU231" s="13" t="s">
        <v>30</v>
      </c>
      <c r="BV231" s="13" t="s">
        <v>30</v>
      </c>
      <c r="BW231" s="13" t="s">
        <v>30</v>
      </c>
      <c r="BX231" s="13" t="s">
        <v>30</v>
      </c>
      <c r="BY231" s="13" t="s">
        <v>30</v>
      </c>
      <c r="BZ231" s="13" t="s">
        <v>30</v>
      </c>
      <c r="CA231" s="13" t="s">
        <v>30</v>
      </c>
      <c r="CB231" s="13" t="s">
        <v>30</v>
      </c>
      <c r="CC231" s="13" t="s">
        <v>30</v>
      </c>
      <c r="CD231" s="13" t="s">
        <v>30</v>
      </c>
      <c r="CE231" s="13" t="s">
        <v>30</v>
      </c>
      <c r="CF231" s="13" t="s">
        <v>30</v>
      </c>
      <c r="CG231" s="13" t="s">
        <v>30</v>
      </c>
    </row>
    <row r="232" spans="1:85" x14ac:dyDescent="0.2">
      <c r="A232" s="14"/>
      <c r="B232" s="13"/>
      <c r="C232" s="13"/>
      <c r="D232" s="13"/>
      <c r="E232" s="13"/>
      <c r="F232" s="13"/>
      <c r="G232" s="13"/>
      <c r="H232" s="13"/>
      <c r="I232" s="13"/>
      <c r="J232" s="13"/>
      <c r="K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46"/>
      <c r="AX232" s="13"/>
      <c r="AY232" s="13"/>
      <c r="AZ232" s="13"/>
      <c r="BA232" s="13"/>
      <c r="BB232" s="13"/>
      <c r="BC232" s="13"/>
      <c r="BD232" s="13"/>
      <c r="BE232" s="13"/>
      <c r="BF232" s="13"/>
      <c r="BG232" s="13"/>
      <c r="BH232" s="13"/>
      <c r="BI232" s="13"/>
      <c r="BJ232" s="13"/>
      <c r="BK232" s="13"/>
      <c r="BL232" s="13"/>
      <c r="BM232" s="13"/>
      <c r="BN232" s="13"/>
      <c r="BO232" s="13"/>
      <c r="BP232" s="13"/>
      <c r="BQ232" s="13"/>
      <c r="BR232" s="13"/>
      <c r="BS232" s="13"/>
      <c r="BT232" s="13"/>
      <c r="BU232" s="13"/>
      <c r="BV232" s="13"/>
      <c r="BW232" s="13"/>
      <c r="BX232" s="13"/>
      <c r="BY232" s="13"/>
      <c r="BZ232" s="13"/>
      <c r="CA232" s="13"/>
      <c r="CB232" s="13"/>
      <c r="CC232" s="13"/>
      <c r="CD232" s="13"/>
      <c r="CE232" s="13"/>
      <c r="CF232" s="13"/>
      <c r="CG232" s="13"/>
    </row>
    <row r="233" spans="1:85" x14ac:dyDescent="0.2">
      <c r="A233" s="14"/>
      <c r="B233" s="13"/>
      <c r="C233" s="13"/>
      <c r="D233" s="13"/>
      <c r="E233" s="13"/>
      <c r="F233" s="13"/>
      <c r="G233" s="13"/>
      <c r="H233" s="13"/>
      <c r="I233" s="13"/>
      <c r="J233" s="13"/>
      <c r="K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46"/>
      <c r="AX233" s="13"/>
      <c r="AY233" s="13"/>
      <c r="AZ233" s="13"/>
      <c r="BA233" s="13"/>
      <c r="BB233" s="13"/>
      <c r="BC233" s="13"/>
      <c r="BD233" s="13"/>
      <c r="BE233" s="13"/>
      <c r="BF233" s="13"/>
      <c r="BG233" s="13"/>
      <c r="BH233" s="13"/>
      <c r="BI233" s="13"/>
      <c r="BJ233" s="13"/>
      <c r="BK233" s="13"/>
      <c r="BL233" s="13"/>
      <c r="BM233" s="13"/>
      <c r="BN233" s="13"/>
      <c r="BO233" s="13"/>
      <c r="BP233" s="13"/>
      <c r="BQ233" s="13"/>
      <c r="BR233" s="13"/>
      <c r="BS233" s="13"/>
      <c r="BT233" s="13"/>
      <c r="BU233" s="135"/>
      <c r="BV233" s="135"/>
      <c r="BW233" s="135"/>
      <c r="BX233" s="135"/>
      <c r="BY233" s="135"/>
      <c r="BZ233" s="135"/>
      <c r="CA233" s="135"/>
      <c r="CB233" s="135"/>
      <c r="CC233" s="135"/>
      <c r="CD233" s="135"/>
      <c r="CE233" s="135"/>
      <c r="CF233" s="135"/>
      <c r="CG233" s="135"/>
    </row>
    <row r="234" spans="1:85" ht="31" customHeight="1" x14ac:dyDescent="0.2">
      <c r="A234" s="261" t="s">
        <v>1117</v>
      </c>
      <c r="B234" s="262"/>
      <c r="C234" s="262"/>
      <c r="D234" s="262"/>
      <c r="E234" s="262"/>
      <c r="F234" s="262"/>
      <c r="G234" s="262"/>
      <c r="H234" s="262"/>
      <c r="I234" s="262"/>
      <c r="J234" s="262"/>
      <c r="K234" s="262"/>
      <c r="L234" s="262"/>
    </row>
    <row r="235" spans="1:85" x14ac:dyDescent="0.2">
      <c r="A235" s="181" t="s">
        <v>331</v>
      </c>
      <c r="B235" s="178"/>
    </row>
    <row r="236" spans="1:85" x14ac:dyDescent="0.2">
      <c r="A236" s="3" t="s">
        <v>306</v>
      </c>
    </row>
    <row r="237" spans="1:85" x14ac:dyDescent="0.2">
      <c r="A237" s="3"/>
    </row>
    <row r="238" spans="1:85" ht="17" x14ac:dyDescent="0.2">
      <c r="A238" s="3" t="s">
        <v>620</v>
      </c>
    </row>
    <row r="239" spans="1:85" ht="17" x14ac:dyDescent="0.2">
      <c r="A239" s="3" t="s">
        <v>1106</v>
      </c>
      <c r="B239" s="175"/>
      <c r="C239" s="175"/>
      <c r="D239" s="175"/>
      <c r="G239" s="165"/>
    </row>
    <row r="240" spans="1:85" ht="17" x14ac:dyDescent="0.2">
      <c r="A240" s="3" t="s">
        <v>1107</v>
      </c>
      <c r="B240" s="175"/>
      <c r="C240" s="175"/>
      <c r="D240" s="175"/>
      <c r="G240" s="165"/>
    </row>
    <row r="241" spans="1:12" ht="17" x14ac:dyDescent="0.2">
      <c r="A241" s="3" t="s">
        <v>1108</v>
      </c>
      <c r="B241" s="175"/>
      <c r="C241" s="175"/>
      <c r="D241" s="175"/>
      <c r="G241" s="165"/>
    </row>
    <row r="242" spans="1:12" ht="46" customHeight="1" x14ac:dyDescent="0.2">
      <c r="A242" s="266" t="s">
        <v>1154</v>
      </c>
      <c r="B242" s="266"/>
      <c r="C242" s="266"/>
      <c r="D242" s="266"/>
      <c r="E242" s="263"/>
      <c r="F242" s="263"/>
      <c r="G242" s="263"/>
      <c r="H242" s="263"/>
      <c r="I242" s="263"/>
      <c r="J242" s="263"/>
      <c r="K242" s="262"/>
      <c r="L242" s="262"/>
    </row>
    <row r="243" spans="1:12" ht="17" x14ac:dyDescent="0.2">
      <c r="A243" s="3" t="s">
        <v>1109</v>
      </c>
      <c r="B243" s="175"/>
      <c r="C243" s="175"/>
      <c r="D243" s="175"/>
      <c r="G243" s="165"/>
    </row>
    <row r="244" spans="1:12" ht="17" x14ac:dyDescent="0.2">
      <c r="A244" s="3" t="s">
        <v>1110</v>
      </c>
      <c r="B244" s="175"/>
      <c r="C244" s="175"/>
      <c r="D244" s="175"/>
      <c r="G244" s="165"/>
    </row>
    <row r="245" spans="1:12" ht="64" customHeight="1" x14ac:dyDescent="0.2">
      <c r="A245" s="261" t="s">
        <v>1144</v>
      </c>
      <c r="B245" s="262"/>
      <c r="C245" s="262"/>
      <c r="D245" s="262"/>
      <c r="E245" s="262"/>
      <c r="F245" s="262"/>
      <c r="G245" s="262"/>
      <c r="H245" s="262"/>
      <c r="I245" s="262"/>
      <c r="J245" s="262"/>
      <c r="K245" s="262"/>
      <c r="L245" s="262"/>
    </row>
    <row r="246" spans="1:12" ht="18" customHeight="1" x14ac:dyDescent="0.2">
      <c r="A246" s="261" t="s">
        <v>1111</v>
      </c>
      <c r="B246" s="261"/>
      <c r="C246" s="261"/>
      <c r="D246" s="261"/>
      <c r="E246" s="261"/>
      <c r="F246" s="261"/>
      <c r="G246" s="229"/>
      <c r="H246" s="229"/>
      <c r="I246" s="229"/>
      <c r="J246" s="229"/>
      <c r="K246" s="229"/>
      <c r="L246" s="229"/>
    </row>
    <row r="247" spans="1:12" ht="19" customHeight="1" x14ac:dyDescent="0.2">
      <c r="A247" s="244" t="s">
        <v>1112</v>
      </c>
      <c r="B247" s="229"/>
      <c r="C247" s="229"/>
      <c r="D247" s="229"/>
      <c r="E247" s="229"/>
      <c r="F247" s="229"/>
      <c r="G247" s="229"/>
      <c r="H247" s="229"/>
      <c r="I247" s="229"/>
      <c r="J247" s="229"/>
      <c r="K247" s="229"/>
      <c r="L247" s="229"/>
    </row>
    <row r="248" spans="1:12" ht="79" customHeight="1" x14ac:dyDescent="0.2">
      <c r="A248" s="261" t="s">
        <v>1116</v>
      </c>
      <c r="B248" s="262"/>
      <c r="C248" s="262"/>
      <c r="D248" s="262"/>
      <c r="E248" s="262"/>
      <c r="F248" s="262"/>
      <c r="G248" s="262"/>
      <c r="H248" s="262"/>
      <c r="I248" s="262"/>
      <c r="J248" s="262"/>
      <c r="K248" s="262"/>
      <c r="L248" s="262"/>
    </row>
    <row r="249" spans="1:12" ht="16" customHeight="1" x14ac:dyDescent="0.2">
      <c r="A249" s="244" t="s">
        <v>1113</v>
      </c>
      <c r="B249" s="229"/>
      <c r="C249" s="229"/>
      <c r="D249" s="229"/>
      <c r="E249" s="229"/>
      <c r="F249" s="229"/>
      <c r="G249" s="229"/>
      <c r="H249" s="229"/>
      <c r="I249" s="229"/>
      <c r="J249" s="229"/>
      <c r="K249" s="229"/>
      <c r="L249" s="229"/>
    </row>
    <row r="251" spans="1:12" x14ac:dyDescent="0.2">
      <c r="A251" s="264" t="s">
        <v>587</v>
      </c>
      <c r="B251" s="265"/>
      <c r="C251" s="265"/>
      <c r="D251" s="265"/>
      <c r="E251" s="265"/>
      <c r="F251" s="265"/>
      <c r="G251" s="265"/>
      <c r="H251" s="265"/>
      <c r="I251" s="265"/>
      <c r="J251" s="265"/>
      <c r="K251" s="265"/>
      <c r="L251" s="265"/>
    </row>
    <row r="252" spans="1:12" ht="31" customHeight="1" x14ac:dyDescent="0.2">
      <c r="A252" s="259" t="s">
        <v>588</v>
      </c>
      <c r="B252" s="263"/>
      <c r="C252" s="263"/>
      <c r="D252" s="263"/>
      <c r="E252" s="263"/>
      <c r="F252" s="263"/>
      <c r="G252" s="263"/>
      <c r="H252" s="263"/>
      <c r="I252" s="263"/>
      <c r="J252" s="263"/>
      <c r="K252" s="262"/>
      <c r="L252" s="262"/>
    </row>
    <row r="253" spans="1:12" ht="62.25" customHeight="1" x14ac:dyDescent="0.2">
      <c r="A253" s="260" t="s">
        <v>589</v>
      </c>
      <c r="B253" s="263"/>
      <c r="C253" s="263"/>
      <c r="D253" s="263"/>
      <c r="E253" s="263"/>
      <c r="F253" s="263"/>
      <c r="G253" s="263"/>
      <c r="H253" s="263"/>
      <c r="I253" s="263"/>
      <c r="J253" s="263"/>
      <c r="K253" s="262"/>
      <c r="L253" s="262"/>
    </row>
    <row r="254" spans="1:12" x14ac:dyDescent="0.2">
      <c r="A254" s="38" t="s">
        <v>257</v>
      </c>
      <c r="B254" s="179"/>
      <c r="C254" s="179"/>
      <c r="D254" s="179"/>
      <c r="E254" s="179"/>
      <c r="F254" s="179"/>
      <c r="G254" s="179"/>
      <c r="H254" s="179"/>
      <c r="I254" s="179"/>
    </row>
  </sheetData>
  <sortState xmlns:xlrd2="http://schemas.microsoft.com/office/spreadsheetml/2017/richdata2" ref="A170:CJ179">
    <sortCondition ref="A170:A179"/>
  </sortState>
  <mergeCells count="8">
    <mergeCell ref="A234:L234"/>
    <mergeCell ref="A253:L253"/>
    <mergeCell ref="A252:L252"/>
    <mergeCell ref="A251:L251"/>
    <mergeCell ref="A248:L248"/>
    <mergeCell ref="A242:L242"/>
    <mergeCell ref="A245:L245"/>
    <mergeCell ref="A246:F246"/>
  </mergeCells>
  <phoneticPr fontId="31" type="noConversion"/>
  <hyperlinks>
    <hyperlink ref="A9" location="_1_Portfolio_Summary_Characteristics" display="Portfolio Summary Characteristics" xr:uid="{00000000-0004-0000-0100-000000000000}"/>
    <hyperlink ref="A18" location="_1_Portfolio_Composition_by_Asset_Class____of_Net_Assets" display="Portfolio Composition by Asset Class (% of Net Assets)" xr:uid="{00000000-0004-0000-0100-000001000000}"/>
    <hyperlink ref="A11" location="_1_Portfolio_____vs._Benchmark9_by_Region____of_Net_Assets" display="Portfolio +/- vs. Benchmark by Region (% of Net Assets)" xr:uid="{00000000-0004-0000-0100-000002000000}"/>
    <hyperlink ref="A12" location="_1_Portfolio_Composition_by_Region____of_Holdings" display="Portfolio Composition by Region (# of Holdings)" xr:uid="{00000000-0004-0000-0100-000003000000}"/>
    <hyperlink ref="A13" location="_1_Portfolio_Composition_by_GICS_Sector____of_Net_Assets" display="Portfolio Composition by Sector (% of Net Assets)" xr:uid="{00000000-0004-0000-0100-000004000000}"/>
    <hyperlink ref="A14" location="_1_Portfolio_____vs._Benchmark9_by_GICS_Sector____of_Net_Assets" display="Portfolio +/- vs. Benchmark by Sector (% of Net Assets)" xr:uid="{00000000-0004-0000-0100-000005000000}"/>
    <hyperlink ref="A15" location="_1_Portfolio_Composition_by_GICS_Sector____of_Holdings" display="Portfolio Composition by Sector (# of Holdings)" xr:uid="{00000000-0004-0000-0100-000006000000}"/>
    <hyperlink ref="A20" location="_1_Portfolio_Composition_by_Market_Capitalization____of_Net_Assets" display="Portfolio Composition by Market Capitalization (% of Net Assets) " xr:uid="{00000000-0004-0000-0100-000007000000}"/>
    <hyperlink ref="A21" location="_1_Portfolio_____vs._Benchmark9_by_Market_Capitalization____of_Net_Assets" display="Portfolio +/- vs. Benchmark by Market Capitalization (% of Net Assets)" xr:uid="{00000000-0004-0000-0100-000008000000}"/>
    <hyperlink ref="A10" location="_1_Portfolio_Composition_by_Region____of_Net_Assets" display="Portfolio Composition by Region (% of Net Assets)" xr:uid="{00000000-0004-0000-0100-000009000000}"/>
    <hyperlink ref="A16" location="_1_Portfolio_Composition_by_Component10____of_Net_Assets" display="Portfolio Composition by Component (% of Net Assets)" xr:uid="{2A6D2BAC-27A1-4A61-AB7D-7F83B7BEF19F}"/>
    <hyperlink ref="A22" location="'1. Portfolio Characteristics'!A224" display="Portfolio Composition by Market Capitalization (# of Holdings) " xr:uid="{2448F1FF-10B4-244D-9AF3-49E6FF629846}"/>
    <hyperlink ref="A19" location="'1. Portfolio Characteristics'!A184" display="Portfolio Composition by Asset Class (# of Holdings)" xr:uid="{E3528257-7F04-AA4D-9316-E2787663362C}"/>
    <hyperlink ref="A17" location="'1. Portfolio Characteristics'!A159" display="Portfolio Composition by Style (# of Holdings)" xr:uid="{84DF690D-4627-4A43-86FF-6E6D809D2EDE}"/>
  </hyperlinks>
  <pageMargins left="0.75" right="0.75" top="1" bottom="1" header="0.5" footer="0.5"/>
  <pageSetup paperSize="5" scale="35" fitToWidth="2" fitToHeight="10" orientation="landscape" horizontalDpi="4294967292" verticalDpi="4294967292"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C264"/>
  <sheetViews>
    <sheetView zoomScale="125" zoomScaleNormal="125" zoomScalePageLayoutView="125" workbookViewId="0">
      <selection activeCell="A3" sqref="A3"/>
    </sheetView>
  </sheetViews>
  <sheetFormatPr baseColWidth="10" defaultColWidth="10.83203125" defaultRowHeight="16" x14ac:dyDescent="0.2"/>
  <cols>
    <col min="1" max="1" width="72" style="1" customWidth="1"/>
    <col min="2" max="59" width="10.83203125" style="1" customWidth="1"/>
    <col min="60" max="157" width="10.83203125" style="1"/>
    <col min="158" max="158" width="10.83203125" style="1" customWidth="1"/>
    <col min="159" max="470" width="10.83203125" style="1"/>
    <col min="471" max="471" width="16" style="1" customWidth="1"/>
    <col min="472" max="16384" width="10.83203125" style="1"/>
  </cols>
  <sheetData>
    <row r="1" spans="1:11" s="240" customFormat="1" ht="72" customHeight="1" x14ac:dyDescent="0.25">
      <c r="A1" s="239" t="s">
        <v>1152</v>
      </c>
    </row>
    <row r="2" spans="1:11" s="240" customFormat="1" ht="17.25" customHeight="1" x14ac:dyDescent="0.25">
      <c r="A2" s="239" t="s">
        <v>171</v>
      </c>
    </row>
    <row r="3" spans="1:11" ht="17.25" customHeight="1" x14ac:dyDescent="0.2"/>
    <row r="4" spans="1:11" x14ac:dyDescent="0.2">
      <c r="A4" s="1" t="s">
        <v>1161</v>
      </c>
      <c r="B4" s="4">
        <v>40954</v>
      </c>
    </row>
    <row r="5" spans="1:11" x14ac:dyDescent="0.2">
      <c r="A5" s="1" t="s">
        <v>1162</v>
      </c>
      <c r="B5" s="4">
        <v>45534</v>
      </c>
    </row>
    <row r="6" spans="1:11" x14ac:dyDescent="0.2">
      <c r="A6" s="1" t="s">
        <v>12</v>
      </c>
      <c r="B6" s="4">
        <v>45838</v>
      </c>
      <c r="C6" s="16"/>
      <c r="D6" s="16"/>
      <c r="E6" s="16"/>
      <c r="F6" s="16"/>
      <c r="G6" s="16"/>
      <c r="H6" s="16"/>
      <c r="I6" s="16"/>
      <c r="J6" s="16"/>
      <c r="K6" s="16"/>
    </row>
    <row r="7" spans="1:11" x14ac:dyDescent="0.2">
      <c r="B7" s="4"/>
      <c r="C7" s="16"/>
      <c r="D7" s="16"/>
      <c r="E7" s="16"/>
      <c r="F7" s="16"/>
      <c r="G7" s="16"/>
      <c r="H7" s="16"/>
      <c r="I7" s="16"/>
      <c r="J7" s="16"/>
      <c r="K7" s="16"/>
    </row>
    <row r="8" spans="1:11" s="7" customFormat="1" x14ac:dyDescent="0.2">
      <c r="A8" s="7" t="s">
        <v>154</v>
      </c>
    </row>
    <row r="9" spans="1:11" x14ac:dyDescent="0.2">
      <c r="A9" s="32" t="s">
        <v>150</v>
      </c>
      <c r="B9" s="10"/>
      <c r="C9" s="16"/>
      <c r="D9" s="16"/>
      <c r="E9" s="16"/>
      <c r="F9" s="16"/>
      <c r="G9" s="16"/>
      <c r="H9" s="16"/>
      <c r="I9" s="16"/>
      <c r="J9" s="16"/>
      <c r="K9" s="16"/>
    </row>
    <row r="10" spans="1:11" x14ac:dyDescent="0.2">
      <c r="A10" s="32" t="s">
        <v>597</v>
      </c>
      <c r="B10" s="10"/>
      <c r="C10" s="16"/>
      <c r="D10" s="16"/>
      <c r="E10" s="16"/>
      <c r="F10" s="16"/>
      <c r="G10" s="16"/>
      <c r="H10" s="16"/>
      <c r="I10" s="16"/>
      <c r="J10" s="16"/>
      <c r="K10" s="16"/>
    </row>
    <row r="11" spans="1:11" x14ac:dyDescent="0.2">
      <c r="A11" s="32" t="s">
        <v>598</v>
      </c>
      <c r="B11" s="10"/>
      <c r="C11" s="16"/>
      <c r="D11" s="16"/>
      <c r="E11" s="16"/>
      <c r="F11" s="16"/>
      <c r="G11" s="16"/>
      <c r="H11" s="16"/>
      <c r="I11" s="16"/>
      <c r="J11" s="16"/>
      <c r="K11" s="16"/>
    </row>
    <row r="12" spans="1:11" x14ac:dyDescent="0.2">
      <c r="A12" s="32" t="s">
        <v>156</v>
      </c>
      <c r="B12" s="10"/>
      <c r="C12" s="16"/>
      <c r="D12" s="16"/>
      <c r="E12" s="16"/>
      <c r="F12" s="16"/>
      <c r="G12" s="16"/>
      <c r="H12" s="16"/>
      <c r="I12" s="16"/>
      <c r="J12" s="16"/>
      <c r="K12" s="16"/>
    </row>
    <row r="13" spans="1:11" x14ac:dyDescent="0.2">
      <c r="A13" s="32" t="s">
        <v>149</v>
      </c>
      <c r="B13" s="10"/>
      <c r="C13" s="16"/>
      <c r="D13" s="16"/>
      <c r="E13" s="16"/>
      <c r="F13" s="16"/>
      <c r="G13" s="16"/>
      <c r="H13" s="16"/>
      <c r="I13" s="16"/>
      <c r="J13" s="16"/>
      <c r="K13" s="16"/>
    </row>
    <row r="14" spans="1:11" x14ac:dyDescent="0.2">
      <c r="A14" s="32" t="s">
        <v>319</v>
      </c>
      <c r="B14" s="10"/>
      <c r="C14" s="16"/>
      <c r="D14" s="16"/>
      <c r="E14" s="16"/>
      <c r="F14" s="16"/>
      <c r="G14" s="16"/>
      <c r="H14" s="16"/>
      <c r="I14" s="16"/>
      <c r="J14" s="16"/>
      <c r="K14" s="16"/>
    </row>
    <row r="15" spans="1:11" x14ac:dyDescent="0.2">
      <c r="A15" s="32" t="s">
        <v>320</v>
      </c>
      <c r="B15" s="10"/>
      <c r="C15" s="16"/>
      <c r="D15" s="16"/>
      <c r="E15" s="16"/>
      <c r="F15" s="16"/>
      <c r="G15" s="16"/>
      <c r="H15" s="16"/>
      <c r="I15" s="16"/>
      <c r="J15" s="16"/>
      <c r="K15" s="16"/>
    </row>
    <row r="16" spans="1:11" x14ac:dyDescent="0.2">
      <c r="B16" s="4"/>
      <c r="C16" s="16"/>
      <c r="D16" s="16"/>
      <c r="E16" s="16"/>
      <c r="F16" s="16"/>
      <c r="G16" s="16"/>
      <c r="H16" s="16"/>
      <c r="I16" s="16"/>
      <c r="J16" s="16"/>
      <c r="K16" s="16"/>
    </row>
    <row r="17" spans="1:471" s="7" customFormat="1" x14ac:dyDescent="0.2">
      <c r="A17" s="7" t="s">
        <v>150</v>
      </c>
    </row>
    <row r="18" spans="1:471" s="7" customFormat="1" x14ac:dyDescent="0.2">
      <c r="FC18" s="8"/>
      <c r="FD18" s="8"/>
      <c r="FE18" s="8"/>
      <c r="FF18" s="8"/>
      <c r="FG18" s="8"/>
      <c r="FH18" s="8"/>
      <c r="FI18" s="8"/>
      <c r="FJ18" s="8"/>
      <c r="FK18" s="8"/>
      <c r="FL18" s="8"/>
      <c r="FM18" s="8"/>
      <c r="FN18" s="8"/>
      <c r="FO18" s="8"/>
      <c r="FP18" s="8"/>
      <c r="FQ18" s="8"/>
      <c r="FR18" s="8"/>
      <c r="FS18" s="8"/>
      <c r="FT18" s="8"/>
      <c r="FU18" s="8"/>
      <c r="FV18" s="8"/>
      <c r="FW18" s="8"/>
      <c r="FX18" s="8"/>
      <c r="FY18" s="8"/>
      <c r="FZ18" s="8"/>
      <c r="GA18" s="8"/>
      <c r="GB18" s="8"/>
      <c r="GC18" s="8"/>
      <c r="GD18" s="8"/>
      <c r="GE18" s="8"/>
      <c r="GF18" s="8"/>
      <c r="GG18" s="8"/>
      <c r="GH18" s="8"/>
      <c r="GI18" s="8"/>
      <c r="GJ18" s="8"/>
      <c r="GK18" s="8"/>
      <c r="GL18" s="8"/>
      <c r="GM18" s="8"/>
      <c r="GN18" s="8"/>
      <c r="GO18" s="8"/>
      <c r="GP18" s="8"/>
      <c r="GQ18" s="8"/>
      <c r="GR18" s="8"/>
      <c r="GS18" s="8"/>
      <c r="GT18" s="8"/>
      <c r="GU18" s="8"/>
      <c r="GV18" s="8"/>
      <c r="GW18" s="8"/>
      <c r="GX18" s="8"/>
      <c r="GY18" s="8"/>
      <c r="GZ18" s="8"/>
      <c r="HA18" s="8"/>
      <c r="HB18" s="8"/>
      <c r="HC18" s="8"/>
      <c r="HD18" s="8"/>
      <c r="HE18" s="8"/>
      <c r="HF18" s="8"/>
      <c r="HG18" s="8"/>
      <c r="HH18" s="8"/>
      <c r="HI18" s="8"/>
      <c r="HJ18" s="8"/>
      <c r="HK18" s="8"/>
      <c r="HL18" s="8"/>
      <c r="HM18" s="8"/>
      <c r="HN18" s="8"/>
      <c r="HO18" s="8"/>
      <c r="HP18" s="8"/>
      <c r="HQ18" s="8"/>
      <c r="HR18" s="8"/>
      <c r="HS18" s="8"/>
      <c r="HT18" s="8"/>
      <c r="HU18" s="8"/>
      <c r="HV18" s="8"/>
      <c r="HW18" s="8"/>
      <c r="HX18" s="8"/>
      <c r="HY18" s="8"/>
      <c r="HZ18" s="8"/>
      <c r="IA18" s="8"/>
      <c r="IB18" s="8"/>
      <c r="IC18" s="8"/>
      <c r="ID18" s="8"/>
      <c r="IE18" s="8"/>
      <c r="IF18" s="8"/>
      <c r="IG18" s="8"/>
      <c r="IH18" s="8"/>
      <c r="II18" s="8"/>
      <c r="IJ18" s="8"/>
      <c r="IK18" s="8"/>
      <c r="IL18" s="8"/>
      <c r="IM18" s="8"/>
      <c r="IN18" s="8"/>
      <c r="IO18" s="8"/>
      <c r="IP18" s="8"/>
      <c r="IQ18" s="8"/>
      <c r="IR18" s="8"/>
      <c r="IS18" s="8"/>
      <c r="IT18" s="8"/>
      <c r="IU18" s="8"/>
      <c r="IV18" s="8"/>
      <c r="IW18" s="8"/>
      <c r="IX18" s="8"/>
      <c r="IY18" s="8"/>
      <c r="IZ18" s="8"/>
      <c r="JA18" s="8"/>
      <c r="JB18" s="8"/>
      <c r="JC18" s="8"/>
      <c r="JD18" s="8"/>
      <c r="JE18" s="8"/>
      <c r="JF18" s="8"/>
      <c r="JG18" s="8"/>
      <c r="JH18" s="8"/>
      <c r="JI18" s="8"/>
      <c r="JJ18" s="8"/>
      <c r="JK18" s="8"/>
      <c r="JL18" s="8"/>
      <c r="JM18" s="8"/>
      <c r="JN18" s="8"/>
      <c r="JO18" s="8"/>
      <c r="JP18" s="8"/>
      <c r="JQ18" s="8"/>
      <c r="JR18" s="8"/>
      <c r="JS18" s="8"/>
      <c r="JT18" s="8"/>
      <c r="JU18" s="8"/>
      <c r="JV18" s="8"/>
      <c r="JW18" s="8"/>
      <c r="JX18" s="8"/>
      <c r="JY18" s="8"/>
      <c r="JZ18" s="8"/>
      <c r="KA18" s="8"/>
      <c r="KB18" s="8"/>
      <c r="KC18" s="8"/>
      <c r="KD18" s="8"/>
      <c r="KE18" s="8"/>
      <c r="KF18" s="8"/>
      <c r="KG18" s="8"/>
      <c r="KH18" s="8"/>
      <c r="KI18" s="8"/>
      <c r="KJ18" s="8"/>
      <c r="KK18" s="8"/>
      <c r="KL18" s="8"/>
      <c r="KM18" s="8"/>
      <c r="KN18" s="8"/>
      <c r="KO18" s="8"/>
      <c r="KP18" s="8"/>
      <c r="KQ18" s="8"/>
      <c r="KR18" s="8"/>
      <c r="KS18" s="8"/>
      <c r="KT18" s="8"/>
      <c r="KU18" s="8"/>
      <c r="KV18" s="8"/>
      <c r="KW18" s="8"/>
      <c r="KX18" s="8"/>
      <c r="KY18" s="8"/>
      <c r="KZ18" s="8"/>
      <c r="LA18" s="8"/>
    </row>
    <row r="19" spans="1:471" s="17" customFormat="1" x14ac:dyDescent="0.2">
      <c r="A19" s="5" t="s">
        <v>1158</v>
      </c>
      <c r="B19" s="8">
        <v>40968</v>
      </c>
      <c r="C19" s="8">
        <v>40999</v>
      </c>
      <c r="D19" s="8">
        <v>41029</v>
      </c>
      <c r="E19" s="8">
        <v>41060</v>
      </c>
      <c r="F19" s="8">
        <v>41090</v>
      </c>
      <c r="G19" s="8">
        <v>41121</v>
      </c>
      <c r="H19" s="8">
        <v>41152</v>
      </c>
      <c r="I19" s="8">
        <v>41182</v>
      </c>
      <c r="J19" s="8">
        <v>41213</v>
      </c>
      <c r="K19" s="8">
        <v>41243</v>
      </c>
      <c r="L19" s="8">
        <v>41274</v>
      </c>
      <c r="M19" s="8">
        <v>41305</v>
      </c>
      <c r="N19" s="36">
        <v>41333</v>
      </c>
      <c r="O19" s="36">
        <v>41364</v>
      </c>
      <c r="P19" s="8">
        <v>41394</v>
      </c>
      <c r="Q19" s="8">
        <v>41425</v>
      </c>
      <c r="R19" s="8">
        <v>41455</v>
      </c>
      <c r="S19" s="8">
        <v>41486</v>
      </c>
      <c r="T19" s="8">
        <v>41517</v>
      </c>
      <c r="U19" s="8">
        <v>41547</v>
      </c>
      <c r="V19" s="36">
        <v>41578</v>
      </c>
      <c r="W19" s="36">
        <v>41608</v>
      </c>
      <c r="X19" s="8">
        <v>41639</v>
      </c>
      <c r="Y19" s="36">
        <v>41670</v>
      </c>
      <c r="Z19" s="36">
        <v>41698</v>
      </c>
      <c r="AA19" s="36">
        <v>41729</v>
      </c>
      <c r="AB19" s="8">
        <v>41759</v>
      </c>
      <c r="AC19" s="36">
        <v>41790</v>
      </c>
      <c r="AD19" s="8">
        <v>41820</v>
      </c>
      <c r="AE19" s="8">
        <v>41851</v>
      </c>
      <c r="AF19" s="8">
        <v>41882</v>
      </c>
      <c r="AG19" s="8">
        <v>41912</v>
      </c>
      <c r="AH19" s="8">
        <v>41943</v>
      </c>
      <c r="AI19" s="8">
        <v>41973</v>
      </c>
      <c r="AJ19" s="8">
        <v>42004</v>
      </c>
      <c r="AK19" s="8">
        <v>42035</v>
      </c>
      <c r="AL19" s="8">
        <v>42063</v>
      </c>
      <c r="AM19" s="8">
        <v>42094</v>
      </c>
      <c r="AN19" s="8">
        <v>42124</v>
      </c>
      <c r="AO19" s="8">
        <v>42155</v>
      </c>
      <c r="AP19" s="8">
        <v>42185</v>
      </c>
      <c r="AQ19" s="8">
        <v>42216</v>
      </c>
      <c r="AR19" s="8">
        <v>42247</v>
      </c>
      <c r="AS19" s="8">
        <v>42277</v>
      </c>
      <c r="AT19" s="8">
        <v>42308</v>
      </c>
      <c r="AU19" s="8">
        <v>42338</v>
      </c>
      <c r="AV19" s="8">
        <v>42369</v>
      </c>
      <c r="AW19" s="8">
        <v>42400</v>
      </c>
      <c r="AX19" s="8">
        <v>42429</v>
      </c>
      <c r="AY19" s="8">
        <v>42460</v>
      </c>
      <c r="AZ19" s="8">
        <v>42490</v>
      </c>
      <c r="BA19" s="8">
        <v>42521</v>
      </c>
      <c r="BB19" s="8">
        <v>42551</v>
      </c>
      <c r="BC19" s="8">
        <v>42582</v>
      </c>
      <c r="BD19" s="8">
        <v>42613</v>
      </c>
      <c r="BE19" s="8">
        <v>42643</v>
      </c>
      <c r="BF19" s="8">
        <v>42674</v>
      </c>
      <c r="BG19" s="8">
        <v>42704</v>
      </c>
      <c r="BH19" s="8">
        <v>42735</v>
      </c>
      <c r="BI19" s="8">
        <v>42766</v>
      </c>
      <c r="BJ19" s="8">
        <v>42794</v>
      </c>
      <c r="BK19" s="8">
        <v>42825</v>
      </c>
      <c r="BL19" s="8">
        <v>42855</v>
      </c>
      <c r="BM19" s="8">
        <v>42886</v>
      </c>
      <c r="BN19" s="8">
        <v>42916</v>
      </c>
      <c r="BO19" s="8">
        <v>42947</v>
      </c>
      <c r="BP19" s="8">
        <v>42978</v>
      </c>
      <c r="BQ19" s="8">
        <v>43008</v>
      </c>
      <c r="BR19" s="8">
        <v>43039</v>
      </c>
      <c r="BS19" s="8">
        <v>43069</v>
      </c>
      <c r="BT19" s="8">
        <v>43100</v>
      </c>
      <c r="BU19" s="8">
        <v>43131</v>
      </c>
      <c r="BV19" s="8">
        <v>43159</v>
      </c>
      <c r="BW19" s="8">
        <v>43190</v>
      </c>
      <c r="BX19" s="8">
        <v>43220</v>
      </c>
      <c r="BY19" s="8">
        <v>43251</v>
      </c>
      <c r="BZ19" s="8">
        <v>43281</v>
      </c>
      <c r="CA19" s="8">
        <v>43312</v>
      </c>
      <c r="CB19" s="8">
        <v>43343</v>
      </c>
      <c r="CC19" s="8">
        <v>43373</v>
      </c>
      <c r="CD19" s="8">
        <v>43404</v>
      </c>
      <c r="CE19" s="8">
        <v>43434</v>
      </c>
      <c r="CF19" s="8">
        <v>43465</v>
      </c>
      <c r="CG19" s="8">
        <v>43496</v>
      </c>
      <c r="CH19" s="8">
        <v>43524</v>
      </c>
      <c r="CI19" s="8">
        <v>43555</v>
      </c>
      <c r="CJ19" s="8">
        <v>43585</v>
      </c>
      <c r="CK19" s="8">
        <v>43616</v>
      </c>
      <c r="CL19" s="8">
        <v>43646</v>
      </c>
      <c r="CM19" s="8">
        <v>43677</v>
      </c>
      <c r="CN19" s="8">
        <v>43708</v>
      </c>
      <c r="CO19" s="8">
        <v>43738</v>
      </c>
      <c r="CP19" s="8">
        <v>43769</v>
      </c>
      <c r="CQ19" s="8">
        <v>43799</v>
      </c>
      <c r="CR19" s="8">
        <v>43830</v>
      </c>
      <c r="CS19" s="8">
        <v>43861</v>
      </c>
      <c r="CT19" s="8">
        <v>43890</v>
      </c>
      <c r="CU19" s="8">
        <v>43921</v>
      </c>
      <c r="CV19" s="8">
        <v>43951</v>
      </c>
      <c r="CW19" s="8">
        <v>43982</v>
      </c>
      <c r="CX19" s="8">
        <v>44012</v>
      </c>
      <c r="CY19" s="8">
        <v>44043</v>
      </c>
      <c r="CZ19" s="8">
        <v>44074</v>
      </c>
      <c r="DA19" s="8">
        <v>44104</v>
      </c>
      <c r="DB19" s="8">
        <v>44135</v>
      </c>
      <c r="DC19" s="8">
        <v>44165</v>
      </c>
      <c r="DD19" s="8">
        <v>44196</v>
      </c>
      <c r="DE19" s="8">
        <v>44227</v>
      </c>
      <c r="DF19" s="8">
        <v>44255</v>
      </c>
      <c r="DG19" s="8">
        <v>44286</v>
      </c>
      <c r="DH19" s="8">
        <v>44316</v>
      </c>
      <c r="DI19" s="8">
        <v>44347</v>
      </c>
      <c r="DJ19" s="8">
        <v>44377</v>
      </c>
      <c r="DK19" s="8">
        <v>44408</v>
      </c>
      <c r="DL19" s="8">
        <v>44439</v>
      </c>
      <c r="DM19" s="8">
        <v>44469</v>
      </c>
      <c r="DN19" s="8">
        <v>44500</v>
      </c>
      <c r="DO19" s="8">
        <v>44530</v>
      </c>
      <c r="DP19" s="8">
        <v>44561</v>
      </c>
      <c r="DQ19" s="8">
        <v>44592</v>
      </c>
      <c r="DR19" s="8">
        <v>44620</v>
      </c>
      <c r="DS19" s="8">
        <v>44651</v>
      </c>
      <c r="DT19" s="8">
        <v>44681</v>
      </c>
      <c r="DU19" s="8">
        <v>44712</v>
      </c>
      <c r="DV19" s="8">
        <v>44742</v>
      </c>
      <c r="DW19" s="8">
        <v>44773</v>
      </c>
      <c r="DX19" s="8">
        <v>44804</v>
      </c>
      <c r="DY19" s="8">
        <v>44834</v>
      </c>
      <c r="DZ19" s="8">
        <v>44865</v>
      </c>
      <c r="EA19" s="8">
        <v>44895</v>
      </c>
      <c r="EB19" s="8">
        <v>44926</v>
      </c>
      <c r="EC19" s="8">
        <v>44957</v>
      </c>
      <c r="ED19" s="8">
        <v>44985</v>
      </c>
      <c r="EE19" s="8">
        <v>45016</v>
      </c>
      <c r="EF19" s="8">
        <v>45046</v>
      </c>
      <c r="EG19" s="8">
        <v>45077</v>
      </c>
      <c r="EH19" s="8">
        <v>45107</v>
      </c>
      <c r="EI19" s="8">
        <v>45138</v>
      </c>
      <c r="EJ19" s="8">
        <v>45169</v>
      </c>
      <c r="EK19" s="8">
        <v>45199</v>
      </c>
      <c r="EL19" s="8">
        <v>45230</v>
      </c>
      <c r="EM19" s="8">
        <v>45260</v>
      </c>
      <c r="EN19" s="8">
        <v>45291</v>
      </c>
      <c r="EO19" s="8">
        <v>45322</v>
      </c>
      <c r="EP19" s="8">
        <v>45351</v>
      </c>
      <c r="EQ19" s="8">
        <v>45382</v>
      </c>
      <c r="ER19" s="8">
        <v>45412</v>
      </c>
      <c r="ES19" s="8">
        <v>45443</v>
      </c>
      <c r="ET19" s="8">
        <v>45473</v>
      </c>
      <c r="EU19" s="8">
        <v>45504</v>
      </c>
      <c r="EV19" s="8">
        <v>45535</v>
      </c>
      <c r="EW19" s="8">
        <v>45565</v>
      </c>
      <c r="EX19" s="8">
        <v>45596</v>
      </c>
      <c r="EY19" s="8">
        <v>45626</v>
      </c>
      <c r="EZ19" s="8">
        <v>45657</v>
      </c>
      <c r="FA19" s="8">
        <v>45688</v>
      </c>
      <c r="FB19" s="8">
        <v>45716</v>
      </c>
      <c r="FC19" s="8">
        <v>45747</v>
      </c>
      <c r="FD19" s="8">
        <v>45777</v>
      </c>
      <c r="FE19" s="8">
        <v>45808</v>
      </c>
      <c r="FF19" s="8">
        <v>45838</v>
      </c>
      <c r="FG19" s="251"/>
      <c r="FH19" s="251"/>
      <c r="FI19" s="251"/>
      <c r="FJ19" s="251"/>
      <c r="FK19" s="251"/>
      <c r="FL19" s="251"/>
      <c r="FM19" s="251"/>
      <c r="FN19" s="251"/>
      <c r="FO19" s="251"/>
      <c r="FP19" s="251"/>
      <c r="FQ19" s="251"/>
      <c r="FR19" s="251"/>
      <c r="FS19" s="251"/>
      <c r="FT19" s="251"/>
      <c r="FU19" s="251"/>
      <c r="FV19" s="251"/>
      <c r="FW19" s="251"/>
      <c r="FX19" s="251"/>
      <c r="FY19" s="251"/>
      <c r="FZ19" s="251"/>
      <c r="GA19" s="251"/>
      <c r="GB19" s="251"/>
      <c r="GC19" s="251"/>
      <c r="GD19" s="251"/>
      <c r="GE19" s="251"/>
      <c r="GF19" s="251"/>
      <c r="GG19" s="251"/>
      <c r="GH19" s="251"/>
      <c r="GI19" s="251"/>
      <c r="GJ19" s="251"/>
      <c r="GK19" s="251"/>
      <c r="GL19" s="251"/>
      <c r="GM19" s="251"/>
      <c r="GN19" s="251"/>
      <c r="GO19" s="251"/>
      <c r="GP19" s="251"/>
      <c r="GQ19" s="251"/>
      <c r="GR19" s="251"/>
      <c r="GS19" s="251"/>
      <c r="GT19" s="251"/>
      <c r="GU19" s="251"/>
      <c r="GV19" s="251"/>
      <c r="GW19" s="251"/>
      <c r="GX19" s="251"/>
      <c r="GY19" s="251"/>
      <c r="GZ19" s="251"/>
      <c r="HA19" s="251"/>
      <c r="HB19" s="251"/>
      <c r="HC19" s="251"/>
      <c r="HD19" s="251"/>
      <c r="HE19" s="251"/>
      <c r="HF19" s="251"/>
      <c r="HG19" s="251"/>
      <c r="HH19" s="251"/>
      <c r="HI19" s="251"/>
      <c r="HJ19" s="251"/>
      <c r="HK19" s="251"/>
      <c r="HL19" s="251"/>
      <c r="HM19" s="251"/>
      <c r="HN19" s="251"/>
      <c r="HO19" s="251"/>
      <c r="HP19" s="251"/>
      <c r="HQ19" s="251"/>
      <c r="HR19" s="251"/>
      <c r="HS19" s="251"/>
      <c r="HT19" s="251"/>
      <c r="HU19" s="251"/>
      <c r="HV19" s="251"/>
      <c r="HW19" s="251"/>
      <c r="HX19" s="251"/>
      <c r="HY19" s="251"/>
      <c r="HZ19" s="251"/>
      <c r="IA19" s="251"/>
      <c r="IB19" s="251"/>
      <c r="IC19" s="251"/>
      <c r="ID19" s="251"/>
      <c r="IE19" s="251"/>
      <c r="IF19" s="251"/>
      <c r="IG19" s="251"/>
      <c r="IH19" s="251"/>
      <c r="II19" s="251"/>
      <c r="IJ19" s="251"/>
      <c r="IK19" s="251"/>
      <c r="IL19" s="251"/>
      <c r="IM19" s="251"/>
      <c r="IN19" s="251"/>
      <c r="IO19" s="251"/>
      <c r="IP19" s="251"/>
      <c r="IQ19" s="251"/>
      <c r="IR19" s="251"/>
      <c r="IS19" s="251"/>
      <c r="IT19" s="251"/>
      <c r="IU19" s="251"/>
      <c r="IV19" s="251"/>
      <c r="IW19" s="251"/>
      <c r="IX19" s="251"/>
      <c r="IY19" s="251"/>
      <c r="IZ19" s="251"/>
      <c r="JA19" s="251"/>
      <c r="JB19" s="251"/>
      <c r="JC19" s="251"/>
      <c r="JD19" s="251"/>
      <c r="JE19" s="251"/>
      <c r="JF19" s="251"/>
      <c r="JG19" s="251"/>
      <c r="JH19" s="251"/>
      <c r="JI19" s="251"/>
      <c r="JJ19" s="251"/>
      <c r="JK19" s="251"/>
      <c r="JL19" s="251"/>
      <c r="JM19" s="251"/>
      <c r="JN19" s="251"/>
      <c r="JO19" s="251"/>
      <c r="JP19" s="251"/>
      <c r="JQ19" s="251"/>
      <c r="JR19" s="251"/>
      <c r="JS19" s="251"/>
      <c r="JT19" s="251"/>
      <c r="JU19" s="251"/>
      <c r="JV19" s="251"/>
      <c r="JW19" s="251"/>
      <c r="JX19" s="251"/>
      <c r="JY19" s="251"/>
      <c r="JZ19" s="251"/>
      <c r="KA19" s="251"/>
      <c r="KB19" s="251"/>
      <c r="KC19" s="251"/>
      <c r="KD19" s="251"/>
      <c r="KE19" s="251"/>
      <c r="KF19" s="251"/>
      <c r="KG19" s="251"/>
      <c r="KH19" s="251"/>
      <c r="KI19" s="251"/>
      <c r="KJ19" s="251"/>
      <c r="KK19" s="251"/>
      <c r="KL19" s="251"/>
      <c r="KM19" s="251"/>
      <c r="KN19" s="251"/>
      <c r="KO19" s="251"/>
      <c r="KP19" s="251"/>
      <c r="KQ19" s="251"/>
      <c r="KR19" s="251"/>
      <c r="KS19" s="251"/>
      <c r="KT19" s="251"/>
      <c r="KU19" s="251"/>
      <c r="KV19" s="251"/>
      <c r="KW19" s="251"/>
      <c r="KX19" s="251"/>
      <c r="KY19" s="251"/>
      <c r="KZ19" s="251"/>
      <c r="LA19" s="251"/>
      <c r="LC19" s="8"/>
      <c r="LD19" s="8"/>
      <c r="LE19" s="8"/>
      <c r="LF19" s="8"/>
      <c r="LG19" s="8"/>
      <c r="LH19" s="8"/>
      <c r="LI19" s="8"/>
      <c r="LJ19" s="8"/>
      <c r="LK19" s="8"/>
      <c r="LL19" s="8"/>
      <c r="LM19" s="8"/>
      <c r="LN19" s="8"/>
      <c r="LO19" s="36"/>
      <c r="LP19" s="36"/>
      <c r="LQ19" s="8"/>
      <c r="LR19" s="8"/>
      <c r="LS19" s="8"/>
      <c r="LT19" s="8"/>
      <c r="LU19" s="8"/>
      <c r="LV19" s="8"/>
      <c r="LW19" s="36"/>
      <c r="LX19" s="36"/>
      <c r="LY19" s="8"/>
      <c r="LZ19" s="36"/>
      <c r="MA19" s="36"/>
      <c r="MB19" s="36"/>
      <c r="MC19" s="8"/>
      <c r="MD19" s="36"/>
      <c r="ME19" s="8"/>
      <c r="MF19" s="8"/>
      <c r="MG19" s="8"/>
      <c r="MH19" s="8"/>
      <c r="MI19" s="8"/>
      <c r="MJ19" s="8"/>
      <c r="MK19" s="8"/>
      <c r="ML19" s="8"/>
      <c r="MM19" s="8"/>
      <c r="MN19" s="8"/>
      <c r="MO19" s="8"/>
      <c r="MP19" s="8"/>
      <c r="MQ19" s="8"/>
      <c r="MR19" s="8"/>
      <c r="MS19" s="8"/>
      <c r="MT19" s="8"/>
      <c r="MU19" s="8"/>
      <c r="MV19" s="8"/>
      <c r="MW19" s="8"/>
      <c r="MX19" s="8"/>
      <c r="MY19" s="8"/>
      <c r="MZ19" s="8"/>
      <c r="NA19" s="8"/>
      <c r="NB19" s="8"/>
      <c r="NC19" s="8"/>
      <c r="ND19" s="8"/>
      <c r="NE19" s="8"/>
      <c r="NF19" s="8"/>
      <c r="NG19" s="8"/>
      <c r="NH19" s="8"/>
      <c r="NI19" s="8"/>
      <c r="NJ19" s="8"/>
      <c r="NK19" s="8"/>
      <c r="NL19" s="8"/>
      <c r="NM19" s="8"/>
      <c r="NN19" s="8"/>
      <c r="NO19" s="8"/>
      <c r="NP19" s="8"/>
      <c r="NQ19" s="8"/>
      <c r="NR19" s="8"/>
      <c r="NS19" s="8"/>
      <c r="NT19" s="8"/>
      <c r="NU19" s="8"/>
      <c r="NV19" s="8"/>
      <c r="NW19" s="8"/>
      <c r="NX19" s="8"/>
      <c r="NY19" s="8"/>
      <c r="NZ19" s="8"/>
      <c r="OA19" s="8"/>
      <c r="OB19" s="8"/>
      <c r="OC19" s="8"/>
      <c r="OD19" s="8"/>
      <c r="OE19" s="8"/>
      <c r="OF19" s="8"/>
      <c r="OG19" s="8"/>
      <c r="OH19" s="8"/>
      <c r="OI19" s="8"/>
      <c r="OJ19" s="8"/>
      <c r="OK19" s="8"/>
      <c r="OL19" s="8"/>
      <c r="OM19" s="8"/>
      <c r="ON19" s="8"/>
      <c r="OO19" s="8"/>
      <c r="OP19" s="8"/>
      <c r="OQ19" s="8"/>
      <c r="OR19" s="8"/>
      <c r="OS19" s="8"/>
      <c r="OT19" s="8"/>
      <c r="OU19" s="8"/>
      <c r="OV19" s="8"/>
      <c r="OW19" s="8"/>
      <c r="OX19" s="8"/>
      <c r="OY19" s="8"/>
      <c r="OZ19" s="8"/>
      <c r="PA19" s="8"/>
      <c r="PB19" s="8"/>
      <c r="PC19" s="8"/>
      <c r="PD19" s="8"/>
      <c r="PE19" s="8"/>
      <c r="PF19" s="8"/>
      <c r="PG19" s="8"/>
      <c r="PH19" s="8"/>
      <c r="PI19" s="8"/>
      <c r="PJ19" s="8"/>
      <c r="PK19" s="8"/>
      <c r="PL19" s="8"/>
      <c r="PM19" s="8"/>
      <c r="PN19" s="8"/>
      <c r="PO19" s="8"/>
      <c r="PP19" s="8"/>
      <c r="PQ19" s="8"/>
      <c r="PR19" s="8"/>
      <c r="PS19" s="8"/>
      <c r="PT19" s="8"/>
      <c r="PU19" s="8"/>
      <c r="PV19" s="8"/>
      <c r="PW19" s="8"/>
      <c r="PX19" s="8"/>
      <c r="PY19" s="8"/>
      <c r="PZ19" s="8"/>
      <c r="QA19" s="8"/>
      <c r="QB19" s="8"/>
      <c r="QC19" s="8"/>
      <c r="QD19" s="8"/>
      <c r="QE19" s="8"/>
      <c r="QF19" s="8"/>
      <c r="QG19" s="8"/>
      <c r="QH19" s="8"/>
      <c r="QI19" s="8"/>
      <c r="QJ19" s="8"/>
      <c r="QK19" s="8"/>
      <c r="QL19" s="8"/>
      <c r="QM19" s="8"/>
      <c r="QN19" s="8"/>
      <c r="QO19" s="8"/>
      <c r="QP19" s="8"/>
      <c r="QQ19" s="8"/>
      <c r="QR19" s="8"/>
      <c r="QS19" s="8"/>
      <c r="QT19" s="8"/>
      <c r="QU19" s="8"/>
      <c r="QV19" s="8"/>
      <c r="QW19" s="8"/>
      <c r="QX19" s="8"/>
      <c r="QY19" s="8"/>
      <c r="QZ19" s="8"/>
      <c r="RA19" s="8"/>
    </row>
    <row r="20" spans="1:471" x14ac:dyDescent="0.2">
      <c r="A20" s="5"/>
    </row>
    <row r="21" spans="1:471" x14ac:dyDescent="0.2">
      <c r="A21" s="1" t="s">
        <v>192</v>
      </c>
      <c r="B21" s="18">
        <v>10.220000000000001</v>
      </c>
      <c r="C21" s="18">
        <v>10.3</v>
      </c>
      <c r="D21" s="18">
        <v>10.18</v>
      </c>
      <c r="E21" s="18">
        <v>9.4499999999999993</v>
      </c>
      <c r="F21" s="18">
        <v>9.99</v>
      </c>
      <c r="G21" s="18">
        <v>10.01</v>
      </c>
      <c r="H21" s="18">
        <v>10.39</v>
      </c>
      <c r="I21" s="18">
        <v>10.86</v>
      </c>
      <c r="J21" s="18">
        <v>10.87</v>
      </c>
      <c r="K21" s="18">
        <v>10.92</v>
      </c>
      <c r="L21" s="18">
        <v>11.34</v>
      </c>
      <c r="M21" s="18">
        <v>11.61</v>
      </c>
      <c r="N21" s="18">
        <v>11.7</v>
      </c>
      <c r="O21" s="18">
        <v>11.7</v>
      </c>
      <c r="P21" s="18">
        <v>11.91</v>
      </c>
      <c r="Q21" s="18">
        <v>11.86</v>
      </c>
      <c r="R21" s="18">
        <v>11.04</v>
      </c>
      <c r="S21" s="18">
        <v>11.01</v>
      </c>
      <c r="T21" s="18">
        <v>10.65</v>
      </c>
      <c r="U21" s="18">
        <v>11.4</v>
      </c>
      <c r="V21" s="18">
        <v>11.87</v>
      </c>
      <c r="W21" s="18">
        <v>11.93</v>
      </c>
      <c r="X21" s="18">
        <v>11.35</v>
      </c>
      <c r="Y21" s="18">
        <v>10.62</v>
      </c>
      <c r="Z21" s="18">
        <v>11.07</v>
      </c>
      <c r="AA21" s="18">
        <v>11.43</v>
      </c>
      <c r="AB21" s="18">
        <v>11.59</v>
      </c>
      <c r="AC21" s="18">
        <v>11.76</v>
      </c>
      <c r="AD21" s="18">
        <v>11.83</v>
      </c>
      <c r="AE21" s="18">
        <v>11.97</v>
      </c>
      <c r="AF21" s="18">
        <v>12.23</v>
      </c>
      <c r="AG21" s="18">
        <v>11.6</v>
      </c>
      <c r="AH21" s="18">
        <v>11.79</v>
      </c>
      <c r="AI21" s="18">
        <v>11.59</v>
      </c>
      <c r="AJ21" s="18">
        <v>10.96</v>
      </c>
      <c r="AK21" s="18">
        <v>11.26</v>
      </c>
      <c r="AL21" s="18">
        <v>11.68</v>
      </c>
      <c r="AM21" s="18">
        <v>11.9</v>
      </c>
      <c r="AN21" s="18">
        <v>12.66</v>
      </c>
      <c r="AO21" s="18">
        <v>12.38</v>
      </c>
      <c r="AP21" s="18">
        <v>12.1</v>
      </c>
      <c r="AQ21" s="18">
        <v>11.66</v>
      </c>
      <c r="AR21" s="18">
        <v>10.63</v>
      </c>
      <c r="AS21" s="18">
        <v>10.34</v>
      </c>
      <c r="AT21" s="18">
        <v>10.99</v>
      </c>
      <c r="AU21" s="18">
        <v>10.69</v>
      </c>
      <c r="AV21" s="18">
        <v>10.37</v>
      </c>
      <c r="AW21" s="18">
        <v>10.039999999999999</v>
      </c>
      <c r="AX21" s="18">
        <v>10.050000000000001</v>
      </c>
      <c r="AY21" s="18">
        <v>11.26</v>
      </c>
      <c r="AZ21" s="18">
        <v>11.46</v>
      </c>
      <c r="BA21" s="18">
        <v>11.06</v>
      </c>
      <c r="BB21" s="18">
        <v>11.5</v>
      </c>
      <c r="BC21" s="18">
        <v>11.84</v>
      </c>
      <c r="BD21" s="18">
        <v>11.87</v>
      </c>
      <c r="BE21" s="18">
        <v>12.03</v>
      </c>
      <c r="BF21" s="18">
        <v>11.94</v>
      </c>
      <c r="BG21" s="18">
        <v>11.13</v>
      </c>
      <c r="BH21" s="18">
        <v>11.14</v>
      </c>
      <c r="BI21" s="18">
        <v>11.59</v>
      </c>
      <c r="BJ21" s="18">
        <v>12.01</v>
      </c>
      <c r="BK21" s="18">
        <v>12.39</v>
      </c>
      <c r="BL21" s="18">
        <v>12.54</v>
      </c>
      <c r="BM21" s="18">
        <v>12.81</v>
      </c>
      <c r="BN21" s="18">
        <v>12.76</v>
      </c>
      <c r="BO21" s="18">
        <v>13.02</v>
      </c>
      <c r="BP21" s="18">
        <v>13.07</v>
      </c>
      <c r="BQ21" s="18">
        <v>13.01</v>
      </c>
      <c r="BR21" s="18">
        <v>13.28</v>
      </c>
      <c r="BS21" s="18">
        <v>13.56</v>
      </c>
      <c r="BT21" s="18">
        <v>13.63</v>
      </c>
      <c r="BU21" s="18">
        <v>14.24</v>
      </c>
      <c r="BV21" s="18">
        <v>13.56</v>
      </c>
      <c r="BW21" s="18">
        <v>13.6</v>
      </c>
      <c r="BX21" s="18">
        <v>13.14</v>
      </c>
      <c r="BY21" s="18">
        <v>12.83</v>
      </c>
      <c r="BZ21" s="18">
        <v>12.09</v>
      </c>
      <c r="CA21" s="18">
        <v>12.55</v>
      </c>
      <c r="CB21" s="18">
        <v>12.4</v>
      </c>
      <c r="CC21" s="18">
        <v>12.26</v>
      </c>
      <c r="CD21" s="18">
        <v>11.05</v>
      </c>
      <c r="CE21" s="18">
        <v>11.33</v>
      </c>
      <c r="CF21" s="18">
        <v>10.29</v>
      </c>
      <c r="CG21" s="18">
        <v>11.26</v>
      </c>
      <c r="CH21" s="18">
        <v>11.39</v>
      </c>
      <c r="CI21" s="18">
        <v>11.48</v>
      </c>
      <c r="CJ21" s="18">
        <v>11.61</v>
      </c>
      <c r="CK21" s="18">
        <v>10.82</v>
      </c>
      <c r="CL21" s="18">
        <v>11.47</v>
      </c>
      <c r="CM21" s="18">
        <v>11.39</v>
      </c>
      <c r="CN21" s="18">
        <v>11.26</v>
      </c>
      <c r="CO21" s="18">
        <v>11.43</v>
      </c>
      <c r="CP21" s="18">
        <v>11.91</v>
      </c>
      <c r="CQ21" s="18">
        <v>11.9</v>
      </c>
      <c r="CR21" s="18">
        <v>12.34</v>
      </c>
      <c r="CS21" s="18">
        <v>11.72</v>
      </c>
      <c r="CT21" s="18">
        <v>11.2</v>
      </c>
      <c r="CU21" s="18">
        <v>9.48</v>
      </c>
      <c r="CV21" s="18">
        <v>10.36</v>
      </c>
      <c r="CW21" s="18">
        <v>10.7</v>
      </c>
      <c r="CX21" s="18">
        <v>11.25</v>
      </c>
      <c r="CY21" s="18">
        <v>11.95</v>
      </c>
      <c r="CZ21" s="18">
        <v>12.39</v>
      </c>
      <c r="DA21" s="18">
        <v>12.4</v>
      </c>
      <c r="DB21" s="18">
        <v>12.38</v>
      </c>
      <c r="DC21" s="18">
        <v>13.71</v>
      </c>
      <c r="DD21" s="18">
        <v>14.71</v>
      </c>
      <c r="DE21" s="18">
        <v>14.94</v>
      </c>
      <c r="DF21" s="18">
        <v>14.91</v>
      </c>
      <c r="DG21" s="18">
        <v>15.16</v>
      </c>
      <c r="DH21" s="18">
        <v>15.39</v>
      </c>
      <c r="DI21" s="18">
        <v>15.72</v>
      </c>
      <c r="DJ21" s="18">
        <v>15.67</v>
      </c>
      <c r="DK21" s="18">
        <v>15.29</v>
      </c>
      <c r="DL21" s="18">
        <v>15.36</v>
      </c>
      <c r="DM21" s="18">
        <v>14.42</v>
      </c>
      <c r="DN21" s="18">
        <v>14.63</v>
      </c>
      <c r="DO21" s="18">
        <v>13.83</v>
      </c>
      <c r="DP21" s="18">
        <v>13.23</v>
      </c>
      <c r="DQ21" s="18">
        <v>13.02</v>
      </c>
      <c r="DR21" s="18">
        <v>12.94</v>
      </c>
      <c r="DS21" s="18">
        <v>12.81</v>
      </c>
      <c r="DT21" s="18">
        <v>12.13</v>
      </c>
      <c r="DU21" s="18">
        <v>12.62</v>
      </c>
      <c r="DV21" s="18">
        <v>11.51</v>
      </c>
      <c r="DW21" s="18">
        <v>11.77</v>
      </c>
      <c r="DX21" s="18">
        <v>11.62</v>
      </c>
      <c r="DY21" s="18">
        <v>10.45</v>
      </c>
      <c r="DZ21" s="18">
        <v>10.81</v>
      </c>
      <c r="EA21" s="18">
        <v>11.93</v>
      </c>
      <c r="EB21" s="18">
        <v>11.34</v>
      </c>
      <c r="EC21" s="18">
        <v>12.1</v>
      </c>
      <c r="ED21" s="18">
        <v>11.46</v>
      </c>
      <c r="EE21" s="18">
        <v>11.79</v>
      </c>
      <c r="EF21" s="18">
        <v>11.77</v>
      </c>
      <c r="EG21" s="18">
        <v>11.73</v>
      </c>
      <c r="EH21" s="18">
        <v>12.02</v>
      </c>
      <c r="EI21" s="18">
        <v>12.63</v>
      </c>
      <c r="EJ21" s="18">
        <v>12.11</v>
      </c>
      <c r="EK21" s="18">
        <v>11.78</v>
      </c>
      <c r="EL21" s="18">
        <v>11.2</v>
      </c>
      <c r="EM21" s="18">
        <v>12.07</v>
      </c>
      <c r="EN21" s="18">
        <v>12.68</v>
      </c>
      <c r="EO21" s="18">
        <v>12.12</v>
      </c>
      <c r="EP21" s="18">
        <v>12.53</v>
      </c>
      <c r="EQ21" s="18">
        <v>12.64</v>
      </c>
      <c r="ER21" s="18">
        <v>12.22</v>
      </c>
      <c r="ES21" s="18">
        <v>12.11</v>
      </c>
      <c r="ET21" s="18">
        <v>12.13</v>
      </c>
      <c r="EU21" s="249">
        <v>12.38</v>
      </c>
      <c r="EV21" s="249">
        <v>12.78</v>
      </c>
      <c r="EW21" s="249">
        <v>13.01</v>
      </c>
      <c r="EX21" s="249">
        <v>12.38</v>
      </c>
      <c r="EY21" s="249">
        <v>12.22</v>
      </c>
      <c r="EZ21" s="249">
        <v>11.62</v>
      </c>
      <c r="FA21" s="249">
        <v>11.85</v>
      </c>
      <c r="FB21" s="249">
        <v>11.87</v>
      </c>
      <c r="FC21" s="249">
        <v>12.03</v>
      </c>
      <c r="FD21" s="249">
        <v>12.54</v>
      </c>
      <c r="FE21" s="249">
        <v>12.89</v>
      </c>
      <c r="FF21" s="249">
        <v>13.37</v>
      </c>
      <c r="FG21" s="23"/>
      <c r="FH21" s="23"/>
      <c r="FI21" s="23"/>
      <c r="FJ21" s="23"/>
      <c r="FK21" s="23"/>
      <c r="FL21" s="23"/>
      <c r="FM21" s="23"/>
      <c r="FN21" s="23"/>
      <c r="FO21" s="24"/>
      <c r="FP21" s="24"/>
      <c r="FQ21" s="24"/>
      <c r="FR21" s="24"/>
      <c r="FS21" s="24"/>
      <c r="FT21" s="24"/>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c r="IW21" s="23"/>
      <c r="IX21" s="23"/>
      <c r="IY21" s="23"/>
      <c r="IZ21" s="23"/>
      <c r="JA21" s="23"/>
      <c r="JB21" s="23"/>
      <c r="JC21" s="23"/>
      <c r="JD21" s="23"/>
      <c r="JE21" s="23"/>
      <c r="JF21" s="23"/>
      <c r="JG21" s="23"/>
      <c r="JH21" s="23"/>
      <c r="JI21" s="23"/>
      <c r="JJ21" s="23"/>
      <c r="JK21" s="23"/>
      <c r="JL21" s="23"/>
      <c r="JM21" s="23"/>
      <c r="JN21" s="23"/>
      <c r="JO21" s="23"/>
      <c r="JP21" s="23"/>
      <c r="JQ21" s="23"/>
      <c r="JR21" s="23"/>
      <c r="JS21" s="23"/>
      <c r="JT21" s="23"/>
      <c r="JU21" s="23"/>
      <c r="JV21" s="23"/>
      <c r="JW21" s="23"/>
      <c r="JX21" s="23"/>
      <c r="JY21" s="23"/>
      <c r="JZ21" s="23"/>
      <c r="KA21" s="23"/>
      <c r="KB21" s="23"/>
      <c r="KC21" s="23"/>
      <c r="KD21" s="23"/>
      <c r="KE21" s="23"/>
      <c r="KF21" s="23"/>
      <c r="KG21" s="23"/>
      <c r="KH21" s="23"/>
      <c r="KI21" s="23"/>
      <c r="KJ21" s="23"/>
      <c r="KK21" s="23"/>
      <c r="KL21" s="23"/>
      <c r="KM21" s="23"/>
      <c r="KN21" s="23"/>
      <c r="KO21" s="23"/>
      <c r="KP21" s="23"/>
      <c r="KQ21" s="23"/>
      <c r="KR21" s="23"/>
      <c r="KS21" s="23"/>
      <c r="KT21" s="23"/>
      <c r="KU21" s="23"/>
      <c r="KV21" s="23"/>
      <c r="KW21" s="23"/>
      <c r="KX21" s="23"/>
      <c r="KY21" s="23"/>
      <c r="KZ21" s="23"/>
      <c r="LA21" s="23"/>
      <c r="LC21" s="18"/>
      <c r="LD21" s="18"/>
      <c r="LE21" s="18"/>
      <c r="LF21" s="18"/>
      <c r="LG21" s="18"/>
      <c r="LH21" s="18"/>
      <c r="LI21" s="18"/>
      <c r="LJ21" s="18"/>
      <c r="LK21" s="18"/>
      <c r="LL21" s="18"/>
      <c r="LM21" s="18"/>
      <c r="LN21" s="18"/>
      <c r="LO21" s="18"/>
      <c r="LP21" s="18"/>
      <c r="LQ21" s="18"/>
      <c r="LR21" s="18"/>
      <c r="LS21" s="18"/>
      <c r="LT21" s="18"/>
      <c r="LU21" s="18"/>
      <c r="LV21" s="18"/>
      <c r="LW21" s="18"/>
      <c r="LX21" s="18"/>
      <c r="LY21" s="18"/>
      <c r="LZ21" s="18"/>
      <c r="MA21" s="18"/>
      <c r="MB21" s="18"/>
      <c r="MC21" s="18"/>
      <c r="MD21" s="18"/>
      <c r="ME21" s="18"/>
      <c r="MF21" s="18"/>
      <c r="MG21" s="18"/>
      <c r="MH21" s="18"/>
      <c r="MI21" s="18"/>
      <c r="MJ21" s="18"/>
      <c r="MK21" s="18"/>
      <c r="ML21" s="18"/>
      <c r="MM21" s="18"/>
      <c r="MN21" s="18"/>
      <c r="MO21" s="18"/>
      <c r="MP21" s="18"/>
      <c r="MQ21" s="18"/>
      <c r="MR21" s="18"/>
      <c r="MS21" s="18"/>
      <c r="MT21" s="18"/>
      <c r="MU21" s="18"/>
      <c r="MV21" s="18"/>
      <c r="MW21" s="18"/>
      <c r="MX21" s="18"/>
      <c r="MY21" s="18"/>
      <c r="MZ21" s="18"/>
      <c r="NA21" s="18"/>
      <c r="NB21" s="18"/>
      <c r="NC21" s="18"/>
      <c r="ND21" s="18"/>
      <c r="NE21" s="18"/>
      <c r="NF21" s="18"/>
      <c r="NG21" s="18"/>
      <c r="NH21" s="18"/>
      <c r="NI21" s="18"/>
      <c r="NJ21" s="18"/>
      <c r="NK21" s="18"/>
      <c r="NL21" s="18"/>
      <c r="NM21" s="18"/>
      <c r="NN21" s="18"/>
      <c r="NO21" s="18"/>
      <c r="NP21" s="18"/>
      <c r="NQ21" s="18"/>
      <c r="NR21" s="18"/>
      <c r="NS21" s="18"/>
      <c r="NT21" s="18"/>
      <c r="NU21" s="18"/>
      <c r="NV21" s="18"/>
      <c r="NW21" s="18"/>
      <c r="NX21" s="18"/>
      <c r="NY21" s="18"/>
      <c r="NZ21" s="18"/>
      <c r="OA21" s="18"/>
      <c r="OB21" s="18"/>
      <c r="OC21" s="18"/>
      <c r="OD21" s="18"/>
      <c r="OE21" s="18"/>
      <c r="OF21" s="18"/>
      <c r="OG21" s="18"/>
      <c r="OH21" s="18"/>
      <c r="OI21" s="18"/>
      <c r="OJ21" s="18"/>
      <c r="OK21" s="18"/>
      <c r="OL21" s="18"/>
      <c r="OM21" s="18"/>
      <c r="ON21" s="18"/>
      <c r="OO21" s="18"/>
      <c r="OP21" s="18"/>
      <c r="OQ21" s="18"/>
      <c r="OR21" s="18"/>
      <c r="OS21" s="18"/>
      <c r="OT21" s="18"/>
      <c r="OU21" s="18"/>
      <c r="OV21" s="18"/>
      <c r="OW21" s="18"/>
      <c r="OX21" s="18"/>
      <c r="OY21" s="18"/>
      <c r="OZ21" s="18"/>
      <c r="PA21" s="18"/>
      <c r="PB21" s="18"/>
      <c r="PC21" s="18"/>
      <c r="PD21" s="18"/>
      <c r="PE21" s="18"/>
      <c r="PF21" s="18"/>
      <c r="PG21" s="18"/>
      <c r="PH21" s="18"/>
      <c r="PI21" s="18"/>
      <c r="PJ21" s="18"/>
      <c r="PK21" s="18"/>
      <c r="PL21" s="18"/>
      <c r="PM21" s="18"/>
      <c r="PN21" s="18"/>
      <c r="PO21" s="18"/>
      <c r="PP21" s="18"/>
      <c r="PQ21" s="18"/>
      <c r="PR21" s="18"/>
      <c r="PS21" s="18"/>
      <c r="PT21" s="18"/>
      <c r="PU21" s="18"/>
      <c r="PV21" s="18"/>
      <c r="PW21" s="18"/>
      <c r="PX21" s="18"/>
      <c r="PY21" s="18"/>
      <c r="PZ21" s="18"/>
      <c r="QA21" s="18"/>
      <c r="QB21" s="18"/>
      <c r="QC21" s="18"/>
      <c r="QD21" s="18"/>
      <c r="QE21" s="18"/>
      <c r="QF21" s="18"/>
      <c r="QG21" s="18"/>
      <c r="QH21" s="18"/>
      <c r="QI21" s="18"/>
      <c r="QJ21" s="18"/>
      <c r="QK21" s="18"/>
      <c r="QL21" s="18"/>
      <c r="QM21" s="18"/>
      <c r="QN21" s="18"/>
      <c r="QO21" s="18"/>
      <c r="QP21" s="18"/>
      <c r="QQ21" s="18"/>
      <c r="QR21" s="18"/>
      <c r="QS21" s="18"/>
      <c r="QT21" s="18"/>
      <c r="QU21" s="252"/>
      <c r="QV21" s="252"/>
      <c r="QW21" s="252"/>
      <c r="QX21" s="252"/>
      <c r="QY21" s="252"/>
      <c r="QZ21" s="252"/>
      <c r="RA21" s="252"/>
      <c r="RC21" s="253"/>
    </row>
    <row r="22" spans="1:471" x14ac:dyDescent="0.2">
      <c r="A22" s="1" t="s">
        <v>193</v>
      </c>
      <c r="F22" s="34">
        <v>3.4840000000000003E-2</v>
      </c>
      <c r="L22" s="34">
        <v>8.7101301707810011E-2</v>
      </c>
      <c r="M22" s="34"/>
      <c r="N22" s="34"/>
      <c r="O22" s="34"/>
      <c r="P22" s="34"/>
      <c r="Q22" s="34"/>
      <c r="R22" s="34">
        <v>0.14712</v>
      </c>
      <c r="S22" s="34"/>
      <c r="T22" s="34"/>
      <c r="U22" s="34"/>
      <c r="V22" s="34"/>
      <c r="W22" s="34"/>
      <c r="X22" s="34">
        <v>0.40478000000000003</v>
      </c>
      <c r="Y22" s="34"/>
      <c r="Z22" s="34"/>
      <c r="AA22" s="34"/>
      <c r="AB22" s="34"/>
      <c r="AC22" s="34"/>
      <c r="AD22" s="34">
        <v>7.4980000000000005E-2</v>
      </c>
      <c r="AE22" s="34"/>
      <c r="AF22" s="34"/>
      <c r="AG22" s="34"/>
      <c r="AH22" s="34"/>
      <c r="AI22" s="34"/>
      <c r="AJ22" s="34">
        <v>0.28246814444252455</v>
      </c>
      <c r="AK22" s="34"/>
      <c r="AL22" s="34"/>
      <c r="AM22" s="34"/>
      <c r="AN22" s="34"/>
      <c r="AO22" s="34"/>
      <c r="AP22" s="34">
        <v>5.9950000000000003E-2</v>
      </c>
      <c r="AQ22" s="34"/>
      <c r="AR22" s="34"/>
      <c r="AS22" s="34"/>
      <c r="AT22" s="34"/>
      <c r="AU22" s="34"/>
      <c r="AV22" s="34">
        <v>8.0740000000000006E-2</v>
      </c>
      <c r="AW22" s="34"/>
      <c r="AX22" s="34"/>
      <c r="AY22" s="34"/>
      <c r="AZ22" s="34"/>
      <c r="BA22" s="34"/>
      <c r="BB22" s="34">
        <v>8.8410000000000002E-2</v>
      </c>
      <c r="BC22" s="34"/>
      <c r="BD22" s="34"/>
      <c r="BE22" s="34"/>
      <c r="BF22" s="34"/>
      <c r="BG22" s="34"/>
      <c r="BH22" s="34">
        <v>0.1101</v>
      </c>
      <c r="BI22" s="34"/>
      <c r="BJ22" s="34"/>
      <c r="BK22" s="34"/>
      <c r="BL22" s="34"/>
      <c r="BM22" s="34"/>
      <c r="BN22" s="34">
        <v>0.10712000000000001</v>
      </c>
      <c r="BO22" s="34"/>
      <c r="BP22" s="34"/>
      <c r="BQ22" s="34"/>
      <c r="BR22" s="34"/>
      <c r="BS22" s="34"/>
      <c r="BT22" s="34">
        <v>0.30292999999999998</v>
      </c>
      <c r="BU22" s="34"/>
      <c r="BV22" s="34"/>
      <c r="BW22" s="34"/>
      <c r="BX22" s="34"/>
      <c r="BY22" s="34"/>
      <c r="BZ22" s="34">
        <v>0.11405999999999999</v>
      </c>
      <c r="CA22" s="34"/>
      <c r="CB22" s="34"/>
      <c r="CC22" s="34"/>
      <c r="CD22" s="34"/>
      <c r="CE22" s="34"/>
      <c r="CF22" s="34">
        <v>0.7843</v>
      </c>
      <c r="CG22" s="34"/>
      <c r="CH22" s="34"/>
      <c r="CI22" s="34"/>
      <c r="CJ22" s="34"/>
      <c r="CL22" s="34">
        <v>0.18145</v>
      </c>
      <c r="CR22" s="34">
        <v>0.13247</v>
      </c>
      <c r="CX22" s="34">
        <v>7.2190000000000004E-2</v>
      </c>
      <c r="DD22" s="34">
        <v>0.26362000000000002</v>
      </c>
      <c r="DJ22" s="34">
        <v>0.21337999999999999</v>
      </c>
      <c r="DP22" s="34">
        <v>0.95696999999999999</v>
      </c>
      <c r="DV22" s="34">
        <v>0.11743000000000001</v>
      </c>
      <c r="EB22" s="34">
        <v>0.22319</v>
      </c>
      <c r="EH22" s="34">
        <v>0.17784</v>
      </c>
      <c r="EN22" s="34">
        <v>9.06E-2</v>
      </c>
      <c r="ET22" s="34">
        <v>0.19345999999999999</v>
      </c>
      <c r="EX22"/>
      <c r="EY22"/>
      <c r="EZ22" s="34">
        <v>0.19542999999999999</v>
      </c>
      <c r="FA22"/>
      <c r="FB22"/>
      <c r="FC22"/>
      <c r="FD22"/>
      <c r="FE22"/>
      <c r="FF22" s="34">
        <v>0.14652999999999999</v>
      </c>
      <c r="FG22" s="23"/>
      <c r="FM22" s="23"/>
      <c r="FO22" s="24"/>
      <c r="FP22" s="24"/>
      <c r="FQ22" s="24"/>
      <c r="FR22" s="24"/>
      <c r="FS22" s="24"/>
      <c r="FT22" s="24"/>
      <c r="FY22" s="23"/>
      <c r="GE22" s="23"/>
      <c r="GK22" s="23"/>
      <c r="GQ22" s="23"/>
      <c r="GW22" s="23"/>
      <c r="HC22" s="23"/>
      <c r="HI22" s="23"/>
      <c r="HO22" s="23"/>
      <c r="HU22" s="23"/>
      <c r="IA22" s="23"/>
      <c r="IG22" s="23"/>
      <c r="IM22" s="23"/>
      <c r="IS22" s="23"/>
      <c r="IY22" s="23"/>
      <c r="JE22" s="23"/>
      <c r="JK22" s="23"/>
      <c r="JQ22" s="23"/>
      <c r="JW22" s="23"/>
      <c r="KC22" s="23"/>
      <c r="KI22" s="23"/>
      <c r="KO22" s="23"/>
      <c r="KU22" s="23"/>
      <c r="LA22" s="23"/>
      <c r="LC22" s="18"/>
      <c r="LD22" s="18"/>
      <c r="LE22" s="18"/>
      <c r="LF22" s="18"/>
      <c r="LG22" s="18"/>
      <c r="LH22" s="18"/>
      <c r="LI22" s="18"/>
      <c r="LJ22" s="18"/>
      <c r="LK22" s="18"/>
      <c r="LL22" s="18"/>
      <c r="LM22" s="18"/>
      <c r="LN22" s="18"/>
      <c r="LO22" s="18"/>
      <c r="LP22" s="18"/>
      <c r="LQ22" s="18"/>
      <c r="LR22" s="18"/>
      <c r="LS22" s="18"/>
      <c r="LT22" s="18"/>
      <c r="LU22" s="18"/>
      <c r="LV22" s="18"/>
      <c r="LW22" s="18"/>
      <c r="LX22" s="18"/>
      <c r="LY22" s="18"/>
      <c r="LZ22" s="18"/>
      <c r="MA22" s="18"/>
      <c r="MB22" s="18"/>
      <c r="MC22" s="18"/>
      <c r="MD22" s="18"/>
      <c r="ME22" s="18"/>
      <c r="MF22" s="18"/>
      <c r="MG22" s="18"/>
      <c r="MH22" s="18"/>
      <c r="MI22" s="18"/>
      <c r="MJ22" s="18"/>
      <c r="MK22" s="18"/>
      <c r="ML22" s="18"/>
      <c r="MM22" s="18"/>
      <c r="MN22" s="18"/>
      <c r="MO22" s="18"/>
      <c r="MP22" s="18"/>
      <c r="MQ22" s="18"/>
      <c r="MR22" s="18"/>
      <c r="MS22" s="18"/>
      <c r="MT22" s="18"/>
      <c r="MU22" s="18"/>
      <c r="MV22" s="18"/>
      <c r="MW22" s="18"/>
      <c r="MX22" s="18"/>
      <c r="MY22" s="18"/>
      <c r="MZ22" s="18"/>
      <c r="NA22" s="18"/>
      <c r="NB22" s="18"/>
      <c r="NC22" s="18"/>
      <c r="ND22" s="18"/>
      <c r="NE22" s="18"/>
      <c r="NF22" s="18"/>
      <c r="NG22" s="18"/>
      <c r="NH22" s="18"/>
      <c r="NI22" s="18"/>
      <c r="NJ22" s="18"/>
      <c r="NK22" s="18"/>
      <c r="NL22" s="18"/>
      <c r="NM22" s="18"/>
      <c r="NN22" s="18"/>
      <c r="NO22" s="18"/>
      <c r="NP22" s="18"/>
      <c r="NQ22" s="18"/>
      <c r="NR22" s="18"/>
      <c r="NS22" s="18"/>
      <c r="NT22" s="18"/>
      <c r="NU22" s="18"/>
      <c r="NV22" s="18"/>
      <c r="NW22" s="18"/>
      <c r="NX22" s="18"/>
      <c r="NY22" s="18"/>
      <c r="NZ22" s="18"/>
      <c r="OA22" s="18"/>
      <c r="OB22" s="18"/>
      <c r="OC22" s="18"/>
      <c r="OD22" s="18"/>
      <c r="OE22" s="18"/>
      <c r="OF22" s="18"/>
      <c r="OG22" s="18"/>
      <c r="OH22" s="18"/>
      <c r="OI22" s="18"/>
      <c r="OJ22" s="18"/>
      <c r="OK22" s="18"/>
      <c r="OL22" s="18"/>
      <c r="OM22" s="18"/>
      <c r="ON22" s="18"/>
      <c r="OO22" s="18"/>
      <c r="OP22" s="18"/>
      <c r="OQ22" s="18"/>
      <c r="OR22" s="18"/>
      <c r="OS22" s="18"/>
      <c r="OT22" s="18"/>
      <c r="OU22" s="18"/>
      <c r="OV22" s="18"/>
      <c r="OW22" s="18"/>
      <c r="OX22" s="18"/>
      <c r="OY22" s="18"/>
      <c r="OZ22" s="18"/>
      <c r="PA22" s="18"/>
      <c r="PB22" s="18"/>
      <c r="PC22" s="18"/>
      <c r="PD22" s="18"/>
      <c r="PE22" s="18"/>
      <c r="PF22" s="18"/>
      <c r="PG22" s="18"/>
      <c r="PH22" s="18"/>
      <c r="PI22" s="18"/>
      <c r="PJ22" s="18"/>
      <c r="PK22" s="18"/>
      <c r="PL22" s="18"/>
      <c r="PM22" s="18"/>
      <c r="PN22" s="18"/>
      <c r="PO22" s="18"/>
      <c r="PP22" s="18"/>
      <c r="PQ22" s="18"/>
      <c r="PR22" s="18"/>
      <c r="PS22" s="18"/>
      <c r="PT22" s="18"/>
      <c r="PU22" s="18"/>
      <c r="PV22" s="18"/>
      <c r="PW22" s="18"/>
      <c r="PX22" s="18"/>
      <c r="PY22" s="18"/>
      <c r="PZ22" s="18"/>
      <c r="QA22" s="18"/>
      <c r="QB22" s="18"/>
      <c r="QC22" s="18"/>
      <c r="QD22" s="18"/>
      <c r="QE22" s="18"/>
      <c r="QF22" s="18"/>
      <c r="QG22" s="18"/>
      <c r="QH22" s="18"/>
      <c r="QI22" s="18"/>
      <c r="QJ22" s="18"/>
      <c r="QK22" s="18"/>
      <c r="QL22" s="18"/>
      <c r="QM22" s="18"/>
      <c r="QN22" s="18"/>
      <c r="QO22" s="18"/>
      <c r="QP22" s="18"/>
      <c r="QQ22" s="18"/>
      <c r="QR22" s="18"/>
      <c r="QS22" s="18"/>
      <c r="QT22" s="18"/>
      <c r="QU22" s="252"/>
      <c r="QV22" s="252"/>
      <c r="QW22" s="252"/>
      <c r="QX22" s="252"/>
      <c r="QY22" s="252"/>
      <c r="QZ22" s="252"/>
      <c r="RA22" s="252"/>
      <c r="RC22" s="253"/>
    </row>
    <row r="23" spans="1:471" x14ac:dyDescent="0.2">
      <c r="FA23"/>
      <c r="FB23"/>
      <c r="FC23"/>
      <c r="FD23"/>
      <c r="FE23"/>
      <c r="FF23"/>
      <c r="FO23" s="24"/>
      <c r="FP23" s="24"/>
      <c r="FQ23" s="24"/>
      <c r="FR23" s="24"/>
      <c r="FS23" s="24"/>
      <c r="FT23" s="24"/>
      <c r="LC23" s="18"/>
      <c r="LD23" s="18"/>
      <c r="LE23" s="18"/>
      <c r="LF23" s="18"/>
      <c r="LG23" s="18"/>
      <c r="LH23" s="18"/>
      <c r="LI23" s="18"/>
      <c r="LJ23" s="18"/>
      <c r="LK23" s="18"/>
      <c r="LL23" s="18"/>
      <c r="LM23" s="18"/>
      <c r="LN23" s="18"/>
      <c r="LO23" s="18"/>
      <c r="LP23" s="18"/>
      <c r="LQ23" s="18"/>
      <c r="LR23" s="18"/>
      <c r="LS23" s="18"/>
      <c r="LT23" s="18"/>
      <c r="LU23" s="18"/>
      <c r="LV23" s="18"/>
      <c r="LW23" s="18"/>
      <c r="LX23" s="18"/>
      <c r="LY23" s="18"/>
      <c r="LZ23" s="18"/>
      <c r="MA23" s="18"/>
      <c r="MB23" s="18"/>
      <c r="MC23" s="18"/>
      <c r="MD23" s="18"/>
      <c r="ME23" s="18"/>
      <c r="MF23" s="18"/>
      <c r="MG23" s="18"/>
      <c r="MH23" s="18"/>
      <c r="MI23" s="18"/>
      <c r="MJ23" s="18"/>
      <c r="MK23" s="18"/>
      <c r="ML23" s="18"/>
      <c r="MM23" s="18"/>
      <c r="MN23" s="18"/>
      <c r="MO23" s="18"/>
      <c r="MP23" s="18"/>
      <c r="MQ23" s="18"/>
      <c r="MR23" s="18"/>
      <c r="MS23" s="18"/>
      <c r="MT23" s="18"/>
      <c r="MU23" s="18"/>
      <c r="MV23" s="18"/>
      <c r="MW23" s="18"/>
      <c r="MX23" s="18"/>
      <c r="MY23" s="18"/>
      <c r="MZ23" s="18"/>
      <c r="NA23" s="18"/>
      <c r="NB23" s="18"/>
      <c r="NC23" s="18"/>
      <c r="ND23" s="18"/>
      <c r="NE23" s="18"/>
      <c r="NF23" s="18"/>
      <c r="NG23" s="18"/>
      <c r="NH23" s="18"/>
      <c r="NI23" s="18"/>
      <c r="NJ23" s="18"/>
      <c r="NK23" s="18"/>
      <c r="NL23" s="18"/>
      <c r="NM23" s="18"/>
      <c r="NN23" s="18"/>
      <c r="NO23" s="18"/>
      <c r="NP23" s="18"/>
      <c r="NQ23" s="18"/>
      <c r="NR23" s="18"/>
      <c r="NS23" s="18"/>
      <c r="NT23" s="18"/>
      <c r="NU23" s="18"/>
      <c r="NV23" s="18"/>
      <c r="NW23" s="18"/>
      <c r="NX23" s="18"/>
      <c r="NY23" s="18"/>
      <c r="NZ23" s="18"/>
      <c r="OA23" s="18"/>
      <c r="OB23" s="18"/>
      <c r="OC23" s="18"/>
      <c r="OD23" s="18"/>
      <c r="OE23" s="18"/>
      <c r="OF23" s="18"/>
      <c r="OG23" s="18"/>
      <c r="OH23" s="18"/>
      <c r="OI23" s="18"/>
      <c r="OJ23" s="18"/>
      <c r="OK23" s="18"/>
      <c r="OL23" s="18"/>
      <c r="OM23" s="18"/>
      <c r="ON23" s="18"/>
      <c r="OO23" s="18"/>
      <c r="OP23" s="18"/>
      <c r="OQ23" s="18"/>
      <c r="OR23" s="18"/>
      <c r="OS23" s="18"/>
      <c r="OT23" s="18"/>
      <c r="OU23" s="18"/>
      <c r="OV23" s="18"/>
      <c r="OW23" s="18"/>
      <c r="OX23" s="18"/>
      <c r="OY23" s="18"/>
      <c r="OZ23" s="18"/>
      <c r="PA23" s="18"/>
      <c r="PB23" s="18"/>
      <c r="PC23" s="18"/>
      <c r="PD23" s="18"/>
      <c r="PE23" s="18"/>
      <c r="PF23" s="18"/>
      <c r="PG23" s="18"/>
      <c r="PH23" s="18"/>
      <c r="PI23" s="18"/>
      <c r="PJ23" s="18"/>
      <c r="PK23" s="18"/>
      <c r="PL23" s="18"/>
      <c r="PM23" s="18"/>
      <c r="PN23" s="18"/>
      <c r="PO23" s="18"/>
      <c r="PP23" s="18"/>
      <c r="PQ23" s="18"/>
      <c r="PR23" s="18"/>
      <c r="PS23" s="18"/>
      <c r="PT23" s="18"/>
      <c r="PU23" s="18"/>
      <c r="PV23" s="18"/>
      <c r="PW23" s="18"/>
      <c r="PX23" s="18"/>
      <c r="PY23" s="18"/>
      <c r="PZ23" s="18"/>
      <c r="QA23" s="18"/>
      <c r="QB23" s="18"/>
      <c r="QC23" s="18"/>
      <c r="QD23" s="18"/>
      <c r="QE23" s="18"/>
      <c r="QF23" s="18"/>
      <c r="QG23" s="18"/>
      <c r="QH23" s="18"/>
      <c r="QI23" s="18"/>
      <c r="QJ23" s="18"/>
      <c r="QK23" s="18"/>
      <c r="QL23" s="18"/>
      <c r="QM23" s="18"/>
      <c r="QN23" s="18"/>
      <c r="QO23" s="18"/>
      <c r="QP23" s="18"/>
      <c r="QQ23" s="18"/>
      <c r="QR23" s="18"/>
      <c r="QS23" s="18"/>
      <c r="QT23" s="18"/>
      <c r="QU23" s="252"/>
      <c r="QV23" s="252"/>
      <c r="QW23" s="252"/>
      <c r="QX23" s="252"/>
      <c r="QY23" s="252"/>
      <c r="QZ23" s="252"/>
      <c r="RA23" s="252"/>
      <c r="RC23" s="253"/>
    </row>
    <row r="24" spans="1:471" x14ac:dyDescent="0.2">
      <c r="A24" s="1" t="s">
        <v>197</v>
      </c>
      <c r="C24" s="20"/>
      <c r="D24" s="20"/>
      <c r="E24" s="20"/>
      <c r="F24" s="20"/>
      <c r="G24" s="20"/>
      <c r="H24" s="20"/>
      <c r="I24" s="20"/>
      <c r="J24" s="20"/>
      <c r="K24" s="20"/>
      <c r="L24" s="20"/>
      <c r="M24" s="20">
        <v>2.3800000000000002E-2</v>
      </c>
      <c r="N24" s="20">
        <v>3.1699999999999999E-2</v>
      </c>
      <c r="O24" s="20">
        <v>3.1699999999999999E-2</v>
      </c>
      <c r="P24" s="20">
        <v>5.0299999999999997E-2</v>
      </c>
      <c r="Q24" s="20">
        <v>4.5900000000000003E-2</v>
      </c>
      <c r="R24" s="20">
        <v>-1.34E-2</v>
      </c>
      <c r="S24" s="20">
        <v>-1.61E-2</v>
      </c>
      <c r="T24" s="20">
        <v>-4.82E-2</v>
      </c>
      <c r="U24" s="20">
        <v>1.8800000000000001E-2</v>
      </c>
      <c r="V24" s="20">
        <v>6.08E-2</v>
      </c>
      <c r="W24" s="20">
        <v>6.6199999999999995E-2</v>
      </c>
      <c r="X24" s="20">
        <v>5.0299999999999997E-2</v>
      </c>
      <c r="Y24" s="20">
        <v>-6.4299999999999996E-2</v>
      </c>
      <c r="Z24" s="20">
        <v>-2.47E-2</v>
      </c>
      <c r="AA24" s="20">
        <v>7.0000000000000001E-3</v>
      </c>
      <c r="AB24" s="20">
        <v>2.1100000000000001E-2</v>
      </c>
      <c r="AC24" s="20">
        <v>3.61E-2</v>
      </c>
      <c r="AD24" s="20">
        <v>4.9000000000000002E-2</v>
      </c>
      <c r="AE24" s="20">
        <v>6.1400000000000003E-2</v>
      </c>
      <c r="AF24" s="20">
        <v>8.4400000000000003E-2</v>
      </c>
      <c r="AG24" s="20">
        <v>2.86E-2</v>
      </c>
      <c r="AH24" s="20">
        <v>4.5400000000000003E-2</v>
      </c>
      <c r="AI24" s="20">
        <v>2.7699999999999999E-2</v>
      </c>
      <c r="AJ24" s="20">
        <v>-3.2000000000000002E-3</v>
      </c>
      <c r="AK24" s="20">
        <v>2.7400000000000001E-2</v>
      </c>
      <c r="AL24" s="20">
        <v>6.5699999999999995E-2</v>
      </c>
      <c r="AM24" s="20">
        <v>8.5800000000000001E-2</v>
      </c>
      <c r="AN24" s="20">
        <v>0.15509999999999999</v>
      </c>
      <c r="AO24" s="20">
        <v>0.12959999999999999</v>
      </c>
      <c r="AP24" s="20">
        <v>0.1094</v>
      </c>
      <c r="AQ24" s="20">
        <v>6.9099999999999995E-2</v>
      </c>
      <c r="AR24" s="20">
        <v>-2.5399999999999999E-2</v>
      </c>
      <c r="AS24" s="20">
        <v>-5.1999999999999998E-2</v>
      </c>
      <c r="AT24" s="20">
        <v>7.6E-3</v>
      </c>
      <c r="AU24" s="20">
        <v>-1.9900000000000001E-2</v>
      </c>
      <c r="AV24" s="20">
        <v>-4.1799999999999997E-2</v>
      </c>
      <c r="AW24" s="20">
        <v>-3.1800000000000002E-2</v>
      </c>
      <c r="AX24" s="20">
        <v>-3.09E-2</v>
      </c>
      <c r="AY24" s="20">
        <v>8.5800000000000001E-2</v>
      </c>
      <c r="AZ24" s="20">
        <v>0.1051</v>
      </c>
      <c r="BA24" s="20">
        <v>6.6500000000000004E-2</v>
      </c>
      <c r="BB24" s="20">
        <v>0.11749999999999999</v>
      </c>
      <c r="BC24" s="20">
        <v>0.15060000000000001</v>
      </c>
      <c r="BD24" s="20">
        <v>0.1535</v>
      </c>
      <c r="BE24" s="20">
        <v>0.16900000000000001</v>
      </c>
      <c r="BF24" s="20">
        <v>0.1603</v>
      </c>
      <c r="BG24" s="20">
        <v>8.1600000000000006E-2</v>
      </c>
      <c r="BH24" s="20">
        <v>9.3399999999999997E-2</v>
      </c>
      <c r="BI24" s="20">
        <v>4.0399999999999998E-2</v>
      </c>
      <c r="BJ24" s="20">
        <v>7.8100000000000003E-2</v>
      </c>
      <c r="BK24" s="20">
        <v>0.11219999999999999</v>
      </c>
      <c r="BL24" s="20">
        <v>0.12570000000000001</v>
      </c>
      <c r="BM24" s="20">
        <v>0.14990000000000001</v>
      </c>
      <c r="BN24" s="20">
        <v>0.15509999999999999</v>
      </c>
      <c r="BO24" s="20">
        <v>0.17860000000000001</v>
      </c>
      <c r="BP24" s="20">
        <v>0.1832</v>
      </c>
      <c r="BQ24" s="20">
        <v>0.1777</v>
      </c>
      <c r="BR24" s="20">
        <v>0.20219999999999999</v>
      </c>
      <c r="BS24" s="20">
        <v>0.22750000000000001</v>
      </c>
      <c r="BT24" s="20">
        <v>0.26200000000000001</v>
      </c>
      <c r="BU24" s="20">
        <v>4.48E-2</v>
      </c>
      <c r="BV24" s="20">
        <v>-5.1000000000000004E-3</v>
      </c>
      <c r="BW24" s="20">
        <v>-2.2010208000000004E-3</v>
      </c>
      <c r="BX24" s="20">
        <v>-3.5999999999999997E-2</v>
      </c>
      <c r="BY24" s="20">
        <v>-5.8700000000000002E-2</v>
      </c>
      <c r="BZ24" s="20">
        <v>-0.1047</v>
      </c>
      <c r="CA24" s="20">
        <v>-7.0599999999999996E-2</v>
      </c>
      <c r="CB24" s="20">
        <v>-8.1799999999999998E-2</v>
      </c>
      <c r="CC24" s="20">
        <v>-9.2100000000000001E-2</v>
      </c>
      <c r="CD24" s="20">
        <v>-0.1817</v>
      </c>
      <c r="CE24" s="20">
        <v>-0.161</v>
      </c>
      <c r="CF24" s="20">
        <v>-0.1812</v>
      </c>
      <c r="CG24" s="20">
        <v>9.4299999999999995E-2</v>
      </c>
      <c r="CH24" s="20">
        <v>0.1069</v>
      </c>
      <c r="CI24" s="20">
        <v>0.11559999999999999</v>
      </c>
      <c r="CJ24" s="20">
        <v>0.1283</v>
      </c>
      <c r="CK24" s="20">
        <v>5.1499999999999997E-2</v>
      </c>
      <c r="CL24" s="20">
        <v>0.13250000000000001</v>
      </c>
      <c r="CM24" s="20">
        <v>0.1246</v>
      </c>
      <c r="CN24" s="20">
        <v>0.1118</v>
      </c>
      <c r="CO24" s="20">
        <v>0.12859999999999999</v>
      </c>
      <c r="CP24" s="20">
        <v>0.17599999999999999</v>
      </c>
      <c r="CQ24" s="20">
        <v>0.17499999999999999</v>
      </c>
      <c r="CR24" s="20">
        <v>0.2319</v>
      </c>
      <c r="CS24" s="20">
        <v>-5.0200000000000002E-2</v>
      </c>
      <c r="CT24" s="20">
        <v>-9.2399999999999996E-2</v>
      </c>
      <c r="CU24" s="20">
        <v>-0.23180000000000001</v>
      </c>
      <c r="CV24" s="20">
        <v>-0.1605</v>
      </c>
      <c r="CW24" s="20">
        <v>-0.13289999999999999</v>
      </c>
      <c r="CX24" s="20">
        <v>-8.2500000000000004E-2</v>
      </c>
      <c r="CY24" s="20">
        <v>-2.5399999999999999E-2</v>
      </c>
      <c r="CZ24" s="20">
        <v>1.0500000000000001E-2</v>
      </c>
      <c r="DA24" s="20">
        <v>1.1299999999999999E-2</v>
      </c>
      <c r="DB24" s="20">
        <v>9.7000000000000003E-3</v>
      </c>
      <c r="DC24" s="20">
        <v>0.1181</v>
      </c>
      <c r="DD24" s="20">
        <v>0.222</v>
      </c>
      <c r="DE24" s="20">
        <v>1.5599999999999999E-2</v>
      </c>
      <c r="DF24" s="20">
        <v>1.3599999999999999E-2</v>
      </c>
      <c r="DG24" s="20">
        <v>3.0599999999999999E-2</v>
      </c>
      <c r="DH24" s="20">
        <v>4.6199999999999998E-2</v>
      </c>
      <c r="DI24" s="20">
        <v>6.8699999999999997E-2</v>
      </c>
      <c r="DJ24" s="20">
        <v>7.9699999999999993E-2</v>
      </c>
      <c r="DK24" s="20">
        <v>5.3499999999999999E-2</v>
      </c>
      <c r="DL24" s="20">
        <v>5.8400000000000001E-2</v>
      </c>
      <c r="DM24" s="20">
        <v>-6.4000000000000003E-3</v>
      </c>
      <c r="DN24" s="20">
        <v>8.0999999999999996E-3</v>
      </c>
      <c r="DO24" s="20">
        <v>-4.7100000000000003E-2</v>
      </c>
      <c r="DP24" s="20">
        <v>-2.3300000000000001E-2</v>
      </c>
      <c r="DQ24" s="20">
        <v>-1.5900000000000001E-2</v>
      </c>
      <c r="DR24" s="20">
        <v>-2.1899999999999999E-2</v>
      </c>
      <c r="DS24" s="20">
        <v>-3.1699999999999999E-2</v>
      </c>
      <c r="DT24" s="20">
        <v>-8.3099999999999993E-2</v>
      </c>
      <c r="DU24" s="20">
        <v>-4.6100000000000002E-2</v>
      </c>
      <c r="DV24" s="20">
        <v>-0.1211</v>
      </c>
      <c r="DW24" s="20">
        <v>-0.1013</v>
      </c>
      <c r="DX24" s="20">
        <v>-0.11269999999999999</v>
      </c>
      <c r="DY24" s="20">
        <v>-0.2021</v>
      </c>
      <c r="DZ24" s="20">
        <v>-0.17460000000000001</v>
      </c>
      <c r="EA24" s="20">
        <v>-8.9099999999999999E-2</v>
      </c>
      <c r="EB24" s="20">
        <v>-0.1169</v>
      </c>
      <c r="EC24" s="20">
        <v>6.7000000000000004E-2</v>
      </c>
      <c r="ED24" s="20">
        <v>1.06E-2</v>
      </c>
      <c r="EE24" s="20">
        <v>3.9699999999999999E-2</v>
      </c>
      <c r="EF24" s="20">
        <v>3.7900000000000003E-2</v>
      </c>
      <c r="EG24" s="20">
        <v>3.44E-2</v>
      </c>
      <c r="EH24" s="20">
        <v>7.5700000000000003E-2</v>
      </c>
      <c r="EI24" s="20">
        <v>0.1303</v>
      </c>
      <c r="EJ24" s="20">
        <v>8.3799999999999999E-2</v>
      </c>
      <c r="EK24" s="20">
        <v>5.4300000000000001E-2</v>
      </c>
      <c r="EL24" s="20">
        <v>2.3999999999999998E-3</v>
      </c>
      <c r="EM24" s="20">
        <v>8.0199999999999994E-2</v>
      </c>
      <c r="EN24" s="20">
        <v>0.1431</v>
      </c>
      <c r="EO24" s="20">
        <v>-4.4200000000000003E-2</v>
      </c>
      <c r="EP24" s="20">
        <v>-1.18E-2</v>
      </c>
      <c r="EQ24" s="20">
        <v>-3.2000000000000002E-3</v>
      </c>
      <c r="ER24" s="20">
        <v>-3.6299999999999999E-2</v>
      </c>
      <c r="ES24" s="20">
        <v>-4.4999999999999998E-2</v>
      </c>
      <c r="ET24" s="20">
        <v>-2.81E-2</v>
      </c>
      <c r="EU24" s="250">
        <v>-8.0000000000000002E-3</v>
      </c>
      <c r="EV24" s="250">
        <v>2.4E-2</v>
      </c>
      <c r="EW24" s="250">
        <v>4.24E-2</v>
      </c>
      <c r="EX24" s="250">
        <v>-8.0000000000000002E-3</v>
      </c>
      <c r="EY24" s="250">
        <v>-2.0899999999999998E-2</v>
      </c>
      <c r="EZ24" s="250">
        <v>-5.3900000000000003E-2</v>
      </c>
      <c r="FA24" s="250">
        <v>1.9800000000000002E-2</v>
      </c>
      <c r="FB24" s="250">
        <v>2.1499999999999998E-2</v>
      </c>
      <c r="FC24" s="250">
        <v>3.5299999999999998E-2</v>
      </c>
      <c r="FD24" s="250">
        <v>7.9200000000000007E-2</v>
      </c>
      <c r="FE24" s="250">
        <v>0.10929999999999999</v>
      </c>
      <c r="FF24" s="250">
        <v>0.1633</v>
      </c>
      <c r="FN24" s="27"/>
      <c r="FO24" s="24"/>
      <c r="FP24" s="24"/>
      <c r="FQ24" s="24"/>
      <c r="FR24" s="24"/>
      <c r="FS24" s="24"/>
      <c r="FT24" s="24"/>
      <c r="FU24" s="27"/>
      <c r="FV24" s="27"/>
      <c r="FW24" s="27"/>
      <c r="FX24" s="27"/>
      <c r="FY24" s="27"/>
      <c r="FZ24" s="27"/>
      <c r="GA24" s="27"/>
      <c r="GB24" s="27"/>
      <c r="GC24" s="27"/>
      <c r="GD24" s="27"/>
      <c r="GE24" s="27"/>
      <c r="GF24" s="27"/>
      <c r="GG24" s="27"/>
      <c r="GH24" s="27"/>
      <c r="GI24" s="27"/>
      <c r="GJ24" s="27"/>
      <c r="GK24" s="27"/>
      <c r="GL24" s="27"/>
      <c r="GM24" s="27"/>
      <c r="GN24" s="27"/>
      <c r="GO24" s="27"/>
      <c r="GP24" s="27"/>
      <c r="GQ24" s="27"/>
      <c r="GR24" s="27"/>
      <c r="GS24" s="27"/>
      <c r="GT24" s="27"/>
      <c r="GU24" s="27"/>
      <c r="GV24" s="27"/>
      <c r="GW24" s="27"/>
      <c r="GX24" s="27"/>
      <c r="GY24" s="27"/>
      <c r="GZ24" s="27"/>
      <c r="HA24" s="27"/>
      <c r="HB24" s="27"/>
      <c r="HC24" s="27"/>
      <c r="HD24" s="27"/>
      <c r="HE24" s="27"/>
      <c r="HF24" s="27"/>
      <c r="HG24" s="27"/>
      <c r="HH24" s="27"/>
      <c r="HI24" s="27"/>
      <c r="HJ24" s="27"/>
      <c r="HK24" s="27"/>
      <c r="HL24" s="27"/>
      <c r="HM24" s="27"/>
      <c r="HN24" s="27"/>
      <c r="HO24" s="27"/>
      <c r="HP24" s="27"/>
      <c r="HQ24" s="27"/>
      <c r="HR24" s="27"/>
      <c r="HS24" s="27"/>
      <c r="HT24" s="27"/>
      <c r="HU24" s="27"/>
      <c r="HV24" s="27"/>
      <c r="HW24" s="27"/>
      <c r="HX24" s="27"/>
      <c r="HY24" s="27"/>
      <c r="HZ24" s="27"/>
      <c r="IA24" s="27"/>
      <c r="IB24" s="27"/>
      <c r="IC24" s="27"/>
      <c r="ID24" s="27"/>
      <c r="IE24" s="27"/>
      <c r="IF24" s="27"/>
      <c r="IG24" s="27"/>
      <c r="IH24" s="27"/>
      <c r="II24" s="27"/>
      <c r="IJ24" s="27"/>
      <c r="IK24" s="27"/>
      <c r="IL24" s="27"/>
      <c r="IM24" s="27"/>
      <c r="IN24" s="27"/>
      <c r="IO24" s="27"/>
      <c r="IP24" s="27"/>
      <c r="IQ24" s="27"/>
      <c r="IR24" s="27"/>
      <c r="IS24" s="27"/>
      <c r="IT24" s="27"/>
      <c r="IU24" s="27"/>
      <c r="IV24" s="27"/>
      <c r="IW24" s="27"/>
      <c r="IX24" s="27"/>
      <c r="IY24" s="27"/>
      <c r="IZ24" s="27"/>
      <c r="JA24" s="27"/>
      <c r="JB24" s="27"/>
      <c r="JC24" s="27"/>
      <c r="JD24" s="27"/>
      <c r="JE24" s="27"/>
      <c r="JF24" s="27"/>
      <c r="JG24" s="27"/>
      <c r="JH24" s="27"/>
      <c r="JI24" s="27"/>
      <c r="JJ24" s="27"/>
      <c r="JK24" s="27"/>
      <c r="JL24" s="27"/>
      <c r="JM24" s="27"/>
      <c r="JN24" s="27"/>
      <c r="JO24" s="27"/>
      <c r="JP24" s="27"/>
      <c r="JQ24" s="27"/>
      <c r="JR24" s="27"/>
      <c r="JS24" s="27"/>
      <c r="JT24" s="27"/>
      <c r="JU24" s="27"/>
      <c r="JV24" s="27"/>
      <c r="JW24" s="27"/>
      <c r="JX24" s="27"/>
      <c r="JY24" s="27"/>
      <c r="JZ24" s="27"/>
      <c r="KA24" s="27"/>
      <c r="KB24" s="27"/>
      <c r="KC24" s="27"/>
      <c r="KD24" s="27"/>
      <c r="KE24" s="27"/>
      <c r="KF24" s="27"/>
      <c r="KG24" s="27"/>
      <c r="KH24" s="27"/>
      <c r="KI24" s="27"/>
      <c r="KJ24" s="27"/>
      <c r="KK24" s="27"/>
      <c r="KL24" s="27"/>
      <c r="KM24" s="27"/>
      <c r="KN24" s="27"/>
      <c r="KO24" s="27"/>
      <c r="KP24" s="27"/>
      <c r="KQ24" s="27"/>
      <c r="KR24" s="27"/>
      <c r="KS24" s="27"/>
      <c r="KT24" s="27"/>
      <c r="KU24" s="27"/>
      <c r="KV24" s="27"/>
      <c r="KW24" s="27"/>
      <c r="KX24" s="27"/>
      <c r="KY24" s="27"/>
      <c r="KZ24" s="27"/>
      <c r="LA24" s="27"/>
      <c r="LC24" s="247"/>
      <c r="LD24" s="247"/>
      <c r="LE24" s="247"/>
      <c r="LF24" s="247"/>
      <c r="LG24" s="247"/>
      <c r="LH24" s="247"/>
      <c r="LI24" s="247"/>
      <c r="LJ24" s="247"/>
      <c r="LK24" s="247"/>
      <c r="LL24" s="247"/>
      <c r="LM24" s="247"/>
      <c r="LN24" s="247"/>
      <c r="LO24" s="247"/>
      <c r="LP24" s="247"/>
      <c r="LQ24" s="247"/>
      <c r="LR24" s="247"/>
      <c r="LS24" s="247"/>
      <c r="LT24" s="247"/>
      <c r="LU24" s="247"/>
      <c r="LV24" s="247"/>
      <c r="LW24" s="247"/>
      <c r="LX24" s="247"/>
      <c r="LY24" s="247"/>
      <c r="LZ24" s="247"/>
      <c r="MA24" s="247"/>
      <c r="MB24" s="247"/>
      <c r="MC24" s="247"/>
      <c r="MD24" s="247"/>
      <c r="ME24" s="247"/>
      <c r="MF24" s="247"/>
      <c r="MG24" s="247"/>
      <c r="MH24" s="247"/>
      <c r="MI24" s="247"/>
      <c r="MJ24" s="247"/>
      <c r="MK24" s="247"/>
      <c r="ML24" s="247"/>
      <c r="MM24" s="247"/>
      <c r="MN24" s="247"/>
      <c r="MO24" s="247"/>
      <c r="MP24" s="247"/>
      <c r="MQ24" s="247"/>
      <c r="MR24" s="247"/>
      <c r="MS24" s="247"/>
      <c r="MT24" s="247"/>
      <c r="MU24" s="247"/>
      <c r="MV24" s="247"/>
      <c r="MW24" s="247"/>
      <c r="MX24" s="247"/>
      <c r="MY24" s="247"/>
      <c r="MZ24" s="247"/>
      <c r="NA24" s="247"/>
      <c r="NB24" s="247"/>
      <c r="NC24" s="247"/>
      <c r="ND24" s="247"/>
      <c r="NE24" s="247"/>
      <c r="NF24" s="247"/>
      <c r="NG24" s="247"/>
      <c r="NH24" s="247"/>
      <c r="NI24" s="247"/>
      <c r="NJ24" s="247"/>
      <c r="NK24" s="247"/>
      <c r="NL24" s="247"/>
      <c r="NM24" s="247"/>
      <c r="NN24" s="247"/>
      <c r="NO24" s="247"/>
      <c r="NP24" s="247"/>
      <c r="NQ24" s="247"/>
      <c r="NR24" s="247"/>
      <c r="NS24" s="247"/>
      <c r="NT24" s="247"/>
      <c r="NU24" s="247"/>
      <c r="NV24" s="247"/>
      <c r="NW24" s="247"/>
      <c r="NX24" s="247"/>
      <c r="NY24" s="247"/>
      <c r="NZ24" s="247"/>
      <c r="OA24" s="247"/>
      <c r="OB24" s="247"/>
      <c r="OC24" s="247"/>
      <c r="OD24" s="247"/>
      <c r="OE24" s="247"/>
      <c r="OF24" s="247"/>
      <c r="OG24" s="247"/>
      <c r="OH24" s="247"/>
      <c r="OI24" s="247"/>
      <c r="OJ24" s="247"/>
      <c r="OK24" s="247"/>
      <c r="OL24" s="247"/>
      <c r="OM24" s="247"/>
      <c r="ON24" s="247"/>
      <c r="OO24" s="247"/>
      <c r="OP24" s="247"/>
      <c r="OQ24" s="247"/>
      <c r="OR24" s="247"/>
      <c r="OS24" s="247"/>
      <c r="OT24" s="247"/>
      <c r="OU24" s="247"/>
      <c r="OV24" s="247"/>
      <c r="OW24" s="247"/>
      <c r="OX24" s="247"/>
      <c r="OY24" s="247"/>
      <c r="OZ24" s="247"/>
      <c r="PA24" s="247"/>
      <c r="PB24" s="247"/>
      <c r="PC24" s="247"/>
      <c r="PD24" s="247"/>
      <c r="PE24" s="247"/>
      <c r="PF24" s="247"/>
      <c r="PG24" s="247"/>
      <c r="PH24" s="247"/>
      <c r="PI24" s="247"/>
      <c r="PJ24" s="247"/>
      <c r="PK24" s="247"/>
      <c r="PL24" s="247"/>
      <c r="PM24" s="247"/>
      <c r="PN24" s="247"/>
      <c r="PO24" s="247"/>
      <c r="PP24" s="247"/>
      <c r="PQ24" s="247"/>
      <c r="PR24" s="247"/>
      <c r="PS24" s="247"/>
      <c r="PT24" s="247"/>
      <c r="PU24" s="247"/>
      <c r="PV24" s="247"/>
      <c r="PW24" s="247"/>
      <c r="PX24" s="247"/>
      <c r="PY24" s="247"/>
      <c r="PZ24" s="247"/>
      <c r="QA24" s="247"/>
      <c r="QB24" s="247"/>
      <c r="QC24" s="247"/>
      <c r="QD24" s="247"/>
      <c r="QE24" s="247"/>
      <c r="QF24" s="247"/>
      <c r="QG24" s="247"/>
      <c r="QH24" s="247"/>
      <c r="QI24" s="247"/>
      <c r="QJ24" s="247"/>
      <c r="QK24" s="247"/>
      <c r="QL24" s="247"/>
      <c r="QM24" s="247"/>
      <c r="QN24" s="247"/>
      <c r="QO24" s="247"/>
      <c r="QP24" s="247"/>
      <c r="QQ24" s="247"/>
      <c r="QR24" s="247"/>
      <c r="QS24" s="247"/>
      <c r="QT24" s="247"/>
      <c r="QU24" s="254"/>
      <c r="QV24" s="254"/>
      <c r="QW24" s="254"/>
      <c r="QX24" s="254"/>
      <c r="QY24" s="254"/>
      <c r="QZ24" s="254"/>
      <c r="RA24" s="254"/>
      <c r="RC24" s="247"/>
    </row>
    <row r="25" spans="1:471" x14ac:dyDescent="0.2">
      <c r="A25" s="1" t="s">
        <v>188</v>
      </c>
      <c r="C25" s="20">
        <v>7.7999999999999996E-3</v>
      </c>
      <c r="D25" s="20">
        <v>-1.17E-2</v>
      </c>
      <c r="E25" s="20">
        <v>-7.17E-2</v>
      </c>
      <c r="F25" s="20">
        <v>6.0900000000000003E-2</v>
      </c>
      <c r="G25" s="20">
        <v>2E-3</v>
      </c>
      <c r="H25" s="20">
        <v>3.7999999999999999E-2</v>
      </c>
      <c r="I25" s="20">
        <v>4.5199999999999997E-2</v>
      </c>
      <c r="J25" s="20">
        <v>8.9999999999999998E-4</v>
      </c>
      <c r="K25" s="20">
        <v>4.5999999999999999E-3</v>
      </c>
      <c r="L25" s="20">
        <v>4.6600000000000003E-2</v>
      </c>
      <c r="M25" s="20">
        <v>2.3800000000000002E-2</v>
      </c>
      <c r="N25" s="20">
        <v>7.7999999999999996E-3</v>
      </c>
      <c r="O25" s="20">
        <v>0</v>
      </c>
      <c r="P25" s="20">
        <v>1.7899999999999999E-2</v>
      </c>
      <c r="Q25" s="20">
        <v>-4.1999999999999997E-3</v>
      </c>
      <c r="R25" s="20">
        <v>-5.6599999999999998E-2</v>
      </c>
      <c r="S25" s="20">
        <v>-2.7000000000000001E-3</v>
      </c>
      <c r="T25" s="20">
        <v>-3.27E-2</v>
      </c>
      <c r="U25" s="20">
        <v>7.0400000000000004E-2</v>
      </c>
      <c r="V25" s="20">
        <v>4.1200000000000001E-2</v>
      </c>
      <c r="W25" s="20">
        <v>5.1000000000000004E-3</v>
      </c>
      <c r="X25" s="20">
        <v>-1.4800000000000001E-2</v>
      </c>
      <c r="Y25" s="20">
        <v>-6.4299999999999996E-2</v>
      </c>
      <c r="Z25" s="20">
        <v>4.24E-2</v>
      </c>
      <c r="AA25" s="20">
        <v>3.2500000000000001E-2</v>
      </c>
      <c r="AB25" s="20">
        <v>1.4E-2</v>
      </c>
      <c r="AC25" s="20">
        <v>1.47E-2</v>
      </c>
      <c r="AD25" s="20">
        <v>1.24E-2</v>
      </c>
      <c r="AE25" s="20">
        <v>1.18E-2</v>
      </c>
      <c r="AF25" s="20">
        <v>2.1700000000000001E-2</v>
      </c>
      <c r="AG25" s="20">
        <v>-5.1499999999999997E-2</v>
      </c>
      <c r="AH25" s="20">
        <v>1.6400000000000001E-2</v>
      </c>
      <c r="AI25" s="20">
        <v>-1.7000000000000001E-2</v>
      </c>
      <c r="AJ25" s="20">
        <v>-0.03</v>
      </c>
      <c r="AK25" s="20">
        <v>2.7400000000000001E-2</v>
      </c>
      <c r="AL25" s="20">
        <v>3.73E-2</v>
      </c>
      <c r="AM25" s="20">
        <v>1.8800000000000001E-2</v>
      </c>
      <c r="AN25" s="20">
        <v>6.3899999999999998E-2</v>
      </c>
      <c r="AO25" s="20">
        <v>-2.2100000000000002E-2</v>
      </c>
      <c r="AP25" s="20">
        <v>-1.78E-2</v>
      </c>
      <c r="AQ25" s="20">
        <v>-3.6400000000000002E-2</v>
      </c>
      <c r="AR25" s="20">
        <v>-8.8300000000000003E-2</v>
      </c>
      <c r="AS25" s="20">
        <v>-2.7300000000000001E-2</v>
      </c>
      <c r="AT25" s="20">
        <v>6.2899999999999998E-2</v>
      </c>
      <c r="AU25" s="20">
        <v>-2.7300000000000001E-2</v>
      </c>
      <c r="AV25" s="20">
        <v>-2.23E-2</v>
      </c>
      <c r="AW25" s="20">
        <v>-3.1800000000000002E-2</v>
      </c>
      <c r="AX25" s="20">
        <v>1E-3</v>
      </c>
      <c r="AY25" s="20">
        <v>0.12039999999999999</v>
      </c>
      <c r="AZ25" s="20">
        <v>1.78E-2</v>
      </c>
      <c r="BA25" s="20">
        <v>-3.49E-2</v>
      </c>
      <c r="BB25" s="20">
        <v>4.7800000000000002E-2</v>
      </c>
      <c r="BC25" s="20">
        <v>2.9600000000000001E-2</v>
      </c>
      <c r="BD25" s="20">
        <v>2.5000000000000001E-3</v>
      </c>
      <c r="BE25" s="20">
        <v>1.35E-2</v>
      </c>
      <c r="BF25" s="20">
        <v>-7.4999999999999997E-3</v>
      </c>
      <c r="BG25" s="20">
        <v>-6.7799999999999999E-2</v>
      </c>
      <c r="BH25" s="20">
        <v>1.09E-2</v>
      </c>
      <c r="BI25" s="20">
        <v>4.0399999999999998E-2</v>
      </c>
      <c r="BJ25" s="20">
        <v>3.6200000000000003E-2</v>
      </c>
      <c r="BK25" s="20">
        <v>3.1600000000000003E-2</v>
      </c>
      <c r="BL25" s="20">
        <v>1.21E-2</v>
      </c>
      <c r="BM25" s="20">
        <v>2.1499999999999998E-2</v>
      </c>
      <c r="BN25" s="20">
        <v>4.4999999999999997E-3</v>
      </c>
      <c r="BO25" s="20">
        <v>2.0400000000000001E-2</v>
      </c>
      <c r="BP25" s="20">
        <v>3.8E-3</v>
      </c>
      <c r="BQ25" s="20">
        <v>-4.5999999999999999E-3</v>
      </c>
      <c r="BR25" s="20">
        <v>2.0799999999999999E-2</v>
      </c>
      <c r="BS25" s="20">
        <v>2.1100000000000001E-2</v>
      </c>
      <c r="BT25" s="20">
        <v>2.81E-2</v>
      </c>
      <c r="BU25" s="20">
        <v>4.48E-2</v>
      </c>
      <c r="BV25" s="20">
        <v>-4.7800000000000002E-2</v>
      </c>
      <c r="BW25" s="20">
        <v>2.9498568000000001E-3</v>
      </c>
      <c r="BX25" s="20">
        <v>-3.3799999999999997E-2</v>
      </c>
      <c r="BY25" s="20">
        <v>-2.3599999999999999E-2</v>
      </c>
      <c r="BZ25" s="20">
        <v>-4.8899999999999999E-2</v>
      </c>
      <c r="CA25" s="20">
        <v>3.7999999999999999E-2</v>
      </c>
      <c r="CB25" s="20">
        <v>-1.2E-2</v>
      </c>
      <c r="CC25" s="20">
        <v>-1.1299999999999999E-2</v>
      </c>
      <c r="CD25" s="20">
        <v>-9.8699999999999996E-2</v>
      </c>
      <c r="CE25" s="20">
        <v>2.53E-2</v>
      </c>
      <c r="CF25" s="20">
        <v>-2.41E-2</v>
      </c>
      <c r="CG25" s="20">
        <v>9.4299999999999995E-2</v>
      </c>
      <c r="CH25" s="20">
        <v>1.15E-2</v>
      </c>
      <c r="CI25" s="20">
        <v>7.9000000000000008E-3</v>
      </c>
      <c r="CJ25" s="20">
        <v>1.1299999999999999E-2</v>
      </c>
      <c r="CK25" s="20">
        <v>-6.8000000000000005E-2</v>
      </c>
      <c r="CL25" s="20">
        <v>7.6999999999999999E-2</v>
      </c>
      <c r="CM25" s="20">
        <v>-7.0000000000000001E-3</v>
      </c>
      <c r="CN25" s="20">
        <v>-1.14E-2</v>
      </c>
      <c r="CO25" s="20">
        <v>1.5100000000000001E-2</v>
      </c>
      <c r="CP25" s="20">
        <v>4.2000000000000003E-2</v>
      </c>
      <c r="CQ25" s="20">
        <v>-8.0000000000000004E-4</v>
      </c>
      <c r="CR25" s="20">
        <v>4.8399999999999999E-2</v>
      </c>
      <c r="CS25" s="20">
        <v>-5.0200000000000002E-2</v>
      </c>
      <c r="CT25" s="20">
        <v>-4.4400000000000002E-2</v>
      </c>
      <c r="CU25" s="20">
        <v>-0.15359999999999999</v>
      </c>
      <c r="CV25" s="20">
        <v>9.2799999999999994E-2</v>
      </c>
      <c r="CW25" s="20">
        <v>3.2800000000000003E-2</v>
      </c>
      <c r="CX25" s="20">
        <v>5.8099999999999999E-2</v>
      </c>
      <c r="CY25" s="20">
        <v>6.2199999999999998E-2</v>
      </c>
      <c r="CZ25" s="20">
        <v>3.6799999999999999E-2</v>
      </c>
      <c r="DA25" s="20">
        <v>8.0000000000000004E-4</v>
      </c>
      <c r="DB25" s="20">
        <v>-1.6000000000000001E-3</v>
      </c>
      <c r="DC25" s="20">
        <v>0.1074</v>
      </c>
      <c r="DD25" s="20">
        <v>9.2899999999999996E-2</v>
      </c>
      <c r="DE25" s="20">
        <v>1.5599999999999999E-2</v>
      </c>
      <c r="DF25" s="20">
        <v>-2E-3</v>
      </c>
      <c r="DG25" s="20">
        <v>1.6799999999999999E-2</v>
      </c>
      <c r="DH25" s="20">
        <v>1.52E-2</v>
      </c>
      <c r="DI25" s="20">
        <v>2.1399999999999999E-2</v>
      </c>
      <c r="DJ25" s="20">
        <v>1.03E-2</v>
      </c>
      <c r="DK25" s="20">
        <v>-2.4299999999999999E-2</v>
      </c>
      <c r="DL25" s="20">
        <v>4.5999999999999999E-3</v>
      </c>
      <c r="DM25" s="20">
        <v>-6.1199999999999997E-2</v>
      </c>
      <c r="DN25" s="20">
        <v>1.46E-2</v>
      </c>
      <c r="DO25" s="20">
        <v>-5.4699999999999999E-2</v>
      </c>
      <c r="DP25" s="20">
        <v>2.4899999999999999E-2</v>
      </c>
      <c r="DQ25" s="20">
        <v>-1.5900000000000001E-2</v>
      </c>
      <c r="DR25" s="20">
        <v>-6.1000000000000004E-3</v>
      </c>
      <c r="DS25" s="20">
        <v>-0.01</v>
      </c>
      <c r="DT25" s="20">
        <v>-5.3100000000000001E-2</v>
      </c>
      <c r="DU25" s="20">
        <v>4.0399999999999998E-2</v>
      </c>
      <c r="DV25" s="20">
        <v>-7.8700000000000006E-2</v>
      </c>
      <c r="DW25" s="20">
        <v>2.2599999999999999E-2</v>
      </c>
      <c r="DX25" s="20">
        <v>-1.2699999999999999E-2</v>
      </c>
      <c r="DY25" s="20">
        <v>-0.1007</v>
      </c>
      <c r="DZ25" s="20">
        <v>3.44E-2</v>
      </c>
      <c r="EA25" s="20">
        <v>0.1036</v>
      </c>
      <c r="EB25" s="20">
        <v>-3.0599999999999999E-2</v>
      </c>
      <c r="EC25" s="20">
        <v>6.7000000000000004E-2</v>
      </c>
      <c r="ED25" s="20">
        <v>-5.2900000000000003E-2</v>
      </c>
      <c r="EE25" s="20">
        <v>2.8799999999999999E-2</v>
      </c>
      <c r="EF25" s="20">
        <v>-1.6999999999999999E-3</v>
      </c>
      <c r="EG25" s="20">
        <v>-3.3999999999999998E-3</v>
      </c>
      <c r="EH25" s="20">
        <v>0.04</v>
      </c>
      <c r="EI25" s="20">
        <v>5.0700000000000002E-2</v>
      </c>
      <c r="EJ25" s="20">
        <v>-4.1200000000000001E-2</v>
      </c>
      <c r="EK25" s="20">
        <v>-2.7300000000000001E-2</v>
      </c>
      <c r="EL25" s="20">
        <v>-4.9200000000000001E-2</v>
      </c>
      <c r="EM25" s="20">
        <v>7.7700000000000005E-2</v>
      </c>
      <c r="EN25" s="20">
        <v>5.8200000000000002E-2</v>
      </c>
      <c r="EO25" s="20">
        <v>-4.4200000000000003E-2</v>
      </c>
      <c r="EP25" s="20">
        <v>3.3799999999999997E-2</v>
      </c>
      <c r="EQ25" s="20">
        <v>8.8000000000000005E-3</v>
      </c>
      <c r="ER25" s="20">
        <v>-3.32E-2</v>
      </c>
      <c r="ES25" s="20">
        <v>-8.9999999999999993E-3</v>
      </c>
      <c r="ET25" s="20">
        <v>1.77E-2</v>
      </c>
      <c r="EU25" s="250">
        <v>2.06E-2</v>
      </c>
      <c r="EV25" s="250">
        <v>3.2300000000000002E-2</v>
      </c>
      <c r="EW25" s="250">
        <v>1.7999999999999999E-2</v>
      </c>
      <c r="EX25" s="250">
        <v>-4.8399999999999999E-2</v>
      </c>
      <c r="EY25" s="250">
        <v>-1.29E-2</v>
      </c>
      <c r="EZ25" s="250">
        <v>-3.3799999999999997E-2</v>
      </c>
      <c r="FA25" s="250">
        <v>1.9800000000000002E-2</v>
      </c>
      <c r="FB25" s="250">
        <v>1.6999999999999999E-3</v>
      </c>
      <c r="FC25" s="250">
        <v>1.35E-2</v>
      </c>
      <c r="FD25" s="250">
        <v>4.24E-2</v>
      </c>
      <c r="FE25" s="250">
        <v>2.7900000000000001E-2</v>
      </c>
      <c r="FF25" s="250">
        <v>4.87E-2</v>
      </c>
      <c r="FG25" s="27"/>
      <c r="FH25" s="27"/>
      <c r="FI25" s="27"/>
      <c r="FJ25" s="27"/>
      <c r="FK25" s="27"/>
      <c r="FL25" s="27"/>
      <c r="FM25" s="27"/>
      <c r="FN25" s="27"/>
      <c r="FO25" s="24"/>
      <c r="FP25" s="24"/>
      <c r="FQ25" s="24"/>
      <c r="FR25" s="24"/>
      <c r="FS25" s="24"/>
      <c r="FT25" s="24"/>
      <c r="FU25" s="27"/>
      <c r="FV25" s="27"/>
      <c r="FW25" s="27"/>
      <c r="FX25" s="27"/>
      <c r="FY25" s="27"/>
      <c r="FZ25" s="27"/>
      <c r="GA25" s="27"/>
      <c r="GB25" s="27"/>
      <c r="GC25" s="27"/>
      <c r="GD25" s="27"/>
      <c r="GE25" s="27"/>
      <c r="GF25" s="27"/>
      <c r="GG25" s="27"/>
      <c r="GH25" s="27"/>
      <c r="GI25" s="27"/>
      <c r="GJ25" s="27"/>
      <c r="GK25" s="27"/>
      <c r="GL25" s="27"/>
      <c r="GM25" s="27"/>
      <c r="GN25" s="27"/>
      <c r="GO25" s="27"/>
      <c r="GP25" s="27"/>
      <c r="GQ25" s="27"/>
      <c r="GR25" s="27"/>
      <c r="GS25" s="27"/>
      <c r="GT25" s="27"/>
      <c r="GU25" s="27"/>
      <c r="GV25" s="27"/>
      <c r="GW25" s="27"/>
      <c r="GX25" s="27"/>
      <c r="GY25" s="27"/>
      <c r="GZ25" s="27"/>
      <c r="HA25" s="27"/>
      <c r="HB25" s="27"/>
      <c r="HC25" s="27"/>
      <c r="HD25" s="27"/>
      <c r="HE25" s="27"/>
      <c r="HF25" s="27"/>
      <c r="HG25" s="27"/>
      <c r="HH25" s="27"/>
      <c r="HI25" s="27"/>
      <c r="HJ25" s="27"/>
      <c r="HK25" s="27"/>
      <c r="HL25" s="27"/>
      <c r="HM25" s="27"/>
      <c r="HN25" s="27"/>
      <c r="HO25" s="27"/>
      <c r="HP25" s="27"/>
      <c r="HQ25" s="27"/>
      <c r="HR25" s="27"/>
      <c r="HS25" s="27"/>
      <c r="HT25" s="27"/>
      <c r="HU25" s="27"/>
      <c r="HV25" s="27"/>
      <c r="HW25" s="27"/>
      <c r="HX25" s="27"/>
      <c r="HY25" s="27"/>
      <c r="HZ25" s="27"/>
      <c r="IA25" s="27"/>
      <c r="IB25" s="27"/>
      <c r="IC25" s="27"/>
      <c r="ID25" s="27"/>
      <c r="IE25" s="27"/>
      <c r="IF25" s="27"/>
      <c r="IG25" s="27"/>
      <c r="IH25" s="27"/>
      <c r="II25" s="27"/>
      <c r="IJ25" s="27"/>
      <c r="IK25" s="27"/>
      <c r="IL25" s="27"/>
      <c r="IM25" s="27"/>
      <c r="IN25" s="27"/>
      <c r="IO25" s="27"/>
      <c r="IP25" s="27"/>
      <c r="IQ25" s="27"/>
      <c r="IR25" s="27"/>
      <c r="IS25" s="27"/>
      <c r="IT25" s="27"/>
      <c r="IU25" s="27"/>
      <c r="IV25" s="27"/>
      <c r="IW25" s="27"/>
      <c r="IX25" s="27"/>
      <c r="IY25" s="27"/>
      <c r="IZ25" s="27"/>
      <c r="JA25" s="27"/>
      <c r="JB25" s="27"/>
      <c r="JC25" s="27"/>
      <c r="JD25" s="27"/>
      <c r="JE25" s="27"/>
      <c r="JF25" s="27"/>
      <c r="JG25" s="27"/>
      <c r="JH25" s="27"/>
      <c r="JI25" s="27"/>
      <c r="JJ25" s="27"/>
      <c r="JK25" s="27"/>
      <c r="JL25" s="27"/>
      <c r="JM25" s="27"/>
      <c r="JN25" s="27"/>
      <c r="JO25" s="27"/>
      <c r="JP25" s="27"/>
      <c r="JQ25" s="27"/>
      <c r="JR25" s="27"/>
      <c r="JS25" s="27"/>
      <c r="JT25" s="27"/>
      <c r="JU25" s="27"/>
      <c r="JV25" s="27"/>
      <c r="JW25" s="27"/>
      <c r="JX25" s="27"/>
      <c r="JY25" s="27"/>
      <c r="JZ25" s="27"/>
      <c r="KA25" s="27"/>
      <c r="KB25" s="27"/>
      <c r="KC25" s="27"/>
      <c r="KD25" s="27"/>
      <c r="KE25" s="27"/>
      <c r="KF25" s="27"/>
      <c r="KG25" s="27"/>
      <c r="KH25" s="27"/>
      <c r="KI25" s="27"/>
      <c r="KJ25" s="27"/>
      <c r="KK25" s="27"/>
      <c r="KL25" s="27"/>
      <c r="KM25" s="27"/>
      <c r="KN25" s="27"/>
      <c r="KO25" s="27"/>
      <c r="KP25" s="27"/>
      <c r="KQ25" s="27"/>
      <c r="KR25" s="27"/>
      <c r="KS25" s="27"/>
      <c r="KT25" s="27"/>
      <c r="KU25" s="27"/>
      <c r="KV25" s="27"/>
      <c r="KW25" s="27"/>
      <c r="KX25" s="27"/>
      <c r="KY25" s="27"/>
      <c r="KZ25" s="27"/>
      <c r="LA25" s="27"/>
      <c r="LC25" s="247"/>
      <c r="LD25" s="247"/>
      <c r="LE25" s="247"/>
      <c r="LF25" s="247"/>
      <c r="LG25" s="247"/>
      <c r="LH25" s="247"/>
      <c r="LI25" s="247"/>
      <c r="LJ25" s="247"/>
      <c r="LK25" s="247"/>
      <c r="LL25" s="247"/>
      <c r="LM25" s="247"/>
      <c r="LN25" s="247"/>
      <c r="LO25" s="247"/>
      <c r="LP25" s="247"/>
      <c r="LQ25" s="247"/>
      <c r="LR25" s="247"/>
      <c r="LS25" s="247"/>
      <c r="LT25" s="247"/>
      <c r="LU25" s="247"/>
      <c r="LV25" s="247"/>
      <c r="LW25" s="247"/>
      <c r="LX25" s="247"/>
      <c r="LY25" s="247"/>
      <c r="LZ25" s="247"/>
      <c r="MA25" s="247"/>
      <c r="MB25" s="247"/>
      <c r="MC25" s="247"/>
      <c r="MD25" s="247"/>
      <c r="ME25" s="247"/>
      <c r="MF25" s="247"/>
      <c r="MG25" s="247"/>
      <c r="MH25" s="247"/>
      <c r="MI25" s="247"/>
      <c r="MJ25" s="247"/>
      <c r="MK25" s="247"/>
      <c r="ML25" s="247"/>
      <c r="MM25" s="247"/>
      <c r="MN25" s="247"/>
      <c r="MO25" s="247"/>
      <c r="MP25" s="247"/>
      <c r="MQ25" s="247"/>
      <c r="MR25" s="247"/>
      <c r="MS25" s="247"/>
      <c r="MT25" s="247"/>
      <c r="MU25" s="247"/>
      <c r="MV25" s="247"/>
      <c r="MW25" s="247"/>
      <c r="MX25" s="247"/>
      <c r="MY25" s="247"/>
      <c r="MZ25" s="247"/>
      <c r="NA25" s="247"/>
      <c r="NB25" s="247"/>
      <c r="NC25" s="247"/>
      <c r="ND25" s="247"/>
      <c r="NE25" s="247"/>
      <c r="NF25" s="247"/>
      <c r="NG25" s="247"/>
      <c r="NH25" s="247"/>
      <c r="NI25" s="247"/>
      <c r="NJ25" s="247"/>
      <c r="NK25" s="247"/>
      <c r="NL25" s="247"/>
      <c r="NM25" s="247"/>
      <c r="NN25" s="247"/>
      <c r="NO25" s="247"/>
      <c r="NP25" s="247"/>
      <c r="NQ25" s="247"/>
      <c r="NR25" s="247"/>
      <c r="NS25" s="247"/>
      <c r="NT25" s="247"/>
      <c r="NU25" s="247"/>
      <c r="NV25" s="247"/>
      <c r="NW25" s="247"/>
      <c r="NX25" s="247"/>
      <c r="NY25" s="247"/>
      <c r="NZ25" s="247"/>
      <c r="OA25" s="247"/>
      <c r="OB25" s="247"/>
      <c r="OC25" s="247"/>
      <c r="OD25" s="247"/>
      <c r="OE25" s="247"/>
      <c r="OF25" s="247"/>
      <c r="OG25" s="247"/>
      <c r="OH25" s="247"/>
      <c r="OI25" s="247"/>
      <c r="OJ25" s="247"/>
      <c r="OK25" s="247"/>
      <c r="OL25" s="247"/>
      <c r="OM25" s="247"/>
      <c r="ON25" s="247"/>
      <c r="OO25" s="247"/>
      <c r="OP25" s="247"/>
      <c r="OQ25" s="247"/>
      <c r="OR25" s="247"/>
      <c r="OS25" s="247"/>
      <c r="OT25" s="247"/>
      <c r="OU25" s="247"/>
      <c r="OV25" s="247"/>
      <c r="OW25" s="247"/>
      <c r="OX25" s="247"/>
      <c r="OY25" s="247"/>
      <c r="OZ25" s="247"/>
      <c r="PA25" s="247"/>
      <c r="PB25" s="247"/>
      <c r="PC25" s="247"/>
      <c r="PD25" s="247"/>
      <c r="PE25" s="247"/>
      <c r="PF25" s="247"/>
      <c r="PG25" s="247"/>
      <c r="PH25" s="247"/>
      <c r="PI25" s="247"/>
      <c r="PJ25" s="247"/>
      <c r="PK25" s="247"/>
      <c r="PL25" s="247"/>
      <c r="PM25" s="247"/>
      <c r="PN25" s="247"/>
      <c r="PO25" s="247"/>
      <c r="PP25" s="247"/>
      <c r="PQ25" s="247"/>
      <c r="PR25" s="247"/>
      <c r="PS25" s="247"/>
      <c r="PT25" s="247"/>
      <c r="PU25" s="247"/>
      <c r="PV25" s="247"/>
      <c r="PW25" s="247"/>
      <c r="PX25" s="247"/>
      <c r="PY25" s="247"/>
      <c r="PZ25" s="247"/>
      <c r="QA25" s="247"/>
      <c r="QB25" s="247"/>
      <c r="QC25" s="247"/>
      <c r="QD25" s="247"/>
      <c r="QE25" s="247"/>
      <c r="QF25" s="247"/>
      <c r="QG25" s="247"/>
      <c r="QH25" s="247"/>
      <c r="QI25" s="247"/>
      <c r="QJ25" s="247"/>
      <c r="QK25" s="247"/>
      <c r="QL25" s="247"/>
      <c r="QM25" s="247"/>
      <c r="QN25" s="247"/>
      <c r="QO25" s="247"/>
      <c r="QP25" s="247"/>
      <c r="QQ25" s="247"/>
      <c r="QR25" s="247"/>
      <c r="QS25" s="247"/>
      <c r="QT25" s="247"/>
      <c r="QU25" s="254"/>
      <c r="QV25" s="254"/>
      <c r="QW25" s="254"/>
      <c r="QX25" s="254"/>
      <c r="QY25" s="254"/>
      <c r="QZ25" s="254"/>
      <c r="RA25" s="254"/>
      <c r="RC25" s="247"/>
    </row>
    <row r="26" spans="1:471" x14ac:dyDescent="0.2">
      <c r="A26" s="1" t="s">
        <v>189</v>
      </c>
      <c r="C26" s="20"/>
      <c r="D26" s="20"/>
      <c r="E26" s="20">
        <v>-7.5300000000000006E-2</v>
      </c>
      <c r="F26" s="20">
        <v>-2.6599999999999999E-2</v>
      </c>
      <c r="G26" s="20">
        <v>-1.32E-2</v>
      </c>
      <c r="H26" s="20">
        <v>0.10340000000000001</v>
      </c>
      <c r="I26" s="20">
        <v>8.7099999999999997E-2</v>
      </c>
      <c r="J26" s="20">
        <v>8.5900000000000004E-2</v>
      </c>
      <c r="K26" s="20">
        <v>5.0999999999999997E-2</v>
      </c>
      <c r="L26" s="20">
        <v>5.2400000000000002E-2</v>
      </c>
      <c r="M26" s="20">
        <v>7.6399999999999996E-2</v>
      </c>
      <c r="N26" s="20">
        <v>7.9799999999999996E-2</v>
      </c>
      <c r="O26" s="20">
        <v>3.1699999999999999E-2</v>
      </c>
      <c r="P26" s="20">
        <v>2.58E-2</v>
      </c>
      <c r="Q26" s="20">
        <v>1.37E-2</v>
      </c>
      <c r="R26" s="20">
        <v>-4.3700000000000003E-2</v>
      </c>
      <c r="S26" s="20">
        <v>-6.3100000000000003E-2</v>
      </c>
      <c r="T26" s="20">
        <v>-0.09</v>
      </c>
      <c r="U26" s="20">
        <v>3.2599999999999997E-2</v>
      </c>
      <c r="V26" s="20">
        <v>7.8100000000000003E-2</v>
      </c>
      <c r="W26" s="20">
        <v>0.1202</v>
      </c>
      <c r="X26" s="20">
        <v>3.1E-2</v>
      </c>
      <c r="Y26" s="20">
        <v>-7.3499999999999996E-2</v>
      </c>
      <c r="Z26" s="20">
        <v>-3.9100000000000003E-2</v>
      </c>
      <c r="AA26" s="20">
        <v>7.0000000000000001E-3</v>
      </c>
      <c r="AB26" s="20">
        <v>9.1300000000000006E-2</v>
      </c>
      <c r="AC26" s="20">
        <v>6.2300000000000001E-2</v>
      </c>
      <c r="AD26" s="20">
        <v>4.1599999999999998E-2</v>
      </c>
      <c r="AE26" s="20">
        <v>3.9399999999999998E-2</v>
      </c>
      <c r="AF26" s="20">
        <v>4.6600000000000003E-2</v>
      </c>
      <c r="AG26" s="20">
        <v>-1.9400000000000001E-2</v>
      </c>
      <c r="AH26" s="20">
        <v>-1.4999999999999999E-2</v>
      </c>
      <c r="AI26" s="20">
        <v>-5.2299999999999999E-2</v>
      </c>
      <c r="AJ26" s="20">
        <v>-3.09E-2</v>
      </c>
      <c r="AK26" s="20">
        <v>-2.0400000000000001E-2</v>
      </c>
      <c r="AL26" s="20">
        <v>3.3700000000000001E-2</v>
      </c>
      <c r="AM26" s="20">
        <v>8.5800000000000001E-2</v>
      </c>
      <c r="AN26" s="20">
        <v>0.12429999999999999</v>
      </c>
      <c r="AO26" s="20">
        <v>5.9900000000000002E-2</v>
      </c>
      <c r="AP26" s="20">
        <v>2.18E-2</v>
      </c>
      <c r="AQ26" s="20">
        <v>-7.4499999999999997E-2</v>
      </c>
      <c r="AR26" s="20">
        <v>-0.13719999999999999</v>
      </c>
      <c r="AS26" s="20">
        <v>-0.14549999999999999</v>
      </c>
      <c r="AT26" s="20">
        <v>-5.7500000000000002E-2</v>
      </c>
      <c r="AU26" s="20">
        <v>5.5999999999999999E-3</v>
      </c>
      <c r="AV26" s="20">
        <v>1.0800000000000001E-2</v>
      </c>
      <c r="AW26" s="20">
        <v>-7.9299999999999995E-2</v>
      </c>
      <c r="AX26" s="20">
        <v>-5.2499999999999998E-2</v>
      </c>
      <c r="AY26" s="20">
        <v>8.5800000000000001E-2</v>
      </c>
      <c r="AZ26" s="20">
        <v>0.1414</v>
      </c>
      <c r="BA26" s="20">
        <v>0.10050000000000001</v>
      </c>
      <c r="BB26" s="20">
        <v>2.92E-2</v>
      </c>
      <c r="BC26" s="20">
        <v>4.1099999999999998E-2</v>
      </c>
      <c r="BD26" s="20">
        <v>8.1500000000000003E-2</v>
      </c>
      <c r="BE26" s="20">
        <v>4.6100000000000002E-2</v>
      </c>
      <c r="BF26" s="20">
        <v>8.3999999999999995E-3</v>
      </c>
      <c r="BG26" s="20">
        <v>-6.2300000000000001E-2</v>
      </c>
      <c r="BH26" s="20">
        <v>-6.4699999999999994E-2</v>
      </c>
      <c r="BI26" s="20">
        <v>-1.9599999999999999E-2</v>
      </c>
      <c r="BJ26" s="20">
        <v>8.9800000000000005E-2</v>
      </c>
      <c r="BK26" s="20">
        <v>0.11219999999999999</v>
      </c>
      <c r="BL26" s="20">
        <v>8.2000000000000003E-2</v>
      </c>
      <c r="BM26" s="20">
        <v>6.6600000000000006E-2</v>
      </c>
      <c r="BN26" s="20">
        <v>3.8600000000000002E-2</v>
      </c>
      <c r="BO26" s="20">
        <v>4.7100000000000003E-2</v>
      </c>
      <c r="BP26" s="20">
        <v>2.8899999999999999E-2</v>
      </c>
      <c r="BQ26" s="20">
        <v>1.9599999999999999E-2</v>
      </c>
      <c r="BR26" s="20">
        <v>0.02</v>
      </c>
      <c r="BS26" s="20">
        <v>3.7499999999999999E-2</v>
      </c>
      <c r="BT26" s="20">
        <v>7.1599999999999997E-2</v>
      </c>
      <c r="BU26" s="20">
        <v>9.6799999999999997E-2</v>
      </c>
      <c r="BV26" s="20">
        <v>2.2800000000000001E-2</v>
      </c>
      <c r="BW26" s="20">
        <v>-2.2010208000000004E-3</v>
      </c>
      <c r="BX26" s="20">
        <v>-7.7200000000000005E-2</v>
      </c>
      <c r="BY26" s="20">
        <v>-5.3800000000000001E-2</v>
      </c>
      <c r="BZ26" s="20">
        <v>-0.1027</v>
      </c>
      <c r="CA26" s="20">
        <v>-3.5999999999999997E-2</v>
      </c>
      <c r="CB26" s="20">
        <v>-2.4500000000000001E-2</v>
      </c>
      <c r="CC26" s="20">
        <v>1.41E-2</v>
      </c>
      <c r="CD26" s="20">
        <v>-0.1195</v>
      </c>
      <c r="CE26" s="20">
        <v>-8.6300000000000002E-2</v>
      </c>
      <c r="CF26" s="20">
        <v>-9.8100000000000007E-2</v>
      </c>
      <c r="CG26" s="20">
        <v>9.5000000000000001E-2</v>
      </c>
      <c r="CH26" s="20">
        <v>8.0199999999999994E-2</v>
      </c>
      <c r="CI26" s="20">
        <v>0.11559999999999999</v>
      </c>
      <c r="CJ26" s="20">
        <v>3.1099999999999999E-2</v>
      </c>
      <c r="CK26" s="20">
        <v>-0.05</v>
      </c>
      <c r="CL26" s="20">
        <v>1.5100000000000001E-2</v>
      </c>
      <c r="CM26" s="27">
        <v>-3.3E-3</v>
      </c>
      <c r="CN26" s="27">
        <v>5.7299999999999997E-2</v>
      </c>
      <c r="CO26" s="27">
        <v>-3.5000000000000001E-3</v>
      </c>
      <c r="CP26" s="27">
        <v>4.5699999999999998E-2</v>
      </c>
      <c r="CQ26" s="27">
        <v>5.6800000000000003E-2</v>
      </c>
      <c r="CR26" s="27">
        <v>9.1499999999999998E-2</v>
      </c>
      <c r="CS26" s="27">
        <v>-5.1000000000000004E-3</v>
      </c>
      <c r="CT26" s="27">
        <v>-4.8399999999999999E-2</v>
      </c>
      <c r="CU26" s="27">
        <v>-0.23180000000000001</v>
      </c>
      <c r="CV26" s="27">
        <v>-0.11600000000000001</v>
      </c>
      <c r="CW26" s="27">
        <v>-4.4600000000000001E-2</v>
      </c>
      <c r="CX26" s="27">
        <v>0.1943</v>
      </c>
      <c r="CY26" s="27">
        <v>0.1608</v>
      </c>
      <c r="CZ26" s="27">
        <v>0.1653</v>
      </c>
      <c r="DA26" s="27">
        <v>0.1022</v>
      </c>
      <c r="DB26" s="27">
        <v>3.5999999999999997E-2</v>
      </c>
      <c r="DC26" s="27">
        <v>0.1065</v>
      </c>
      <c r="DD26" s="27">
        <v>0.20830000000000001</v>
      </c>
      <c r="DE26" s="27">
        <v>0.22919999999999999</v>
      </c>
      <c r="DF26" s="27">
        <v>0.1077</v>
      </c>
      <c r="DG26" s="27">
        <v>3.0599999999999999E-2</v>
      </c>
      <c r="DH26" s="27">
        <v>3.0099999999999998E-2</v>
      </c>
      <c r="DI26" s="27">
        <v>5.4300000000000001E-2</v>
      </c>
      <c r="DJ26" s="27">
        <v>4.7699999999999999E-2</v>
      </c>
      <c r="DK26" s="27">
        <v>7.0000000000000001E-3</v>
      </c>
      <c r="DL26" s="27">
        <v>-9.5999999999999992E-3</v>
      </c>
      <c r="DM26" s="27">
        <v>-7.9799999999999996E-2</v>
      </c>
      <c r="DN26" s="27">
        <v>-4.3200000000000002E-2</v>
      </c>
      <c r="DO26" s="27">
        <v>-9.9599999999999994E-2</v>
      </c>
      <c r="DP26" s="27">
        <v>-1.7000000000000001E-2</v>
      </c>
      <c r="DQ26" s="20">
        <v>-4.65E-2</v>
      </c>
      <c r="DR26" s="20">
        <v>2.5000000000000001E-3</v>
      </c>
      <c r="DS26" s="20">
        <v>-3.1699999999999999E-2</v>
      </c>
      <c r="DT26" s="20">
        <v>-6.8400000000000002E-2</v>
      </c>
      <c r="DU26" s="20">
        <v>-2.47E-2</v>
      </c>
      <c r="DV26" s="20">
        <v>-9.2299999999999993E-2</v>
      </c>
      <c r="DW26" s="20">
        <v>-1.9800000000000002E-2</v>
      </c>
      <c r="DX26" s="20">
        <v>-6.9800000000000001E-2</v>
      </c>
      <c r="DY26" s="20">
        <v>-9.2100000000000001E-2</v>
      </c>
      <c r="DZ26" s="20">
        <v>-8.1600000000000006E-2</v>
      </c>
      <c r="EA26" s="20">
        <v>2.6700000000000002E-2</v>
      </c>
      <c r="EB26" s="20">
        <v>0.1067</v>
      </c>
      <c r="EC26" s="20">
        <v>0.14149999999999999</v>
      </c>
      <c r="ED26" s="20">
        <v>-2.0400000000000001E-2</v>
      </c>
      <c r="EE26" s="20">
        <v>3.9699999999999999E-2</v>
      </c>
      <c r="EF26" s="20">
        <v>-2.7300000000000001E-2</v>
      </c>
      <c r="EG26" s="20">
        <v>2.3599999999999999E-2</v>
      </c>
      <c r="EH26" s="20">
        <v>3.4700000000000002E-2</v>
      </c>
      <c r="EI26" s="20">
        <v>8.8999999999999996E-2</v>
      </c>
      <c r="EJ26" s="20">
        <v>4.7800000000000002E-2</v>
      </c>
      <c r="EK26" s="20">
        <v>-0.02</v>
      </c>
      <c r="EL26" s="20">
        <v>-0.1132</v>
      </c>
      <c r="EM26" s="20">
        <v>-3.3E-3</v>
      </c>
      <c r="EN26" s="20">
        <v>8.43E-2</v>
      </c>
      <c r="EO26" s="20">
        <v>9.01E-2</v>
      </c>
      <c r="EP26" s="20">
        <v>4.5699999999999998E-2</v>
      </c>
      <c r="EQ26" s="20">
        <v>-3.2000000000000002E-3</v>
      </c>
      <c r="ER26" s="20">
        <v>8.3000000000000001E-3</v>
      </c>
      <c r="ES26" s="20">
        <v>-3.3500000000000002E-2</v>
      </c>
      <c r="ET26" s="20">
        <v>-2.5000000000000001E-2</v>
      </c>
      <c r="EU26" s="250">
        <v>2.93E-2</v>
      </c>
      <c r="EV26" s="250">
        <v>7.22E-2</v>
      </c>
      <c r="EW26" s="250">
        <v>7.2499999999999995E-2</v>
      </c>
      <c r="EX26" s="250">
        <v>0</v>
      </c>
      <c r="EY26" s="250">
        <v>-4.3799999999999999E-2</v>
      </c>
      <c r="EZ26" s="250">
        <v>-9.2399999999999996E-2</v>
      </c>
      <c r="FA26" s="250">
        <v>-2.7400000000000001E-2</v>
      </c>
      <c r="FB26" s="250">
        <v>-1.2999999999999999E-2</v>
      </c>
      <c r="FC26" s="250">
        <v>3.5299999999999998E-2</v>
      </c>
      <c r="FD26" s="250">
        <v>5.8200000000000002E-2</v>
      </c>
      <c r="FE26" s="250">
        <v>8.5900000000000004E-2</v>
      </c>
      <c r="FF26" s="250">
        <v>0.1236</v>
      </c>
      <c r="FG26" s="27"/>
      <c r="FH26" s="27"/>
      <c r="FI26" s="27"/>
      <c r="FJ26" s="27"/>
      <c r="FK26" s="27"/>
      <c r="FL26" s="27"/>
      <c r="FM26" s="27"/>
      <c r="FN26" s="27"/>
      <c r="FO26" s="24"/>
      <c r="FP26" s="24"/>
      <c r="FQ26" s="24"/>
      <c r="FR26" s="24"/>
      <c r="FS26" s="24"/>
      <c r="FT26" s="24"/>
      <c r="FU26" s="27"/>
      <c r="FV26" s="27"/>
      <c r="FW26" s="27"/>
      <c r="FX26" s="27"/>
      <c r="FY26" s="27"/>
      <c r="FZ26" s="27"/>
      <c r="GA26" s="27"/>
      <c r="GB26" s="27"/>
      <c r="GC26" s="27"/>
      <c r="GD26" s="27"/>
      <c r="GE26" s="27"/>
      <c r="GF26" s="27"/>
      <c r="GG26" s="27"/>
      <c r="GH26" s="27"/>
      <c r="GI26" s="27"/>
      <c r="GJ26" s="27"/>
      <c r="GK26" s="27"/>
      <c r="GL26" s="27"/>
      <c r="GM26" s="27"/>
      <c r="GN26" s="27"/>
      <c r="GO26" s="27"/>
      <c r="GP26" s="27"/>
      <c r="GQ26" s="27"/>
      <c r="GR26" s="27"/>
      <c r="GS26" s="27"/>
      <c r="GT26" s="27"/>
      <c r="GU26" s="27"/>
      <c r="GV26" s="27"/>
      <c r="GW26" s="27"/>
      <c r="GX26" s="27"/>
      <c r="GY26" s="27"/>
      <c r="GZ26" s="27"/>
      <c r="HA26" s="27"/>
      <c r="HB26" s="27"/>
      <c r="HC26" s="27"/>
      <c r="HD26" s="27"/>
      <c r="HE26" s="27"/>
      <c r="HF26" s="27"/>
      <c r="HG26" s="27"/>
      <c r="HH26" s="27"/>
      <c r="HI26" s="27"/>
      <c r="HJ26" s="27"/>
      <c r="HK26" s="27"/>
      <c r="HL26" s="27"/>
      <c r="HM26" s="27"/>
      <c r="HN26" s="27"/>
      <c r="HO26" s="27"/>
      <c r="HP26" s="27"/>
      <c r="HQ26" s="27"/>
      <c r="HR26" s="27"/>
      <c r="HS26" s="27"/>
      <c r="HT26" s="27"/>
      <c r="HU26" s="27"/>
      <c r="HV26" s="27"/>
      <c r="HW26" s="27"/>
      <c r="HX26" s="27"/>
      <c r="HY26" s="27"/>
      <c r="HZ26" s="27"/>
      <c r="IA26" s="27"/>
      <c r="IB26" s="27"/>
      <c r="IC26" s="27"/>
      <c r="ID26" s="27"/>
      <c r="IE26" s="27"/>
      <c r="IF26" s="27"/>
      <c r="IG26" s="27"/>
      <c r="IH26" s="27"/>
      <c r="II26" s="27"/>
      <c r="IJ26" s="27"/>
      <c r="IK26" s="27"/>
      <c r="IL26" s="27"/>
      <c r="IM26" s="27"/>
      <c r="IN26" s="27"/>
      <c r="IO26" s="27"/>
      <c r="IP26" s="27"/>
      <c r="IQ26" s="27"/>
      <c r="IR26" s="27"/>
      <c r="IS26" s="27"/>
      <c r="IT26" s="27"/>
      <c r="IU26" s="27"/>
      <c r="IV26" s="27"/>
      <c r="IW26" s="27"/>
      <c r="IX26" s="27"/>
      <c r="IY26" s="27"/>
      <c r="IZ26" s="27"/>
      <c r="JA26" s="27"/>
      <c r="JB26" s="27"/>
      <c r="JC26" s="27"/>
      <c r="JD26" s="27"/>
      <c r="JE26" s="27"/>
      <c r="JF26" s="27"/>
      <c r="JG26" s="27"/>
      <c r="JH26" s="27"/>
      <c r="JI26" s="27"/>
      <c r="JJ26" s="27"/>
      <c r="JK26" s="27"/>
      <c r="JL26" s="27"/>
      <c r="JM26" s="27"/>
      <c r="JN26" s="27"/>
      <c r="JO26" s="27"/>
      <c r="JP26" s="27"/>
      <c r="JQ26" s="27"/>
      <c r="JR26" s="27"/>
      <c r="JS26" s="27"/>
      <c r="JT26" s="27"/>
      <c r="JU26" s="27"/>
      <c r="JV26" s="27"/>
      <c r="JW26" s="27"/>
      <c r="JX26" s="27"/>
      <c r="JY26" s="27"/>
      <c r="JZ26" s="27"/>
      <c r="KA26" s="27"/>
      <c r="KB26" s="27"/>
      <c r="KC26" s="27"/>
      <c r="KD26" s="27"/>
      <c r="KE26" s="27"/>
      <c r="KF26" s="27"/>
      <c r="KG26" s="27"/>
      <c r="KH26" s="27"/>
      <c r="KI26" s="27"/>
      <c r="KJ26" s="27"/>
      <c r="KK26" s="27"/>
      <c r="KL26" s="27"/>
      <c r="KM26" s="27"/>
      <c r="KN26" s="27"/>
      <c r="KO26" s="27"/>
      <c r="KP26" s="27"/>
      <c r="KQ26" s="27"/>
      <c r="KR26" s="27"/>
      <c r="KS26" s="27"/>
      <c r="KT26" s="27"/>
      <c r="KU26" s="27"/>
      <c r="KV26" s="27"/>
      <c r="KW26" s="27"/>
      <c r="KX26" s="27"/>
      <c r="KY26" s="27"/>
      <c r="KZ26" s="27"/>
      <c r="LA26" s="27"/>
      <c r="LC26" s="247"/>
      <c r="LD26" s="247"/>
      <c r="LE26" s="247"/>
      <c r="LF26" s="247"/>
      <c r="LG26" s="247"/>
      <c r="LH26" s="247"/>
      <c r="LI26" s="247"/>
      <c r="LJ26" s="247"/>
      <c r="LK26" s="247"/>
      <c r="LL26" s="247"/>
      <c r="LM26" s="247"/>
      <c r="LN26" s="247"/>
      <c r="LO26" s="247"/>
      <c r="LP26" s="247"/>
      <c r="LQ26" s="247"/>
      <c r="LR26" s="247"/>
      <c r="LS26" s="247"/>
      <c r="LT26" s="247"/>
      <c r="LU26" s="247"/>
      <c r="LV26" s="247"/>
      <c r="LW26" s="247"/>
      <c r="LX26" s="247"/>
      <c r="LY26" s="247"/>
      <c r="LZ26" s="247"/>
      <c r="MA26" s="247"/>
      <c r="MB26" s="247"/>
      <c r="MC26" s="247"/>
      <c r="MD26" s="247"/>
      <c r="ME26" s="247"/>
      <c r="MF26" s="247"/>
      <c r="MG26" s="247"/>
      <c r="MH26" s="247"/>
      <c r="MI26" s="247"/>
      <c r="MJ26" s="247"/>
      <c r="MK26" s="247"/>
      <c r="ML26" s="247"/>
      <c r="MM26" s="247"/>
      <c r="MN26" s="247"/>
      <c r="MO26" s="247"/>
      <c r="MP26" s="247"/>
      <c r="MQ26" s="247"/>
      <c r="MR26" s="247"/>
      <c r="MS26" s="247"/>
      <c r="MT26" s="247"/>
      <c r="MU26" s="247"/>
      <c r="MV26" s="247"/>
      <c r="MW26" s="247"/>
      <c r="MX26" s="247"/>
      <c r="MY26" s="247"/>
      <c r="MZ26" s="247"/>
      <c r="NA26" s="247"/>
      <c r="NB26" s="247"/>
      <c r="NC26" s="247"/>
      <c r="ND26" s="247"/>
      <c r="NE26" s="247"/>
      <c r="NF26" s="247"/>
      <c r="NG26" s="247"/>
      <c r="NH26" s="247"/>
      <c r="NI26" s="247"/>
      <c r="NJ26" s="247"/>
      <c r="NK26" s="247"/>
      <c r="NL26" s="247"/>
      <c r="NM26" s="247"/>
      <c r="NN26" s="247"/>
      <c r="NO26" s="247"/>
      <c r="NP26" s="247"/>
      <c r="NQ26" s="247"/>
      <c r="NR26" s="247"/>
      <c r="NS26" s="247"/>
      <c r="NT26" s="247"/>
      <c r="NU26" s="247"/>
      <c r="NV26" s="247"/>
      <c r="NW26" s="247"/>
      <c r="NX26" s="247"/>
      <c r="NY26" s="247"/>
      <c r="NZ26" s="247"/>
      <c r="OA26" s="247"/>
      <c r="OB26" s="247"/>
      <c r="OC26" s="247"/>
      <c r="OD26" s="247"/>
      <c r="OE26" s="247"/>
      <c r="OF26" s="247"/>
      <c r="OG26" s="247"/>
      <c r="OH26" s="247"/>
      <c r="OI26" s="247"/>
      <c r="OJ26" s="247"/>
      <c r="OK26" s="247"/>
      <c r="OL26" s="247"/>
      <c r="OM26" s="247"/>
      <c r="ON26" s="247"/>
      <c r="OO26" s="247"/>
      <c r="OP26" s="247"/>
      <c r="OQ26" s="247"/>
      <c r="OR26" s="247"/>
      <c r="OS26" s="247"/>
      <c r="OT26" s="247"/>
      <c r="OU26" s="247"/>
      <c r="OV26" s="247"/>
      <c r="OW26" s="247"/>
      <c r="OX26" s="247"/>
      <c r="OY26" s="247"/>
      <c r="OZ26" s="247"/>
      <c r="PA26" s="247"/>
      <c r="PB26" s="247"/>
      <c r="PC26" s="247"/>
      <c r="PD26" s="247"/>
      <c r="PE26" s="247"/>
      <c r="PF26" s="247"/>
      <c r="PG26" s="247"/>
      <c r="PH26" s="247"/>
      <c r="PI26" s="247"/>
      <c r="PJ26" s="247"/>
      <c r="PK26" s="247"/>
      <c r="PL26" s="247"/>
      <c r="PM26" s="247"/>
      <c r="PN26" s="247"/>
      <c r="PO26" s="247"/>
      <c r="PP26" s="247"/>
      <c r="PQ26" s="247"/>
      <c r="PR26" s="247"/>
      <c r="PS26" s="247"/>
      <c r="PT26" s="247"/>
      <c r="PU26" s="247"/>
      <c r="PV26" s="247"/>
      <c r="PW26" s="247"/>
      <c r="PX26" s="247"/>
      <c r="PY26" s="247"/>
      <c r="PZ26" s="247"/>
      <c r="QA26" s="247"/>
      <c r="QB26" s="247"/>
      <c r="QC26" s="247"/>
      <c r="QD26" s="247"/>
      <c r="QE26" s="247"/>
      <c r="QF26" s="247"/>
      <c r="QG26" s="247"/>
      <c r="QH26" s="247"/>
      <c r="QI26" s="247"/>
      <c r="QJ26" s="247"/>
      <c r="QK26" s="247"/>
      <c r="QL26" s="247"/>
      <c r="QM26" s="247"/>
      <c r="QN26" s="247"/>
      <c r="QO26" s="247"/>
      <c r="QP26" s="247"/>
      <c r="QQ26" s="247"/>
      <c r="QR26" s="247"/>
      <c r="QS26" s="247"/>
      <c r="QT26" s="247"/>
      <c r="QU26" s="254"/>
      <c r="QV26" s="254"/>
      <c r="QW26" s="254"/>
      <c r="QX26" s="254"/>
      <c r="QY26" s="254"/>
      <c r="QZ26" s="254"/>
      <c r="RA26" s="254"/>
      <c r="RC26" s="247"/>
    </row>
    <row r="27" spans="1:471" x14ac:dyDescent="0.2">
      <c r="A27" s="1" t="s">
        <v>195</v>
      </c>
      <c r="C27" s="20"/>
      <c r="D27" s="20"/>
      <c r="E27" s="20"/>
      <c r="F27" s="20"/>
      <c r="G27" s="20"/>
      <c r="H27" s="20"/>
      <c r="I27" s="20"/>
      <c r="J27" s="20"/>
      <c r="K27" s="20"/>
      <c r="L27" s="20"/>
      <c r="M27" s="20"/>
      <c r="N27" s="20">
        <v>0.15790000000000001</v>
      </c>
      <c r="O27" s="20">
        <v>0.1489</v>
      </c>
      <c r="P27" s="20">
        <v>0.18329999999999999</v>
      </c>
      <c r="Q27" s="20">
        <v>0.26939999999999997</v>
      </c>
      <c r="R27" s="20">
        <v>0.12870000000000001</v>
      </c>
      <c r="S27" s="20">
        <v>0.1234</v>
      </c>
      <c r="T27" s="20">
        <v>4.6899999999999997E-2</v>
      </c>
      <c r="U27" s="20">
        <v>7.2099999999999997E-2</v>
      </c>
      <c r="V27" s="20">
        <v>0.1153</v>
      </c>
      <c r="W27" s="20">
        <v>0.1158</v>
      </c>
      <c r="X27" s="20">
        <v>5.0299999999999997E-2</v>
      </c>
      <c r="Y27" s="20">
        <v>-4.0099999999999997E-2</v>
      </c>
      <c r="Z27" s="20">
        <v>-7.1000000000000004E-3</v>
      </c>
      <c r="AA27" s="20">
        <v>2.52E-2</v>
      </c>
      <c r="AB27" s="20">
        <v>2.12E-2</v>
      </c>
      <c r="AC27" s="20">
        <v>4.0599999999999997E-2</v>
      </c>
      <c r="AD27" s="20">
        <v>0.1167</v>
      </c>
      <c r="AE27" s="20">
        <v>0.13300000000000001</v>
      </c>
      <c r="AF27" s="20">
        <v>0.19670000000000001</v>
      </c>
      <c r="AG27" s="20">
        <v>6.0400000000000002E-2</v>
      </c>
      <c r="AH27" s="20">
        <v>3.5099999999999999E-2</v>
      </c>
      <c r="AI27" s="20">
        <v>1.24E-2</v>
      </c>
      <c r="AJ27" s="20">
        <v>-3.2000000000000002E-3</v>
      </c>
      <c r="AK27" s="20">
        <v>9.4500000000000001E-2</v>
      </c>
      <c r="AL27" s="20">
        <v>8.9200000000000002E-2</v>
      </c>
      <c r="AM27" s="20">
        <v>7.4700000000000003E-2</v>
      </c>
      <c r="AN27" s="20">
        <v>0.12759999999999999</v>
      </c>
      <c r="AO27" s="20">
        <v>8.6699999999999999E-2</v>
      </c>
      <c r="AP27" s="20">
        <v>5.4300000000000001E-2</v>
      </c>
      <c r="AQ27" s="20">
        <v>4.0000000000000001E-3</v>
      </c>
      <c r="AR27" s="20">
        <v>-0.1041</v>
      </c>
      <c r="AS27" s="20">
        <v>-8.1199999999999994E-2</v>
      </c>
      <c r="AT27" s="20">
        <v>-3.9199999999999999E-2</v>
      </c>
      <c r="AU27" s="20">
        <v>-4.9299999999999997E-2</v>
      </c>
      <c r="AV27" s="20">
        <v>-4.1799999999999997E-2</v>
      </c>
      <c r="AW27" s="20">
        <v>-9.7000000000000003E-2</v>
      </c>
      <c r="AX27" s="20">
        <v>-0.12859999999999999</v>
      </c>
      <c r="AY27" s="20">
        <v>-4.1700000000000001E-2</v>
      </c>
      <c r="AZ27" s="20">
        <v>-8.3199999999999996E-2</v>
      </c>
      <c r="BA27" s="20">
        <v>-9.5200000000000007E-2</v>
      </c>
      <c r="BB27" s="20">
        <v>-3.4700000000000002E-2</v>
      </c>
      <c r="BC27" s="20">
        <v>3.1300000000000001E-2</v>
      </c>
      <c r="BD27" s="20">
        <v>0.1341</v>
      </c>
      <c r="BE27" s="20">
        <v>0.18160000000000001</v>
      </c>
      <c r="BF27" s="20">
        <v>0.10340000000000001</v>
      </c>
      <c r="BG27" s="20">
        <v>5.74E-2</v>
      </c>
      <c r="BH27" s="20">
        <v>9.3399999999999997E-2</v>
      </c>
      <c r="BI27" s="20">
        <v>0.1749</v>
      </c>
      <c r="BJ27" s="20">
        <v>0.21629999999999999</v>
      </c>
      <c r="BK27" s="20">
        <v>0.11990000000000001</v>
      </c>
      <c r="BL27" s="20">
        <v>0.1137</v>
      </c>
      <c r="BM27" s="20">
        <v>0.17879999999999999</v>
      </c>
      <c r="BN27" s="20">
        <v>0.13009999999999999</v>
      </c>
      <c r="BO27" s="20">
        <v>0.12</v>
      </c>
      <c r="BP27" s="20">
        <v>0.1215</v>
      </c>
      <c r="BQ27" s="20">
        <v>0.10150000000000001</v>
      </c>
      <c r="BR27" s="20">
        <v>0.1328</v>
      </c>
      <c r="BS27" s="20">
        <v>0.2409</v>
      </c>
      <c r="BT27" s="20">
        <v>0.26200000000000001</v>
      </c>
      <c r="BU27" s="20">
        <v>0.26729999999999998</v>
      </c>
      <c r="BV27" s="20">
        <v>0.1646</v>
      </c>
      <c r="BW27" s="20">
        <v>0.13221942079999999</v>
      </c>
      <c r="BX27" s="20">
        <v>8.0799999999999997E-2</v>
      </c>
      <c r="BY27" s="20">
        <v>3.3099999999999997E-2</v>
      </c>
      <c r="BZ27" s="20">
        <v>-2.18E-2</v>
      </c>
      <c r="CA27" s="20">
        <v>-4.8999999999999998E-3</v>
      </c>
      <c r="CB27" s="20">
        <v>-2.0500000000000001E-2</v>
      </c>
      <c r="CC27" s="20">
        <v>-2.7099999999999999E-2</v>
      </c>
      <c r="CD27" s="20">
        <v>-0.14099999999999999</v>
      </c>
      <c r="CE27" s="20">
        <v>-0.13739999999999999</v>
      </c>
      <c r="CF27" s="20">
        <v>-0.1812</v>
      </c>
      <c r="CG27" s="20">
        <v>-0.1424</v>
      </c>
      <c r="CH27" s="20">
        <v>-8.8999999999999996E-2</v>
      </c>
      <c r="CI27" s="20">
        <v>-8.4500000000000006E-2</v>
      </c>
      <c r="CJ27" s="20">
        <v>-4.1700000000000001E-2</v>
      </c>
      <c r="CK27" s="20">
        <v>-8.5300000000000001E-2</v>
      </c>
      <c r="CL27" s="20">
        <v>3.5799999999999998E-2</v>
      </c>
      <c r="CM27" s="27">
        <v>-9.1999999999999998E-3</v>
      </c>
      <c r="CN27" s="27">
        <v>-8.6E-3</v>
      </c>
      <c r="CO27" s="27">
        <v>1.78E-2</v>
      </c>
      <c r="CP27" s="27">
        <v>0.1767</v>
      </c>
      <c r="CQ27" s="27">
        <v>0.1467</v>
      </c>
      <c r="CR27" s="27">
        <v>0.2319</v>
      </c>
      <c r="CS27" s="27">
        <v>6.9199999999999998E-2</v>
      </c>
      <c r="CT27" s="27">
        <v>1.01E-2</v>
      </c>
      <c r="CU27" s="27">
        <v>-0.1517</v>
      </c>
      <c r="CV27" s="27">
        <v>-8.3400000000000002E-2</v>
      </c>
      <c r="CW27" s="27">
        <v>1.5800000000000002E-2</v>
      </c>
      <c r="CX27" s="27">
        <v>-2E-3</v>
      </c>
      <c r="CY27" s="27">
        <v>6.7500000000000004E-2</v>
      </c>
      <c r="CZ27" s="27">
        <v>0.1196</v>
      </c>
      <c r="DA27" s="27">
        <v>0.10390000000000001</v>
      </c>
      <c r="DB27" s="27">
        <v>5.7700000000000001E-2</v>
      </c>
      <c r="DC27" s="27">
        <v>0.17230000000000001</v>
      </c>
      <c r="DD27" s="27">
        <v>0.222</v>
      </c>
      <c r="DE27" s="27">
        <v>0.30669999999999997</v>
      </c>
      <c r="DF27" s="27">
        <v>0.36470000000000002</v>
      </c>
      <c r="DG27" s="27">
        <v>0.63929999999999998</v>
      </c>
      <c r="DH27" s="27">
        <v>0.52280000000000004</v>
      </c>
      <c r="DI27" s="27">
        <v>0.50600000000000001</v>
      </c>
      <c r="DJ27" s="27">
        <v>0.438</v>
      </c>
      <c r="DK27" s="27">
        <v>0.32100000000000001</v>
      </c>
      <c r="DL27" s="27">
        <v>0.27989999999999998</v>
      </c>
      <c r="DM27" s="27">
        <v>0.2006</v>
      </c>
      <c r="DN27" s="27">
        <v>0.22</v>
      </c>
      <c r="DO27" s="27">
        <v>4.1399999999999999E-2</v>
      </c>
      <c r="DP27" s="27">
        <v>-2.3300000000000001E-2</v>
      </c>
      <c r="DQ27" s="20">
        <v>-5.3600000000000002E-2</v>
      </c>
      <c r="DR27" s="20">
        <v>-5.7500000000000002E-2</v>
      </c>
      <c r="DS27" s="20">
        <v>-8.2400000000000001E-2</v>
      </c>
      <c r="DT27" s="20">
        <v>-0.14410000000000001</v>
      </c>
      <c r="DU27" s="20">
        <v>-0.12820000000000001</v>
      </c>
      <c r="DV27" s="20">
        <v>-0.20499999999999999</v>
      </c>
      <c r="DW27" s="20">
        <v>-0.1668</v>
      </c>
      <c r="DX27" s="20">
        <v>-0.1812</v>
      </c>
      <c r="DY27" s="20">
        <v>-0.21560000000000001</v>
      </c>
      <c r="DZ27" s="20">
        <v>-0.20030000000000001</v>
      </c>
      <c r="EA27" s="20">
        <v>-6.6299999999999998E-2</v>
      </c>
      <c r="EB27" s="20">
        <v>-0.1169</v>
      </c>
      <c r="EC27" s="20">
        <v>-4.2599999999999999E-2</v>
      </c>
      <c r="ED27" s="20">
        <v>-8.7599999999999997E-2</v>
      </c>
      <c r="EE27" s="20">
        <v>-5.1799999999999999E-2</v>
      </c>
      <c r="EF27" s="20">
        <v>-2.9999999999999997E-4</v>
      </c>
      <c r="EG27" s="20">
        <v>-4.24E-2</v>
      </c>
      <c r="EH27" s="20">
        <v>8.09E-2</v>
      </c>
      <c r="EI27" s="20">
        <v>0.1106</v>
      </c>
      <c r="EJ27" s="20">
        <v>7.8600000000000003E-2</v>
      </c>
      <c r="EK27" s="20">
        <v>0.16669999999999999</v>
      </c>
      <c r="EL27" s="20">
        <v>7.2300000000000003E-2</v>
      </c>
      <c r="EM27" s="20">
        <v>4.7100000000000003E-2</v>
      </c>
      <c r="EN27" s="20">
        <v>0.1431</v>
      </c>
      <c r="EO27" s="20">
        <v>2.4E-2</v>
      </c>
      <c r="EP27" s="20">
        <v>0.1178</v>
      </c>
      <c r="EQ27" s="20">
        <v>9.6000000000000002E-2</v>
      </c>
      <c r="ER27" s="20">
        <v>6.1400000000000003E-2</v>
      </c>
      <c r="ES27" s="20">
        <v>5.5399999999999998E-2</v>
      </c>
      <c r="ET27" s="20">
        <v>3.2800000000000003E-2</v>
      </c>
      <c r="EU27" s="250">
        <v>3.2000000000000002E-3</v>
      </c>
      <c r="EV27" s="250">
        <v>8.0100000000000005E-2</v>
      </c>
      <c r="EW27" s="250">
        <v>0.1303</v>
      </c>
      <c r="EX27" s="250">
        <v>0.1313</v>
      </c>
      <c r="EY27" s="250">
        <v>3.6200000000000003E-2</v>
      </c>
      <c r="EZ27" s="250">
        <v>-5.3900000000000003E-2</v>
      </c>
      <c r="FA27" s="250">
        <v>9.4000000000000004E-3</v>
      </c>
      <c r="FB27" s="250">
        <v>-2.1999999999999999E-2</v>
      </c>
      <c r="FC27" s="250">
        <v>-1.7399999999999999E-2</v>
      </c>
      <c r="FD27" s="250">
        <v>5.9400000000000001E-2</v>
      </c>
      <c r="FE27" s="250">
        <v>9.8900000000000002E-2</v>
      </c>
      <c r="FF27" s="250">
        <v>0.1323</v>
      </c>
      <c r="FO27" s="24"/>
      <c r="FP27" s="24"/>
      <c r="FQ27" s="24"/>
      <c r="FR27" s="24"/>
      <c r="FS27" s="24"/>
      <c r="FT27" s="24"/>
      <c r="FU27" s="27"/>
      <c r="FV27" s="27"/>
      <c r="FW27" s="27"/>
      <c r="FX27" s="27"/>
      <c r="FY27" s="27"/>
      <c r="FZ27" s="27"/>
      <c r="GA27" s="27"/>
      <c r="GB27" s="27"/>
      <c r="GC27" s="27"/>
      <c r="GD27" s="27"/>
      <c r="GE27" s="27"/>
      <c r="GF27" s="27"/>
      <c r="GG27" s="27"/>
      <c r="GH27" s="27"/>
      <c r="GI27" s="27"/>
      <c r="GJ27" s="27"/>
      <c r="GK27" s="27"/>
      <c r="GL27" s="27"/>
      <c r="GM27" s="27"/>
      <c r="GN27" s="27"/>
      <c r="GO27" s="27"/>
      <c r="GP27" s="27"/>
      <c r="GQ27" s="27"/>
      <c r="GR27" s="27"/>
      <c r="GS27" s="27"/>
      <c r="GT27" s="27"/>
      <c r="GU27" s="27"/>
      <c r="GV27" s="27"/>
      <c r="GW27" s="27"/>
      <c r="GX27" s="27"/>
      <c r="GY27" s="27"/>
      <c r="GZ27" s="27"/>
      <c r="HA27" s="27"/>
      <c r="HB27" s="27"/>
      <c r="HC27" s="27"/>
      <c r="HD27" s="27"/>
      <c r="HE27" s="27"/>
      <c r="HF27" s="27"/>
      <c r="HG27" s="27"/>
      <c r="HH27" s="27"/>
      <c r="HI27" s="27"/>
      <c r="HJ27" s="27"/>
      <c r="HK27" s="27"/>
      <c r="HL27" s="27"/>
      <c r="HM27" s="27"/>
      <c r="HN27" s="27"/>
      <c r="HO27" s="27"/>
      <c r="HP27" s="27"/>
      <c r="HQ27" s="27"/>
      <c r="HR27" s="27"/>
      <c r="HS27" s="27"/>
      <c r="HT27" s="27"/>
      <c r="HU27" s="27"/>
      <c r="HV27" s="27"/>
      <c r="HW27" s="27"/>
      <c r="HX27" s="27"/>
      <c r="HY27" s="27"/>
      <c r="HZ27" s="27"/>
      <c r="IA27" s="27"/>
      <c r="IB27" s="27"/>
      <c r="IC27" s="27"/>
      <c r="ID27" s="27"/>
      <c r="IE27" s="27"/>
      <c r="IF27" s="27"/>
      <c r="IG27" s="27"/>
      <c r="IH27" s="27"/>
      <c r="II27" s="27"/>
      <c r="IJ27" s="27"/>
      <c r="IK27" s="27"/>
      <c r="IL27" s="27"/>
      <c r="IM27" s="27"/>
      <c r="IN27" s="27"/>
      <c r="IO27" s="27"/>
      <c r="IP27" s="27"/>
      <c r="IQ27" s="27"/>
      <c r="IR27" s="27"/>
      <c r="IS27" s="27"/>
      <c r="IT27" s="27"/>
      <c r="IU27" s="27"/>
      <c r="IV27" s="27"/>
      <c r="IW27" s="27"/>
      <c r="IX27" s="27"/>
      <c r="IY27" s="27"/>
      <c r="IZ27" s="27"/>
      <c r="JA27" s="27"/>
      <c r="JB27" s="27"/>
      <c r="JC27" s="27"/>
      <c r="JD27" s="27"/>
      <c r="JE27" s="27"/>
      <c r="JF27" s="27"/>
      <c r="JG27" s="27"/>
      <c r="JH27" s="27"/>
      <c r="JI27" s="27"/>
      <c r="JJ27" s="27"/>
      <c r="JK27" s="27"/>
      <c r="JL27" s="27"/>
      <c r="JM27" s="27"/>
      <c r="JN27" s="27"/>
      <c r="JO27" s="27"/>
      <c r="JP27" s="27"/>
      <c r="JQ27" s="27"/>
      <c r="JR27" s="27"/>
      <c r="JS27" s="27"/>
      <c r="JT27" s="27"/>
      <c r="JU27" s="27"/>
      <c r="JV27" s="27"/>
      <c r="JW27" s="27"/>
      <c r="JX27" s="27"/>
      <c r="JY27" s="27"/>
      <c r="JZ27" s="27"/>
      <c r="KA27" s="27"/>
      <c r="KB27" s="27"/>
      <c r="KC27" s="27"/>
      <c r="KD27" s="27"/>
      <c r="KE27" s="27"/>
      <c r="KF27" s="27"/>
      <c r="KG27" s="27"/>
      <c r="KH27" s="27"/>
      <c r="KI27" s="27"/>
      <c r="KJ27" s="27"/>
      <c r="KK27" s="27"/>
      <c r="KL27" s="27"/>
      <c r="KM27" s="27"/>
      <c r="KN27" s="27"/>
      <c r="KO27" s="27"/>
      <c r="KP27" s="27"/>
      <c r="KQ27" s="27"/>
      <c r="KR27" s="27"/>
      <c r="KS27" s="27"/>
      <c r="KT27" s="27"/>
      <c r="KU27" s="27"/>
      <c r="KV27" s="27"/>
      <c r="KW27" s="27"/>
      <c r="KX27" s="27"/>
      <c r="KY27" s="27"/>
      <c r="KZ27" s="27"/>
      <c r="LA27" s="27"/>
      <c r="LC27" s="247"/>
      <c r="LD27" s="247"/>
      <c r="LE27" s="247"/>
      <c r="LF27" s="247"/>
      <c r="LG27" s="247"/>
      <c r="LH27" s="247"/>
      <c r="LI27" s="247"/>
      <c r="LJ27" s="247"/>
      <c r="LK27" s="247"/>
      <c r="LL27" s="247"/>
      <c r="LM27" s="247"/>
      <c r="LN27" s="247"/>
      <c r="LO27" s="247"/>
      <c r="LP27" s="247"/>
      <c r="LQ27" s="247"/>
      <c r="LR27" s="247"/>
      <c r="LS27" s="247"/>
      <c r="LT27" s="247"/>
      <c r="LU27" s="247"/>
      <c r="LV27" s="247"/>
      <c r="LW27" s="247"/>
      <c r="LX27" s="247"/>
      <c r="LY27" s="247"/>
      <c r="LZ27" s="247"/>
      <c r="MA27" s="247"/>
      <c r="MB27" s="247"/>
      <c r="MC27" s="247"/>
      <c r="MD27" s="247"/>
      <c r="ME27" s="247"/>
      <c r="MF27" s="247"/>
      <c r="MG27" s="247"/>
      <c r="MH27" s="247"/>
      <c r="MI27" s="247"/>
      <c r="MJ27" s="247"/>
      <c r="MK27" s="247"/>
      <c r="ML27" s="247"/>
      <c r="MM27" s="247"/>
      <c r="MN27" s="247"/>
      <c r="MO27" s="247"/>
      <c r="MP27" s="247"/>
      <c r="MQ27" s="247"/>
      <c r="MR27" s="247"/>
      <c r="MS27" s="247"/>
      <c r="MT27" s="247"/>
      <c r="MU27" s="247"/>
      <c r="MV27" s="247"/>
      <c r="MW27" s="247"/>
      <c r="MX27" s="247"/>
      <c r="MY27" s="247"/>
      <c r="MZ27" s="247"/>
      <c r="NA27" s="247"/>
      <c r="NB27" s="247"/>
      <c r="NC27" s="247"/>
      <c r="ND27" s="247"/>
      <c r="NE27" s="247"/>
      <c r="NF27" s="247"/>
      <c r="NG27" s="247"/>
      <c r="NH27" s="247"/>
      <c r="NI27" s="247"/>
      <c r="NJ27" s="247"/>
      <c r="NK27" s="247"/>
      <c r="NL27" s="247"/>
      <c r="NM27" s="247"/>
      <c r="NN27" s="247"/>
      <c r="NO27" s="247"/>
      <c r="NP27" s="247"/>
      <c r="NQ27" s="247"/>
      <c r="NR27" s="247"/>
      <c r="NS27" s="247"/>
      <c r="NT27" s="247"/>
      <c r="NU27" s="247"/>
      <c r="NV27" s="247"/>
      <c r="NW27" s="247"/>
      <c r="NX27" s="247"/>
      <c r="NY27" s="247"/>
      <c r="NZ27" s="247"/>
      <c r="OA27" s="247"/>
      <c r="OB27" s="247"/>
      <c r="OC27" s="247"/>
      <c r="OD27" s="247"/>
      <c r="OE27" s="247"/>
      <c r="OF27" s="247"/>
      <c r="OG27" s="247"/>
      <c r="OH27" s="247"/>
      <c r="OI27" s="247"/>
      <c r="OJ27" s="247"/>
      <c r="OK27" s="247"/>
      <c r="OL27" s="247"/>
      <c r="OM27" s="247"/>
      <c r="ON27" s="247"/>
      <c r="OO27" s="247"/>
      <c r="OP27" s="247"/>
      <c r="OQ27" s="247"/>
      <c r="OR27" s="247"/>
      <c r="OS27" s="247"/>
      <c r="OT27" s="247"/>
      <c r="OU27" s="247"/>
      <c r="OV27" s="247"/>
      <c r="OW27" s="247"/>
      <c r="OX27" s="247"/>
      <c r="OY27" s="247"/>
      <c r="OZ27" s="247"/>
      <c r="PA27" s="247"/>
      <c r="PB27" s="247"/>
      <c r="PC27" s="247"/>
      <c r="PD27" s="247"/>
      <c r="PE27" s="247"/>
      <c r="PF27" s="247"/>
      <c r="PG27" s="247"/>
      <c r="PH27" s="247"/>
      <c r="PI27" s="247"/>
      <c r="PJ27" s="247"/>
      <c r="PK27" s="247"/>
      <c r="PL27" s="247"/>
      <c r="PM27" s="247"/>
      <c r="PN27" s="247"/>
      <c r="PO27" s="247"/>
      <c r="PP27" s="247"/>
      <c r="PQ27" s="247"/>
      <c r="PR27" s="247"/>
      <c r="PS27" s="247"/>
      <c r="PT27" s="247"/>
      <c r="PU27" s="247"/>
      <c r="PV27" s="247"/>
      <c r="PW27" s="247"/>
      <c r="PX27" s="247"/>
      <c r="PY27" s="247"/>
      <c r="PZ27" s="247"/>
      <c r="QA27" s="247"/>
      <c r="QB27" s="247"/>
      <c r="QC27" s="247"/>
      <c r="QD27" s="247"/>
      <c r="QE27" s="247"/>
      <c r="QF27" s="247"/>
      <c r="QG27" s="247"/>
      <c r="QH27" s="247"/>
      <c r="QI27" s="247"/>
      <c r="QJ27" s="247"/>
      <c r="QK27" s="247"/>
      <c r="QL27" s="247"/>
      <c r="QM27" s="247"/>
      <c r="QN27" s="247"/>
      <c r="QO27" s="247"/>
      <c r="QP27" s="247"/>
      <c r="QQ27" s="247"/>
      <c r="QR27" s="247"/>
      <c r="QS27" s="247"/>
      <c r="QT27" s="247"/>
      <c r="QU27" s="254"/>
      <c r="QV27" s="254"/>
      <c r="QW27" s="254"/>
      <c r="QX27" s="254"/>
      <c r="QY27" s="254"/>
      <c r="QZ27" s="254"/>
      <c r="RA27" s="254"/>
      <c r="RC27" s="247"/>
    </row>
    <row r="28" spans="1:471" x14ac:dyDescent="0.2">
      <c r="A28" s="1" t="s">
        <v>323</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v>7.7799999999999994E-2</v>
      </c>
      <c r="AM28" s="20">
        <v>8.1799999999999998E-2</v>
      </c>
      <c r="AN28" s="20">
        <v>0.1086</v>
      </c>
      <c r="AO28" s="20">
        <v>0.128</v>
      </c>
      <c r="AP28" s="20">
        <v>9.9400000000000002E-2</v>
      </c>
      <c r="AQ28" s="20">
        <v>8.5199999999999998E-2</v>
      </c>
      <c r="AR28" s="20">
        <v>3.9300000000000002E-2</v>
      </c>
      <c r="AS28" s="20">
        <v>1.46E-2</v>
      </c>
      <c r="AT28" s="20">
        <v>3.5200000000000002E-2</v>
      </c>
      <c r="AU28" s="20">
        <v>2.41E-2</v>
      </c>
      <c r="AV28" s="20">
        <v>1.1000000000000001E-3</v>
      </c>
      <c r="AW28" s="20">
        <v>-1.7399999999999999E-2</v>
      </c>
      <c r="AX28" s="20">
        <v>-1.9599999999999999E-2</v>
      </c>
      <c r="AY28" s="20">
        <v>1.83E-2</v>
      </c>
      <c r="AZ28" s="20">
        <v>1.8200000000000001E-2</v>
      </c>
      <c r="BA28" s="20">
        <v>7.6E-3</v>
      </c>
      <c r="BB28" s="20">
        <v>4.3499999999999997E-2</v>
      </c>
      <c r="BC28" s="20">
        <v>5.4699999999999999E-2</v>
      </c>
      <c r="BD28" s="20">
        <v>6.7299999999999999E-2</v>
      </c>
      <c r="BE28" s="20">
        <v>4.8099999999999997E-2</v>
      </c>
      <c r="BF28" s="20">
        <v>3.15E-2</v>
      </c>
      <c r="BG28" s="20">
        <v>5.8999999999999999E-3</v>
      </c>
      <c r="BH28" s="20">
        <v>1.46E-2</v>
      </c>
      <c r="BI28" s="20">
        <v>5.11E-2</v>
      </c>
      <c r="BJ28" s="20">
        <v>4.9000000000000002E-2</v>
      </c>
      <c r="BK28" s="20">
        <v>4.87E-2</v>
      </c>
      <c r="BL28" s="20">
        <v>4.8099999999999997E-2</v>
      </c>
      <c r="BM28" s="20">
        <v>5.04E-2</v>
      </c>
      <c r="BN28" s="20">
        <v>4.7699999999999999E-2</v>
      </c>
      <c r="BO28" s="20">
        <v>5.0599999999999999E-2</v>
      </c>
      <c r="BP28" s="20">
        <v>4.4499999999999998E-2</v>
      </c>
      <c r="BQ28" s="20">
        <v>6.1400000000000003E-2</v>
      </c>
      <c r="BR28" s="20">
        <v>6.2899999999999998E-2</v>
      </c>
      <c r="BS28" s="20">
        <v>7.6499999999999999E-2</v>
      </c>
      <c r="BT28" s="20">
        <v>9.7600000000000006E-2</v>
      </c>
      <c r="BU28" s="20">
        <v>0.1037</v>
      </c>
      <c r="BV28" s="20">
        <v>7.2700000000000001E-2</v>
      </c>
      <c r="BW28" s="20">
        <v>6.7103598437261894E-2</v>
      </c>
      <c r="BX28" s="20">
        <v>3.3399999999999999E-2</v>
      </c>
      <c r="BY28" s="20">
        <v>3.2899999999999999E-2</v>
      </c>
      <c r="BZ28" s="20">
        <v>2.1899999999999999E-2</v>
      </c>
      <c r="CA28" s="20">
        <v>4.7500000000000001E-2</v>
      </c>
      <c r="CB28" s="20">
        <v>7.5999999999999998E-2</v>
      </c>
      <c r="CC28" s="20">
        <v>8.1900000000000001E-2</v>
      </c>
      <c r="CD28" s="20">
        <v>2.4E-2</v>
      </c>
      <c r="CE28" s="20">
        <v>4.2200000000000001E-2</v>
      </c>
      <c r="CF28" s="20">
        <v>4.1500000000000002E-2</v>
      </c>
      <c r="CG28" s="20">
        <v>8.4900000000000003E-2</v>
      </c>
      <c r="CH28" s="20">
        <v>8.8700000000000001E-2</v>
      </c>
      <c r="CI28" s="20">
        <v>5.0999999999999997E-2</v>
      </c>
      <c r="CJ28" s="20">
        <v>4.8800000000000003E-2</v>
      </c>
      <c r="CK28" s="20">
        <v>3.6600000000000001E-2</v>
      </c>
      <c r="CL28" s="20">
        <v>4.6199999999999998E-2</v>
      </c>
      <c r="CM28" s="27">
        <v>3.3599999999999998E-2</v>
      </c>
      <c r="CN28" s="27">
        <v>2.8799999999999999E-2</v>
      </c>
      <c r="CO28" s="27">
        <v>2.9399999999999999E-2</v>
      </c>
      <c r="CP28" s="27">
        <v>4.6199999999999998E-2</v>
      </c>
      <c r="CQ28" s="27">
        <v>7.0699999999999999E-2</v>
      </c>
      <c r="CR28" s="27">
        <v>8.3799999999999999E-2</v>
      </c>
      <c r="CS28" s="27">
        <v>5.1299999999999998E-2</v>
      </c>
      <c r="CT28" s="27">
        <v>2.3300000000000001E-2</v>
      </c>
      <c r="CU28" s="27">
        <v>-4.2000000000000003E-2</v>
      </c>
      <c r="CV28" s="27">
        <v>-1.72E-2</v>
      </c>
      <c r="CW28" s="27">
        <v>-1.3599999999999999E-2</v>
      </c>
      <c r="CX28" s="27">
        <v>3.7000000000000002E-3</v>
      </c>
      <c r="CY28" s="27">
        <v>1.72E-2</v>
      </c>
      <c r="CZ28" s="27">
        <v>2.8199999999999999E-2</v>
      </c>
      <c r="DA28" s="27">
        <v>3.0099999999999998E-2</v>
      </c>
      <c r="DB28" s="27">
        <v>2.2499999999999999E-2</v>
      </c>
      <c r="DC28" s="27">
        <v>5.0599999999999999E-2</v>
      </c>
      <c r="DD28" s="27">
        <v>7.22E-2</v>
      </c>
      <c r="DE28" s="27">
        <v>6.2100000000000002E-2</v>
      </c>
      <c r="DF28" s="27">
        <v>7.8899999999999998E-2</v>
      </c>
      <c r="DG28" s="27">
        <v>8.3799999999999999E-2</v>
      </c>
      <c r="DH28" s="27">
        <v>0.1018</v>
      </c>
      <c r="DI28" s="27">
        <v>0.11849999999999999</v>
      </c>
      <c r="DJ28" s="27">
        <v>0.14130000000000001</v>
      </c>
      <c r="DK28" s="27">
        <v>0.11799999999999999</v>
      </c>
      <c r="DL28" s="27">
        <v>0.1242</v>
      </c>
      <c r="DM28" s="27">
        <v>0.10489999999999999</v>
      </c>
      <c r="DN28" s="27">
        <v>0.14940000000000001</v>
      </c>
      <c r="DO28" s="27">
        <v>0.1187</v>
      </c>
      <c r="DP28" s="27">
        <v>0.1371</v>
      </c>
      <c r="DQ28" s="20">
        <v>9.7600000000000006E-2</v>
      </c>
      <c r="DR28" s="20">
        <v>9.11E-2</v>
      </c>
      <c r="DS28" s="20">
        <v>8.4599999999999995E-2</v>
      </c>
      <c r="DT28" s="20">
        <v>6.1100000000000002E-2</v>
      </c>
      <c r="DU28" s="20">
        <v>0.1008</v>
      </c>
      <c r="DV28" s="20">
        <v>4.4900000000000002E-2</v>
      </c>
      <c r="DW28" s="20">
        <v>5.5199999999999999E-2</v>
      </c>
      <c r="DX28" s="20">
        <v>5.4699999999999999E-2</v>
      </c>
      <c r="DY28" s="20">
        <v>1.2999999999999999E-2</v>
      </c>
      <c r="DZ28" s="20">
        <v>1.0500000000000001E-2</v>
      </c>
      <c r="EA28" s="20">
        <v>4.4600000000000001E-2</v>
      </c>
      <c r="EB28" s="20">
        <v>1.77E-2</v>
      </c>
      <c r="EC28" s="20">
        <v>5.79E-2</v>
      </c>
      <c r="ED28" s="20">
        <v>5.4800000000000001E-2</v>
      </c>
      <c r="EE28" s="20">
        <v>0.12570000000000001</v>
      </c>
      <c r="EF28" s="20">
        <v>9.2200000000000004E-2</v>
      </c>
      <c r="EG28" s="20">
        <v>7.9299999999999995E-2</v>
      </c>
      <c r="EH28" s="20">
        <v>7.3099999999999998E-2</v>
      </c>
      <c r="EI28" s="20">
        <v>6.9199999999999998E-2</v>
      </c>
      <c r="EJ28" s="20">
        <v>4.1700000000000001E-2</v>
      </c>
      <c r="EK28" s="20">
        <v>3.1899999999999998E-2</v>
      </c>
      <c r="EL28" s="20">
        <v>1.52E-2</v>
      </c>
      <c r="EM28" s="20">
        <v>6.0000000000000001E-3</v>
      </c>
      <c r="EN28" s="20">
        <v>-4.7000000000000002E-3</v>
      </c>
      <c r="EO28" s="20">
        <v>-2.47E-2</v>
      </c>
      <c r="EP28" s="20">
        <v>-1.3100000000000001E-2</v>
      </c>
      <c r="EQ28" s="20">
        <v>-1.5699999999999999E-2</v>
      </c>
      <c r="ER28" s="20">
        <v>-3.1600000000000003E-2</v>
      </c>
      <c r="ES28" s="20">
        <v>-4.1300000000000003E-2</v>
      </c>
      <c r="ET28" s="20">
        <v>-3.9E-2</v>
      </c>
      <c r="EU28" s="250">
        <v>-2.4500000000000001E-2</v>
      </c>
      <c r="EV28" s="250">
        <v>-1.5599999999999999E-2</v>
      </c>
      <c r="EW28" s="250">
        <v>1.1299999999999999E-2</v>
      </c>
      <c r="EX28" s="250">
        <v>-0.01</v>
      </c>
      <c r="EY28" s="250">
        <v>4.3E-3</v>
      </c>
      <c r="EZ28" s="250">
        <v>-1.52E-2</v>
      </c>
      <c r="FA28" s="250">
        <v>-3.5000000000000001E-3</v>
      </c>
      <c r="FB28" s="250">
        <v>-8.9999999999999998E-4</v>
      </c>
      <c r="FC28" s="250">
        <v>7.0000000000000001E-3</v>
      </c>
      <c r="FD28" s="250">
        <v>3.9800000000000002E-2</v>
      </c>
      <c r="FE28" s="250">
        <v>3.56E-2</v>
      </c>
      <c r="FF28" s="250">
        <v>8.1199999999999994E-2</v>
      </c>
      <c r="FO28" s="24"/>
      <c r="FP28" s="24"/>
      <c r="FQ28" s="24"/>
      <c r="FR28" s="24"/>
      <c r="FS28" s="24"/>
      <c r="FT28" s="24"/>
      <c r="GM28" s="27"/>
      <c r="GN28" s="27"/>
      <c r="GO28" s="27"/>
      <c r="GP28" s="27"/>
      <c r="GQ28" s="27"/>
      <c r="GR28" s="27"/>
      <c r="GS28" s="27"/>
      <c r="GT28" s="27"/>
      <c r="GU28" s="27"/>
      <c r="GV28" s="27"/>
      <c r="GW28" s="27"/>
      <c r="GX28" s="27"/>
      <c r="GY28" s="27"/>
      <c r="GZ28" s="27"/>
      <c r="HA28" s="27"/>
      <c r="HB28" s="27"/>
      <c r="HC28" s="27"/>
      <c r="HD28" s="27"/>
      <c r="HE28" s="27"/>
      <c r="HF28" s="27"/>
      <c r="HG28" s="27"/>
      <c r="HH28" s="27"/>
      <c r="HI28" s="27"/>
      <c r="HJ28" s="27"/>
      <c r="HK28" s="27"/>
      <c r="HL28" s="27"/>
      <c r="HM28" s="27"/>
      <c r="HN28" s="27"/>
      <c r="HO28" s="27"/>
      <c r="HP28" s="27"/>
      <c r="HQ28" s="27"/>
      <c r="HR28" s="27"/>
      <c r="HS28" s="27"/>
      <c r="HT28" s="27"/>
      <c r="HU28" s="27"/>
      <c r="HV28" s="27"/>
      <c r="HW28" s="27"/>
      <c r="HX28" s="27"/>
      <c r="HY28" s="27"/>
      <c r="HZ28" s="27"/>
      <c r="IA28" s="27"/>
      <c r="IB28" s="27"/>
      <c r="IC28" s="27"/>
      <c r="ID28" s="27"/>
      <c r="IE28" s="27"/>
      <c r="IF28" s="27"/>
      <c r="IG28" s="27"/>
      <c r="IH28" s="27"/>
      <c r="II28" s="27"/>
      <c r="IJ28" s="27"/>
      <c r="IK28" s="27"/>
      <c r="IL28" s="27"/>
      <c r="IM28" s="27"/>
      <c r="IN28" s="27"/>
      <c r="IO28" s="27"/>
      <c r="IP28" s="27"/>
      <c r="IQ28" s="27"/>
      <c r="IR28" s="27"/>
      <c r="IS28" s="27"/>
      <c r="IT28" s="27"/>
      <c r="IU28" s="27"/>
      <c r="IV28" s="27"/>
      <c r="IW28" s="27"/>
      <c r="IX28" s="27"/>
      <c r="IY28" s="27"/>
      <c r="IZ28" s="27"/>
      <c r="JA28" s="27"/>
      <c r="JB28" s="27"/>
      <c r="JC28" s="27"/>
      <c r="JD28" s="27"/>
      <c r="JE28" s="27"/>
      <c r="JF28" s="27"/>
      <c r="JG28" s="27"/>
      <c r="JH28" s="27"/>
      <c r="JI28" s="27"/>
      <c r="JJ28" s="27"/>
      <c r="JK28" s="27"/>
      <c r="JL28" s="27"/>
      <c r="JM28" s="27"/>
      <c r="JN28" s="27"/>
      <c r="JO28" s="27"/>
      <c r="JP28" s="27"/>
      <c r="JQ28" s="27"/>
      <c r="JR28" s="27"/>
      <c r="JS28" s="27"/>
      <c r="JT28" s="27"/>
      <c r="JU28" s="27"/>
      <c r="JV28" s="27"/>
      <c r="JW28" s="27"/>
      <c r="JX28" s="27"/>
      <c r="JY28" s="27"/>
      <c r="JZ28" s="27"/>
      <c r="KA28" s="27"/>
      <c r="KB28" s="27"/>
      <c r="KC28" s="27"/>
      <c r="KD28" s="27"/>
      <c r="KE28" s="27"/>
      <c r="KF28" s="27"/>
      <c r="KG28" s="27"/>
      <c r="KH28" s="27"/>
      <c r="KI28" s="27"/>
      <c r="KJ28" s="27"/>
      <c r="KK28" s="27"/>
      <c r="KL28" s="27"/>
      <c r="KM28" s="27"/>
      <c r="KN28" s="27"/>
      <c r="KO28" s="27"/>
      <c r="KP28" s="27"/>
      <c r="KQ28" s="27"/>
      <c r="KR28" s="27"/>
      <c r="KS28" s="27"/>
      <c r="KT28" s="27"/>
      <c r="KU28" s="27"/>
      <c r="KV28" s="27"/>
      <c r="KW28" s="27"/>
      <c r="KX28" s="27"/>
      <c r="KY28" s="27"/>
      <c r="KZ28" s="27"/>
      <c r="LA28" s="27"/>
      <c r="LC28" s="247"/>
      <c r="LD28" s="247"/>
      <c r="LE28" s="247"/>
      <c r="LF28" s="247"/>
      <c r="LG28" s="247"/>
      <c r="LH28" s="247"/>
      <c r="LI28" s="247"/>
      <c r="LJ28" s="247"/>
      <c r="LK28" s="247"/>
      <c r="LL28" s="247"/>
      <c r="LM28" s="247"/>
      <c r="LN28" s="247"/>
      <c r="LO28" s="247"/>
      <c r="LP28" s="247"/>
      <c r="LQ28" s="247"/>
      <c r="LR28" s="247"/>
      <c r="LS28" s="247"/>
      <c r="LT28" s="247"/>
      <c r="LU28" s="247"/>
      <c r="LV28" s="247"/>
      <c r="LW28" s="247"/>
      <c r="LX28" s="247"/>
      <c r="LY28" s="247"/>
      <c r="LZ28" s="247"/>
      <c r="MA28" s="247"/>
      <c r="MB28" s="247"/>
      <c r="MC28" s="247"/>
      <c r="MD28" s="247"/>
      <c r="ME28" s="247"/>
      <c r="MF28" s="247"/>
      <c r="MG28" s="247"/>
      <c r="MH28" s="247"/>
      <c r="MI28" s="247"/>
      <c r="MJ28" s="247"/>
      <c r="MK28" s="247"/>
      <c r="ML28" s="247"/>
      <c r="MM28" s="247"/>
      <c r="MN28" s="247"/>
      <c r="MO28" s="247"/>
      <c r="MP28" s="247"/>
      <c r="MQ28" s="247"/>
      <c r="MR28" s="247"/>
      <c r="MS28" s="247"/>
      <c r="MT28" s="247"/>
      <c r="MU28" s="247"/>
      <c r="MV28" s="247"/>
      <c r="MW28" s="247"/>
      <c r="MX28" s="247"/>
      <c r="MY28" s="247"/>
      <c r="MZ28" s="247"/>
      <c r="NA28" s="247"/>
      <c r="NB28" s="247"/>
      <c r="NC28" s="247"/>
      <c r="ND28" s="247"/>
      <c r="NE28" s="247"/>
      <c r="NF28" s="247"/>
      <c r="NG28" s="247"/>
      <c r="NH28" s="247"/>
      <c r="NI28" s="247"/>
      <c r="NJ28" s="247"/>
      <c r="NK28" s="247"/>
      <c r="NL28" s="247"/>
      <c r="NM28" s="247"/>
      <c r="NN28" s="247"/>
      <c r="NO28" s="247"/>
      <c r="NP28" s="247"/>
      <c r="NQ28" s="247"/>
      <c r="NR28" s="247"/>
      <c r="NS28" s="247"/>
      <c r="NT28" s="247"/>
      <c r="NU28" s="247"/>
      <c r="NV28" s="247"/>
      <c r="NW28" s="247"/>
      <c r="NX28" s="247"/>
      <c r="NY28" s="247"/>
      <c r="NZ28" s="247"/>
      <c r="OA28" s="247"/>
      <c r="OB28" s="247"/>
      <c r="OC28" s="247"/>
      <c r="OD28" s="247"/>
      <c r="OE28" s="247"/>
      <c r="OF28" s="247"/>
      <c r="OG28" s="247"/>
      <c r="OH28" s="247"/>
      <c r="OI28" s="247"/>
      <c r="OJ28" s="247"/>
      <c r="OK28" s="247"/>
      <c r="OL28" s="247"/>
      <c r="OM28" s="247"/>
      <c r="ON28" s="247"/>
      <c r="OO28" s="247"/>
      <c r="OP28" s="247"/>
      <c r="OQ28" s="247"/>
      <c r="OR28" s="247"/>
      <c r="OS28" s="247"/>
      <c r="OT28" s="247"/>
      <c r="OU28" s="247"/>
      <c r="OV28" s="247"/>
      <c r="OW28" s="247"/>
      <c r="OX28" s="247"/>
      <c r="OY28" s="247"/>
      <c r="OZ28" s="247"/>
      <c r="PA28" s="247"/>
      <c r="PB28" s="247"/>
      <c r="PC28" s="247"/>
      <c r="PD28" s="247"/>
      <c r="PE28" s="247"/>
      <c r="PF28" s="247"/>
      <c r="PG28" s="247"/>
      <c r="PH28" s="247"/>
      <c r="PI28" s="247"/>
      <c r="PJ28" s="247"/>
      <c r="PK28" s="247"/>
      <c r="PL28" s="247"/>
      <c r="PM28" s="247"/>
      <c r="PN28" s="247"/>
      <c r="PO28" s="247"/>
      <c r="PP28" s="247"/>
      <c r="PQ28" s="247"/>
      <c r="PR28" s="247"/>
      <c r="PS28" s="247"/>
      <c r="PT28" s="247"/>
      <c r="PU28" s="247"/>
      <c r="PV28" s="247"/>
      <c r="PW28" s="247"/>
      <c r="PX28" s="247"/>
      <c r="PY28" s="247"/>
      <c r="PZ28" s="247"/>
      <c r="QA28" s="247"/>
      <c r="QB28" s="247"/>
      <c r="QC28" s="247"/>
      <c r="QD28" s="247"/>
      <c r="QE28" s="247"/>
      <c r="QF28" s="247"/>
      <c r="QG28" s="247"/>
      <c r="QH28" s="247"/>
      <c r="QI28" s="247"/>
      <c r="QJ28" s="247"/>
      <c r="QK28" s="247"/>
      <c r="QL28" s="247"/>
      <c r="QM28" s="247"/>
      <c r="QN28" s="247"/>
      <c r="QO28" s="247"/>
      <c r="QP28" s="247"/>
      <c r="QQ28" s="247"/>
      <c r="QR28" s="247"/>
      <c r="QS28" s="247"/>
      <c r="QT28" s="247"/>
      <c r="QU28" s="254"/>
      <c r="QV28" s="254"/>
      <c r="QW28" s="254"/>
      <c r="QX28" s="254"/>
      <c r="QY28" s="254"/>
      <c r="QZ28" s="254"/>
      <c r="RA28" s="254"/>
      <c r="RC28" s="247"/>
    </row>
    <row r="29" spans="1:471" x14ac:dyDescent="0.2">
      <c r="A29" s="1" t="s">
        <v>608</v>
      </c>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c r="AZ29" s="20"/>
      <c r="BA29" s="20"/>
      <c r="BB29" s="20"/>
      <c r="BC29" s="20"/>
      <c r="BD29" s="20"/>
      <c r="BE29" s="20"/>
      <c r="BF29" s="20"/>
      <c r="BG29" s="20"/>
      <c r="BH29" s="20"/>
      <c r="BI29" s="20"/>
      <c r="BJ29" s="20">
        <v>5.8200000000000002E-2</v>
      </c>
      <c r="BK29" s="20">
        <v>6.3200000000000006E-2</v>
      </c>
      <c r="BL29" s="20">
        <v>6.83E-2</v>
      </c>
      <c r="BM29" s="20">
        <v>8.8900000000000007E-2</v>
      </c>
      <c r="BN29" s="20">
        <v>7.7100000000000002E-2</v>
      </c>
      <c r="BO29" s="20">
        <v>8.1000000000000003E-2</v>
      </c>
      <c r="BP29" s="20">
        <v>7.3800000000000004E-2</v>
      </c>
      <c r="BQ29" s="20">
        <v>6.3399999999999998E-2</v>
      </c>
      <c r="BR29" s="20">
        <v>6.7500000000000004E-2</v>
      </c>
      <c r="BS29" s="20">
        <v>7.0999999999999994E-2</v>
      </c>
      <c r="BT29" s="20">
        <v>6.7199999999999996E-2</v>
      </c>
      <c r="BU29" s="20">
        <v>7.1499999999999994E-2</v>
      </c>
      <c r="BV29" s="20">
        <v>5.9499999999999997E-2</v>
      </c>
      <c r="BW29" s="20">
        <v>6.0097286601375609E-2</v>
      </c>
      <c r="BX29" s="20">
        <v>4.9099999999999998E-2</v>
      </c>
      <c r="BY29" s="20">
        <v>4.4999999999999998E-2</v>
      </c>
      <c r="BZ29" s="20">
        <v>4.6699999999999998E-2</v>
      </c>
      <c r="CA29" s="20">
        <v>5.5100000000000003E-2</v>
      </c>
      <c r="CB29" s="20">
        <v>5.96E-2</v>
      </c>
      <c r="CC29" s="20">
        <v>4.2900000000000001E-2</v>
      </c>
      <c r="CD29" s="20">
        <v>1.32E-2</v>
      </c>
      <c r="CE29" s="20">
        <v>1.7299999999999999E-2</v>
      </c>
      <c r="CF29" s="20">
        <v>1.54E-2</v>
      </c>
      <c r="CG29" s="20">
        <v>4.7699999999999999E-2</v>
      </c>
      <c r="CH29" s="20">
        <v>4.1399999999999999E-2</v>
      </c>
      <c r="CI29" s="20">
        <v>3.6400000000000002E-2</v>
      </c>
      <c r="CJ29" s="20">
        <v>3.5799999999999998E-2</v>
      </c>
      <c r="CK29" s="20">
        <v>1.84E-2</v>
      </c>
      <c r="CL29" s="20">
        <v>3.1E-2</v>
      </c>
      <c r="CM29" s="27">
        <v>2.7199999999999998E-2</v>
      </c>
      <c r="CN29" s="27">
        <v>2.0400000000000001E-2</v>
      </c>
      <c r="CO29" s="27">
        <v>3.44E-2</v>
      </c>
      <c r="CP29" s="27">
        <v>3.95E-2</v>
      </c>
      <c r="CQ29" s="27">
        <v>4.2900000000000001E-2</v>
      </c>
      <c r="CR29" s="27">
        <v>5.9299999999999999E-2</v>
      </c>
      <c r="CS29" s="27">
        <v>4.2799999999999998E-2</v>
      </c>
      <c r="CT29" s="27">
        <v>2.58E-2</v>
      </c>
      <c r="CU29" s="27">
        <v>-1.15E-2</v>
      </c>
      <c r="CV29" s="27">
        <v>-6.1999999999999998E-3</v>
      </c>
      <c r="CW29" s="27">
        <v>4.7000000000000002E-3</v>
      </c>
      <c r="CX29" s="27">
        <v>1.9800000000000002E-2</v>
      </c>
      <c r="CY29" s="27">
        <v>3.9899999999999998E-2</v>
      </c>
      <c r="CZ29" s="27">
        <v>6.7000000000000004E-2</v>
      </c>
      <c r="DA29" s="27">
        <v>7.3099999999999998E-2</v>
      </c>
      <c r="DB29" s="27">
        <v>5.9700000000000003E-2</v>
      </c>
      <c r="DC29" s="27">
        <v>8.7599999999999997E-2</v>
      </c>
      <c r="DD29" s="27">
        <v>0.11210000000000001</v>
      </c>
      <c r="DE29" s="27">
        <v>0.12280000000000001</v>
      </c>
      <c r="DF29" s="27">
        <v>0.1221</v>
      </c>
      <c r="DG29" s="27">
        <v>0.10050000000000001</v>
      </c>
      <c r="DH29" s="27">
        <v>0.1</v>
      </c>
      <c r="DI29" s="27">
        <v>0.1125</v>
      </c>
      <c r="DJ29" s="27">
        <v>0.10440000000000001</v>
      </c>
      <c r="DK29" s="27">
        <v>9.2600000000000002E-2</v>
      </c>
      <c r="DL29" s="27">
        <v>9.3100000000000002E-2</v>
      </c>
      <c r="DM29" s="27">
        <v>7.6499999999999999E-2</v>
      </c>
      <c r="DN29" s="27">
        <v>8.1199999999999994E-2</v>
      </c>
      <c r="DO29" s="27">
        <v>8.4199999999999997E-2</v>
      </c>
      <c r="DP29" s="27">
        <v>8.72E-2</v>
      </c>
      <c r="DQ29" s="20">
        <v>7.5200000000000003E-2</v>
      </c>
      <c r="DR29" s="20">
        <v>6.6299999999999998E-2</v>
      </c>
      <c r="DS29" s="20">
        <v>5.7500000000000002E-2</v>
      </c>
      <c r="DT29" s="20">
        <v>4.3499999999999997E-2</v>
      </c>
      <c r="DU29" s="20">
        <v>4.7399999999999998E-2</v>
      </c>
      <c r="DV29" s="20">
        <v>2.9399999999999999E-2</v>
      </c>
      <c r="DW29" s="20">
        <v>2.9899999999999999E-2</v>
      </c>
      <c r="DX29" s="20">
        <v>2.64E-2</v>
      </c>
      <c r="DY29" s="20">
        <v>5.7999999999999996E-3</v>
      </c>
      <c r="DZ29" s="20">
        <v>8.5000000000000006E-3</v>
      </c>
      <c r="EA29" s="20">
        <v>2.4299999999999999E-2</v>
      </c>
      <c r="EB29" s="20">
        <v>1.23E-2</v>
      </c>
      <c r="EC29" s="20">
        <v>1.66E-2</v>
      </c>
      <c r="ED29" s="20">
        <v>1.55E-2</v>
      </c>
      <c r="EE29" s="20">
        <v>2.07E-2</v>
      </c>
      <c r="EF29" s="20">
        <v>2.7400000000000001E-2</v>
      </c>
      <c r="EG29" s="20">
        <v>3.1600000000000003E-2</v>
      </c>
      <c r="EH29" s="20">
        <v>5.0200000000000002E-2</v>
      </c>
      <c r="EI29" s="20">
        <v>5.2699999999999997E-2</v>
      </c>
      <c r="EJ29" s="20">
        <v>4.6399999999999997E-2</v>
      </c>
      <c r="EK29" s="20">
        <v>4.2999999999999997E-2</v>
      </c>
      <c r="EL29" s="20">
        <v>5.4199999999999998E-2</v>
      </c>
      <c r="EM29" s="20">
        <v>6.4799999999999996E-2</v>
      </c>
      <c r="EN29" s="20">
        <v>8.2199999999999995E-2</v>
      </c>
      <c r="EO29" s="20">
        <v>5.33E-2</v>
      </c>
      <c r="EP29" s="20">
        <v>5.79E-2</v>
      </c>
      <c r="EQ29" s="20">
        <v>5.8099999999999999E-2</v>
      </c>
      <c r="ER29" s="20">
        <v>4.8599999999999997E-2</v>
      </c>
      <c r="ES29" s="20">
        <v>6.1499999999999999E-2</v>
      </c>
      <c r="ET29" s="20">
        <v>4.9599999999999998E-2</v>
      </c>
      <c r="EU29" s="250">
        <v>5.5300000000000002E-2</v>
      </c>
      <c r="EV29" s="250">
        <v>6.4500000000000002E-2</v>
      </c>
      <c r="EW29" s="250">
        <v>6.5100000000000005E-2</v>
      </c>
      <c r="EX29" s="250">
        <v>4.5999999999999999E-2</v>
      </c>
      <c r="EY29" s="250">
        <v>4.3400000000000001E-2</v>
      </c>
      <c r="EZ29" s="250">
        <v>2.6499999999999999E-2</v>
      </c>
      <c r="FA29" s="250">
        <v>4.1200000000000001E-2</v>
      </c>
      <c r="FB29" s="250">
        <v>5.11E-2</v>
      </c>
      <c r="FC29" s="250">
        <v>8.9599999999999999E-2</v>
      </c>
      <c r="FD29" s="250">
        <v>7.9399999999999998E-2</v>
      </c>
      <c r="FE29" s="250">
        <v>7.8399999999999997E-2</v>
      </c>
      <c r="FF29" s="250">
        <v>7.6399999999999996E-2</v>
      </c>
      <c r="FO29" s="24"/>
      <c r="FP29" s="24"/>
      <c r="FQ29" s="24"/>
      <c r="FR29" s="24"/>
      <c r="FS29" s="24"/>
      <c r="FT29" s="24"/>
      <c r="HK29" s="27"/>
      <c r="HL29" s="27"/>
      <c r="HM29" s="27"/>
      <c r="HN29" s="27"/>
      <c r="HO29" s="27"/>
      <c r="HP29" s="27"/>
      <c r="HQ29" s="27"/>
      <c r="HR29" s="27"/>
      <c r="HS29" s="27"/>
      <c r="HT29" s="27"/>
      <c r="HU29" s="27"/>
      <c r="HV29" s="27"/>
      <c r="HW29" s="27"/>
      <c r="HX29" s="27"/>
      <c r="HY29" s="27"/>
      <c r="HZ29" s="27"/>
      <c r="IA29" s="27"/>
      <c r="IB29" s="27"/>
      <c r="IC29" s="27"/>
      <c r="ID29" s="27"/>
      <c r="IE29" s="27"/>
      <c r="IF29" s="27"/>
      <c r="IG29" s="27"/>
      <c r="IH29" s="27"/>
      <c r="II29" s="27"/>
      <c r="IJ29" s="27"/>
      <c r="IK29" s="27"/>
      <c r="IL29" s="27"/>
      <c r="IM29" s="27"/>
      <c r="IN29" s="27"/>
      <c r="IO29" s="27"/>
      <c r="IP29" s="27"/>
      <c r="IQ29" s="27"/>
      <c r="IR29" s="27"/>
      <c r="IS29" s="27"/>
      <c r="IT29" s="27"/>
      <c r="IU29" s="27"/>
      <c r="IV29" s="27"/>
      <c r="IW29" s="27"/>
      <c r="IX29" s="27"/>
      <c r="IY29" s="27"/>
      <c r="IZ29" s="27"/>
      <c r="JA29" s="27"/>
      <c r="JB29" s="27"/>
      <c r="JC29" s="27"/>
      <c r="JD29" s="27"/>
      <c r="JE29" s="27"/>
      <c r="JF29" s="27"/>
      <c r="JG29" s="27"/>
      <c r="JH29" s="27"/>
      <c r="JI29" s="27"/>
      <c r="JJ29" s="27"/>
      <c r="JK29" s="27"/>
      <c r="JL29" s="27"/>
      <c r="JM29" s="27"/>
      <c r="JN29" s="27"/>
      <c r="JO29" s="27"/>
      <c r="JP29" s="27"/>
      <c r="JQ29" s="27"/>
      <c r="JR29" s="27"/>
      <c r="JS29" s="27"/>
      <c r="JT29" s="27"/>
      <c r="JU29" s="27"/>
      <c r="JV29" s="27"/>
      <c r="JW29" s="27"/>
      <c r="JX29" s="27"/>
      <c r="JY29" s="27"/>
      <c r="JZ29" s="27"/>
      <c r="KA29" s="27"/>
      <c r="KB29" s="27"/>
      <c r="KC29" s="27"/>
      <c r="KD29" s="27"/>
      <c r="KE29" s="27"/>
      <c r="KF29" s="27"/>
      <c r="KG29" s="27"/>
      <c r="KH29" s="27"/>
      <c r="KI29" s="27"/>
      <c r="KJ29" s="27"/>
      <c r="KK29" s="27"/>
      <c r="KL29" s="27"/>
      <c r="KM29" s="27"/>
      <c r="KN29" s="27"/>
      <c r="KO29" s="27"/>
      <c r="KP29" s="27"/>
      <c r="KQ29" s="27"/>
      <c r="KR29" s="27"/>
      <c r="KS29" s="27"/>
      <c r="KT29" s="27"/>
      <c r="KU29" s="27"/>
      <c r="KV29" s="27"/>
      <c r="KW29" s="27"/>
      <c r="KX29" s="27"/>
      <c r="KY29" s="27"/>
      <c r="KZ29" s="27"/>
      <c r="LA29" s="27"/>
      <c r="LC29" s="247"/>
      <c r="LD29" s="247"/>
      <c r="LE29" s="247"/>
      <c r="LF29" s="247"/>
      <c r="LG29" s="247"/>
      <c r="LH29" s="247"/>
      <c r="LI29" s="247"/>
      <c r="LJ29" s="247"/>
      <c r="LK29" s="247"/>
      <c r="LL29" s="247"/>
      <c r="LM29" s="247"/>
      <c r="LN29" s="247"/>
      <c r="LO29" s="247"/>
      <c r="LP29" s="247"/>
      <c r="LQ29" s="247"/>
      <c r="LR29" s="247"/>
      <c r="LS29" s="247"/>
      <c r="LT29" s="247"/>
      <c r="LU29" s="247"/>
      <c r="LV29" s="247"/>
      <c r="LW29" s="247"/>
      <c r="LX29" s="247"/>
      <c r="LY29" s="247"/>
      <c r="LZ29" s="247"/>
      <c r="MA29" s="247"/>
      <c r="MB29" s="247"/>
      <c r="MC29" s="247"/>
      <c r="MD29" s="247"/>
      <c r="ME29" s="247"/>
      <c r="MF29" s="247"/>
      <c r="MG29" s="247"/>
      <c r="MH29" s="247"/>
      <c r="MI29" s="247"/>
      <c r="MJ29" s="247"/>
      <c r="MK29" s="247"/>
      <c r="ML29" s="247"/>
      <c r="MM29" s="247"/>
      <c r="MN29" s="247"/>
      <c r="MO29" s="247"/>
      <c r="MP29" s="247"/>
      <c r="MQ29" s="247"/>
      <c r="MR29" s="247"/>
      <c r="MS29" s="247"/>
      <c r="MT29" s="247"/>
      <c r="MU29" s="247"/>
      <c r="MV29" s="247"/>
      <c r="MW29" s="247"/>
      <c r="MX29" s="247"/>
      <c r="MY29" s="247"/>
      <c r="MZ29" s="247"/>
      <c r="NA29" s="247"/>
      <c r="NB29" s="247"/>
      <c r="NC29" s="247"/>
      <c r="ND29" s="247"/>
      <c r="NE29" s="247"/>
      <c r="NF29" s="247"/>
      <c r="NG29" s="247"/>
      <c r="NH29" s="247"/>
      <c r="NI29" s="247"/>
      <c r="NJ29" s="247"/>
      <c r="NK29" s="247"/>
      <c r="NL29" s="247"/>
      <c r="NM29" s="247"/>
      <c r="NN29" s="247"/>
      <c r="NO29" s="247"/>
      <c r="NP29" s="247"/>
      <c r="NQ29" s="247"/>
      <c r="NR29" s="247"/>
      <c r="NS29" s="247"/>
      <c r="NT29" s="247"/>
      <c r="NU29" s="247"/>
      <c r="NV29" s="247"/>
      <c r="NW29" s="247"/>
      <c r="NX29" s="247"/>
      <c r="NY29" s="247"/>
      <c r="NZ29" s="247"/>
      <c r="OA29" s="247"/>
      <c r="OB29" s="247"/>
      <c r="OC29" s="247"/>
      <c r="OD29" s="247"/>
      <c r="OE29" s="247"/>
      <c r="OF29" s="247"/>
      <c r="OG29" s="247"/>
      <c r="OH29" s="247"/>
      <c r="OI29" s="247"/>
      <c r="OJ29" s="247"/>
      <c r="OK29" s="247"/>
      <c r="OL29" s="247"/>
      <c r="OM29" s="247"/>
      <c r="ON29" s="247"/>
      <c r="OO29" s="247"/>
      <c r="OP29" s="247"/>
      <c r="OQ29" s="247"/>
      <c r="OR29" s="247"/>
      <c r="OS29" s="247"/>
      <c r="OT29" s="247"/>
      <c r="OU29" s="247"/>
      <c r="OV29" s="247"/>
      <c r="OW29" s="247"/>
      <c r="OX29" s="247"/>
      <c r="OY29" s="247"/>
      <c r="OZ29" s="247"/>
      <c r="PA29" s="247"/>
      <c r="PB29" s="247"/>
      <c r="PC29" s="247"/>
      <c r="PD29" s="247"/>
      <c r="PE29" s="247"/>
      <c r="PF29" s="247"/>
      <c r="PG29" s="247"/>
      <c r="PH29" s="247"/>
      <c r="PI29" s="247"/>
      <c r="PJ29" s="247"/>
      <c r="PK29" s="247"/>
      <c r="PL29" s="247"/>
      <c r="PM29" s="247"/>
      <c r="PN29" s="247"/>
      <c r="PO29" s="247"/>
      <c r="PP29" s="247"/>
      <c r="PQ29" s="247"/>
      <c r="PR29" s="247"/>
      <c r="PS29" s="247"/>
      <c r="PT29" s="247"/>
      <c r="PU29" s="247"/>
      <c r="PV29" s="247"/>
      <c r="PW29" s="247"/>
      <c r="PX29" s="247"/>
      <c r="PY29" s="247"/>
      <c r="PZ29" s="247"/>
      <c r="QA29" s="247"/>
      <c r="QB29" s="247"/>
      <c r="QC29" s="247"/>
      <c r="QD29" s="247"/>
      <c r="QE29" s="247"/>
      <c r="QF29" s="247"/>
      <c r="QG29" s="247"/>
      <c r="QH29" s="247"/>
      <c r="QI29" s="247"/>
      <c r="QJ29" s="247"/>
      <c r="QK29" s="247"/>
      <c r="QL29" s="247"/>
      <c r="QM29" s="247"/>
      <c r="QN29" s="247"/>
      <c r="QO29" s="247"/>
      <c r="QP29" s="247"/>
      <c r="QQ29" s="247"/>
      <c r="QR29" s="247"/>
      <c r="QS29" s="247"/>
      <c r="QT29" s="247"/>
      <c r="QU29" s="254"/>
      <c r="QV29" s="254"/>
      <c r="QW29" s="254"/>
      <c r="QX29" s="254"/>
      <c r="QY29" s="254"/>
      <c r="QZ29" s="254"/>
      <c r="RA29" s="254"/>
      <c r="RC29" s="247"/>
    </row>
    <row r="30" spans="1:471" x14ac:dyDescent="0.2">
      <c r="A30" s="1" t="s">
        <v>902</v>
      </c>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v>5.0099999999999999E-2</v>
      </c>
      <c r="CI30" s="20">
        <v>5.0099999999999999E-2</v>
      </c>
      <c r="CJ30" s="20">
        <v>5.3600000000000002E-2</v>
      </c>
      <c r="CK30" s="20">
        <v>5.4199999999999998E-2</v>
      </c>
      <c r="CL30" s="20">
        <v>5.6399999999999999E-2</v>
      </c>
      <c r="CM30" s="27">
        <v>5.5100000000000003E-2</v>
      </c>
      <c r="CN30" s="27">
        <v>4.7800000000000002E-2</v>
      </c>
      <c r="CO30" s="27">
        <v>4.3400000000000001E-2</v>
      </c>
      <c r="CP30" s="27">
        <v>4.9399999999999999E-2</v>
      </c>
      <c r="CQ30" s="27">
        <v>4.8599999999999997E-2</v>
      </c>
      <c r="CR30" s="27">
        <v>4.8899999999999999E-2</v>
      </c>
      <c r="CS30" s="27">
        <v>3.7699999999999997E-2</v>
      </c>
      <c r="CT30" s="27">
        <v>2.98E-2</v>
      </c>
      <c r="CU30" s="27">
        <v>5.5999999999999999E-3</v>
      </c>
      <c r="CV30" s="27">
        <v>1.5800000000000002E-2</v>
      </c>
      <c r="CW30" s="27">
        <v>2.1100000000000001E-2</v>
      </c>
      <c r="CX30" s="27">
        <v>3.7999999999999999E-2</v>
      </c>
      <c r="CY30" s="27">
        <v>4.7399999999999998E-2</v>
      </c>
      <c r="CZ30" s="27">
        <v>5.79E-2</v>
      </c>
      <c r="DA30" s="27">
        <v>4.7699999999999999E-2</v>
      </c>
      <c r="DB30" s="27">
        <v>4.1500000000000002E-2</v>
      </c>
      <c r="DC30" s="27">
        <v>5.6000000000000001E-2</v>
      </c>
      <c r="DD30" s="27">
        <v>7.1800000000000003E-2</v>
      </c>
      <c r="DE30" s="27">
        <v>8.4400000000000003E-2</v>
      </c>
      <c r="DF30" s="27">
        <v>7.7700000000000005E-2</v>
      </c>
      <c r="DG30" s="27">
        <v>7.5300000000000006E-2</v>
      </c>
      <c r="DH30" s="27">
        <v>7.5499999999999998E-2</v>
      </c>
      <c r="DI30" s="27">
        <v>7.6499999999999999E-2</v>
      </c>
      <c r="DJ30" s="27">
        <v>7.6200000000000004E-2</v>
      </c>
      <c r="DK30" s="27">
        <v>7.0599999999999996E-2</v>
      </c>
      <c r="DL30" s="27">
        <v>6.8099999999999994E-2</v>
      </c>
      <c r="DM30" s="27">
        <v>6.6500000000000004E-2</v>
      </c>
      <c r="DN30" s="27">
        <v>6.6199999999999995E-2</v>
      </c>
      <c r="DO30" s="27">
        <v>6.0299999999999999E-2</v>
      </c>
      <c r="DP30" s="27">
        <v>6.8699999999999997E-2</v>
      </c>
      <c r="DQ30" s="20">
        <v>6.2100000000000002E-2</v>
      </c>
      <c r="DR30" s="20">
        <v>5.5599999999999997E-2</v>
      </c>
      <c r="DS30" s="20">
        <v>5.1299999999999998E-2</v>
      </c>
      <c r="DT30" s="20">
        <v>3.4000000000000002E-2</v>
      </c>
      <c r="DU30" s="20">
        <v>4.3200000000000002E-2</v>
      </c>
      <c r="DV30" s="20">
        <v>3.3700000000000001E-2</v>
      </c>
      <c r="DW30" s="20">
        <v>4.2500000000000003E-2</v>
      </c>
      <c r="DX30" s="20">
        <v>5.4399999999999997E-2</v>
      </c>
      <c r="DY30" s="20">
        <v>4.2700000000000002E-2</v>
      </c>
      <c r="DZ30" s="20">
        <v>3.8600000000000002E-2</v>
      </c>
      <c r="EA30" s="20">
        <v>5.7500000000000002E-2</v>
      </c>
      <c r="EB30" s="20">
        <v>5.6300000000000003E-2</v>
      </c>
      <c r="EC30" s="20">
        <v>7.0999999999999994E-2</v>
      </c>
      <c r="ED30" s="20">
        <v>6.2600000000000003E-2</v>
      </c>
      <c r="EE30" s="20">
        <v>4.9700000000000001E-2</v>
      </c>
      <c r="EF30" s="20">
        <v>4.6800000000000001E-2</v>
      </c>
      <c r="EG30" s="20">
        <v>5.16E-2</v>
      </c>
      <c r="EH30" s="20">
        <v>5.0500000000000003E-2</v>
      </c>
      <c r="EI30" s="20">
        <v>5.3600000000000002E-2</v>
      </c>
      <c r="EJ30" s="20">
        <v>4.6899999999999997E-2</v>
      </c>
      <c r="EK30" s="20">
        <v>4.0800000000000003E-2</v>
      </c>
      <c r="EL30" s="20">
        <v>3.44E-2</v>
      </c>
      <c r="EM30" s="20">
        <v>5.6099999999999997E-2</v>
      </c>
      <c r="EN30" s="20">
        <v>6.3E-2</v>
      </c>
      <c r="EO30" s="20">
        <v>5.0200000000000002E-2</v>
      </c>
      <c r="EP30" s="20">
        <v>4.9799999999999997E-2</v>
      </c>
      <c r="EQ30" s="20">
        <v>4.65E-2</v>
      </c>
      <c r="ER30" s="20">
        <v>3.9699999999999999E-2</v>
      </c>
      <c r="ES30" s="20">
        <v>3.5200000000000002E-2</v>
      </c>
      <c r="ET30" s="20">
        <v>3.7100000000000001E-2</v>
      </c>
      <c r="EU30" s="250">
        <v>3.7100000000000001E-2</v>
      </c>
      <c r="EV30" s="250">
        <v>4.1300000000000003E-2</v>
      </c>
      <c r="EW30" s="250">
        <v>4.4600000000000001E-2</v>
      </c>
      <c r="EX30" s="250">
        <v>3.4200000000000001E-2</v>
      </c>
      <c r="EY30" s="250">
        <v>2.92E-2</v>
      </c>
      <c r="EZ30" s="250">
        <v>2.01E-2</v>
      </c>
      <c r="FA30" s="250">
        <v>1.66E-2</v>
      </c>
      <c r="FB30" s="250">
        <v>2.4E-2</v>
      </c>
      <c r="FC30" s="250">
        <v>2.5499999999999998E-2</v>
      </c>
      <c r="FD30" s="250">
        <v>3.6700000000000003E-2</v>
      </c>
      <c r="FE30" s="250">
        <v>4.4299999999999999E-2</v>
      </c>
      <c r="FF30" s="250">
        <v>5.8999999999999997E-2</v>
      </c>
      <c r="FO30" s="24"/>
      <c r="FP30" s="24"/>
      <c r="FQ30" s="24"/>
      <c r="FR30" s="24"/>
      <c r="FS30" s="24"/>
      <c r="FT30" s="24"/>
      <c r="JF30" s="27"/>
      <c r="JG30" s="27"/>
      <c r="JH30" s="27"/>
      <c r="JI30" s="27"/>
      <c r="JJ30" s="27"/>
      <c r="JK30" s="27"/>
      <c r="JL30" s="27"/>
      <c r="JM30" s="27"/>
      <c r="JN30" s="27"/>
      <c r="JO30" s="27"/>
      <c r="JP30" s="27"/>
      <c r="JQ30" s="27"/>
      <c r="JR30" s="27"/>
      <c r="JS30" s="27"/>
      <c r="JT30" s="27"/>
      <c r="JU30" s="27"/>
      <c r="JV30" s="27"/>
      <c r="JW30" s="27"/>
      <c r="JX30" s="27"/>
      <c r="JY30" s="27"/>
      <c r="JZ30" s="27"/>
      <c r="KA30" s="27"/>
      <c r="KB30" s="27"/>
      <c r="KC30" s="27"/>
      <c r="KD30" s="27"/>
      <c r="KE30" s="27"/>
      <c r="KF30" s="27"/>
      <c r="KG30" s="27"/>
      <c r="KH30" s="27"/>
      <c r="KI30" s="27"/>
      <c r="KJ30" s="27"/>
      <c r="KK30" s="27"/>
      <c r="KL30" s="27"/>
      <c r="KM30" s="27"/>
      <c r="KN30" s="27"/>
      <c r="KO30" s="27"/>
      <c r="KP30" s="27"/>
      <c r="KQ30" s="27"/>
      <c r="KR30" s="27"/>
      <c r="KS30" s="27"/>
      <c r="KT30" s="27"/>
      <c r="KU30" s="27"/>
      <c r="KV30" s="27"/>
      <c r="KW30" s="27"/>
      <c r="KX30" s="27"/>
      <c r="KY30" s="27"/>
      <c r="KZ30" s="27"/>
      <c r="LA30" s="27"/>
      <c r="LC30" s="247"/>
      <c r="LD30" s="247"/>
      <c r="LE30" s="247"/>
      <c r="LF30" s="247"/>
      <c r="LG30" s="247"/>
      <c r="LH30" s="247"/>
      <c r="LI30" s="247"/>
      <c r="LJ30" s="247"/>
      <c r="LK30" s="247"/>
      <c r="LL30" s="247"/>
      <c r="LM30" s="247"/>
      <c r="LN30" s="247"/>
      <c r="LO30" s="247"/>
      <c r="LP30" s="247"/>
      <c r="LQ30" s="247"/>
      <c r="LR30" s="247"/>
      <c r="LS30" s="247"/>
      <c r="LT30" s="247"/>
      <c r="LU30" s="247"/>
      <c r="LV30" s="247"/>
      <c r="LW30" s="247"/>
      <c r="LX30" s="247"/>
      <c r="LY30" s="247"/>
      <c r="LZ30" s="247"/>
      <c r="MA30" s="247"/>
      <c r="MB30" s="247"/>
      <c r="MC30" s="247"/>
      <c r="MD30" s="247"/>
      <c r="ME30" s="247"/>
      <c r="MF30" s="247"/>
      <c r="MG30" s="247"/>
      <c r="MH30" s="247"/>
      <c r="MI30" s="247"/>
      <c r="MJ30" s="247"/>
      <c r="MK30" s="247"/>
      <c r="ML30" s="247"/>
      <c r="MM30" s="247"/>
      <c r="MN30" s="247"/>
      <c r="MO30" s="247"/>
      <c r="MP30" s="247"/>
      <c r="MQ30" s="247"/>
      <c r="MR30" s="247"/>
      <c r="MS30" s="247"/>
      <c r="MT30" s="247"/>
      <c r="MU30" s="247"/>
      <c r="MV30" s="247"/>
      <c r="MW30" s="247"/>
      <c r="MX30" s="247"/>
      <c r="MY30" s="247"/>
      <c r="MZ30" s="247"/>
      <c r="NA30" s="247"/>
      <c r="NB30" s="247"/>
      <c r="NC30" s="247"/>
      <c r="ND30" s="247"/>
      <c r="NE30" s="247"/>
      <c r="NF30" s="247"/>
      <c r="NG30" s="247"/>
      <c r="NH30" s="247"/>
      <c r="NI30" s="247"/>
      <c r="NJ30" s="247"/>
      <c r="NK30" s="247"/>
      <c r="NL30" s="247"/>
      <c r="NM30" s="247"/>
      <c r="NN30" s="247"/>
      <c r="NO30" s="247"/>
      <c r="NP30" s="247"/>
      <c r="NQ30" s="247"/>
      <c r="NR30" s="247"/>
      <c r="NS30" s="247"/>
      <c r="NT30" s="247"/>
      <c r="NU30" s="247"/>
      <c r="NV30" s="247"/>
      <c r="NW30" s="247"/>
      <c r="NX30" s="247"/>
      <c r="NY30" s="247"/>
      <c r="NZ30" s="247"/>
      <c r="OA30" s="247"/>
      <c r="OB30" s="247"/>
      <c r="OC30" s="247"/>
      <c r="OD30" s="247"/>
      <c r="OE30" s="247"/>
      <c r="OF30" s="247"/>
      <c r="OG30" s="247"/>
      <c r="OH30" s="247"/>
      <c r="OI30" s="247"/>
      <c r="OJ30" s="247"/>
      <c r="OK30" s="247"/>
      <c r="OL30" s="247"/>
      <c r="OM30" s="247"/>
      <c r="ON30" s="247"/>
      <c r="OO30" s="247"/>
      <c r="OP30" s="247"/>
      <c r="OQ30" s="247"/>
      <c r="OR30" s="247"/>
      <c r="OS30" s="247"/>
      <c r="OT30" s="247"/>
      <c r="OU30" s="247"/>
      <c r="OV30" s="247"/>
      <c r="OW30" s="247"/>
      <c r="OX30" s="247"/>
      <c r="OY30" s="247"/>
      <c r="OZ30" s="247"/>
      <c r="PA30" s="247"/>
      <c r="PB30" s="247"/>
      <c r="PC30" s="247"/>
      <c r="PD30" s="247"/>
      <c r="PE30" s="247"/>
      <c r="PF30" s="247"/>
      <c r="PG30" s="247"/>
      <c r="PH30" s="247"/>
      <c r="PI30" s="247"/>
      <c r="PJ30" s="247"/>
      <c r="PK30" s="247"/>
      <c r="PL30" s="247"/>
      <c r="PM30" s="247"/>
      <c r="PN30" s="247"/>
      <c r="PO30" s="247"/>
      <c r="PP30" s="247"/>
      <c r="PQ30" s="247"/>
      <c r="PR30" s="247"/>
      <c r="PS30" s="247"/>
      <c r="PT30" s="247"/>
      <c r="PU30" s="247"/>
      <c r="PV30" s="247"/>
      <c r="PW30" s="247"/>
      <c r="PX30" s="247"/>
      <c r="PY30" s="247"/>
      <c r="PZ30" s="247"/>
      <c r="QA30" s="247"/>
      <c r="QB30" s="247"/>
      <c r="QC30" s="247"/>
      <c r="QD30" s="247"/>
      <c r="QE30" s="247"/>
      <c r="QF30" s="247"/>
      <c r="QG30" s="247"/>
      <c r="QH30" s="247"/>
      <c r="QI30" s="247"/>
      <c r="QJ30" s="247"/>
      <c r="QK30" s="247"/>
      <c r="QL30" s="247"/>
      <c r="QM30" s="247"/>
      <c r="QN30" s="247"/>
      <c r="QO30" s="247"/>
      <c r="QP30" s="247"/>
      <c r="QQ30" s="247"/>
      <c r="QR30" s="247"/>
      <c r="QS30" s="247"/>
      <c r="QT30" s="247"/>
      <c r="QU30" s="254"/>
      <c r="QV30" s="254"/>
      <c r="QW30" s="254"/>
      <c r="QX30" s="254"/>
      <c r="QY30" s="254"/>
      <c r="QZ30" s="254"/>
      <c r="RA30" s="254"/>
      <c r="RC30" s="247"/>
    </row>
    <row r="31" spans="1:471" x14ac:dyDescent="0.2">
      <c r="A31" s="1" t="s">
        <v>980</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7"/>
      <c r="CN31" s="27"/>
      <c r="CO31" s="27"/>
      <c r="CP31" s="27"/>
      <c r="CQ31" s="27"/>
      <c r="CR31" s="27"/>
      <c r="CS31" s="27"/>
      <c r="CT31" s="27"/>
      <c r="CU31" s="27"/>
      <c r="CV31" s="27"/>
      <c r="CW31" s="27"/>
      <c r="CX31" s="27"/>
      <c r="CY31" s="27"/>
      <c r="CZ31" s="27"/>
      <c r="DA31" s="27"/>
      <c r="DB31" s="27"/>
      <c r="DC31" s="27"/>
      <c r="DD31" s="27"/>
      <c r="DE31" s="27"/>
      <c r="DF31" s="27"/>
      <c r="DG31" s="27"/>
      <c r="DH31" s="27"/>
      <c r="DI31" s="27"/>
      <c r="DJ31" s="27"/>
      <c r="DK31" s="27"/>
      <c r="DL31" s="27"/>
      <c r="DM31" s="27"/>
      <c r="DN31" s="27"/>
      <c r="DO31" s="27"/>
      <c r="DP31" s="27"/>
      <c r="DQ31" s="20"/>
      <c r="DR31" s="20">
        <v>6.2300000000000001E-2</v>
      </c>
      <c r="DS31" s="20">
        <v>6.0400000000000002E-2</v>
      </c>
      <c r="DT31" s="20">
        <v>5.5800000000000002E-2</v>
      </c>
      <c r="DU31" s="20">
        <v>6.7900000000000002E-2</v>
      </c>
      <c r="DV31" s="20">
        <v>5.2999999999999999E-2</v>
      </c>
      <c r="DW31" s="20">
        <v>5.5100000000000003E-2</v>
      </c>
      <c r="DX31" s="20">
        <v>4.9799999999999997E-2</v>
      </c>
      <c r="DY31" s="20">
        <v>3.4200000000000001E-2</v>
      </c>
      <c r="DZ31" s="20">
        <v>3.7600000000000001E-2</v>
      </c>
      <c r="EA31" s="20">
        <v>4.7399999999999998E-2</v>
      </c>
      <c r="EB31" s="20">
        <v>3.9399999999999998E-2</v>
      </c>
      <c r="EC31" s="20">
        <v>4.3700000000000003E-2</v>
      </c>
      <c r="ED31" s="20">
        <v>3.7199999999999997E-2</v>
      </c>
      <c r="EE31" s="20">
        <v>4.02E-2</v>
      </c>
      <c r="EF31" s="20">
        <v>3.8199999999999998E-2</v>
      </c>
      <c r="EG31" s="20">
        <v>3.8300000000000001E-2</v>
      </c>
      <c r="EH31" s="20">
        <v>4.8399999999999999E-2</v>
      </c>
      <c r="EI31" s="20">
        <v>5.3900000000000003E-2</v>
      </c>
      <c r="EJ31" s="20">
        <v>5.2999999999999999E-2</v>
      </c>
      <c r="EK31" s="20">
        <v>4.2999999999999997E-2</v>
      </c>
      <c r="EL31" s="20">
        <v>3.3500000000000002E-2</v>
      </c>
      <c r="EM31" s="20">
        <v>4.0800000000000003E-2</v>
      </c>
      <c r="EN31" s="20">
        <v>4.82E-2</v>
      </c>
      <c r="EO31" s="20">
        <v>5.0500000000000003E-2</v>
      </c>
      <c r="EP31" s="20">
        <v>4.9599999999999998E-2</v>
      </c>
      <c r="EQ31" s="20">
        <v>4.7199999999999999E-2</v>
      </c>
      <c r="ER31" s="20">
        <v>4.2200000000000001E-2</v>
      </c>
      <c r="ES31" s="20">
        <v>3.9699999999999999E-2</v>
      </c>
      <c r="ET31" s="20">
        <v>4.0300000000000002E-2</v>
      </c>
      <c r="EU31" s="250">
        <v>4.1200000000000001E-2</v>
      </c>
      <c r="EV31" s="250">
        <v>4.2200000000000001E-2</v>
      </c>
      <c r="EW31" s="250">
        <v>4.9599999999999998E-2</v>
      </c>
      <c r="EX31" s="250">
        <v>4.2700000000000002E-2</v>
      </c>
      <c r="EY31" s="250">
        <v>4.3200000000000002E-2</v>
      </c>
      <c r="EZ31" s="250">
        <v>4.2799999999999998E-2</v>
      </c>
      <c r="FA31" s="250">
        <v>4.2000000000000003E-2</v>
      </c>
      <c r="FB31" s="250">
        <v>3.8399999999999997E-2</v>
      </c>
      <c r="FC31" s="250">
        <v>3.78E-2</v>
      </c>
      <c r="FD31" s="250">
        <v>3.5700000000000003E-2</v>
      </c>
      <c r="FE31" s="250">
        <v>4.0899999999999999E-2</v>
      </c>
      <c r="FF31" s="250">
        <v>4.7699999999999999E-2</v>
      </c>
      <c r="FO31" s="24"/>
      <c r="FP31" s="24"/>
      <c r="FQ31" s="24"/>
      <c r="FR31" s="24"/>
      <c r="FS31" s="24"/>
      <c r="FT31" s="24"/>
      <c r="JS31" s="27"/>
      <c r="JT31" s="27"/>
      <c r="JU31" s="27"/>
      <c r="JV31" s="27"/>
      <c r="JW31" s="27"/>
      <c r="JX31" s="27"/>
      <c r="JY31" s="27"/>
      <c r="JZ31" s="27"/>
      <c r="KA31" s="27"/>
      <c r="KB31" s="27"/>
      <c r="KC31" s="27"/>
      <c r="KD31" s="27"/>
      <c r="KE31" s="27"/>
      <c r="KF31" s="27"/>
      <c r="KG31" s="27"/>
      <c r="KH31" s="27"/>
      <c r="KI31" s="27"/>
      <c r="KJ31" s="27"/>
      <c r="KK31" s="27"/>
      <c r="KL31" s="27"/>
      <c r="KM31" s="27"/>
      <c r="KN31" s="27"/>
      <c r="KO31" s="27"/>
      <c r="KP31" s="27"/>
      <c r="KQ31" s="27"/>
      <c r="KR31" s="27"/>
      <c r="KS31" s="27"/>
      <c r="KT31" s="27"/>
      <c r="KU31" s="27"/>
      <c r="KV31" s="27"/>
      <c r="KW31" s="27"/>
      <c r="KX31" s="27"/>
      <c r="KY31" s="27"/>
      <c r="KZ31" s="27"/>
      <c r="LA31" s="27"/>
      <c r="LC31" s="247"/>
      <c r="LD31" s="247"/>
      <c r="LE31" s="247"/>
      <c r="LF31" s="247"/>
      <c r="LG31" s="247"/>
      <c r="LH31" s="247"/>
      <c r="LI31" s="247"/>
      <c r="LJ31" s="247"/>
      <c r="LK31" s="247"/>
      <c r="LL31" s="247"/>
      <c r="LM31" s="247"/>
      <c r="LN31" s="247"/>
      <c r="LO31" s="247"/>
      <c r="LP31" s="247"/>
      <c r="LQ31" s="247"/>
      <c r="LR31" s="247"/>
      <c r="LS31" s="247"/>
      <c r="LT31" s="247"/>
      <c r="LU31" s="247"/>
      <c r="LV31" s="247"/>
      <c r="LW31" s="247"/>
      <c r="LX31" s="247"/>
      <c r="LY31" s="247"/>
      <c r="LZ31" s="247"/>
      <c r="MA31" s="247"/>
      <c r="MB31" s="247"/>
      <c r="MC31" s="247"/>
      <c r="MD31" s="247"/>
      <c r="ME31" s="247"/>
      <c r="MF31" s="247"/>
      <c r="MG31" s="247"/>
      <c r="MH31" s="247"/>
      <c r="MI31" s="247"/>
      <c r="MJ31" s="247"/>
      <c r="MK31" s="247"/>
      <c r="ML31" s="247"/>
      <c r="MM31" s="247"/>
      <c r="MN31" s="247"/>
      <c r="MO31" s="247"/>
      <c r="MP31" s="247"/>
      <c r="MQ31" s="247"/>
      <c r="MR31" s="247"/>
      <c r="MS31" s="247"/>
      <c r="MT31" s="247"/>
      <c r="MU31" s="247"/>
      <c r="MV31" s="247"/>
      <c r="MW31" s="247"/>
      <c r="MX31" s="247"/>
      <c r="MY31" s="247"/>
      <c r="MZ31" s="247"/>
      <c r="NA31" s="247"/>
      <c r="NB31" s="247"/>
      <c r="NC31" s="247"/>
      <c r="ND31" s="247"/>
      <c r="NE31" s="247"/>
      <c r="NF31" s="247"/>
      <c r="NG31" s="247"/>
      <c r="NH31" s="247"/>
      <c r="NI31" s="247"/>
      <c r="NJ31" s="247"/>
      <c r="NK31" s="247"/>
      <c r="NL31" s="247"/>
      <c r="NM31" s="247"/>
      <c r="NN31" s="247"/>
      <c r="NO31" s="247"/>
      <c r="NP31" s="247"/>
      <c r="NQ31" s="247"/>
      <c r="NR31" s="247"/>
      <c r="NS31" s="247"/>
      <c r="NT31" s="247"/>
      <c r="NU31" s="247"/>
      <c r="NV31" s="247"/>
      <c r="NW31" s="247"/>
      <c r="NX31" s="247"/>
      <c r="NY31" s="247"/>
      <c r="NZ31" s="247"/>
      <c r="OA31" s="247"/>
      <c r="OB31" s="247"/>
      <c r="OC31" s="247"/>
      <c r="OD31" s="247"/>
      <c r="OE31" s="247"/>
      <c r="OF31" s="247"/>
      <c r="OG31" s="247"/>
      <c r="OH31" s="247"/>
      <c r="OI31" s="247"/>
      <c r="OJ31" s="247"/>
      <c r="OK31" s="247"/>
      <c r="OL31" s="247"/>
      <c r="OM31" s="247"/>
      <c r="ON31" s="247"/>
      <c r="OO31" s="247"/>
      <c r="OP31" s="247"/>
      <c r="OQ31" s="247"/>
      <c r="OR31" s="247"/>
      <c r="OS31" s="247"/>
      <c r="OT31" s="247"/>
      <c r="OU31" s="247"/>
      <c r="OV31" s="247"/>
      <c r="OW31" s="247"/>
      <c r="OX31" s="247"/>
      <c r="OY31" s="247"/>
      <c r="OZ31" s="247"/>
      <c r="PA31" s="247"/>
      <c r="PB31" s="247"/>
      <c r="PC31" s="247"/>
      <c r="PD31" s="247"/>
      <c r="PE31" s="247"/>
      <c r="PF31" s="247"/>
      <c r="PG31" s="247"/>
      <c r="PH31" s="247"/>
      <c r="PI31" s="247"/>
      <c r="PJ31" s="247"/>
      <c r="PK31" s="247"/>
      <c r="PL31" s="247"/>
      <c r="PM31" s="247"/>
      <c r="PN31" s="247"/>
      <c r="PO31" s="247"/>
      <c r="PP31" s="247"/>
      <c r="PQ31" s="247"/>
      <c r="PR31" s="247"/>
      <c r="PS31" s="247"/>
      <c r="PT31" s="247"/>
      <c r="PU31" s="247"/>
      <c r="PV31" s="247"/>
      <c r="PW31" s="247"/>
      <c r="PX31" s="247"/>
      <c r="PY31" s="247"/>
      <c r="PZ31" s="247"/>
      <c r="QA31" s="247"/>
      <c r="QB31" s="247"/>
      <c r="QC31" s="247"/>
      <c r="QD31" s="247"/>
      <c r="QE31" s="247"/>
      <c r="QF31" s="247"/>
      <c r="QG31" s="247"/>
      <c r="QH31" s="247"/>
      <c r="QI31" s="247"/>
      <c r="QJ31" s="247"/>
      <c r="QK31" s="247"/>
      <c r="QL31" s="247"/>
      <c r="QM31" s="247"/>
      <c r="QN31" s="247"/>
      <c r="QO31" s="247"/>
      <c r="QP31" s="247"/>
      <c r="QQ31" s="247"/>
      <c r="QR31" s="247"/>
      <c r="QS31" s="247"/>
      <c r="QT31" s="247"/>
      <c r="QU31" s="254"/>
      <c r="QV31" s="254"/>
      <c r="QW31" s="254"/>
      <c r="QX31" s="254"/>
      <c r="QY31" s="254"/>
      <c r="QZ31" s="254"/>
      <c r="RA31" s="254"/>
      <c r="RC31" s="247"/>
    </row>
    <row r="32" spans="1:471" x14ac:dyDescent="0.2">
      <c r="A32" s="1" t="s">
        <v>190</v>
      </c>
      <c r="C32" s="20"/>
      <c r="D32" s="20"/>
      <c r="E32" s="20"/>
      <c r="F32" s="20"/>
      <c r="G32" s="20"/>
      <c r="H32" s="20"/>
      <c r="I32" s="20"/>
      <c r="J32" s="20"/>
      <c r="K32" s="20"/>
      <c r="L32" s="20"/>
      <c r="M32" s="20"/>
      <c r="N32" s="20">
        <v>0.17649999999999999</v>
      </c>
      <c r="O32" s="20">
        <v>0.16170000000000001</v>
      </c>
      <c r="P32" s="20">
        <v>0.16700000000000001</v>
      </c>
      <c r="Q32" s="20">
        <v>0.15140000000000001</v>
      </c>
      <c r="R32" s="20">
        <v>9.4299999999999995E-2</v>
      </c>
      <c r="S32" s="20">
        <v>8.6499999999999994E-2</v>
      </c>
      <c r="T32" s="20">
        <v>5.8500000000000003E-2</v>
      </c>
      <c r="U32" s="20">
        <v>0.10059999999999999</v>
      </c>
      <c r="V32" s="20">
        <v>0.1216</v>
      </c>
      <c r="W32" s="20">
        <v>0.1188</v>
      </c>
      <c r="X32" s="20">
        <v>0.1043</v>
      </c>
      <c r="Y32" s="20">
        <v>6.2899999999999998E-2</v>
      </c>
      <c r="Z32" s="20">
        <v>8.2400000000000001E-2</v>
      </c>
      <c r="AA32" s="20">
        <v>9.5299999999999996E-2</v>
      </c>
      <c r="AB32" s="20">
        <v>9.8500000000000004E-2</v>
      </c>
      <c r="AC32" s="20">
        <v>0.1016</v>
      </c>
      <c r="AD32" s="20">
        <v>0.1037</v>
      </c>
      <c r="AE32" s="20">
        <v>0.1052</v>
      </c>
      <c r="AF32" s="20">
        <v>0.1109</v>
      </c>
      <c r="AG32" s="20">
        <v>8.5099999999999995E-2</v>
      </c>
      <c r="AH32" s="20">
        <v>8.8800000000000004E-2</v>
      </c>
      <c r="AI32" s="20">
        <v>7.9500000000000001E-2</v>
      </c>
      <c r="AJ32" s="20">
        <v>6.5699999999999995E-2</v>
      </c>
      <c r="AK32" s="20">
        <v>7.3499999999999996E-2</v>
      </c>
      <c r="AL32" s="20">
        <v>8.4599999999999995E-2</v>
      </c>
      <c r="AM32" s="20">
        <v>8.8700000000000001E-2</v>
      </c>
      <c r="AN32" s="20">
        <v>0.1075</v>
      </c>
      <c r="AO32" s="20">
        <v>9.7100000000000006E-2</v>
      </c>
      <c r="AP32" s="20">
        <v>8.8800000000000004E-2</v>
      </c>
      <c r="AQ32" s="20">
        <v>7.4899999999999994E-2</v>
      </c>
      <c r="AR32" s="20">
        <v>4.5400000000000003E-2</v>
      </c>
      <c r="AS32" s="20">
        <v>3.6400000000000002E-2</v>
      </c>
      <c r="AT32" s="20">
        <v>5.2699999999999997E-2</v>
      </c>
      <c r="AU32" s="20">
        <v>4.3900000000000002E-2</v>
      </c>
      <c r="AV32" s="20">
        <v>3.6900000000000002E-2</v>
      </c>
      <c r="AW32" s="20">
        <v>2.76E-2</v>
      </c>
      <c r="AX32" s="20">
        <v>2.7400000000000001E-2</v>
      </c>
      <c r="AY32" s="20">
        <v>5.5500000000000001E-2</v>
      </c>
      <c r="AZ32" s="20">
        <v>5.8799999999999998E-2</v>
      </c>
      <c r="BA32" s="20">
        <v>4.8899999999999999E-2</v>
      </c>
      <c r="BB32" s="20">
        <v>5.9200000000000003E-2</v>
      </c>
      <c r="BC32" s="20">
        <v>6.5000000000000002E-2</v>
      </c>
      <c r="BD32" s="20">
        <v>6.4299999999999996E-2</v>
      </c>
      <c r="BE32" s="20">
        <v>6.6199999999999995E-2</v>
      </c>
      <c r="BF32" s="20">
        <v>6.3299999999999995E-2</v>
      </c>
      <c r="BG32" s="20">
        <v>4.6699999999999998E-2</v>
      </c>
      <c r="BH32" s="20">
        <v>4.82E-2</v>
      </c>
      <c r="BI32" s="20">
        <v>5.5800000000000002E-2</v>
      </c>
      <c r="BJ32" s="20">
        <v>6.2399999999999997E-2</v>
      </c>
      <c r="BK32" s="20">
        <v>6.7799999999999999E-2</v>
      </c>
      <c r="BL32" s="20">
        <v>6.9099999999999995E-2</v>
      </c>
      <c r="BM32" s="20">
        <v>7.2300000000000003E-2</v>
      </c>
      <c r="BN32" s="20">
        <v>7.2099999999999997E-2</v>
      </c>
      <c r="BO32" s="20">
        <v>7.4899999999999994E-2</v>
      </c>
      <c r="BP32" s="20">
        <v>7.4399999999999994E-2</v>
      </c>
      <c r="BQ32" s="20">
        <v>7.2400000000000006E-2</v>
      </c>
      <c r="BR32" s="20">
        <v>7.5200000000000003E-2</v>
      </c>
      <c r="BS32" s="20">
        <v>7.7899999999999997E-2</v>
      </c>
      <c r="BT32" s="20">
        <v>8.1900000000000001E-2</v>
      </c>
      <c r="BU32" s="20">
        <v>8.8599999999999998E-2</v>
      </c>
      <c r="BV32" s="20">
        <v>7.8700000000000006E-2</v>
      </c>
      <c r="BW32" s="20">
        <v>7.8E-2</v>
      </c>
      <c r="BX32" s="20">
        <v>7.0999999999999994E-2</v>
      </c>
      <c r="BY32" s="20">
        <v>6.6000000000000003E-2</v>
      </c>
      <c r="BZ32" s="20">
        <v>5.6800000000000003E-2</v>
      </c>
      <c r="CA32" s="20">
        <v>6.2100000000000002E-2</v>
      </c>
      <c r="CB32" s="20">
        <v>5.9299999999999999E-2</v>
      </c>
      <c r="CC32" s="20">
        <v>5.6800000000000003E-2</v>
      </c>
      <c r="CD32" s="20">
        <v>3.9800000000000002E-2</v>
      </c>
      <c r="CE32" s="20">
        <v>4.3099999999999999E-2</v>
      </c>
      <c r="CF32" s="20">
        <v>3.8899999999999997E-2</v>
      </c>
      <c r="CG32" s="20">
        <v>5.1900000000000002E-2</v>
      </c>
      <c r="CH32" s="20">
        <v>5.3100000000000001E-2</v>
      </c>
      <c r="CI32" s="20">
        <v>5.3600000000000002E-2</v>
      </c>
      <c r="CJ32" s="20">
        <v>5.4600000000000003E-2</v>
      </c>
      <c r="CK32" s="20">
        <v>4.3799999999999999E-2</v>
      </c>
      <c r="CL32" s="20">
        <v>5.3900000000000003E-2</v>
      </c>
      <c r="CM32" s="27">
        <v>5.2299999999999999E-2</v>
      </c>
      <c r="CN32" s="27">
        <v>5.0099999999999999E-2</v>
      </c>
      <c r="CO32" s="27">
        <v>5.16E-2</v>
      </c>
      <c r="CP32" s="27">
        <v>5.6599999999999998E-2</v>
      </c>
      <c r="CQ32" s="27">
        <v>5.5899999999999998E-2</v>
      </c>
      <c r="CR32" s="27">
        <v>6.1600000000000002E-2</v>
      </c>
      <c r="CS32" s="27">
        <v>5.4100000000000002E-2</v>
      </c>
      <c r="CT32" s="27">
        <v>4.7699999999999999E-2</v>
      </c>
      <c r="CU32" s="27">
        <v>2.5899999999999999E-2</v>
      </c>
      <c r="CV32" s="27">
        <v>3.6700000000000003E-2</v>
      </c>
      <c r="CW32" s="27">
        <v>4.0399999999999998E-2</v>
      </c>
      <c r="CX32" s="27">
        <v>4.7E-2</v>
      </c>
      <c r="CY32" s="27">
        <v>5.4100000000000002E-2</v>
      </c>
      <c r="CZ32" s="27">
        <v>5.8000000000000003E-2</v>
      </c>
      <c r="DA32" s="27">
        <v>5.7500000000000002E-2</v>
      </c>
      <c r="DB32" s="27">
        <v>5.67E-2</v>
      </c>
      <c r="DC32" s="27">
        <v>6.8500000000000005E-2</v>
      </c>
      <c r="DD32" s="27">
        <v>7.8600000000000003E-2</v>
      </c>
      <c r="DE32" s="27">
        <v>7.9699999999999993E-2</v>
      </c>
      <c r="DF32" s="27">
        <v>7.8799999999999995E-2</v>
      </c>
      <c r="DG32" s="27">
        <v>7.9899999999999999E-2</v>
      </c>
      <c r="DH32" s="27">
        <v>8.1000000000000003E-2</v>
      </c>
      <c r="DI32" s="27">
        <v>8.2699999999999996E-2</v>
      </c>
      <c r="DJ32" s="27">
        <v>8.3099999999999993E-2</v>
      </c>
      <c r="DK32" s="27">
        <v>7.9500000000000001E-2</v>
      </c>
      <c r="DL32" s="27">
        <v>7.9299999999999995E-2</v>
      </c>
      <c r="DM32" s="27">
        <v>7.1499999999999994E-2</v>
      </c>
      <c r="DN32" s="27">
        <v>7.2499999999999995E-2</v>
      </c>
      <c r="DO32" s="27">
        <v>6.5699999999999995E-2</v>
      </c>
      <c r="DP32" s="27">
        <v>6.7799999999999999E-2</v>
      </c>
      <c r="DQ32" s="20">
        <v>6.5500000000000003E-2</v>
      </c>
      <c r="DR32" s="20">
        <v>6.4299999999999996E-2</v>
      </c>
      <c r="DS32" s="20">
        <v>6.2700000000000006E-2</v>
      </c>
      <c r="DT32" s="20">
        <v>5.6500000000000002E-2</v>
      </c>
      <c r="DU32" s="20">
        <v>6.0100000000000001E-2</v>
      </c>
      <c r="DV32" s="20">
        <v>5.1299999999999998E-2</v>
      </c>
      <c r="DW32" s="20">
        <v>5.3100000000000001E-2</v>
      </c>
      <c r="DX32" s="20">
        <v>5.1400000000000001E-2</v>
      </c>
      <c r="DY32" s="20">
        <v>4.0500000000000001E-2</v>
      </c>
      <c r="DZ32" s="20">
        <v>4.3499999999999997E-2</v>
      </c>
      <c r="EA32" s="20">
        <v>5.2699999999999997E-2</v>
      </c>
      <c r="EB32" s="20">
        <v>4.9299999999999997E-2</v>
      </c>
      <c r="EC32" s="20">
        <v>5.5100000000000003E-2</v>
      </c>
      <c r="ED32" s="20">
        <v>4.9599999999999998E-2</v>
      </c>
      <c r="EE32" s="20">
        <v>5.1900000000000002E-2</v>
      </c>
      <c r="EF32" s="20">
        <v>5.1299999999999998E-2</v>
      </c>
      <c r="EG32" s="20">
        <v>5.0599999999999999E-2</v>
      </c>
      <c r="EH32" s="20">
        <v>5.3900000000000003E-2</v>
      </c>
      <c r="EI32" s="20">
        <v>5.8000000000000003E-2</v>
      </c>
      <c r="EJ32" s="20">
        <v>5.3699999999999998E-2</v>
      </c>
      <c r="EK32" s="20">
        <v>5.0799999999999998E-2</v>
      </c>
      <c r="EL32" s="20">
        <v>4.5900000000000003E-2</v>
      </c>
      <c r="EM32" s="20">
        <v>5.2299999999999999E-2</v>
      </c>
      <c r="EN32" s="20">
        <v>5.6899999999999999E-2</v>
      </c>
      <c r="EO32" s="20">
        <v>5.2499999999999998E-2</v>
      </c>
      <c r="EP32" s="20">
        <v>5.5100000000000003E-2</v>
      </c>
      <c r="EQ32" s="20">
        <v>5.5399999999999998E-2</v>
      </c>
      <c r="ER32" s="20">
        <v>5.21E-2</v>
      </c>
      <c r="ES32" s="20">
        <v>5.0999999999999997E-2</v>
      </c>
      <c r="ET32" s="20">
        <v>5.21E-2</v>
      </c>
      <c r="EU32" s="250">
        <v>5.3499999999999999E-2</v>
      </c>
      <c r="EV32" s="250">
        <v>5.5800000000000002E-2</v>
      </c>
      <c r="EW32" s="250">
        <v>5.6899999999999999E-2</v>
      </c>
      <c r="EX32" s="250">
        <v>5.2400000000000002E-2</v>
      </c>
      <c r="EY32" s="250">
        <v>5.0999999999999997E-2</v>
      </c>
      <c r="EZ32" s="250">
        <v>4.7800000000000002E-2</v>
      </c>
      <c r="FA32" s="250">
        <v>4.9099999999999998E-2</v>
      </c>
      <c r="FB32" s="250">
        <v>4.9000000000000002E-2</v>
      </c>
      <c r="FC32" s="250">
        <v>4.9700000000000001E-2</v>
      </c>
      <c r="FD32" s="250">
        <v>5.2699999999999997E-2</v>
      </c>
      <c r="FE32" s="250">
        <v>5.45E-2</v>
      </c>
      <c r="FF32" s="250">
        <v>5.79E-2</v>
      </c>
      <c r="FO32" s="24"/>
      <c r="FP32" s="24"/>
      <c r="FQ32" s="24"/>
      <c r="FR32" s="24"/>
      <c r="FS32" s="24"/>
      <c r="FT32" s="24"/>
      <c r="FU32" s="27"/>
      <c r="FV32" s="27"/>
      <c r="FW32" s="27"/>
      <c r="FX32" s="27"/>
      <c r="FY32" s="27"/>
      <c r="FZ32" s="27"/>
      <c r="GA32" s="27"/>
      <c r="GB32" s="27"/>
      <c r="GC32" s="27"/>
      <c r="GD32" s="27"/>
      <c r="GE32" s="27"/>
      <c r="GF32" s="27"/>
      <c r="GG32" s="27"/>
      <c r="GH32" s="27"/>
      <c r="GI32" s="27"/>
      <c r="GJ32" s="27"/>
      <c r="GK32" s="27"/>
      <c r="GL32" s="27"/>
      <c r="GM32" s="27"/>
      <c r="GN32" s="27"/>
      <c r="GO32" s="27"/>
      <c r="GP32" s="27"/>
      <c r="GQ32" s="27"/>
      <c r="GR32" s="27"/>
      <c r="GS32" s="27"/>
      <c r="GT32" s="27"/>
      <c r="GU32" s="27"/>
      <c r="GV32" s="27"/>
      <c r="GW32" s="27"/>
      <c r="GX32" s="27"/>
      <c r="GY32" s="27"/>
      <c r="GZ32" s="27"/>
      <c r="HA32" s="27"/>
      <c r="HB32" s="27"/>
      <c r="HC32" s="27"/>
      <c r="HD32" s="27"/>
      <c r="HE32" s="27"/>
      <c r="HF32" s="27"/>
      <c r="HG32" s="27"/>
      <c r="HH32" s="27"/>
      <c r="HI32" s="27"/>
      <c r="HJ32" s="27"/>
      <c r="HK32" s="27"/>
      <c r="HL32" s="27"/>
      <c r="HM32" s="27"/>
      <c r="HN32" s="27"/>
      <c r="HO32" s="27"/>
      <c r="HP32" s="27"/>
      <c r="HQ32" s="27"/>
      <c r="HR32" s="27"/>
      <c r="HS32" s="27"/>
      <c r="HT32" s="27"/>
      <c r="HU32" s="27"/>
      <c r="HV32" s="27"/>
      <c r="HW32" s="27"/>
      <c r="HX32" s="27"/>
      <c r="HY32" s="27"/>
      <c r="HZ32" s="27"/>
      <c r="IA32" s="27"/>
      <c r="IB32" s="27"/>
      <c r="IC32" s="27"/>
      <c r="ID32" s="27"/>
      <c r="IE32" s="27"/>
      <c r="IF32" s="27"/>
      <c r="IG32" s="27"/>
      <c r="IH32" s="27"/>
      <c r="II32" s="27"/>
      <c r="IJ32" s="27"/>
      <c r="IK32" s="27"/>
      <c r="IL32" s="27"/>
      <c r="IM32" s="27"/>
      <c r="IN32" s="27"/>
      <c r="IO32" s="27"/>
      <c r="IP32" s="27"/>
      <c r="IQ32" s="27"/>
      <c r="IR32" s="27"/>
      <c r="IS32" s="27"/>
      <c r="IT32" s="27"/>
      <c r="IU32" s="27"/>
      <c r="IV32" s="27"/>
      <c r="IW32" s="27"/>
      <c r="IX32" s="27"/>
      <c r="IY32" s="27"/>
      <c r="IZ32" s="27"/>
      <c r="JA32" s="27"/>
      <c r="JB32" s="27"/>
      <c r="JC32" s="27"/>
      <c r="JD32" s="27"/>
      <c r="JE32" s="27"/>
      <c r="JF32" s="27"/>
      <c r="JG32" s="27"/>
      <c r="JH32" s="27"/>
      <c r="JI32" s="27"/>
      <c r="JJ32" s="27"/>
      <c r="JK32" s="27"/>
      <c r="JL32" s="27"/>
      <c r="JM32" s="27"/>
      <c r="JN32" s="27"/>
      <c r="JO32" s="27"/>
      <c r="JP32" s="27"/>
      <c r="JQ32" s="27"/>
      <c r="JR32" s="27"/>
      <c r="JS32" s="27"/>
      <c r="JT32" s="27"/>
      <c r="JU32" s="27"/>
      <c r="JV32" s="27"/>
      <c r="JW32" s="27"/>
      <c r="JX32" s="27"/>
      <c r="JY32" s="27"/>
      <c r="JZ32" s="27"/>
      <c r="KA32" s="27"/>
      <c r="KB32" s="27"/>
      <c r="KC32" s="27"/>
      <c r="KD32" s="27"/>
      <c r="KE32" s="27"/>
      <c r="KF32" s="27"/>
      <c r="KG32" s="27"/>
      <c r="KH32" s="27"/>
      <c r="KI32" s="27"/>
      <c r="KJ32" s="27"/>
      <c r="KK32" s="27"/>
      <c r="KL32" s="27"/>
      <c r="KM32" s="27"/>
      <c r="KN32" s="27"/>
      <c r="KO32" s="27"/>
      <c r="KP32" s="27"/>
      <c r="KQ32" s="27"/>
      <c r="KR32" s="27"/>
      <c r="KS32" s="27"/>
      <c r="KT32" s="27"/>
      <c r="KU32" s="27"/>
      <c r="KV32" s="27"/>
      <c r="KW32" s="27"/>
      <c r="KX32" s="27"/>
      <c r="KY32" s="27"/>
      <c r="KZ32" s="27"/>
      <c r="LA32" s="27"/>
      <c r="LC32" s="247"/>
      <c r="LD32" s="247"/>
      <c r="LE32" s="247"/>
      <c r="LF32" s="247"/>
      <c r="LG32" s="247"/>
      <c r="LH32" s="247"/>
      <c r="LI32" s="247"/>
      <c r="LJ32" s="247"/>
      <c r="LK32" s="247"/>
      <c r="LL32" s="247"/>
      <c r="LM32" s="247"/>
      <c r="LN32" s="247"/>
      <c r="LO32" s="247"/>
      <c r="LP32" s="247"/>
      <c r="LQ32" s="247"/>
      <c r="LR32" s="247"/>
      <c r="LS32" s="247"/>
      <c r="LT32" s="247"/>
      <c r="LU32" s="247"/>
      <c r="LV32" s="247"/>
      <c r="LW32" s="247"/>
      <c r="LX32" s="247"/>
      <c r="LY32" s="247"/>
      <c r="LZ32" s="247"/>
      <c r="MA32" s="247"/>
      <c r="MB32" s="247"/>
      <c r="MC32" s="247"/>
      <c r="MD32" s="247"/>
      <c r="ME32" s="247"/>
      <c r="MF32" s="247"/>
      <c r="MG32" s="247"/>
      <c r="MH32" s="247"/>
      <c r="MI32" s="247"/>
      <c r="MJ32" s="247"/>
      <c r="MK32" s="247"/>
      <c r="ML32" s="247"/>
      <c r="MM32" s="247"/>
      <c r="MN32" s="247"/>
      <c r="MO32" s="247"/>
      <c r="MP32" s="247"/>
      <c r="MQ32" s="247"/>
      <c r="MR32" s="247"/>
      <c r="MS32" s="247"/>
      <c r="MT32" s="247"/>
      <c r="MU32" s="247"/>
      <c r="MV32" s="247"/>
      <c r="MW32" s="247"/>
      <c r="MX32" s="247"/>
      <c r="MY32" s="247"/>
      <c r="MZ32" s="247"/>
      <c r="NA32" s="247"/>
      <c r="NB32" s="247"/>
      <c r="NC32" s="247"/>
      <c r="ND32" s="247"/>
      <c r="NE32" s="247"/>
      <c r="NF32" s="247"/>
      <c r="NG32" s="247"/>
      <c r="NH32" s="247"/>
      <c r="NI32" s="247"/>
      <c r="NJ32" s="247"/>
      <c r="NK32" s="247"/>
      <c r="NL32" s="247"/>
      <c r="NM32" s="247"/>
      <c r="NN32" s="247"/>
      <c r="NO32" s="247"/>
      <c r="NP32" s="247"/>
      <c r="NQ32" s="247"/>
      <c r="NR32" s="247"/>
      <c r="NS32" s="247"/>
      <c r="NT32" s="247"/>
      <c r="NU32" s="247"/>
      <c r="NV32" s="247"/>
      <c r="NW32" s="247"/>
      <c r="NX32" s="247"/>
      <c r="NY32" s="247"/>
      <c r="NZ32" s="247"/>
      <c r="OA32" s="247"/>
      <c r="OB32" s="247"/>
      <c r="OC32" s="247"/>
      <c r="OD32" s="247"/>
      <c r="OE32" s="247"/>
      <c r="OF32" s="247"/>
      <c r="OG32" s="247"/>
      <c r="OH32" s="247"/>
      <c r="OI32" s="247"/>
      <c r="OJ32" s="247"/>
      <c r="OK32" s="247"/>
      <c r="OL32" s="247"/>
      <c r="OM32" s="247"/>
      <c r="ON32" s="247"/>
      <c r="OO32" s="247"/>
      <c r="OP32" s="247"/>
      <c r="OQ32" s="247"/>
      <c r="OR32" s="247"/>
      <c r="OS32" s="247"/>
      <c r="OT32" s="247"/>
      <c r="OU32" s="247"/>
      <c r="OV32" s="247"/>
      <c r="OW32" s="247"/>
      <c r="OX32" s="247"/>
      <c r="OY32" s="247"/>
      <c r="OZ32" s="247"/>
      <c r="PA32" s="247"/>
      <c r="PB32" s="247"/>
      <c r="PC32" s="247"/>
      <c r="PD32" s="247"/>
      <c r="PE32" s="247"/>
      <c r="PF32" s="247"/>
      <c r="PG32" s="247"/>
      <c r="PH32" s="247"/>
      <c r="PI32" s="247"/>
      <c r="PJ32" s="247"/>
      <c r="PK32" s="247"/>
      <c r="PL32" s="247"/>
      <c r="PM32" s="247"/>
      <c r="PN32" s="247"/>
      <c r="PO32" s="247"/>
      <c r="PP32" s="247"/>
      <c r="PQ32" s="247"/>
      <c r="PR32" s="247"/>
      <c r="PS32" s="247"/>
      <c r="PT32" s="247"/>
      <c r="PU32" s="247"/>
      <c r="PV32" s="247"/>
      <c r="PW32" s="247"/>
      <c r="PX32" s="247"/>
      <c r="PY32" s="247"/>
      <c r="PZ32" s="247"/>
      <c r="QA32" s="247"/>
      <c r="QB32" s="247"/>
      <c r="QC32" s="247"/>
      <c r="QD32" s="247"/>
      <c r="QE32" s="247"/>
      <c r="QF32" s="247"/>
      <c r="QG32" s="247"/>
      <c r="QH32" s="247"/>
      <c r="QI32" s="247"/>
      <c r="QJ32" s="247"/>
      <c r="QK32" s="247"/>
      <c r="QL32" s="247"/>
      <c r="QM32" s="247"/>
      <c r="QN32" s="247"/>
      <c r="QO32" s="247"/>
      <c r="QP32" s="247"/>
      <c r="QQ32" s="247"/>
      <c r="QR32" s="247"/>
      <c r="QS32" s="247"/>
      <c r="QT32" s="247"/>
      <c r="QU32" s="254"/>
      <c r="QV32" s="254"/>
      <c r="QW32" s="254"/>
      <c r="QX32" s="254"/>
      <c r="QY32" s="254"/>
      <c r="QZ32" s="254"/>
      <c r="RA32" s="254"/>
      <c r="RC32" s="247"/>
    </row>
    <row r="33" spans="1:471" x14ac:dyDescent="0.2">
      <c r="A33" s="1" t="s">
        <v>194</v>
      </c>
      <c r="B33" s="20">
        <v>2.1999999999999999E-2</v>
      </c>
      <c r="C33" s="20">
        <v>0.03</v>
      </c>
      <c r="D33" s="20">
        <v>1.7999999999999999E-2</v>
      </c>
      <c r="E33" s="20">
        <v>-5.5E-2</v>
      </c>
      <c r="F33" s="20">
        <v>2.5999999999999999E-3</v>
      </c>
      <c r="G33" s="20">
        <v>4.5999999999999999E-3</v>
      </c>
      <c r="H33" s="20">
        <v>4.2700000000000002E-2</v>
      </c>
      <c r="I33" s="20">
        <v>8.9899999999999994E-2</v>
      </c>
      <c r="J33" s="20">
        <v>9.0899999999999995E-2</v>
      </c>
      <c r="K33" s="20">
        <v>9.5899999999999999E-2</v>
      </c>
      <c r="L33" s="20">
        <v>0.14699999999999999</v>
      </c>
      <c r="M33" s="20">
        <v>0.17430000000000001</v>
      </c>
      <c r="N33" s="20">
        <v>0.18340000000000001</v>
      </c>
      <c r="O33" s="20">
        <v>0.18340000000000001</v>
      </c>
      <c r="P33" s="20">
        <v>0.2046</v>
      </c>
      <c r="Q33" s="20">
        <v>0.1996</v>
      </c>
      <c r="R33" s="20">
        <v>0.13159999999999999</v>
      </c>
      <c r="S33" s="20">
        <v>0.1285</v>
      </c>
      <c r="T33" s="20">
        <v>9.1600000000000001E-2</v>
      </c>
      <c r="U33" s="20">
        <v>0.16850000000000001</v>
      </c>
      <c r="V33" s="20">
        <v>0.2167</v>
      </c>
      <c r="W33" s="20">
        <v>0.2228</v>
      </c>
      <c r="X33" s="20">
        <v>0.20469999999999999</v>
      </c>
      <c r="Y33" s="20">
        <v>0.12720000000000001</v>
      </c>
      <c r="Z33" s="20">
        <v>0.17499999999999999</v>
      </c>
      <c r="AA33" s="20">
        <v>0.2132</v>
      </c>
      <c r="AB33" s="20">
        <v>0.23019999999999999</v>
      </c>
      <c r="AC33" s="20">
        <v>0.2482</v>
      </c>
      <c r="AD33" s="20">
        <v>0.26369999999999999</v>
      </c>
      <c r="AE33" s="20">
        <v>0.27860000000000001</v>
      </c>
      <c r="AF33" s="20">
        <v>0.30640000000000001</v>
      </c>
      <c r="AG33" s="20">
        <v>0.23910000000000001</v>
      </c>
      <c r="AH33" s="20">
        <v>0.25940000000000002</v>
      </c>
      <c r="AI33" s="20">
        <v>0.23799999999999999</v>
      </c>
      <c r="AJ33" s="20">
        <v>0.2009</v>
      </c>
      <c r="AK33" s="20">
        <v>0.23369999999999999</v>
      </c>
      <c r="AL33" s="20">
        <v>0.27979999999999999</v>
      </c>
      <c r="AM33" s="20">
        <v>0.3039</v>
      </c>
      <c r="AN33" s="20">
        <v>0.3871</v>
      </c>
      <c r="AO33" s="20">
        <v>0.35639999999999999</v>
      </c>
      <c r="AP33" s="20">
        <v>0.3322</v>
      </c>
      <c r="AQ33" s="20">
        <v>0.2838</v>
      </c>
      <c r="AR33" s="20">
        <v>0.1704</v>
      </c>
      <c r="AS33" s="20">
        <v>0.13850000000000001</v>
      </c>
      <c r="AT33" s="20">
        <v>0.21</v>
      </c>
      <c r="AU33" s="20">
        <v>0.17699999999999999</v>
      </c>
      <c r="AV33" s="20">
        <v>0.1507</v>
      </c>
      <c r="AW33" s="20">
        <v>0.11409999999999999</v>
      </c>
      <c r="AX33" s="20">
        <v>0.1152</v>
      </c>
      <c r="AY33" s="20">
        <v>0.2495</v>
      </c>
      <c r="AZ33" s="20">
        <v>0.2717</v>
      </c>
      <c r="BA33" s="20">
        <v>0.2273</v>
      </c>
      <c r="BB33" s="20">
        <v>0.28599999999999998</v>
      </c>
      <c r="BC33" s="20">
        <v>0.32400000000000001</v>
      </c>
      <c r="BD33" s="20">
        <v>0.32729999999999998</v>
      </c>
      <c r="BE33" s="20">
        <v>0.34520000000000001</v>
      </c>
      <c r="BF33" s="20">
        <v>0.3352</v>
      </c>
      <c r="BG33" s="20">
        <v>0.24460000000000001</v>
      </c>
      <c r="BH33" s="20">
        <v>0.25819999999999999</v>
      </c>
      <c r="BI33" s="20">
        <v>0.309</v>
      </c>
      <c r="BJ33" s="20">
        <v>0.35639999999999999</v>
      </c>
      <c r="BK33" s="20">
        <v>0.39929999999999999</v>
      </c>
      <c r="BL33" s="20">
        <v>0.4163</v>
      </c>
      <c r="BM33" s="20">
        <v>0.44679999999999997</v>
      </c>
      <c r="BN33" s="20">
        <v>0.45329999999999998</v>
      </c>
      <c r="BO33" s="20">
        <v>0.4829</v>
      </c>
      <c r="BP33" s="20">
        <v>0.48859999999999998</v>
      </c>
      <c r="BQ33" s="20">
        <v>0.48180000000000001</v>
      </c>
      <c r="BR33" s="20">
        <v>0.51249999999999996</v>
      </c>
      <c r="BS33" s="20">
        <v>0.5444</v>
      </c>
      <c r="BT33" s="20">
        <v>0.58779999999999999</v>
      </c>
      <c r="BU33" s="20">
        <v>0.65890000000000004</v>
      </c>
      <c r="BV33" s="20">
        <v>0.57969999999999999</v>
      </c>
      <c r="BW33" s="20">
        <v>0.58434300240000014</v>
      </c>
      <c r="BX33" s="20">
        <v>0.53080000000000005</v>
      </c>
      <c r="BY33" s="20">
        <v>0.49459999999999998</v>
      </c>
      <c r="BZ33" s="20">
        <v>0.42159999999999997</v>
      </c>
      <c r="CA33" s="20">
        <v>0.47570000000000001</v>
      </c>
      <c r="CB33" s="20">
        <v>0.45800000000000002</v>
      </c>
      <c r="CC33" s="20">
        <v>0.44159999999999999</v>
      </c>
      <c r="CD33" s="20">
        <v>0.29930000000000001</v>
      </c>
      <c r="CE33" s="20">
        <v>0.3322</v>
      </c>
      <c r="CF33" s="20">
        <v>0.30009999999999998</v>
      </c>
      <c r="CG33" s="20">
        <v>0.42270000000000002</v>
      </c>
      <c r="CH33" s="20">
        <v>0.43909999999999999</v>
      </c>
      <c r="CI33" s="20">
        <v>0.45050000000000001</v>
      </c>
      <c r="CJ33" s="20">
        <v>0.46689999999999998</v>
      </c>
      <c r="CK33" s="20">
        <v>0.36709999999999998</v>
      </c>
      <c r="CL33" s="20">
        <v>0.47239999999999999</v>
      </c>
      <c r="CM33" s="27">
        <v>0.46210000000000001</v>
      </c>
      <c r="CN33" s="27">
        <v>0.44540000000000002</v>
      </c>
      <c r="CO33" s="27">
        <v>0.46729999999999999</v>
      </c>
      <c r="CP33" s="27">
        <v>0.52890000000000004</v>
      </c>
      <c r="CQ33" s="27">
        <v>0.52759999999999996</v>
      </c>
      <c r="CR33" s="27">
        <v>0.60160000000000002</v>
      </c>
      <c r="CS33" s="27">
        <v>0.52110000000000001</v>
      </c>
      <c r="CT33" s="27">
        <v>0.4536</v>
      </c>
      <c r="CU33" s="27">
        <v>0.23039999999999999</v>
      </c>
      <c r="CV33" s="27">
        <v>0.34460000000000002</v>
      </c>
      <c r="CW33" s="27">
        <v>0.38869999999999999</v>
      </c>
      <c r="CX33" s="27">
        <v>0.46939999999999998</v>
      </c>
      <c r="CY33" s="27">
        <v>0.56089999999999995</v>
      </c>
      <c r="CZ33" s="27">
        <v>0.61839999999999995</v>
      </c>
      <c r="DA33" s="27">
        <v>0.61970000000000003</v>
      </c>
      <c r="DB33" s="27">
        <v>0.61699999999999999</v>
      </c>
      <c r="DC33" s="27">
        <v>0.79079999999999995</v>
      </c>
      <c r="DD33" s="27">
        <v>0.95709999999999995</v>
      </c>
      <c r="DE33" s="27">
        <v>0.98770000000000002</v>
      </c>
      <c r="DF33" s="27">
        <v>0.98370000000000002</v>
      </c>
      <c r="DG33" s="27">
        <v>1.0169999999999999</v>
      </c>
      <c r="DH33" s="27">
        <v>1.0476000000000001</v>
      </c>
      <c r="DI33" s="27">
        <v>1.0914999999999999</v>
      </c>
      <c r="DJ33" s="27">
        <v>1.1131</v>
      </c>
      <c r="DK33" s="27">
        <v>1.0619000000000001</v>
      </c>
      <c r="DL33" s="27">
        <v>1.0712999999999999</v>
      </c>
      <c r="DM33" s="27">
        <v>0.94450000000000001</v>
      </c>
      <c r="DN33" s="27">
        <v>0.97289999999999999</v>
      </c>
      <c r="DO33" s="27">
        <v>0.86499999999999999</v>
      </c>
      <c r="DP33" s="27">
        <v>0.91149999999999998</v>
      </c>
      <c r="DQ33" s="20">
        <v>0.88109999999999999</v>
      </c>
      <c r="DR33" s="20">
        <v>0.86960000000000004</v>
      </c>
      <c r="DS33" s="20">
        <v>0.8508</v>
      </c>
      <c r="DT33" s="20">
        <v>0.75260000000000005</v>
      </c>
      <c r="DU33" s="20">
        <v>0.82340000000000002</v>
      </c>
      <c r="DV33" s="20">
        <v>0.67989999999999995</v>
      </c>
      <c r="DW33" s="20">
        <v>0.71789999999999998</v>
      </c>
      <c r="DX33" s="20">
        <v>0.69599999999999995</v>
      </c>
      <c r="DY33" s="20">
        <v>0.5252</v>
      </c>
      <c r="DZ33" s="20">
        <v>0.57779999999999998</v>
      </c>
      <c r="EA33" s="20">
        <v>0.74119999999999997</v>
      </c>
      <c r="EB33" s="20">
        <v>0.68789999999999996</v>
      </c>
      <c r="EC33" s="20">
        <v>0.80110000000000003</v>
      </c>
      <c r="ED33" s="20">
        <v>0.70579999999999998</v>
      </c>
      <c r="EE33" s="20">
        <v>0.75490000000000002</v>
      </c>
      <c r="EF33" s="20">
        <v>0.75190000000000001</v>
      </c>
      <c r="EG33" s="20">
        <v>0.746</v>
      </c>
      <c r="EH33" s="20">
        <v>0.81579999999999997</v>
      </c>
      <c r="EI33" s="20">
        <v>0.90790000000000004</v>
      </c>
      <c r="EJ33" s="20">
        <v>0.82940000000000003</v>
      </c>
      <c r="EK33" s="20">
        <v>0.77949999999999997</v>
      </c>
      <c r="EL33" s="20">
        <v>0.69189999999999996</v>
      </c>
      <c r="EM33" s="20">
        <v>0.82330000000000003</v>
      </c>
      <c r="EN33" s="20">
        <v>0.92949999999999999</v>
      </c>
      <c r="EO33" s="20">
        <v>0.84430000000000005</v>
      </c>
      <c r="EP33" s="20">
        <v>0.90669999999999995</v>
      </c>
      <c r="EQ33" s="20">
        <v>0.9234</v>
      </c>
      <c r="ER33" s="20">
        <v>0.85950000000000004</v>
      </c>
      <c r="ES33" s="20">
        <v>0.84279999999999999</v>
      </c>
      <c r="ET33" s="20">
        <v>0.87539999999999996</v>
      </c>
      <c r="EU33" s="250">
        <v>0.91400000000000003</v>
      </c>
      <c r="EV33" s="250">
        <v>0.9758</v>
      </c>
      <c r="EW33" s="250">
        <v>1.0114000000000001</v>
      </c>
      <c r="EX33" s="250">
        <v>0.91400000000000003</v>
      </c>
      <c r="EY33" s="250">
        <v>0.88929999999999998</v>
      </c>
      <c r="EZ33" s="250">
        <v>0.82550000000000001</v>
      </c>
      <c r="FA33" s="250">
        <v>0.86160000000000003</v>
      </c>
      <c r="FB33" s="250">
        <v>0.86470000000000002</v>
      </c>
      <c r="FC33" s="250">
        <v>0.88990000000000002</v>
      </c>
      <c r="FD33" s="250">
        <v>0.97</v>
      </c>
      <c r="FE33" s="250">
        <v>1.0249999999999999</v>
      </c>
      <c r="FF33" s="250">
        <v>1.1234999999999999</v>
      </c>
      <c r="FG33" s="27"/>
      <c r="FH33" s="27"/>
      <c r="FI33" s="27"/>
      <c r="FJ33" s="27"/>
      <c r="FK33" s="27"/>
      <c r="FL33" s="27"/>
      <c r="FM33" s="27"/>
      <c r="FN33" s="27"/>
      <c r="FO33" s="24"/>
      <c r="FP33" s="24"/>
      <c r="FQ33" s="24"/>
      <c r="FR33" s="24"/>
      <c r="FS33" s="24"/>
      <c r="FT33" s="24"/>
      <c r="FU33" s="27"/>
      <c r="FV33" s="27"/>
      <c r="FW33" s="27"/>
      <c r="FX33" s="27"/>
      <c r="FY33" s="27"/>
      <c r="FZ33" s="27"/>
      <c r="GA33" s="27"/>
      <c r="GB33" s="27"/>
      <c r="GC33" s="27"/>
      <c r="GD33" s="27"/>
      <c r="GE33" s="27"/>
      <c r="GF33" s="27"/>
      <c r="GG33" s="27"/>
      <c r="GH33" s="27"/>
      <c r="GI33" s="27"/>
      <c r="GJ33" s="27"/>
      <c r="GK33" s="27"/>
      <c r="GL33" s="27"/>
      <c r="GM33" s="27"/>
      <c r="GN33" s="27"/>
      <c r="GO33" s="27"/>
      <c r="GP33" s="27"/>
      <c r="GQ33" s="27"/>
      <c r="GR33" s="27"/>
      <c r="GS33" s="27"/>
      <c r="GT33" s="27"/>
      <c r="GU33" s="27"/>
      <c r="GV33" s="27"/>
      <c r="GW33" s="27"/>
      <c r="GX33" s="27"/>
      <c r="GY33" s="27"/>
      <c r="GZ33" s="27"/>
      <c r="HA33" s="27"/>
      <c r="HB33" s="27"/>
      <c r="HC33" s="27"/>
      <c r="HD33" s="27"/>
      <c r="HE33" s="27"/>
      <c r="HF33" s="27"/>
      <c r="HG33" s="27"/>
      <c r="HH33" s="27"/>
      <c r="HI33" s="27"/>
      <c r="HJ33" s="27"/>
      <c r="HK33" s="27"/>
      <c r="HL33" s="27"/>
      <c r="HM33" s="27"/>
      <c r="HN33" s="27"/>
      <c r="HO33" s="27"/>
      <c r="HP33" s="27"/>
      <c r="HQ33" s="27"/>
      <c r="HR33" s="27"/>
      <c r="HS33" s="27"/>
      <c r="HT33" s="27"/>
      <c r="HU33" s="27"/>
      <c r="HV33" s="27"/>
      <c r="HW33" s="27"/>
      <c r="HX33" s="27"/>
      <c r="HY33" s="27"/>
      <c r="HZ33" s="27"/>
      <c r="IA33" s="27"/>
      <c r="IB33" s="27"/>
      <c r="IC33" s="27"/>
      <c r="ID33" s="27"/>
      <c r="IE33" s="27"/>
      <c r="IF33" s="27"/>
      <c r="IG33" s="27"/>
      <c r="IH33" s="27"/>
      <c r="II33" s="27"/>
      <c r="IJ33" s="27"/>
      <c r="IK33" s="27"/>
      <c r="IL33" s="27"/>
      <c r="IM33" s="27"/>
      <c r="IN33" s="27"/>
      <c r="IO33" s="27"/>
      <c r="IP33" s="27"/>
      <c r="IQ33" s="27"/>
      <c r="IR33" s="27"/>
      <c r="IS33" s="27"/>
      <c r="IT33" s="27"/>
      <c r="IU33" s="27"/>
      <c r="IV33" s="27"/>
      <c r="IW33" s="27"/>
      <c r="IX33" s="27"/>
      <c r="IY33" s="27"/>
      <c r="IZ33" s="27"/>
      <c r="JA33" s="27"/>
      <c r="JB33" s="27"/>
      <c r="JC33" s="27"/>
      <c r="JD33" s="27"/>
      <c r="JE33" s="27"/>
      <c r="JF33" s="27"/>
      <c r="JG33" s="27"/>
      <c r="JH33" s="27"/>
      <c r="JI33" s="27"/>
      <c r="JJ33" s="27"/>
      <c r="JK33" s="27"/>
      <c r="JL33" s="27"/>
      <c r="JM33" s="27"/>
      <c r="JN33" s="27"/>
      <c r="JO33" s="27"/>
      <c r="JP33" s="27"/>
      <c r="JQ33" s="27"/>
      <c r="JR33" s="27"/>
      <c r="JS33" s="27"/>
      <c r="JT33" s="27"/>
      <c r="JU33" s="27"/>
      <c r="JV33" s="27"/>
      <c r="JW33" s="27"/>
      <c r="JX33" s="27"/>
      <c r="JY33" s="27"/>
      <c r="JZ33" s="27"/>
      <c r="KA33" s="27"/>
      <c r="KB33" s="27"/>
      <c r="KC33" s="27"/>
      <c r="KD33" s="27"/>
      <c r="KE33" s="27"/>
      <c r="KF33" s="27"/>
      <c r="KG33" s="27"/>
      <c r="KH33" s="27"/>
      <c r="KI33" s="27"/>
      <c r="KJ33" s="27"/>
      <c r="KK33" s="27"/>
      <c r="KL33" s="27"/>
      <c r="KM33" s="27"/>
      <c r="KN33" s="27"/>
      <c r="KO33" s="27"/>
      <c r="KP33" s="27"/>
      <c r="KQ33" s="27"/>
      <c r="KR33" s="27"/>
      <c r="KS33" s="27"/>
      <c r="KT33" s="27"/>
      <c r="KU33" s="27"/>
      <c r="KV33" s="27"/>
      <c r="KW33" s="27"/>
      <c r="KX33" s="27"/>
      <c r="KY33" s="27"/>
      <c r="KZ33" s="27"/>
      <c r="LA33" s="27"/>
      <c r="LC33" s="247"/>
      <c r="LD33" s="247"/>
      <c r="LE33" s="247"/>
      <c r="LF33" s="247"/>
      <c r="LG33" s="247"/>
      <c r="LH33" s="247"/>
      <c r="LI33" s="247"/>
      <c r="LJ33" s="247"/>
      <c r="LK33" s="247"/>
      <c r="LL33" s="247"/>
      <c r="LM33" s="247"/>
      <c r="LN33" s="247"/>
      <c r="LO33" s="247"/>
      <c r="LP33" s="247"/>
      <c r="LQ33" s="247"/>
      <c r="LR33" s="247"/>
      <c r="LS33" s="247"/>
      <c r="LT33" s="247"/>
      <c r="LU33" s="247"/>
      <c r="LV33" s="247"/>
      <c r="LW33" s="247"/>
      <c r="LX33" s="247"/>
      <c r="LY33" s="247"/>
      <c r="LZ33" s="247"/>
      <c r="MA33" s="247"/>
      <c r="MB33" s="247"/>
      <c r="MC33" s="247"/>
      <c r="MD33" s="247"/>
      <c r="ME33" s="247"/>
      <c r="MF33" s="247"/>
      <c r="MG33" s="247"/>
      <c r="MH33" s="247"/>
      <c r="MI33" s="247"/>
      <c r="MJ33" s="247"/>
      <c r="MK33" s="247"/>
      <c r="ML33" s="247"/>
      <c r="MM33" s="247"/>
      <c r="MN33" s="247"/>
      <c r="MO33" s="247"/>
      <c r="MP33" s="247"/>
      <c r="MQ33" s="247"/>
      <c r="MR33" s="247"/>
      <c r="MS33" s="247"/>
      <c r="MT33" s="247"/>
      <c r="MU33" s="247"/>
      <c r="MV33" s="247"/>
      <c r="MW33" s="247"/>
      <c r="MX33" s="247"/>
      <c r="MY33" s="247"/>
      <c r="MZ33" s="247"/>
      <c r="NA33" s="247"/>
      <c r="NB33" s="247"/>
      <c r="NC33" s="247"/>
      <c r="ND33" s="247"/>
      <c r="NE33" s="247"/>
      <c r="NF33" s="247"/>
      <c r="NG33" s="247"/>
      <c r="NH33" s="247"/>
      <c r="NI33" s="247"/>
      <c r="NJ33" s="247"/>
      <c r="NK33" s="247"/>
      <c r="NL33" s="247"/>
      <c r="NM33" s="247"/>
      <c r="NN33" s="247"/>
      <c r="NO33" s="247"/>
      <c r="NP33" s="247"/>
      <c r="NQ33" s="247"/>
      <c r="NR33" s="247"/>
      <c r="NS33" s="247"/>
      <c r="NT33" s="247"/>
      <c r="NU33" s="247"/>
      <c r="NV33" s="247"/>
      <c r="NW33" s="247"/>
      <c r="NX33" s="247"/>
      <c r="NY33" s="247"/>
      <c r="NZ33" s="247"/>
      <c r="OA33" s="247"/>
      <c r="OB33" s="247"/>
      <c r="OC33" s="247"/>
      <c r="OD33" s="247"/>
      <c r="OE33" s="247"/>
      <c r="OF33" s="247"/>
      <c r="OG33" s="247"/>
      <c r="OH33" s="247"/>
      <c r="OI33" s="247"/>
      <c r="OJ33" s="247"/>
      <c r="OK33" s="247"/>
      <c r="OL33" s="247"/>
      <c r="OM33" s="247"/>
      <c r="ON33" s="247"/>
      <c r="OO33" s="247"/>
      <c r="OP33" s="247"/>
      <c r="OQ33" s="247"/>
      <c r="OR33" s="247"/>
      <c r="OS33" s="247"/>
      <c r="OT33" s="247"/>
      <c r="OU33" s="247"/>
      <c r="OV33" s="247"/>
      <c r="OW33" s="247"/>
      <c r="OX33" s="247"/>
      <c r="OY33" s="247"/>
      <c r="OZ33" s="247"/>
      <c r="PA33" s="247"/>
      <c r="PB33" s="247"/>
      <c r="PC33" s="247"/>
      <c r="PD33" s="247"/>
      <c r="PE33" s="247"/>
      <c r="PF33" s="247"/>
      <c r="PG33" s="247"/>
      <c r="PH33" s="247"/>
      <c r="PI33" s="247"/>
      <c r="PJ33" s="247"/>
      <c r="PK33" s="247"/>
      <c r="PL33" s="247"/>
      <c r="PM33" s="247"/>
      <c r="PN33" s="247"/>
      <c r="PO33" s="247"/>
      <c r="PP33" s="247"/>
      <c r="PQ33" s="247"/>
      <c r="PR33" s="247"/>
      <c r="PS33" s="247"/>
      <c r="PT33" s="247"/>
      <c r="PU33" s="247"/>
      <c r="PV33" s="247"/>
      <c r="PW33" s="247"/>
      <c r="PX33" s="247"/>
      <c r="PY33" s="247"/>
      <c r="PZ33" s="247"/>
      <c r="QA33" s="247"/>
      <c r="QB33" s="247"/>
      <c r="QC33" s="247"/>
      <c r="QD33" s="247"/>
      <c r="QE33" s="247"/>
      <c r="QF33" s="247"/>
      <c r="QG33" s="247"/>
      <c r="QH33" s="247"/>
      <c r="QI33" s="247"/>
      <c r="QJ33" s="247"/>
      <c r="QK33" s="247"/>
      <c r="QL33" s="247"/>
      <c r="QM33" s="247"/>
      <c r="QN33" s="247"/>
      <c r="QO33" s="247"/>
      <c r="QP33" s="247"/>
      <c r="QQ33" s="247"/>
      <c r="QR33" s="247"/>
      <c r="QS33" s="247"/>
      <c r="QT33" s="247"/>
      <c r="QU33" s="254"/>
      <c r="QV33" s="254"/>
      <c r="QW33" s="254"/>
      <c r="QX33" s="254"/>
      <c r="QY33" s="254"/>
      <c r="QZ33" s="254"/>
      <c r="RA33" s="254"/>
      <c r="RC33" s="247"/>
    </row>
    <row r="34" spans="1:471" x14ac:dyDescent="0.2">
      <c r="AG34" s="8"/>
      <c r="AX34"/>
      <c r="AY34"/>
      <c r="AZ34"/>
      <c r="BA34"/>
      <c r="BB34"/>
      <c r="BC34"/>
      <c r="BD34"/>
      <c r="BE34"/>
      <c r="BF34" s="161"/>
      <c r="BI34" s="182"/>
      <c r="BJ34" s="182"/>
      <c r="BK34" s="182"/>
      <c r="BL34" s="182"/>
      <c r="BM34" s="182"/>
      <c r="CD34" s="213"/>
      <c r="FO34" s="24"/>
      <c r="FP34" s="24"/>
      <c r="FQ34" s="24"/>
      <c r="FR34" s="24"/>
      <c r="FS34" s="24"/>
      <c r="FT34" s="24"/>
      <c r="LC34" s="18"/>
      <c r="LD34" s="18"/>
      <c r="LE34" s="18"/>
      <c r="LF34" s="18"/>
      <c r="LG34" s="18"/>
      <c r="LH34" s="18"/>
      <c r="LI34" s="18"/>
      <c r="LJ34" s="18"/>
      <c r="LK34" s="18"/>
      <c r="LL34" s="18"/>
      <c r="LM34" s="18"/>
      <c r="LN34" s="18"/>
      <c r="LO34" s="18"/>
      <c r="LP34" s="18"/>
      <c r="LQ34" s="18"/>
      <c r="LR34" s="18"/>
      <c r="LS34" s="18"/>
      <c r="LT34" s="18"/>
      <c r="LU34" s="18"/>
      <c r="LV34" s="18"/>
      <c r="LW34" s="18"/>
      <c r="LX34" s="18"/>
      <c r="LY34" s="18"/>
      <c r="LZ34" s="18"/>
      <c r="MA34" s="18"/>
      <c r="MB34" s="18"/>
      <c r="MC34" s="18"/>
      <c r="MD34" s="18"/>
      <c r="ME34" s="18"/>
      <c r="MF34" s="18"/>
      <c r="MG34" s="18"/>
      <c r="MH34" s="18"/>
      <c r="MI34" s="18"/>
      <c r="MJ34" s="18"/>
      <c r="MK34" s="18"/>
      <c r="ML34" s="18"/>
      <c r="MM34" s="18"/>
      <c r="MN34" s="18"/>
      <c r="MO34" s="18"/>
      <c r="MP34" s="18"/>
      <c r="MQ34" s="18"/>
      <c r="MR34" s="18"/>
      <c r="MS34" s="18"/>
      <c r="MT34" s="18"/>
      <c r="MU34" s="18"/>
      <c r="MV34" s="18"/>
      <c r="MW34" s="18"/>
      <c r="MX34" s="18"/>
      <c r="MY34" s="18"/>
      <c r="MZ34" s="18"/>
      <c r="NA34" s="18"/>
      <c r="NB34" s="18"/>
      <c r="NC34" s="18"/>
      <c r="ND34" s="18"/>
      <c r="NE34" s="18"/>
      <c r="NF34" s="18"/>
      <c r="NG34" s="18"/>
      <c r="NH34" s="18"/>
      <c r="NI34" s="18"/>
      <c r="NJ34" s="18"/>
      <c r="NK34" s="18"/>
      <c r="NL34" s="18"/>
      <c r="NM34" s="18"/>
      <c r="NN34" s="18"/>
      <c r="NO34" s="18"/>
      <c r="NP34" s="18"/>
      <c r="NQ34" s="18"/>
      <c r="NR34" s="18"/>
      <c r="NS34" s="18"/>
      <c r="NT34" s="18"/>
      <c r="NU34" s="18"/>
      <c r="NV34" s="18"/>
      <c r="NW34" s="18"/>
      <c r="NX34" s="18"/>
      <c r="NY34" s="18"/>
      <c r="NZ34" s="18"/>
      <c r="OA34" s="18"/>
      <c r="OB34" s="18"/>
      <c r="OC34" s="18"/>
      <c r="OD34" s="18"/>
      <c r="OE34" s="18"/>
      <c r="OF34" s="18"/>
      <c r="OG34" s="18"/>
      <c r="OH34" s="18"/>
      <c r="OI34" s="18"/>
      <c r="OJ34" s="18"/>
      <c r="OK34" s="18"/>
      <c r="OL34" s="18"/>
      <c r="OM34" s="18"/>
      <c r="ON34" s="18"/>
      <c r="OO34" s="18"/>
      <c r="OP34" s="18"/>
      <c r="OQ34" s="18"/>
      <c r="OR34" s="18"/>
      <c r="OS34" s="18"/>
      <c r="OT34" s="18"/>
      <c r="OU34" s="18"/>
      <c r="OV34" s="18"/>
      <c r="OW34" s="18"/>
      <c r="OX34" s="18"/>
      <c r="OY34" s="18"/>
      <c r="OZ34" s="18"/>
      <c r="PA34" s="18"/>
      <c r="PB34" s="18"/>
      <c r="PC34" s="18"/>
      <c r="PD34" s="18"/>
      <c r="PE34" s="18"/>
      <c r="PF34" s="18"/>
      <c r="PG34" s="18"/>
      <c r="PH34" s="18"/>
      <c r="PI34" s="18"/>
      <c r="PJ34" s="18"/>
      <c r="PK34" s="18"/>
      <c r="PL34" s="18"/>
      <c r="PM34" s="18"/>
      <c r="PN34" s="18"/>
      <c r="PO34" s="18"/>
      <c r="PP34" s="18"/>
      <c r="PQ34" s="18"/>
      <c r="PR34" s="18"/>
      <c r="PS34" s="18"/>
      <c r="PT34" s="18"/>
      <c r="PU34" s="18"/>
      <c r="PV34" s="18"/>
      <c r="PW34" s="18"/>
      <c r="PX34" s="18"/>
      <c r="PY34" s="18"/>
      <c r="PZ34" s="18"/>
      <c r="QA34" s="18"/>
      <c r="QB34" s="18"/>
      <c r="QC34" s="18"/>
      <c r="QD34" s="18"/>
      <c r="QE34" s="18"/>
      <c r="QF34" s="18"/>
      <c r="QG34" s="18"/>
      <c r="QH34" s="18"/>
      <c r="QI34" s="18"/>
      <c r="QJ34" s="18"/>
      <c r="QK34" s="18"/>
      <c r="QL34" s="18"/>
      <c r="QM34" s="18"/>
      <c r="QN34" s="18"/>
      <c r="QO34" s="18"/>
      <c r="QP34" s="18"/>
      <c r="QQ34" s="18"/>
      <c r="QR34" s="18"/>
      <c r="QS34" s="18"/>
      <c r="QT34" s="18"/>
      <c r="QU34" s="252"/>
      <c r="QV34" s="252"/>
      <c r="QW34" s="252"/>
      <c r="QX34" s="252"/>
      <c r="QY34" s="252"/>
      <c r="QZ34" s="252"/>
      <c r="RA34" s="252"/>
    </row>
    <row r="35" spans="1:471" s="17" customFormat="1" x14ac:dyDescent="0.2">
      <c r="A35" s="5" t="s">
        <v>1159</v>
      </c>
      <c r="B35" s="8">
        <v>40968</v>
      </c>
      <c r="C35" s="8">
        <v>40999</v>
      </c>
      <c r="D35" s="8">
        <v>41029</v>
      </c>
      <c r="E35" s="8">
        <v>41060</v>
      </c>
      <c r="F35" s="8">
        <v>41090</v>
      </c>
      <c r="G35" s="8">
        <v>41121</v>
      </c>
      <c r="H35" s="8">
        <v>41152</v>
      </c>
      <c r="I35" s="8">
        <v>41182</v>
      </c>
      <c r="J35" s="8">
        <v>41213</v>
      </c>
      <c r="K35" s="8">
        <v>41243</v>
      </c>
      <c r="L35" s="8">
        <v>41274</v>
      </c>
      <c r="M35" s="8">
        <v>41305</v>
      </c>
      <c r="N35" s="36">
        <v>41333</v>
      </c>
      <c r="O35" s="36">
        <v>41364</v>
      </c>
      <c r="P35" s="8">
        <v>41394</v>
      </c>
      <c r="Q35" s="8">
        <v>41425</v>
      </c>
      <c r="R35" s="8">
        <v>41455</v>
      </c>
      <c r="S35" s="8">
        <v>41486</v>
      </c>
      <c r="T35" s="8">
        <v>41517</v>
      </c>
      <c r="U35" s="8">
        <v>41547</v>
      </c>
      <c r="V35" s="36">
        <v>41578</v>
      </c>
      <c r="W35" s="36">
        <v>41608</v>
      </c>
      <c r="X35" s="8">
        <v>41639</v>
      </c>
      <c r="Y35" s="36">
        <v>41670</v>
      </c>
      <c r="Z35" s="36">
        <v>41698</v>
      </c>
      <c r="AA35" s="36">
        <v>41729</v>
      </c>
      <c r="AB35" s="8">
        <v>41759</v>
      </c>
      <c r="AC35" s="36">
        <v>41790</v>
      </c>
      <c r="AD35" s="8">
        <v>41820</v>
      </c>
      <c r="AE35" s="8">
        <v>41851</v>
      </c>
      <c r="AF35" s="8">
        <v>41882</v>
      </c>
      <c r="AG35" s="8">
        <v>41912</v>
      </c>
      <c r="AH35" s="8">
        <v>41943</v>
      </c>
      <c r="AI35" s="8">
        <v>41973</v>
      </c>
      <c r="AJ35" s="8">
        <v>42004</v>
      </c>
      <c r="AK35" s="8">
        <v>42035</v>
      </c>
      <c r="AL35" s="8">
        <v>42063</v>
      </c>
      <c r="AM35" s="8">
        <v>42094</v>
      </c>
      <c r="AN35" s="8">
        <v>42124</v>
      </c>
      <c r="AO35" s="8">
        <v>42155</v>
      </c>
      <c r="AP35" s="8">
        <v>42185</v>
      </c>
      <c r="AQ35" s="8">
        <v>42216</v>
      </c>
      <c r="AR35" s="8">
        <v>42247</v>
      </c>
      <c r="AS35" s="8">
        <v>42277</v>
      </c>
      <c r="AT35" s="8">
        <v>42308</v>
      </c>
      <c r="AU35" s="8">
        <v>42338</v>
      </c>
      <c r="AV35" s="8">
        <v>42369</v>
      </c>
      <c r="AW35" s="8">
        <v>42400</v>
      </c>
      <c r="AX35" s="8">
        <v>42429</v>
      </c>
      <c r="AY35" s="8">
        <v>42460</v>
      </c>
      <c r="AZ35" s="8">
        <v>42490</v>
      </c>
      <c r="BA35" s="8">
        <v>42521</v>
      </c>
      <c r="BB35" s="8">
        <v>42551</v>
      </c>
      <c r="BC35" s="8">
        <v>42582</v>
      </c>
      <c r="BD35" s="8">
        <v>42613</v>
      </c>
      <c r="BE35" s="8">
        <v>42643</v>
      </c>
      <c r="BF35" s="8">
        <v>42674</v>
      </c>
      <c r="BG35" s="8">
        <v>42704</v>
      </c>
      <c r="BH35" s="8">
        <v>42735</v>
      </c>
      <c r="BI35" s="8">
        <v>42766</v>
      </c>
      <c r="BJ35" s="8">
        <v>42794</v>
      </c>
      <c r="BK35" s="8">
        <v>42825</v>
      </c>
      <c r="BL35" s="8">
        <v>42855</v>
      </c>
      <c r="BM35" s="8">
        <v>42886</v>
      </c>
      <c r="BN35" s="8">
        <v>42916</v>
      </c>
      <c r="BO35" s="8">
        <v>42947</v>
      </c>
      <c r="BP35" s="8">
        <v>42978</v>
      </c>
      <c r="BQ35" s="8">
        <v>43008</v>
      </c>
      <c r="BR35" s="8">
        <v>43039</v>
      </c>
      <c r="BS35" s="8">
        <v>43069</v>
      </c>
      <c r="BT35" s="8">
        <v>43100</v>
      </c>
      <c r="BU35" s="8">
        <v>43131</v>
      </c>
      <c r="BV35" s="8">
        <v>43159</v>
      </c>
      <c r="BW35" s="8">
        <v>43190</v>
      </c>
      <c r="BX35" s="8">
        <v>43220</v>
      </c>
      <c r="BY35" s="8">
        <v>43251</v>
      </c>
      <c r="BZ35" s="8">
        <v>43281</v>
      </c>
      <c r="CA35" s="8">
        <v>43312</v>
      </c>
      <c r="CB35" s="8">
        <v>43343</v>
      </c>
      <c r="CC35" s="8">
        <v>43373</v>
      </c>
      <c r="CD35" s="8">
        <v>43404</v>
      </c>
      <c r="CE35" s="8">
        <v>43434</v>
      </c>
      <c r="CF35" s="8">
        <v>43465</v>
      </c>
      <c r="CG35" s="8">
        <v>43496</v>
      </c>
      <c r="CH35" s="8">
        <v>43524</v>
      </c>
      <c r="CI35" s="8">
        <v>43555</v>
      </c>
      <c r="CJ35" s="8">
        <v>43585</v>
      </c>
      <c r="CK35" s="8">
        <v>43616</v>
      </c>
      <c r="CL35" s="8">
        <v>43646</v>
      </c>
      <c r="CM35" s="8">
        <v>43677</v>
      </c>
      <c r="CN35" s="8">
        <v>43708</v>
      </c>
      <c r="CO35" s="8">
        <v>43738</v>
      </c>
      <c r="CP35" s="8">
        <v>43769</v>
      </c>
      <c r="CQ35" s="8">
        <v>43799</v>
      </c>
      <c r="CR35" s="8">
        <v>43830</v>
      </c>
      <c r="CS35" s="8">
        <v>43861</v>
      </c>
      <c r="CT35" s="8">
        <v>43890</v>
      </c>
      <c r="CU35" s="8">
        <v>43921</v>
      </c>
      <c r="CV35" s="8">
        <v>43951</v>
      </c>
      <c r="CW35" s="8">
        <v>43982</v>
      </c>
      <c r="CX35" s="8">
        <v>44012</v>
      </c>
      <c r="CY35" s="8">
        <v>44043</v>
      </c>
      <c r="CZ35" s="8">
        <v>44074</v>
      </c>
      <c r="DA35" s="8">
        <v>44104</v>
      </c>
      <c r="DB35" s="8">
        <v>44135</v>
      </c>
      <c r="DC35" s="8">
        <v>44165</v>
      </c>
      <c r="DD35" s="8">
        <v>44196</v>
      </c>
      <c r="DE35" s="8">
        <v>44227</v>
      </c>
      <c r="DF35" s="8">
        <v>44255</v>
      </c>
      <c r="DG35" s="8">
        <v>44286</v>
      </c>
      <c r="DH35" s="8">
        <v>44316</v>
      </c>
      <c r="DI35" s="8">
        <v>44347</v>
      </c>
      <c r="DJ35" s="8">
        <v>44377</v>
      </c>
      <c r="DK35" s="8">
        <v>44408</v>
      </c>
      <c r="DL35" s="8">
        <v>44439</v>
      </c>
      <c r="DM35" s="8">
        <v>44469</v>
      </c>
      <c r="DN35" s="8">
        <v>44500</v>
      </c>
      <c r="DO35" s="8">
        <v>44530</v>
      </c>
      <c r="DP35" s="8">
        <v>44561</v>
      </c>
      <c r="DQ35" s="8">
        <v>44592</v>
      </c>
      <c r="DR35" s="8">
        <v>44620</v>
      </c>
      <c r="DS35" s="8">
        <v>44651</v>
      </c>
      <c r="DT35" s="8">
        <v>44681</v>
      </c>
      <c r="DU35" s="8">
        <v>44712</v>
      </c>
      <c r="DV35" s="8">
        <v>44742</v>
      </c>
      <c r="DW35" s="8">
        <v>44773</v>
      </c>
      <c r="DX35" s="8">
        <v>44804</v>
      </c>
      <c r="DY35" s="8">
        <v>44834</v>
      </c>
      <c r="DZ35" s="8">
        <v>44865</v>
      </c>
      <c r="EA35" s="8">
        <v>44895</v>
      </c>
      <c r="EB35" s="8">
        <v>44926</v>
      </c>
      <c r="EC35" s="8">
        <v>44957</v>
      </c>
      <c r="ED35" s="8">
        <v>44985</v>
      </c>
      <c r="EE35" s="8">
        <v>45016</v>
      </c>
      <c r="EF35" s="8">
        <v>45046</v>
      </c>
      <c r="EG35" s="8">
        <v>45077</v>
      </c>
      <c r="EH35" s="8">
        <v>45107</v>
      </c>
      <c r="EI35" s="8">
        <v>45138</v>
      </c>
      <c r="EJ35" s="8">
        <v>45169</v>
      </c>
      <c r="EK35" s="8">
        <v>45199</v>
      </c>
      <c r="EL35" s="8">
        <v>45230</v>
      </c>
      <c r="EM35" s="8">
        <v>45260</v>
      </c>
      <c r="EN35" s="8">
        <v>45291</v>
      </c>
      <c r="EO35" s="8">
        <v>45322</v>
      </c>
      <c r="EP35" s="8">
        <v>45351</v>
      </c>
      <c r="EQ35" s="8">
        <v>45382</v>
      </c>
      <c r="ER35" s="8">
        <v>45412</v>
      </c>
      <c r="ES35" s="8">
        <v>45443</v>
      </c>
      <c r="ET35" s="8">
        <v>45473</v>
      </c>
      <c r="EU35" s="8">
        <f>EU19</f>
        <v>45504</v>
      </c>
      <c r="EV35" s="8">
        <f t="shared" ref="EV35:FF35" si="0">EV19</f>
        <v>45535</v>
      </c>
      <c r="EW35" s="8">
        <f t="shared" si="0"/>
        <v>45565</v>
      </c>
      <c r="EX35" s="8">
        <f t="shared" si="0"/>
        <v>45596</v>
      </c>
      <c r="EY35" s="8">
        <f t="shared" si="0"/>
        <v>45626</v>
      </c>
      <c r="EZ35" s="8">
        <f t="shared" si="0"/>
        <v>45657</v>
      </c>
      <c r="FA35" s="8">
        <f t="shared" si="0"/>
        <v>45688</v>
      </c>
      <c r="FB35" s="8">
        <f t="shared" si="0"/>
        <v>45716</v>
      </c>
      <c r="FC35" s="8">
        <f t="shared" si="0"/>
        <v>45747</v>
      </c>
      <c r="FD35" s="8">
        <f t="shared" si="0"/>
        <v>45777</v>
      </c>
      <c r="FE35" s="8">
        <f t="shared" si="0"/>
        <v>45808</v>
      </c>
      <c r="FF35" s="8">
        <f t="shared" si="0"/>
        <v>45838</v>
      </c>
      <c r="FG35" s="251"/>
      <c r="FH35" s="251"/>
      <c r="FI35" s="251"/>
      <c r="FJ35" s="251"/>
      <c r="FK35" s="251"/>
      <c r="FL35" s="251"/>
      <c r="FM35" s="251"/>
      <c r="FN35" s="251"/>
      <c r="FO35" s="24"/>
      <c r="FP35" s="24"/>
      <c r="FQ35" s="24"/>
      <c r="FR35" s="24"/>
      <c r="FS35" s="24"/>
      <c r="FT35" s="24"/>
      <c r="FU35" s="251"/>
      <c r="FV35" s="251"/>
      <c r="FW35" s="251"/>
      <c r="FX35" s="251"/>
      <c r="FY35" s="251"/>
      <c r="FZ35" s="251"/>
      <c r="GA35" s="251"/>
      <c r="GB35" s="251"/>
      <c r="GC35" s="251"/>
      <c r="GD35" s="251"/>
      <c r="GE35" s="251"/>
      <c r="GF35" s="251"/>
      <c r="GG35" s="251"/>
      <c r="GH35" s="251"/>
      <c r="GI35" s="251"/>
      <c r="GJ35" s="251"/>
      <c r="GK35" s="251"/>
      <c r="GL35" s="251"/>
      <c r="GM35" s="251"/>
      <c r="GN35" s="251"/>
      <c r="GO35" s="251"/>
      <c r="GP35" s="251"/>
      <c r="GQ35" s="251"/>
      <c r="GR35" s="251"/>
      <c r="GS35" s="251"/>
      <c r="GT35" s="251"/>
      <c r="GU35" s="251"/>
      <c r="GV35" s="251"/>
      <c r="GW35" s="251"/>
      <c r="GX35" s="251"/>
      <c r="GY35" s="251"/>
      <c r="GZ35" s="251"/>
      <c r="HA35" s="251"/>
      <c r="HB35" s="251"/>
      <c r="HC35" s="251"/>
      <c r="HD35" s="251"/>
      <c r="HE35" s="251"/>
      <c r="HF35" s="251"/>
      <c r="HG35" s="251"/>
      <c r="HH35" s="251"/>
      <c r="HI35" s="251"/>
      <c r="HJ35" s="251"/>
      <c r="HK35" s="251"/>
      <c r="HL35" s="251"/>
      <c r="HM35" s="251"/>
      <c r="HN35" s="251"/>
      <c r="HO35" s="251"/>
      <c r="HP35" s="251"/>
      <c r="HQ35" s="251"/>
      <c r="HR35" s="251"/>
      <c r="HS35" s="251"/>
      <c r="HT35" s="251"/>
      <c r="HU35" s="251"/>
      <c r="HV35" s="251"/>
      <c r="HW35" s="251"/>
      <c r="HX35" s="251"/>
      <c r="HY35" s="251"/>
      <c r="HZ35" s="251"/>
      <c r="IA35" s="251"/>
      <c r="IB35" s="251"/>
      <c r="IC35" s="251"/>
      <c r="ID35" s="251"/>
      <c r="IE35" s="251"/>
      <c r="IF35" s="251"/>
      <c r="IG35" s="251"/>
      <c r="IH35" s="251"/>
      <c r="II35" s="251"/>
      <c r="IJ35" s="251"/>
      <c r="IK35" s="251"/>
      <c r="IL35" s="251"/>
      <c r="IM35" s="251"/>
      <c r="IN35" s="251"/>
      <c r="IO35" s="251"/>
      <c r="IP35" s="251"/>
      <c r="IQ35" s="251"/>
      <c r="IR35" s="251"/>
      <c r="IS35" s="251"/>
      <c r="IT35" s="251"/>
      <c r="IU35" s="251"/>
      <c r="IV35" s="251"/>
      <c r="IW35" s="251"/>
      <c r="IX35" s="251"/>
      <c r="IY35" s="251"/>
      <c r="IZ35" s="251"/>
      <c r="JA35" s="251"/>
      <c r="JB35" s="251"/>
      <c r="JC35" s="251"/>
      <c r="JD35" s="251"/>
      <c r="JE35" s="251"/>
      <c r="JF35" s="251"/>
      <c r="JG35" s="251"/>
      <c r="JH35" s="251"/>
      <c r="JI35" s="251"/>
      <c r="JJ35" s="251"/>
      <c r="JK35" s="251"/>
      <c r="JL35" s="251"/>
      <c r="JM35" s="251"/>
      <c r="JN35" s="251"/>
      <c r="JO35" s="251"/>
      <c r="JP35" s="251"/>
      <c r="JQ35" s="251"/>
      <c r="JR35" s="251"/>
      <c r="JS35" s="251"/>
      <c r="JT35" s="251"/>
      <c r="JU35" s="251"/>
      <c r="JV35" s="251"/>
      <c r="JW35" s="251"/>
      <c r="JX35" s="251"/>
      <c r="JY35" s="251"/>
      <c r="JZ35" s="251"/>
      <c r="KA35" s="251"/>
      <c r="KB35" s="251"/>
      <c r="KC35" s="251"/>
      <c r="KD35" s="251"/>
      <c r="KE35" s="251"/>
      <c r="KF35" s="251"/>
      <c r="KG35" s="251"/>
      <c r="KH35" s="251"/>
      <c r="KI35" s="251"/>
      <c r="KJ35" s="251"/>
      <c r="KK35" s="251"/>
      <c r="KL35" s="251"/>
      <c r="KM35" s="251"/>
      <c r="KN35" s="251"/>
      <c r="KO35" s="251"/>
      <c r="KP35" s="251"/>
      <c r="KQ35" s="251"/>
      <c r="KR35" s="251"/>
      <c r="KS35" s="251"/>
      <c r="KT35" s="251"/>
      <c r="KU35" s="251"/>
      <c r="KV35" s="251"/>
      <c r="KW35" s="251"/>
      <c r="KX35" s="251"/>
      <c r="KY35" s="251"/>
      <c r="KZ35" s="251"/>
      <c r="LA35" s="251"/>
      <c r="LC35" s="18"/>
      <c r="LD35" s="18"/>
      <c r="LE35" s="18"/>
      <c r="LF35" s="18"/>
      <c r="LG35" s="18"/>
      <c r="LH35" s="18"/>
      <c r="LI35" s="18"/>
      <c r="LJ35" s="18"/>
      <c r="LK35" s="18"/>
      <c r="LL35" s="18"/>
      <c r="LM35" s="18"/>
      <c r="LN35" s="18"/>
      <c r="LO35" s="18"/>
      <c r="LP35" s="18"/>
      <c r="LQ35" s="18"/>
      <c r="LR35" s="18"/>
      <c r="LS35" s="18"/>
      <c r="LT35" s="18"/>
      <c r="LU35" s="18"/>
      <c r="LV35" s="18"/>
      <c r="LW35" s="18"/>
      <c r="LX35" s="18"/>
      <c r="LY35" s="18"/>
      <c r="LZ35" s="18"/>
      <c r="MA35" s="18"/>
      <c r="MB35" s="18"/>
      <c r="MC35" s="18"/>
      <c r="MD35" s="18"/>
      <c r="ME35" s="18"/>
      <c r="MF35" s="18"/>
      <c r="MG35" s="18"/>
      <c r="MH35" s="18"/>
      <c r="MI35" s="18"/>
      <c r="MJ35" s="18"/>
      <c r="MK35" s="18"/>
      <c r="ML35" s="18"/>
      <c r="MM35" s="18"/>
      <c r="MN35" s="18"/>
      <c r="MO35" s="18"/>
      <c r="MP35" s="18"/>
      <c r="MQ35" s="18"/>
      <c r="MR35" s="18"/>
      <c r="MS35" s="18"/>
      <c r="MT35" s="18"/>
      <c r="MU35" s="18"/>
      <c r="MV35" s="18"/>
      <c r="MW35" s="18"/>
      <c r="MX35" s="18"/>
      <c r="MY35" s="18"/>
      <c r="MZ35" s="18"/>
      <c r="NA35" s="18"/>
      <c r="NB35" s="18"/>
      <c r="NC35" s="18"/>
      <c r="ND35" s="18"/>
      <c r="NE35" s="18"/>
      <c r="NF35" s="18"/>
      <c r="NG35" s="18"/>
      <c r="NH35" s="18"/>
      <c r="NI35" s="18"/>
      <c r="NJ35" s="18"/>
      <c r="NK35" s="18"/>
      <c r="NL35" s="18"/>
      <c r="NM35" s="18"/>
      <c r="NN35" s="18"/>
      <c r="NO35" s="18"/>
      <c r="NP35" s="18"/>
      <c r="NQ35" s="18"/>
      <c r="NR35" s="18"/>
      <c r="NS35" s="18"/>
      <c r="NT35" s="18"/>
      <c r="NU35" s="18"/>
      <c r="NV35" s="18"/>
      <c r="NW35" s="18"/>
      <c r="NX35" s="18"/>
      <c r="NY35" s="18"/>
      <c r="NZ35" s="18"/>
      <c r="OA35" s="18"/>
      <c r="OB35" s="18"/>
      <c r="OC35" s="18"/>
      <c r="OD35" s="18"/>
      <c r="OE35" s="18"/>
      <c r="OF35" s="18"/>
      <c r="OG35" s="18"/>
      <c r="OH35" s="18"/>
      <c r="OI35" s="18"/>
      <c r="OJ35" s="18"/>
      <c r="OK35" s="18"/>
      <c r="OL35" s="18"/>
      <c r="OM35" s="18"/>
      <c r="ON35" s="18"/>
      <c r="OO35" s="18"/>
      <c r="OP35" s="18"/>
      <c r="OQ35" s="18"/>
      <c r="OR35" s="18"/>
      <c r="OS35" s="18"/>
      <c r="OT35" s="18"/>
      <c r="OU35" s="18"/>
      <c r="OV35" s="18"/>
      <c r="OW35" s="18"/>
      <c r="OX35" s="18"/>
      <c r="OY35" s="18"/>
      <c r="OZ35" s="18"/>
      <c r="PA35" s="18"/>
      <c r="PB35" s="18"/>
      <c r="PC35" s="18"/>
      <c r="PD35" s="18"/>
      <c r="PE35" s="18"/>
      <c r="PF35" s="18"/>
      <c r="PG35" s="18"/>
      <c r="PH35" s="18"/>
      <c r="PI35" s="18"/>
      <c r="PJ35" s="18"/>
      <c r="PK35" s="18"/>
      <c r="PL35" s="18"/>
      <c r="PM35" s="18"/>
      <c r="PN35" s="18"/>
      <c r="PO35" s="18"/>
      <c r="PP35" s="18"/>
      <c r="PQ35" s="18"/>
      <c r="PR35" s="18"/>
      <c r="PS35" s="18"/>
      <c r="PT35" s="18"/>
      <c r="PU35" s="18"/>
      <c r="PV35" s="18"/>
      <c r="PW35" s="18"/>
      <c r="PX35" s="18"/>
      <c r="PY35" s="18"/>
      <c r="PZ35" s="18"/>
      <c r="QA35" s="18"/>
      <c r="QB35" s="18"/>
      <c r="QC35" s="18"/>
      <c r="QD35" s="18"/>
      <c r="QE35" s="18"/>
      <c r="QF35" s="18"/>
      <c r="QG35" s="18"/>
      <c r="QH35" s="18"/>
      <c r="QI35" s="18"/>
      <c r="QJ35" s="18"/>
      <c r="QK35" s="18"/>
      <c r="QL35" s="18"/>
      <c r="QM35" s="18"/>
      <c r="QN35" s="18"/>
      <c r="QO35" s="18"/>
      <c r="QP35" s="18"/>
      <c r="QQ35" s="18"/>
      <c r="QR35" s="18"/>
      <c r="QS35" s="18"/>
      <c r="QT35" s="18"/>
      <c r="QU35" s="252"/>
      <c r="QV35" s="252"/>
      <c r="QW35" s="252"/>
      <c r="QX35" s="252"/>
      <c r="QY35" s="252"/>
      <c r="QZ35" s="252"/>
      <c r="RA35" s="252"/>
    </row>
    <row r="36" spans="1:471" x14ac:dyDescent="0.2">
      <c r="A36" s="5"/>
      <c r="B36" s="6"/>
      <c r="C36" s="6"/>
      <c r="D36" s="6"/>
      <c r="E36" s="6"/>
      <c r="F36" s="6"/>
      <c r="G36" s="6"/>
      <c r="H36" s="6"/>
      <c r="I36" s="6"/>
      <c r="J36" s="6"/>
      <c r="K36" s="6"/>
      <c r="FO36" s="24"/>
      <c r="FP36" s="24"/>
      <c r="FQ36" s="24"/>
      <c r="FR36" s="24"/>
      <c r="FS36" s="24"/>
      <c r="FT36" s="24"/>
      <c r="LC36" s="18"/>
      <c r="LD36" s="18"/>
      <c r="LE36" s="18"/>
      <c r="LF36" s="18"/>
      <c r="LG36" s="18"/>
      <c r="LH36" s="18"/>
      <c r="LI36" s="18"/>
      <c r="LJ36" s="18"/>
      <c r="LK36" s="18"/>
      <c r="LL36" s="18"/>
      <c r="LM36" s="18"/>
      <c r="LN36" s="18"/>
      <c r="LO36" s="18"/>
      <c r="LP36" s="18"/>
      <c r="LQ36" s="18"/>
      <c r="LR36" s="18"/>
      <c r="LS36" s="18"/>
      <c r="LT36" s="18"/>
      <c r="LU36" s="18"/>
      <c r="LV36" s="18"/>
      <c r="LW36" s="18"/>
      <c r="LX36" s="18"/>
      <c r="LY36" s="18"/>
      <c r="LZ36" s="18"/>
      <c r="MA36" s="18"/>
      <c r="MB36" s="18"/>
      <c r="MC36" s="18"/>
      <c r="MD36" s="18"/>
      <c r="ME36" s="18"/>
      <c r="MF36" s="18"/>
      <c r="MG36" s="18"/>
      <c r="MH36" s="18"/>
      <c r="MI36" s="18"/>
      <c r="MJ36" s="18"/>
      <c r="MK36" s="18"/>
      <c r="ML36" s="18"/>
      <c r="MM36" s="18"/>
      <c r="MN36" s="18"/>
      <c r="MO36" s="18"/>
      <c r="MP36" s="18"/>
      <c r="MQ36" s="18"/>
      <c r="MR36" s="18"/>
      <c r="MS36" s="18"/>
      <c r="MT36" s="18"/>
      <c r="MU36" s="18"/>
      <c r="MV36" s="18"/>
      <c r="MW36" s="18"/>
      <c r="MX36" s="18"/>
      <c r="MY36" s="18"/>
      <c r="MZ36" s="18"/>
      <c r="NA36" s="18"/>
      <c r="NB36" s="18"/>
      <c r="NC36" s="18"/>
      <c r="ND36" s="18"/>
      <c r="NE36" s="18"/>
      <c r="NF36" s="18"/>
      <c r="NG36" s="18"/>
      <c r="NH36" s="18"/>
      <c r="NI36" s="18"/>
      <c r="NJ36" s="18"/>
      <c r="NK36" s="18"/>
      <c r="NL36" s="18"/>
      <c r="NM36" s="18"/>
      <c r="NN36" s="18"/>
      <c r="NO36" s="18"/>
      <c r="NP36" s="18"/>
      <c r="NQ36" s="18"/>
      <c r="NR36" s="18"/>
      <c r="NS36" s="18"/>
      <c r="NT36" s="18"/>
      <c r="NU36" s="18"/>
      <c r="NV36" s="18"/>
      <c r="NW36" s="18"/>
      <c r="NX36" s="18"/>
      <c r="NY36" s="18"/>
      <c r="NZ36" s="18"/>
      <c r="OA36" s="18"/>
      <c r="OB36" s="18"/>
      <c r="OC36" s="18"/>
      <c r="OD36" s="18"/>
      <c r="OE36" s="18"/>
      <c r="OF36" s="18"/>
      <c r="OG36" s="18"/>
      <c r="OH36" s="18"/>
      <c r="OI36" s="18"/>
      <c r="OJ36" s="18"/>
      <c r="OK36" s="18"/>
      <c r="OL36" s="18"/>
      <c r="OM36" s="18"/>
      <c r="ON36" s="18"/>
      <c r="OO36" s="18"/>
      <c r="OP36" s="18"/>
      <c r="OQ36" s="18"/>
      <c r="OR36" s="18"/>
      <c r="OS36" s="18"/>
      <c r="OT36" s="18"/>
      <c r="OU36" s="18"/>
      <c r="OV36" s="18"/>
      <c r="OW36" s="18"/>
      <c r="OX36" s="18"/>
      <c r="OY36" s="18"/>
      <c r="OZ36" s="18"/>
      <c r="PA36" s="18"/>
      <c r="PB36" s="18"/>
      <c r="PC36" s="18"/>
      <c r="PD36" s="18"/>
      <c r="PE36" s="18"/>
      <c r="PF36" s="18"/>
      <c r="PG36" s="18"/>
      <c r="PH36" s="18"/>
      <c r="PI36" s="18"/>
      <c r="PJ36" s="18"/>
      <c r="PK36" s="18"/>
      <c r="PL36" s="18"/>
      <c r="PM36" s="18"/>
      <c r="PN36" s="18"/>
      <c r="PO36" s="18"/>
      <c r="PP36" s="18"/>
      <c r="PQ36" s="18"/>
      <c r="PR36" s="18"/>
      <c r="PS36" s="18"/>
      <c r="PT36" s="18"/>
      <c r="PU36" s="18"/>
      <c r="PV36" s="18"/>
      <c r="PW36" s="18"/>
      <c r="PX36" s="18"/>
      <c r="PY36" s="18"/>
      <c r="PZ36" s="18"/>
      <c r="QA36" s="18"/>
      <c r="QB36" s="18"/>
      <c r="QC36" s="18"/>
      <c r="QD36" s="18"/>
      <c r="QE36" s="18"/>
      <c r="QF36" s="18"/>
      <c r="QG36" s="18"/>
      <c r="QH36" s="18"/>
      <c r="QI36" s="18"/>
      <c r="QJ36" s="18"/>
      <c r="QK36" s="18"/>
      <c r="QL36" s="18"/>
      <c r="QM36" s="18"/>
      <c r="QN36" s="18"/>
      <c r="QO36" s="18"/>
      <c r="QP36" s="18"/>
      <c r="QQ36" s="18"/>
      <c r="QR36" s="18"/>
      <c r="QS36" s="18"/>
      <c r="QT36" s="18"/>
      <c r="QU36" s="252"/>
      <c r="QV36" s="252"/>
      <c r="QW36" s="252"/>
      <c r="QX36" s="252"/>
      <c r="QY36" s="252"/>
      <c r="QZ36" s="252"/>
      <c r="RA36" s="252"/>
    </row>
    <row r="37" spans="1:471" x14ac:dyDescent="0.2">
      <c r="A37" s="1" t="s">
        <v>192</v>
      </c>
      <c r="B37" s="18">
        <v>10.220000000000001</v>
      </c>
      <c r="C37" s="18">
        <v>10.29</v>
      </c>
      <c r="D37" s="18">
        <v>10.18</v>
      </c>
      <c r="E37" s="18">
        <v>9.4499999999999993</v>
      </c>
      <c r="F37" s="18">
        <v>9.9700000000000006</v>
      </c>
      <c r="G37" s="18">
        <v>9.99</v>
      </c>
      <c r="H37" s="18">
        <v>10.36</v>
      </c>
      <c r="I37" s="18">
        <v>10.83</v>
      </c>
      <c r="J37" s="18">
        <v>10.85</v>
      </c>
      <c r="K37" s="18">
        <v>10.9</v>
      </c>
      <c r="L37" s="18">
        <v>11.34</v>
      </c>
      <c r="M37" s="18">
        <v>11.61</v>
      </c>
      <c r="N37" s="18">
        <v>11.7</v>
      </c>
      <c r="O37" s="18">
        <v>11.7</v>
      </c>
      <c r="P37" s="18">
        <v>11.91</v>
      </c>
      <c r="Q37" s="18">
        <v>11.86</v>
      </c>
      <c r="R37" s="18">
        <v>11.04</v>
      </c>
      <c r="S37" s="18">
        <v>11</v>
      </c>
      <c r="T37" s="18">
        <v>10.64</v>
      </c>
      <c r="U37" s="18">
        <v>11.39</v>
      </c>
      <c r="V37" s="18">
        <v>11.86</v>
      </c>
      <c r="W37" s="18">
        <v>11.92</v>
      </c>
      <c r="X37" s="18">
        <v>11.35</v>
      </c>
      <c r="Y37" s="18">
        <v>10.62</v>
      </c>
      <c r="Z37" s="18">
        <v>11.06</v>
      </c>
      <c r="AA37" s="18">
        <v>11.42</v>
      </c>
      <c r="AB37" s="18">
        <v>11.58</v>
      </c>
      <c r="AC37" s="18">
        <v>11.75</v>
      </c>
      <c r="AD37" s="18">
        <v>11.82</v>
      </c>
      <c r="AE37" s="18">
        <v>11.96</v>
      </c>
      <c r="AF37" s="18">
        <v>12.22</v>
      </c>
      <c r="AG37" s="18">
        <v>11.58</v>
      </c>
      <c r="AH37" s="18">
        <v>11.77</v>
      </c>
      <c r="AI37" s="18">
        <v>11.58</v>
      </c>
      <c r="AJ37" s="18">
        <v>10.95</v>
      </c>
      <c r="AK37" s="18">
        <v>11.25</v>
      </c>
      <c r="AL37" s="18">
        <v>11.67</v>
      </c>
      <c r="AM37" s="18">
        <v>11.89</v>
      </c>
      <c r="AN37" s="18">
        <v>12.64</v>
      </c>
      <c r="AO37" s="18">
        <v>12.36</v>
      </c>
      <c r="AP37" s="18">
        <v>12.08</v>
      </c>
      <c r="AQ37" s="18">
        <v>11.64</v>
      </c>
      <c r="AR37" s="18">
        <v>10.61</v>
      </c>
      <c r="AS37" s="18">
        <v>10.32</v>
      </c>
      <c r="AT37" s="18">
        <v>10.97</v>
      </c>
      <c r="AU37" s="18">
        <v>10.67</v>
      </c>
      <c r="AV37" s="18">
        <v>10.35</v>
      </c>
      <c r="AW37" s="18">
        <v>10.029999999999999</v>
      </c>
      <c r="AX37" s="18">
        <v>10.029999999999999</v>
      </c>
      <c r="AY37" s="18">
        <v>11.23</v>
      </c>
      <c r="AZ37" s="18">
        <v>11.44</v>
      </c>
      <c r="BA37" s="18">
        <v>11.03</v>
      </c>
      <c r="BB37" s="18">
        <v>11.47</v>
      </c>
      <c r="BC37" s="18">
        <v>11.81</v>
      </c>
      <c r="BD37" s="18">
        <v>11.84</v>
      </c>
      <c r="BE37" s="18">
        <v>12</v>
      </c>
      <c r="BF37" s="18">
        <v>11.91</v>
      </c>
      <c r="BG37" s="18">
        <v>11.1</v>
      </c>
      <c r="BH37" s="18">
        <v>11.12</v>
      </c>
      <c r="BI37" s="18">
        <v>11.56</v>
      </c>
      <c r="BJ37" s="18">
        <v>11.98</v>
      </c>
      <c r="BK37" s="18">
        <v>12.36</v>
      </c>
      <c r="BL37" s="18">
        <v>12.5</v>
      </c>
      <c r="BM37" s="18">
        <v>12.78</v>
      </c>
      <c r="BN37" s="18">
        <v>12.73</v>
      </c>
      <c r="BO37" s="18">
        <v>12.98</v>
      </c>
      <c r="BP37" s="18">
        <v>13.03</v>
      </c>
      <c r="BQ37" s="18">
        <v>12.97</v>
      </c>
      <c r="BR37" s="18">
        <v>13.25</v>
      </c>
      <c r="BS37" s="18">
        <v>13.52</v>
      </c>
      <c r="BT37" s="18">
        <v>13.59</v>
      </c>
      <c r="BU37" s="18">
        <v>14.2</v>
      </c>
      <c r="BV37" s="18">
        <v>13.52</v>
      </c>
      <c r="BW37" s="18">
        <v>13.56</v>
      </c>
      <c r="BX37" s="18">
        <v>13.11</v>
      </c>
      <c r="BY37" s="18">
        <v>12.79</v>
      </c>
      <c r="BZ37" s="18">
        <v>12.05</v>
      </c>
      <c r="CA37" s="18">
        <v>12.51</v>
      </c>
      <c r="CB37" s="18">
        <v>12.36</v>
      </c>
      <c r="CC37" s="18">
        <v>12.22</v>
      </c>
      <c r="CD37" s="18">
        <v>11.01</v>
      </c>
      <c r="CE37" s="18">
        <v>11.29</v>
      </c>
      <c r="CF37" s="18">
        <v>10.25</v>
      </c>
      <c r="CG37" s="18">
        <v>11.21</v>
      </c>
      <c r="CH37" s="18">
        <v>11.34</v>
      </c>
      <c r="CI37" s="18">
        <v>11.44</v>
      </c>
      <c r="CJ37" s="18">
        <v>11.56</v>
      </c>
      <c r="CK37" s="18">
        <v>10.77</v>
      </c>
      <c r="CL37" s="18">
        <v>11.42</v>
      </c>
      <c r="CM37" s="18">
        <v>11.34</v>
      </c>
      <c r="CN37" s="18">
        <v>11.21</v>
      </c>
      <c r="CO37" s="18">
        <v>11.38</v>
      </c>
      <c r="CP37" s="18">
        <v>11.85</v>
      </c>
      <c r="CQ37" s="18">
        <v>11.85</v>
      </c>
      <c r="CR37" s="18">
        <v>12.28</v>
      </c>
      <c r="CS37" s="18">
        <v>11.67</v>
      </c>
      <c r="CT37" s="18">
        <v>11.15</v>
      </c>
      <c r="CU37" s="18">
        <v>9.44</v>
      </c>
      <c r="CV37" s="18">
        <v>10.31</v>
      </c>
      <c r="CW37" s="18">
        <v>10.65</v>
      </c>
      <c r="CX37" s="18">
        <v>11.19</v>
      </c>
      <c r="CY37" s="18">
        <v>11.89</v>
      </c>
      <c r="CZ37" s="18">
        <v>12.33</v>
      </c>
      <c r="DA37" s="18">
        <v>12.34</v>
      </c>
      <c r="DB37" s="18">
        <v>12.31</v>
      </c>
      <c r="DC37" s="18">
        <v>13.64</v>
      </c>
      <c r="DD37" s="18">
        <v>14.64</v>
      </c>
      <c r="DE37" s="18">
        <v>14.87</v>
      </c>
      <c r="DF37" s="18">
        <v>14.84</v>
      </c>
      <c r="DG37" s="18">
        <v>15.09</v>
      </c>
      <c r="DH37" s="18">
        <v>15.31</v>
      </c>
      <c r="DI37" s="18">
        <v>15.64</v>
      </c>
      <c r="DJ37" s="18">
        <v>15.59</v>
      </c>
      <c r="DK37" s="18">
        <v>15.21</v>
      </c>
      <c r="DL37" s="18">
        <v>15.28</v>
      </c>
      <c r="DM37" s="18">
        <v>14.35</v>
      </c>
      <c r="DN37" s="18">
        <v>14.55</v>
      </c>
      <c r="DO37" s="18">
        <v>13.76</v>
      </c>
      <c r="DP37" s="18">
        <v>13.16</v>
      </c>
      <c r="DQ37" s="18">
        <v>12.95</v>
      </c>
      <c r="DR37" s="18">
        <v>12.87</v>
      </c>
      <c r="DS37" s="18">
        <v>12.74</v>
      </c>
      <c r="DT37" s="18">
        <v>12.06</v>
      </c>
      <c r="DU37" s="18">
        <v>12.55</v>
      </c>
      <c r="DV37" s="18">
        <v>11.44</v>
      </c>
      <c r="DW37" s="18">
        <v>11.7</v>
      </c>
      <c r="DX37" s="18">
        <v>11.55</v>
      </c>
      <c r="DY37" s="18">
        <v>10.38</v>
      </c>
      <c r="DZ37" s="18">
        <v>10.75</v>
      </c>
      <c r="EA37" s="18">
        <v>11.85</v>
      </c>
      <c r="EB37" s="18">
        <v>11.27</v>
      </c>
      <c r="EC37" s="18">
        <v>12.03</v>
      </c>
      <c r="ED37" s="18">
        <v>11.39</v>
      </c>
      <c r="EE37" s="18">
        <v>11.72</v>
      </c>
      <c r="EF37" s="18">
        <v>11.7</v>
      </c>
      <c r="EG37" s="18">
        <v>11.66</v>
      </c>
      <c r="EH37" s="18">
        <v>11.95</v>
      </c>
      <c r="EI37" s="18">
        <v>12.55</v>
      </c>
      <c r="EJ37" s="18">
        <v>12.04</v>
      </c>
      <c r="EK37" s="18">
        <v>11.7</v>
      </c>
      <c r="EL37" s="18">
        <v>11.12</v>
      </c>
      <c r="EM37" s="18">
        <v>11.99</v>
      </c>
      <c r="EN37" s="18">
        <v>12.6</v>
      </c>
      <c r="EO37" s="18">
        <v>12.04</v>
      </c>
      <c r="EP37" s="18">
        <v>12.45</v>
      </c>
      <c r="EQ37" s="18">
        <v>12.56</v>
      </c>
      <c r="ER37" s="18">
        <v>12.14</v>
      </c>
      <c r="ES37" s="18">
        <v>12.03</v>
      </c>
      <c r="ET37" s="18">
        <v>12.05</v>
      </c>
      <c r="EU37" s="249">
        <v>12.29</v>
      </c>
      <c r="EV37" s="249">
        <v>12.7</v>
      </c>
      <c r="EW37" s="249">
        <v>12.92</v>
      </c>
      <c r="EX37" s="249">
        <v>12.29</v>
      </c>
      <c r="EY37" s="249">
        <v>12.13</v>
      </c>
      <c r="EZ37" s="249">
        <v>11.54</v>
      </c>
      <c r="FA37" s="249">
        <v>11.77</v>
      </c>
      <c r="FB37" s="249">
        <v>11.79</v>
      </c>
      <c r="FC37" s="249">
        <v>11.95</v>
      </c>
      <c r="FD37" s="249">
        <v>12.45</v>
      </c>
      <c r="FE37" s="249">
        <v>12.81</v>
      </c>
      <c r="FF37" s="249">
        <v>13.28</v>
      </c>
      <c r="FG37" s="23"/>
      <c r="FH37" s="23"/>
      <c r="FI37" s="23"/>
      <c r="FJ37" s="23"/>
      <c r="FK37" s="23"/>
      <c r="FL37" s="23"/>
      <c r="FM37" s="23"/>
      <c r="FN37" s="23"/>
      <c r="FO37" s="24"/>
      <c r="FP37" s="24"/>
      <c r="FQ37" s="24"/>
      <c r="FR37" s="24"/>
      <c r="FS37" s="24"/>
      <c r="FT37" s="24"/>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c r="IW37" s="23"/>
      <c r="IX37" s="23"/>
      <c r="IY37" s="23"/>
      <c r="IZ37" s="23"/>
      <c r="JA37" s="23"/>
      <c r="JB37" s="23"/>
      <c r="JC37" s="23"/>
      <c r="JD37" s="23"/>
      <c r="JE37" s="23"/>
      <c r="JF37" s="23"/>
      <c r="JG37" s="23"/>
      <c r="JH37" s="23"/>
      <c r="JI37" s="23"/>
      <c r="JJ37" s="23"/>
      <c r="JK37" s="23"/>
      <c r="JL37" s="23"/>
      <c r="JM37" s="23"/>
      <c r="JN37" s="23"/>
      <c r="JO37" s="23"/>
      <c r="JP37" s="23"/>
      <c r="JQ37" s="23"/>
      <c r="JR37" s="23"/>
      <c r="JS37" s="23"/>
      <c r="JT37" s="23"/>
      <c r="JU37" s="23"/>
      <c r="JV37" s="23"/>
      <c r="JW37" s="23"/>
      <c r="JX37" s="23"/>
      <c r="JY37" s="23"/>
      <c r="JZ37" s="23"/>
      <c r="KA37" s="23"/>
      <c r="KB37" s="23"/>
      <c r="KC37" s="23"/>
      <c r="KD37" s="23"/>
      <c r="KE37" s="23"/>
      <c r="KF37" s="23"/>
      <c r="KG37" s="23"/>
      <c r="KH37" s="23"/>
      <c r="KI37" s="23"/>
      <c r="KJ37" s="23"/>
      <c r="KK37" s="23"/>
      <c r="KL37" s="23"/>
      <c r="KM37" s="23"/>
      <c r="KN37" s="23"/>
      <c r="KO37" s="23"/>
      <c r="KP37" s="23"/>
      <c r="KQ37" s="23"/>
      <c r="KR37" s="23"/>
      <c r="KS37" s="23"/>
      <c r="KT37" s="23"/>
      <c r="KU37" s="23"/>
      <c r="KV37" s="23"/>
      <c r="KW37" s="23"/>
      <c r="KX37" s="23"/>
      <c r="KY37" s="23"/>
      <c r="KZ37" s="23"/>
      <c r="LA37" s="23"/>
      <c r="LC37" s="18"/>
      <c r="LD37" s="18"/>
      <c r="LE37" s="18"/>
      <c r="LF37" s="18"/>
      <c r="LG37" s="18"/>
      <c r="LH37" s="18"/>
      <c r="LI37" s="18"/>
      <c r="LJ37" s="18"/>
      <c r="LK37" s="18"/>
      <c r="LL37" s="18"/>
      <c r="LM37" s="18"/>
      <c r="LN37" s="18"/>
      <c r="LO37" s="18"/>
      <c r="LP37" s="18"/>
      <c r="LQ37" s="18"/>
      <c r="LR37" s="18"/>
      <c r="LS37" s="18"/>
      <c r="LT37" s="18"/>
      <c r="LU37" s="18"/>
      <c r="LV37" s="18"/>
      <c r="LW37" s="18"/>
      <c r="LX37" s="18"/>
      <c r="LY37" s="18"/>
      <c r="LZ37" s="18"/>
      <c r="MA37" s="18"/>
      <c r="MB37" s="18"/>
      <c r="MC37" s="18"/>
      <c r="MD37" s="18"/>
      <c r="ME37" s="18"/>
      <c r="MF37" s="18"/>
      <c r="MG37" s="18"/>
      <c r="MH37" s="18"/>
      <c r="MI37" s="18"/>
      <c r="MJ37" s="18"/>
      <c r="MK37" s="18"/>
      <c r="ML37" s="18"/>
      <c r="MM37" s="18"/>
      <c r="MN37" s="18"/>
      <c r="MO37" s="18"/>
      <c r="MP37" s="18"/>
      <c r="MQ37" s="18"/>
      <c r="MR37" s="18"/>
      <c r="MS37" s="18"/>
      <c r="MT37" s="18"/>
      <c r="MU37" s="18"/>
      <c r="MV37" s="18"/>
      <c r="MW37" s="18"/>
      <c r="MX37" s="18"/>
      <c r="MY37" s="18"/>
      <c r="MZ37" s="18"/>
      <c r="NA37" s="18"/>
      <c r="NB37" s="18"/>
      <c r="NC37" s="18"/>
      <c r="ND37" s="18"/>
      <c r="NE37" s="18"/>
      <c r="NF37" s="18"/>
      <c r="NG37" s="18"/>
      <c r="NH37" s="18"/>
      <c r="NI37" s="18"/>
      <c r="NJ37" s="18"/>
      <c r="NK37" s="18"/>
      <c r="NL37" s="18"/>
      <c r="NM37" s="18"/>
      <c r="NN37" s="18"/>
      <c r="NO37" s="18"/>
      <c r="NP37" s="18"/>
      <c r="NQ37" s="18"/>
      <c r="NR37" s="18"/>
      <c r="NS37" s="18"/>
      <c r="NT37" s="18"/>
      <c r="NU37" s="18"/>
      <c r="NV37" s="18"/>
      <c r="NW37" s="18"/>
      <c r="NX37" s="18"/>
      <c r="NY37" s="18"/>
      <c r="NZ37" s="18"/>
      <c r="OA37" s="18"/>
      <c r="OB37" s="18"/>
      <c r="OC37" s="18"/>
      <c r="OD37" s="18"/>
      <c r="OE37" s="18"/>
      <c r="OF37" s="18"/>
      <c r="OG37" s="18"/>
      <c r="OH37" s="18"/>
      <c r="OI37" s="18"/>
      <c r="OJ37" s="18"/>
      <c r="OK37" s="18"/>
      <c r="OL37" s="18"/>
      <c r="OM37" s="18"/>
      <c r="ON37" s="18"/>
      <c r="OO37" s="18"/>
      <c r="OP37" s="18"/>
      <c r="OQ37" s="18"/>
      <c r="OR37" s="18"/>
      <c r="OS37" s="18"/>
      <c r="OT37" s="18"/>
      <c r="OU37" s="18"/>
      <c r="OV37" s="18"/>
      <c r="OW37" s="18"/>
      <c r="OX37" s="18"/>
      <c r="OY37" s="18"/>
      <c r="OZ37" s="18"/>
      <c r="PA37" s="18"/>
      <c r="PB37" s="18"/>
      <c r="PC37" s="18"/>
      <c r="PD37" s="18"/>
      <c r="PE37" s="18"/>
      <c r="PF37" s="18"/>
      <c r="PG37" s="18"/>
      <c r="PH37" s="18"/>
      <c r="PI37" s="18"/>
      <c r="PJ37" s="18"/>
      <c r="PK37" s="18"/>
      <c r="PL37" s="18"/>
      <c r="PM37" s="18"/>
      <c r="PN37" s="18"/>
      <c r="PO37" s="18"/>
      <c r="PP37" s="18"/>
      <c r="PQ37" s="18"/>
      <c r="PR37" s="18"/>
      <c r="PS37" s="18"/>
      <c r="PT37" s="18"/>
      <c r="PU37" s="18"/>
      <c r="PV37" s="18"/>
      <c r="PW37" s="18"/>
      <c r="PX37" s="18"/>
      <c r="PY37" s="18"/>
      <c r="PZ37" s="18"/>
      <c r="QA37" s="18"/>
      <c r="QB37" s="18"/>
      <c r="QC37" s="18"/>
      <c r="QD37" s="18"/>
      <c r="QE37" s="18"/>
      <c r="QF37" s="18"/>
      <c r="QG37" s="18"/>
      <c r="QH37" s="18"/>
      <c r="QI37" s="18"/>
      <c r="QJ37" s="18"/>
      <c r="QK37" s="18"/>
      <c r="QL37" s="18"/>
      <c r="QM37" s="18"/>
      <c r="QN37" s="18"/>
      <c r="QO37" s="18"/>
      <c r="QP37" s="18"/>
      <c r="QQ37" s="18"/>
      <c r="QR37" s="18"/>
      <c r="QS37" s="18"/>
      <c r="QT37" s="18"/>
      <c r="QU37" s="252"/>
      <c r="QV37" s="252"/>
      <c r="QW37" s="252"/>
      <c r="QX37" s="252"/>
      <c r="QY37" s="252"/>
      <c r="QZ37" s="252"/>
      <c r="RA37" s="252"/>
      <c r="RC37" s="253"/>
    </row>
    <row r="38" spans="1:471" x14ac:dyDescent="0.2">
      <c r="A38" s="1" t="s">
        <v>193</v>
      </c>
      <c r="B38" s="19"/>
      <c r="C38" s="19"/>
      <c r="D38" s="19"/>
      <c r="E38" s="19"/>
      <c r="F38" s="34">
        <v>4.9950000000000001E-2</v>
      </c>
      <c r="G38" s="19"/>
      <c r="H38" s="19"/>
      <c r="I38" s="19"/>
      <c r="J38" s="19"/>
      <c r="K38" s="19"/>
      <c r="L38" s="34">
        <v>6.0800301707810013E-2</v>
      </c>
      <c r="M38" s="34"/>
      <c r="N38" s="34"/>
      <c r="O38" s="34"/>
      <c r="P38" s="34"/>
      <c r="Q38" s="34"/>
      <c r="R38" s="34">
        <v>0.14523</v>
      </c>
      <c r="S38" s="34"/>
      <c r="T38" s="34"/>
      <c r="X38" s="34">
        <v>0.39515</v>
      </c>
      <c r="AD38" s="34">
        <v>7.2279999999999997E-2</v>
      </c>
      <c r="AE38" s="34"/>
      <c r="AF38" s="34"/>
      <c r="AG38" s="34"/>
      <c r="AH38" s="34"/>
      <c r="AI38" s="34"/>
      <c r="AJ38" s="34">
        <v>0.27187814444252451</v>
      </c>
      <c r="AK38" s="34"/>
      <c r="AL38" s="34"/>
      <c r="AM38" s="34"/>
      <c r="AP38" s="34">
        <v>5.8589999999999996E-2</v>
      </c>
      <c r="AQ38" s="34"/>
      <c r="AR38" s="34"/>
      <c r="AS38" s="34"/>
      <c r="AT38" s="34"/>
      <c r="AU38" s="34"/>
      <c r="AV38" s="34">
        <v>7.6090000000000005E-2</v>
      </c>
      <c r="AW38" s="34"/>
      <c r="AX38" s="34"/>
      <c r="AY38" s="34"/>
      <c r="AZ38" s="34"/>
      <c r="BA38" s="34"/>
      <c r="BB38" s="34">
        <v>8.6800000000000002E-2</v>
      </c>
      <c r="BC38" s="34"/>
      <c r="BD38" s="34"/>
      <c r="BE38" s="34"/>
      <c r="BF38" s="34"/>
      <c r="BG38" s="34"/>
      <c r="BH38" s="34">
        <v>0.10362</v>
      </c>
      <c r="BI38" s="34"/>
      <c r="BJ38" s="34"/>
      <c r="BK38" s="34"/>
      <c r="BL38" s="34"/>
      <c r="BM38" s="34"/>
      <c r="BN38" s="34">
        <v>0.10526000000000001</v>
      </c>
      <c r="BO38" s="34"/>
      <c r="BP38" s="34"/>
      <c r="BQ38" s="34"/>
      <c r="BR38" s="34"/>
      <c r="BT38" s="34">
        <v>0.29558999999999996</v>
      </c>
      <c r="BU38" s="34"/>
      <c r="BV38" s="34"/>
      <c r="BW38" s="34"/>
      <c r="BX38" s="34"/>
      <c r="BY38" s="34"/>
      <c r="BZ38" s="34">
        <v>0.11186</v>
      </c>
      <c r="CA38" s="34"/>
      <c r="CB38" s="34"/>
      <c r="CC38" s="34"/>
      <c r="CD38" s="34"/>
      <c r="CE38" s="34"/>
      <c r="CF38" s="34">
        <v>0.7843</v>
      </c>
      <c r="CG38" s="34"/>
      <c r="CH38" s="34"/>
      <c r="CI38" s="34"/>
      <c r="CJ38" s="34"/>
      <c r="CL38" s="34">
        <v>0.17945</v>
      </c>
      <c r="CR38" s="34">
        <v>0.12645999999999999</v>
      </c>
      <c r="CX38" s="34">
        <v>7.0480000000000001E-2</v>
      </c>
      <c r="DD38" s="34">
        <v>0.2571</v>
      </c>
      <c r="DJ38" s="34">
        <v>0.21078</v>
      </c>
      <c r="DP38" s="34">
        <v>0.94982999999999995</v>
      </c>
      <c r="DV38" s="34">
        <v>0.11541</v>
      </c>
      <c r="EB38" s="34">
        <v>0.21424000000000001</v>
      </c>
      <c r="EH38" s="34">
        <v>0.17582</v>
      </c>
      <c r="EN38" s="34">
        <v>8.3409999999999998E-2</v>
      </c>
      <c r="ET38" s="34">
        <v>0.19136</v>
      </c>
      <c r="EY38"/>
      <c r="EZ38" s="34">
        <v>0.18776999999999999</v>
      </c>
      <c r="FA38"/>
      <c r="FB38"/>
      <c r="FC38"/>
      <c r="FD38"/>
      <c r="FE38"/>
      <c r="FF38" s="34">
        <v>0.14435000000000001</v>
      </c>
      <c r="FG38" s="23"/>
      <c r="FM38" s="23"/>
      <c r="FO38" s="24"/>
      <c r="FP38" s="24"/>
      <c r="FQ38" s="24"/>
      <c r="FR38" s="24"/>
      <c r="FS38" s="24"/>
      <c r="FT38" s="24"/>
      <c r="FY38" s="23"/>
      <c r="GE38" s="23"/>
      <c r="GK38" s="23"/>
      <c r="GQ38" s="23"/>
      <c r="GW38" s="23"/>
      <c r="HC38" s="23"/>
      <c r="HI38" s="23"/>
      <c r="HO38" s="23"/>
      <c r="HU38" s="23"/>
      <c r="IA38" s="23"/>
      <c r="IG38" s="23"/>
      <c r="IM38" s="23"/>
      <c r="IS38" s="23"/>
      <c r="IY38" s="23"/>
      <c r="JE38" s="23"/>
      <c r="JK38" s="23"/>
      <c r="JQ38" s="23"/>
      <c r="JW38" s="23"/>
      <c r="KC38" s="23"/>
      <c r="KI38" s="23"/>
      <c r="KO38" s="23"/>
      <c r="KU38" s="23"/>
      <c r="LA38" s="23"/>
      <c r="LC38" s="18"/>
      <c r="LD38" s="18"/>
      <c r="LE38" s="18"/>
      <c r="LF38" s="18"/>
      <c r="LG38" s="18"/>
      <c r="LH38" s="18"/>
      <c r="LI38" s="18"/>
      <c r="LJ38" s="18"/>
      <c r="LK38" s="18"/>
      <c r="LL38" s="18"/>
      <c r="LM38" s="18"/>
      <c r="LN38" s="18"/>
      <c r="LO38" s="18"/>
      <c r="LP38" s="18"/>
      <c r="LQ38" s="18"/>
      <c r="LR38" s="18"/>
      <c r="LS38" s="18"/>
      <c r="LT38" s="18"/>
      <c r="LU38" s="18"/>
      <c r="LV38" s="18"/>
      <c r="LW38" s="18"/>
      <c r="LX38" s="18"/>
      <c r="LY38" s="18"/>
      <c r="LZ38" s="18"/>
      <c r="MA38" s="18"/>
      <c r="MB38" s="18"/>
      <c r="MC38" s="18"/>
      <c r="MD38" s="18"/>
      <c r="ME38" s="18"/>
      <c r="MF38" s="18"/>
      <c r="MG38" s="18"/>
      <c r="MH38" s="18"/>
      <c r="MI38" s="18"/>
      <c r="MJ38" s="18"/>
      <c r="MK38" s="18"/>
      <c r="ML38" s="18"/>
      <c r="MM38" s="18"/>
      <c r="MN38" s="18"/>
      <c r="MO38" s="18"/>
      <c r="MP38" s="18"/>
      <c r="MQ38" s="18"/>
      <c r="MR38" s="18"/>
      <c r="MS38" s="18"/>
      <c r="MT38" s="18"/>
      <c r="MU38" s="18"/>
      <c r="MV38" s="18"/>
      <c r="MW38" s="18"/>
      <c r="MX38" s="18"/>
      <c r="MY38" s="18"/>
      <c r="MZ38" s="18"/>
      <c r="NA38" s="18"/>
      <c r="NB38" s="18"/>
      <c r="NC38" s="18"/>
      <c r="ND38" s="18"/>
      <c r="NE38" s="18"/>
      <c r="NF38" s="18"/>
      <c r="NG38" s="18"/>
      <c r="NH38" s="18"/>
      <c r="NI38" s="18"/>
      <c r="NJ38" s="18"/>
      <c r="NK38" s="18"/>
      <c r="NL38" s="18"/>
      <c r="NM38" s="18"/>
      <c r="NN38" s="18"/>
      <c r="NO38" s="18"/>
      <c r="NP38" s="18"/>
      <c r="NQ38" s="18"/>
      <c r="NR38" s="18"/>
      <c r="NS38" s="18"/>
      <c r="NT38" s="18"/>
      <c r="NU38" s="18"/>
      <c r="NV38" s="18"/>
      <c r="NW38" s="18"/>
      <c r="NX38" s="18"/>
      <c r="NY38" s="18"/>
      <c r="NZ38" s="18"/>
      <c r="OA38" s="18"/>
      <c r="OB38" s="18"/>
      <c r="OC38" s="18"/>
      <c r="OD38" s="18"/>
      <c r="OE38" s="18"/>
      <c r="OF38" s="18"/>
      <c r="OG38" s="18"/>
      <c r="OH38" s="18"/>
      <c r="OI38" s="18"/>
      <c r="OJ38" s="18"/>
      <c r="OK38" s="18"/>
      <c r="OL38" s="18"/>
      <c r="OM38" s="18"/>
      <c r="ON38" s="18"/>
      <c r="OO38" s="18"/>
      <c r="OP38" s="18"/>
      <c r="OQ38" s="18"/>
      <c r="OR38" s="18"/>
      <c r="OS38" s="18"/>
      <c r="OT38" s="18"/>
      <c r="OU38" s="18"/>
      <c r="OV38" s="18"/>
      <c r="OW38" s="18"/>
      <c r="OX38" s="18"/>
      <c r="OY38" s="18"/>
      <c r="OZ38" s="18"/>
      <c r="PA38" s="18"/>
      <c r="PB38" s="18"/>
      <c r="PC38" s="18"/>
      <c r="PD38" s="18"/>
      <c r="PE38" s="18"/>
      <c r="PF38" s="18"/>
      <c r="PG38" s="18"/>
      <c r="PH38" s="18"/>
      <c r="PI38" s="18"/>
      <c r="PJ38" s="18"/>
      <c r="PK38" s="18"/>
      <c r="PL38" s="18"/>
      <c r="PM38" s="18"/>
      <c r="PN38" s="18"/>
      <c r="PO38" s="18"/>
      <c r="PP38" s="18"/>
      <c r="PQ38" s="18"/>
      <c r="PR38" s="18"/>
      <c r="PS38" s="18"/>
      <c r="PT38" s="18"/>
      <c r="PU38" s="18"/>
      <c r="PV38" s="18"/>
      <c r="PW38" s="18"/>
      <c r="PX38" s="18"/>
      <c r="PY38" s="18"/>
      <c r="PZ38" s="18"/>
      <c r="QA38" s="18"/>
      <c r="QB38" s="18"/>
      <c r="QC38" s="18"/>
      <c r="QD38" s="18"/>
      <c r="QE38" s="18"/>
      <c r="QF38" s="18"/>
      <c r="QG38" s="18"/>
      <c r="QH38" s="18"/>
      <c r="QI38" s="18"/>
      <c r="QJ38" s="18"/>
      <c r="QK38" s="18"/>
      <c r="QL38" s="18"/>
      <c r="QM38" s="18"/>
      <c r="QN38" s="18"/>
      <c r="QO38" s="18"/>
      <c r="QP38" s="18"/>
      <c r="QQ38" s="18"/>
      <c r="QR38" s="18"/>
      <c r="QS38" s="18"/>
      <c r="QT38" s="18"/>
      <c r="QU38" s="252"/>
      <c r="QV38" s="252"/>
      <c r="QW38" s="252"/>
      <c r="QX38" s="252"/>
      <c r="QY38" s="252"/>
      <c r="QZ38" s="252"/>
      <c r="RA38" s="252"/>
      <c r="RC38" s="253"/>
    </row>
    <row r="39" spans="1:471" x14ac:dyDescent="0.2">
      <c r="FA39"/>
      <c r="FB39"/>
      <c r="FC39"/>
      <c r="FD39"/>
      <c r="FE39"/>
      <c r="FF39"/>
      <c r="FO39" s="24"/>
      <c r="FP39" s="24"/>
      <c r="FQ39" s="24"/>
      <c r="FR39" s="24"/>
      <c r="FS39" s="24"/>
      <c r="FT39" s="24"/>
      <c r="LC39" s="18"/>
      <c r="LD39" s="18"/>
      <c r="LE39" s="18"/>
      <c r="LF39" s="18"/>
      <c r="LG39" s="18"/>
      <c r="LH39" s="18"/>
      <c r="LI39" s="18"/>
      <c r="LJ39" s="18"/>
      <c r="LK39" s="18"/>
      <c r="LL39" s="18"/>
      <c r="LM39" s="18"/>
      <c r="LN39" s="18"/>
      <c r="LO39" s="18"/>
      <c r="LP39" s="18"/>
      <c r="LQ39" s="18"/>
      <c r="LR39" s="18"/>
      <c r="LS39" s="18"/>
      <c r="LT39" s="18"/>
      <c r="LU39" s="18"/>
      <c r="LV39" s="18"/>
      <c r="LW39" s="18"/>
      <c r="LX39" s="18"/>
      <c r="LY39" s="18"/>
      <c r="LZ39" s="18"/>
      <c r="MA39" s="18"/>
      <c r="MB39" s="18"/>
      <c r="MC39" s="18"/>
      <c r="MD39" s="18"/>
      <c r="ME39" s="18"/>
      <c r="MF39" s="18"/>
      <c r="MG39" s="18"/>
      <c r="MH39" s="18"/>
      <c r="MI39" s="18"/>
      <c r="MJ39" s="18"/>
      <c r="MK39" s="18"/>
      <c r="ML39" s="18"/>
      <c r="MM39" s="18"/>
      <c r="MN39" s="18"/>
      <c r="MO39" s="18"/>
      <c r="MP39" s="18"/>
      <c r="MQ39" s="18"/>
      <c r="MR39" s="18"/>
      <c r="MS39" s="18"/>
      <c r="MT39" s="18"/>
      <c r="MU39" s="18"/>
      <c r="MV39" s="18"/>
      <c r="MW39" s="18"/>
      <c r="MX39" s="18"/>
      <c r="MY39" s="18"/>
      <c r="MZ39" s="18"/>
      <c r="NA39" s="18"/>
      <c r="NB39" s="18"/>
      <c r="NC39" s="18"/>
      <c r="ND39" s="18"/>
      <c r="NE39" s="18"/>
      <c r="NF39" s="18"/>
      <c r="NG39" s="18"/>
      <c r="NH39" s="18"/>
      <c r="NI39" s="18"/>
      <c r="NJ39" s="18"/>
      <c r="NK39" s="18"/>
      <c r="NL39" s="18"/>
      <c r="NM39" s="18"/>
      <c r="NN39" s="18"/>
      <c r="NO39" s="18"/>
      <c r="NP39" s="18"/>
      <c r="NQ39" s="18"/>
      <c r="NR39" s="18"/>
      <c r="NS39" s="18"/>
      <c r="NT39" s="18"/>
      <c r="NU39" s="18"/>
      <c r="NV39" s="18"/>
      <c r="NW39" s="18"/>
      <c r="NX39" s="18"/>
      <c r="NY39" s="18"/>
      <c r="NZ39" s="18"/>
      <c r="OA39" s="18"/>
      <c r="OB39" s="18"/>
      <c r="OC39" s="18"/>
      <c r="OD39" s="18"/>
      <c r="OE39" s="18"/>
      <c r="OF39" s="18"/>
      <c r="OG39" s="18"/>
      <c r="OH39" s="18"/>
      <c r="OI39" s="18"/>
      <c r="OJ39" s="18"/>
      <c r="OK39" s="18"/>
      <c r="OL39" s="18"/>
      <c r="OM39" s="18"/>
      <c r="ON39" s="18"/>
      <c r="OO39" s="18"/>
      <c r="OP39" s="18"/>
      <c r="OQ39" s="18"/>
      <c r="OR39" s="18"/>
      <c r="OS39" s="18"/>
      <c r="OT39" s="18"/>
      <c r="OU39" s="18"/>
      <c r="OV39" s="18"/>
      <c r="OW39" s="18"/>
      <c r="OX39" s="18"/>
      <c r="OY39" s="18"/>
      <c r="OZ39" s="18"/>
      <c r="PA39" s="18"/>
      <c r="PB39" s="18"/>
      <c r="PC39" s="18"/>
      <c r="PD39" s="18"/>
      <c r="PE39" s="18"/>
      <c r="PF39" s="18"/>
      <c r="PG39" s="18"/>
      <c r="PH39" s="18"/>
      <c r="PI39" s="18"/>
      <c r="PJ39" s="18"/>
      <c r="PK39" s="18"/>
      <c r="PL39" s="18"/>
      <c r="PM39" s="18"/>
      <c r="PN39" s="18"/>
      <c r="PO39" s="18"/>
      <c r="PP39" s="18"/>
      <c r="PQ39" s="18"/>
      <c r="PR39" s="18"/>
      <c r="PS39" s="18"/>
      <c r="PT39" s="18"/>
      <c r="PU39" s="18"/>
      <c r="PV39" s="18"/>
      <c r="PW39" s="18"/>
      <c r="PX39" s="18"/>
      <c r="PY39" s="18"/>
      <c r="PZ39" s="18"/>
      <c r="QA39" s="18"/>
      <c r="QB39" s="18"/>
      <c r="QC39" s="18"/>
      <c r="QD39" s="18"/>
      <c r="QE39" s="18"/>
      <c r="QF39" s="18"/>
      <c r="QG39" s="18"/>
      <c r="QH39" s="18"/>
      <c r="QI39" s="18"/>
      <c r="QJ39" s="18"/>
      <c r="QK39" s="18"/>
      <c r="QL39" s="18"/>
      <c r="QM39" s="18"/>
      <c r="QN39" s="18"/>
      <c r="QO39" s="18"/>
      <c r="QP39" s="18"/>
      <c r="QQ39" s="18"/>
      <c r="QR39" s="18"/>
      <c r="QS39" s="18"/>
      <c r="QT39" s="18"/>
      <c r="QU39" s="252"/>
      <c r="QV39" s="252"/>
      <c r="QW39" s="252"/>
      <c r="QX39" s="252"/>
      <c r="QY39" s="252"/>
      <c r="QZ39" s="252"/>
      <c r="RA39" s="252"/>
      <c r="RC39" s="253"/>
    </row>
    <row r="40" spans="1:471" x14ac:dyDescent="0.2">
      <c r="A40" s="1" t="s">
        <v>197</v>
      </c>
      <c r="B40" s="20"/>
      <c r="C40" s="20"/>
      <c r="D40" s="20"/>
      <c r="E40" s="20"/>
      <c r="F40" s="20"/>
      <c r="G40" s="20"/>
      <c r="H40" s="20"/>
      <c r="I40" s="20"/>
      <c r="J40" s="20"/>
      <c r="K40" s="20"/>
      <c r="L40" s="20"/>
      <c r="M40" s="20">
        <v>2.3800000000000002E-2</v>
      </c>
      <c r="N40" s="20">
        <v>3.1699999999999999E-2</v>
      </c>
      <c r="O40" s="20">
        <v>3.1699999999999999E-2</v>
      </c>
      <c r="P40" s="20">
        <v>5.0299999999999997E-2</v>
      </c>
      <c r="Q40" s="20">
        <v>4.5900000000000003E-2</v>
      </c>
      <c r="R40" s="20">
        <v>-1.35E-2</v>
      </c>
      <c r="S40" s="20">
        <v>-1.7100000000000001E-2</v>
      </c>
      <c r="T40" s="20">
        <v>-4.9299999999999997E-2</v>
      </c>
      <c r="U40" s="20">
        <v>1.77E-2</v>
      </c>
      <c r="V40" s="20">
        <v>5.9700000000000003E-2</v>
      </c>
      <c r="W40" s="20">
        <v>6.5100000000000005E-2</v>
      </c>
      <c r="X40" s="20">
        <v>4.9299999999999997E-2</v>
      </c>
      <c r="Y40" s="20">
        <v>-6.4299999999999996E-2</v>
      </c>
      <c r="Z40" s="20">
        <v>-2.5600000000000001E-2</v>
      </c>
      <c r="AA40" s="20">
        <v>6.1999999999999998E-3</v>
      </c>
      <c r="AB40" s="20">
        <v>2.0299999999999999E-2</v>
      </c>
      <c r="AC40" s="20">
        <v>3.5200000000000002E-2</v>
      </c>
      <c r="AD40" s="20">
        <v>4.7800000000000002E-2</v>
      </c>
      <c r="AE40" s="20">
        <v>6.0199999999999997E-2</v>
      </c>
      <c r="AF40" s="20">
        <v>8.3299999999999999E-2</v>
      </c>
      <c r="AG40" s="20">
        <v>2.6599999999999999E-2</v>
      </c>
      <c r="AH40" s="20">
        <v>4.3400000000000001E-2</v>
      </c>
      <c r="AI40" s="20">
        <v>2.6599999999999999E-2</v>
      </c>
      <c r="AJ40" s="20">
        <v>-5.1999999999999998E-3</v>
      </c>
      <c r="AK40" s="20">
        <v>2.7400000000000001E-2</v>
      </c>
      <c r="AL40" s="20">
        <v>6.5799999999999997E-2</v>
      </c>
      <c r="AM40" s="20">
        <v>8.5800000000000001E-2</v>
      </c>
      <c r="AN40" s="20">
        <v>0.15429999999999999</v>
      </c>
      <c r="AO40" s="20">
        <v>0.1288</v>
      </c>
      <c r="AP40" s="20">
        <v>0.1085</v>
      </c>
      <c r="AQ40" s="20">
        <v>6.8099999999999994E-2</v>
      </c>
      <c r="AR40" s="20">
        <v>-2.64E-2</v>
      </c>
      <c r="AS40" s="20">
        <v>-5.2999999999999999E-2</v>
      </c>
      <c r="AT40" s="20">
        <v>6.6E-3</v>
      </c>
      <c r="AU40" s="20">
        <v>-2.0899999999999998E-2</v>
      </c>
      <c r="AV40" s="20">
        <v>-4.3200000000000002E-2</v>
      </c>
      <c r="AW40" s="20">
        <v>-3.09E-2</v>
      </c>
      <c r="AX40" s="20">
        <v>-3.09E-2</v>
      </c>
      <c r="AY40" s="20">
        <v>8.5000000000000006E-2</v>
      </c>
      <c r="AZ40" s="20">
        <v>0.1053</v>
      </c>
      <c r="BA40" s="20">
        <v>6.5699999999999995E-2</v>
      </c>
      <c r="BB40" s="20">
        <v>0.1166</v>
      </c>
      <c r="BC40" s="20">
        <v>0.1497</v>
      </c>
      <c r="BD40" s="20">
        <v>0.1527</v>
      </c>
      <c r="BE40" s="20">
        <v>0.16819999999999999</v>
      </c>
      <c r="BF40" s="20">
        <v>0.1595</v>
      </c>
      <c r="BG40" s="20">
        <v>8.0600000000000005E-2</v>
      </c>
      <c r="BH40" s="20">
        <v>9.2799999999999994E-2</v>
      </c>
      <c r="BI40" s="20">
        <v>3.9600000000000003E-2</v>
      </c>
      <c r="BJ40" s="20">
        <v>7.7299999999999994E-2</v>
      </c>
      <c r="BK40" s="20">
        <v>0.1115</v>
      </c>
      <c r="BL40" s="20">
        <v>0.1241</v>
      </c>
      <c r="BM40" s="20">
        <v>0.14929999999999999</v>
      </c>
      <c r="BN40" s="20">
        <v>0.15429999999999999</v>
      </c>
      <c r="BO40" s="20">
        <v>0.17699999999999999</v>
      </c>
      <c r="BP40" s="20">
        <v>0.18149999999999999</v>
      </c>
      <c r="BQ40" s="20">
        <v>0.17610000000000001</v>
      </c>
      <c r="BR40" s="20">
        <v>0.20150000000000001</v>
      </c>
      <c r="BS40" s="20">
        <v>0.22600000000000001</v>
      </c>
      <c r="BT40" s="20">
        <v>0.25979999999999998</v>
      </c>
      <c r="BU40" s="20">
        <v>4.4900000000000002E-2</v>
      </c>
      <c r="BV40" s="20">
        <v>-5.1999999999999998E-3</v>
      </c>
      <c r="BW40" s="20">
        <v>-2.2075094800000001E-3</v>
      </c>
      <c r="BX40" s="20">
        <v>-3.5299999999999998E-2</v>
      </c>
      <c r="BY40" s="20">
        <v>-5.8900000000000001E-2</v>
      </c>
      <c r="BZ40" s="20">
        <v>-0.1052</v>
      </c>
      <c r="CA40" s="20">
        <v>-7.0999999999999994E-2</v>
      </c>
      <c r="CB40" s="20">
        <v>-8.2199999999999995E-2</v>
      </c>
      <c r="CC40" s="20">
        <v>-9.2600000000000002E-2</v>
      </c>
      <c r="CD40" s="20">
        <v>-0.18240000000000001</v>
      </c>
      <c r="CE40" s="20">
        <v>-0.16159999999999999</v>
      </c>
      <c r="CF40" s="20">
        <v>-0.18190000000000001</v>
      </c>
      <c r="CG40" s="20">
        <v>9.3700000000000006E-2</v>
      </c>
      <c r="CH40" s="20">
        <v>0.10630000000000001</v>
      </c>
      <c r="CI40" s="20">
        <v>0.11609999999999999</v>
      </c>
      <c r="CJ40" s="20">
        <v>0.1278</v>
      </c>
      <c r="CK40" s="20">
        <v>5.0700000000000002E-2</v>
      </c>
      <c r="CL40" s="20">
        <v>0.1318</v>
      </c>
      <c r="CM40" s="20">
        <v>0.12390000000000001</v>
      </c>
      <c r="CN40" s="20">
        <v>0.111</v>
      </c>
      <c r="CO40" s="20">
        <v>0.12790000000000001</v>
      </c>
      <c r="CP40" s="20">
        <v>0.17449999999999999</v>
      </c>
      <c r="CQ40" s="20">
        <v>0.17449999999999999</v>
      </c>
      <c r="CR40" s="20">
        <v>0.23</v>
      </c>
      <c r="CS40" s="20">
        <v>-4.9700000000000001E-2</v>
      </c>
      <c r="CT40" s="20">
        <v>-9.1999999999999998E-2</v>
      </c>
      <c r="CU40" s="20">
        <v>-0.23130000000000001</v>
      </c>
      <c r="CV40" s="20">
        <v>-0.16039999999999999</v>
      </c>
      <c r="CW40" s="20">
        <v>-0.13270000000000001</v>
      </c>
      <c r="CX40" s="20">
        <v>-8.3000000000000004E-2</v>
      </c>
      <c r="CY40" s="20">
        <v>-2.5700000000000001E-2</v>
      </c>
      <c r="CZ40" s="20">
        <v>1.04E-2</v>
      </c>
      <c r="DA40" s="20">
        <v>1.12E-2</v>
      </c>
      <c r="DB40" s="20">
        <v>8.6999999999999994E-3</v>
      </c>
      <c r="DC40" s="20">
        <v>0.1177</v>
      </c>
      <c r="DD40" s="20">
        <v>0.2215</v>
      </c>
      <c r="DE40" s="20">
        <v>1.5699999999999999E-2</v>
      </c>
      <c r="DF40" s="20">
        <v>1.37E-2</v>
      </c>
      <c r="DG40" s="20">
        <v>3.0700000000000002E-2</v>
      </c>
      <c r="DH40" s="20">
        <v>4.58E-2</v>
      </c>
      <c r="DI40" s="20">
        <v>6.83E-2</v>
      </c>
      <c r="DJ40" s="20">
        <v>7.9200000000000007E-2</v>
      </c>
      <c r="DK40" s="20">
        <v>5.2900000000000003E-2</v>
      </c>
      <c r="DL40" s="20">
        <v>5.7799999999999997E-2</v>
      </c>
      <c r="DM40" s="20">
        <v>-6.6E-3</v>
      </c>
      <c r="DN40" s="20">
        <v>7.1999999999999998E-3</v>
      </c>
      <c r="DO40" s="20">
        <v>-4.7399999999999998E-2</v>
      </c>
      <c r="DP40" s="20">
        <v>-2.41E-2</v>
      </c>
      <c r="DQ40" s="20">
        <v>-1.6E-2</v>
      </c>
      <c r="DR40" s="20">
        <v>-2.1999999999999999E-2</v>
      </c>
      <c r="DS40" s="20">
        <v>-3.1899999999999998E-2</v>
      </c>
      <c r="DT40" s="20">
        <v>-8.3599999999999994E-2</v>
      </c>
      <c r="DU40" s="20">
        <v>-4.6399999999999997E-2</v>
      </c>
      <c r="DV40" s="20">
        <v>-0.12189999999999999</v>
      </c>
      <c r="DW40" s="20">
        <v>-0.10199999999999999</v>
      </c>
      <c r="DX40" s="20">
        <v>-0.1135</v>
      </c>
      <c r="DY40" s="20">
        <v>-0.20330000000000001</v>
      </c>
      <c r="DZ40" s="20">
        <v>-0.1749</v>
      </c>
      <c r="EA40" s="20">
        <v>-9.0499999999999997E-2</v>
      </c>
      <c r="EB40" s="20">
        <v>-0.11840000000000001</v>
      </c>
      <c r="EC40" s="20">
        <v>6.7400000000000002E-2</v>
      </c>
      <c r="ED40" s="20">
        <v>1.06E-2</v>
      </c>
      <c r="EE40" s="20">
        <v>3.9899999999999998E-2</v>
      </c>
      <c r="EF40" s="20">
        <v>3.8199999999999998E-2</v>
      </c>
      <c r="EG40" s="20">
        <v>3.4599999999999999E-2</v>
      </c>
      <c r="EH40" s="20">
        <v>7.5999999999999998E-2</v>
      </c>
      <c r="EI40" s="20">
        <v>0.13009999999999999</v>
      </c>
      <c r="EJ40" s="20">
        <v>8.4099999999999994E-2</v>
      </c>
      <c r="EK40" s="20">
        <v>5.3499999999999999E-2</v>
      </c>
      <c r="EL40" s="20">
        <v>1.2999999999999999E-3</v>
      </c>
      <c r="EM40" s="20">
        <v>7.9600000000000004E-2</v>
      </c>
      <c r="EN40" s="20">
        <v>0.14230000000000001</v>
      </c>
      <c r="EO40" s="20">
        <v>-4.4400000000000002E-2</v>
      </c>
      <c r="EP40" s="20">
        <v>-1.1900000000000001E-2</v>
      </c>
      <c r="EQ40" s="20">
        <v>-3.2000000000000002E-3</v>
      </c>
      <c r="ER40" s="20">
        <v>-3.6499999999999998E-2</v>
      </c>
      <c r="ES40" s="20">
        <v>-4.5199999999999997E-2</v>
      </c>
      <c r="ET40" s="20">
        <v>-2.8400000000000002E-2</v>
      </c>
      <c r="EU40" s="250">
        <v>-9.1000000000000004E-3</v>
      </c>
      <c r="EV40" s="250">
        <v>2.4E-2</v>
      </c>
      <c r="EW40" s="250">
        <v>4.1700000000000001E-2</v>
      </c>
      <c r="EX40" s="250">
        <v>-9.1000000000000004E-3</v>
      </c>
      <c r="EY40" s="250">
        <v>-2.1999999999999999E-2</v>
      </c>
      <c r="EZ40" s="250">
        <v>-5.5E-2</v>
      </c>
      <c r="FA40" s="250">
        <v>1.9900000000000001E-2</v>
      </c>
      <c r="FB40" s="250">
        <v>2.1700000000000001E-2</v>
      </c>
      <c r="FC40" s="250">
        <v>3.5499999999999997E-2</v>
      </c>
      <c r="FD40" s="250">
        <v>7.8899999999999998E-2</v>
      </c>
      <c r="FE40" s="250">
        <v>0.1101</v>
      </c>
      <c r="FF40" s="250">
        <v>0.1633</v>
      </c>
      <c r="FN40" s="27"/>
      <c r="FO40" s="24"/>
      <c r="FP40" s="24"/>
      <c r="FQ40" s="24"/>
      <c r="FR40" s="24"/>
      <c r="FS40" s="24"/>
      <c r="FT40" s="24"/>
      <c r="FU40" s="27"/>
      <c r="FV40" s="27"/>
      <c r="FW40" s="27"/>
      <c r="FX40" s="27"/>
      <c r="FY40" s="27"/>
      <c r="FZ40" s="27"/>
      <c r="GA40" s="27"/>
      <c r="GB40" s="27"/>
      <c r="GC40" s="27"/>
      <c r="GD40" s="27"/>
      <c r="GE40" s="27"/>
      <c r="GF40" s="27"/>
      <c r="GG40" s="27"/>
      <c r="GH40" s="27"/>
      <c r="GI40" s="27"/>
      <c r="GJ40" s="27"/>
      <c r="GK40" s="27"/>
      <c r="GL40" s="27"/>
      <c r="GM40" s="27"/>
      <c r="GN40" s="27"/>
      <c r="GO40" s="27"/>
      <c r="GP40" s="27"/>
      <c r="GQ40" s="27"/>
      <c r="GR40" s="27"/>
      <c r="GS40" s="27"/>
      <c r="GT40" s="27"/>
      <c r="GU40" s="27"/>
      <c r="GV40" s="27"/>
      <c r="GW40" s="27"/>
      <c r="GX40" s="27"/>
      <c r="GY40" s="27"/>
      <c r="GZ40" s="27"/>
      <c r="HA40" s="27"/>
      <c r="HB40" s="27"/>
      <c r="HC40" s="27"/>
      <c r="HD40" s="27"/>
      <c r="HE40" s="27"/>
      <c r="HF40" s="27"/>
      <c r="HG40" s="27"/>
      <c r="HH40" s="27"/>
      <c r="HI40" s="27"/>
      <c r="HJ40" s="27"/>
      <c r="HK40" s="27"/>
      <c r="HL40" s="27"/>
      <c r="HM40" s="27"/>
      <c r="HN40" s="27"/>
      <c r="HO40" s="27"/>
      <c r="HP40" s="27"/>
      <c r="HQ40" s="27"/>
      <c r="HR40" s="27"/>
      <c r="HS40" s="27"/>
      <c r="HT40" s="27"/>
      <c r="HU40" s="27"/>
      <c r="HV40" s="27"/>
      <c r="HW40" s="27"/>
      <c r="HX40" s="27"/>
      <c r="HY40" s="27"/>
      <c r="HZ40" s="27"/>
      <c r="IA40" s="27"/>
      <c r="IB40" s="27"/>
      <c r="IC40" s="27"/>
      <c r="ID40" s="27"/>
      <c r="IE40" s="27"/>
      <c r="IF40" s="27"/>
      <c r="IG40" s="27"/>
      <c r="IH40" s="27"/>
      <c r="II40" s="27"/>
      <c r="IJ40" s="27"/>
      <c r="IK40" s="27"/>
      <c r="IL40" s="27"/>
      <c r="IM40" s="27"/>
      <c r="IN40" s="27"/>
      <c r="IO40" s="27"/>
      <c r="IP40" s="27"/>
      <c r="IQ40" s="27"/>
      <c r="IR40" s="27"/>
      <c r="IS40" s="27"/>
      <c r="IT40" s="27"/>
      <c r="IU40" s="27"/>
      <c r="IV40" s="27"/>
      <c r="IW40" s="27"/>
      <c r="IX40" s="27"/>
      <c r="IY40" s="27"/>
      <c r="IZ40" s="27"/>
      <c r="JA40" s="27"/>
      <c r="JB40" s="27"/>
      <c r="JC40" s="27"/>
      <c r="JD40" s="27"/>
      <c r="JE40" s="27"/>
      <c r="JF40" s="27"/>
      <c r="JG40" s="27"/>
      <c r="JH40" s="27"/>
      <c r="JI40" s="27"/>
      <c r="JJ40" s="27"/>
      <c r="JK40" s="27"/>
      <c r="JL40" s="27"/>
      <c r="JM40" s="27"/>
      <c r="JN40" s="27"/>
      <c r="JO40" s="27"/>
      <c r="JP40" s="27"/>
      <c r="JQ40" s="27"/>
      <c r="JR40" s="27"/>
      <c r="JS40" s="27"/>
      <c r="JT40" s="27"/>
      <c r="JU40" s="27"/>
      <c r="JV40" s="27"/>
      <c r="JW40" s="27"/>
      <c r="JX40" s="27"/>
      <c r="JY40" s="27"/>
      <c r="JZ40" s="27"/>
      <c r="KA40" s="27"/>
      <c r="KB40" s="27"/>
      <c r="KC40" s="27"/>
      <c r="KD40" s="27"/>
      <c r="KE40" s="27"/>
      <c r="KF40" s="27"/>
      <c r="KG40" s="27"/>
      <c r="KH40" s="27"/>
      <c r="KI40" s="27"/>
      <c r="KJ40" s="27"/>
      <c r="KK40" s="27"/>
      <c r="KL40" s="27"/>
      <c r="KM40" s="27"/>
      <c r="KN40" s="27"/>
      <c r="KO40" s="27"/>
      <c r="KP40" s="27"/>
      <c r="KQ40" s="27"/>
      <c r="KR40" s="27"/>
      <c r="KS40" s="27"/>
      <c r="KT40" s="27"/>
      <c r="KU40" s="27"/>
      <c r="KV40" s="27"/>
      <c r="KW40" s="27"/>
      <c r="KX40" s="27"/>
      <c r="KY40" s="27"/>
      <c r="KZ40" s="27"/>
      <c r="LA40" s="27"/>
      <c r="LC40" s="247"/>
      <c r="LD40" s="247"/>
      <c r="LE40" s="247"/>
      <c r="LF40" s="247"/>
      <c r="LG40" s="247"/>
      <c r="LH40" s="247"/>
      <c r="LI40" s="247"/>
      <c r="LJ40" s="247"/>
      <c r="LK40" s="247"/>
      <c r="LL40" s="247"/>
      <c r="LM40" s="247"/>
      <c r="LN40" s="247"/>
      <c r="LO40" s="247"/>
      <c r="LP40" s="247"/>
      <c r="LQ40" s="247"/>
      <c r="LR40" s="247"/>
      <c r="LS40" s="247"/>
      <c r="LT40" s="247"/>
      <c r="LU40" s="247"/>
      <c r="LV40" s="247"/>
      <c r="LW40" s="247"/>
      <c r="LX40" s="247"/>
      <c r="LY40" s="247"/>
      <c r="LZ40" s="247"/>
      <c r="MA40" s="247"/>
      <c r="MB40" s="247"/>
      <c r="MC40" s="247"/>
      <c r="MD40" s="247"/>
      <c r="ME40" s="247"/>
      <c r="MF40" s="247"/>
      <c r="MG40" s="247"/>
      <c r="MH40" s="247"/>
      <c r="MI40" s="247"/>
      <c r="MJ40" s="247"/>
      <c r="MK40" s="247"/>
      <c r="ML40" s="247"/>
      <c r="MM40" s="247"/>
      <c r="MN40" s="247"/>
      <c r="MO40" s="247"/>
      <c r="MP40" s="247"/>
      <c r="MQ40" s="247"/>
      <c r="MR40" s="247"/>
      <c r="MS40" s="247"/>
      <c r="MT40" s="247"/>
      <c r="MU40" s="247"/>
      <c r="MV40" s="247"/>
      <c r="MW40" s="247"/>
      <c r="MX40" s="247"/>
      <c r="MY40" s="247"/>
      <c r="MZ40" s="247"/>
      <c r="NA40" s="247"/>
      <c r="NB40" s="247"/>
      <c r="NC40" s="247"/>
      <c r="ND40" s="247"/>
      <c r="NE40" s="247"/>
      <c r="NF40" s="247"/>
      <c r="NG40" s="247"/>
      <c r="NH40" s="247"/>
      <c r="NI40" s="247"/>
      <c r="NJ40" s="247"/>
      <c r="NK40" s="247"/>
      <c r="NL40" s="247"/>
      <c r="NM40" s="247"/>
      <c r="NN40" s="247"/>
      <c r="NO40" s="247"/>
      <c r="NP40" s="247"/>
      <c r="NQ40" s="247"/>
      <c r="NR40" s="247"/>
      <c r="NS40" s="247"/>
      <c r="NT40" s="247"/>
      <c r="NU40" s="247"/>
      <c r="NV40" s="247"/>
      <c r="NW40" s="247"/>
      <c r="NX40" s="247"/>
      <c r="NY40" s="247"/>
      <c r="NZ40" s="247"/>
      <c r="OA40" s="247"/>
      <c r="OB40" s="247"/>
      <c r="OC40" s="247"/>
      <c r="OD40" s="247"/>
      <c r="OE40" s="247"/>
      <c r="OF40" s="247"/>
      <c r="OG40" s="247"/>
      <c r="OH40" s="247"/>
      <c r="OI40" s="247"/>
      <c r="OJ40" s="247"/>
      <c r="OK40" s="247"/>
      <c r="OL40" s="247"/>
      <c r="OM40" s="247"/>
      <c r="ON40" s="247"/>
      <c r="OO40" s="247"/>
      <c r="OP40" s="247"/>
      <c r="OQ40" s="247"/>
      <c r="OR40" s="247"/>
      <c r="OS40" s="247"/>
      <c r="OT40" s="247"/>
      <c r="OU40" s="247"/>
      <c r="OV40" s="247"/>
      <c r="OW40" s="247"/>
      <c r="OX40" s="247"/>
      <c r="OY40" s="247"/>
      <c r="OZ40" s="247"/>
      <c r="PA40" s="247"/>
      <c r="PB40" s="247"/>
      <c r="PC40" s="247"/>
      <c r="PD40" s="247"/>
      <c r="PE40" s="247"/>
      <c r="PF40" s="247"/>
      <c r="PG40" s="247"/>
      <c r="PH40" s="247"/>
      <c r="PI40" s="247"/>
      <c r="PJ40" s="247"/>
      <c r="PK40" s="247"/>
      <c r="PL40" s="247"/>
      <c r="PM40" s="247"/>
      <c r="PN40" s="247"/>
      <c r="PO40" s="247"/>
      <c r="PP40" s="247"/>
      <c r="PQ40" s="247"/>
      <c r="PR40" s="247"/>
      <c r="PS40" s="247"/>
      <c r="PT40" s="247"/>
      <c r="PU40" s="247"/>
      <c r="PV40" s="247"/>
      <c r="PW40" s="247"/>
      <c r="PX40" s="247"/>
      <c r="PY40" s="247"/>
      <c r="PZ40" s="247"/>
      <c r="QA40" s="247"/>
      <c r="QB40" s="247"/>
      <c r="QC40" s="247"/>
      <c r="QD40" s="247"/>
      <c r="QE40" s="247"/>
      <c r="QF40" s="247"/>
      <c r="QG40" s="247"/>
      <c r="QH40" s="247"/>
      <c r="QI40" s="247"/>
      <c r="QJ40" s="247"/>
      <c r="QK40" s="247"/>
      <c r="QL40" s="247"/>
      <c r="QM40" s="247"/>
      <c r="QN40" s="247"/>
      <c r="QO40" s="247"/>
      <c r="QP40" s="247"/>
      <c r="QQ40" s="247"/>
      <c r="QR40" s="247"/>
      <c r="QS40" s="247"/>
      <c r="QT40" s="247"/>
      <c r="QU40" s="254"/>
      <c r="QV40" s="254"/>
      <c r="QW40" s="254"/>
      <c r="QX40" s="254"/>
      <c r="QY40" s="254"/>
      <c r="QZ40" s="254"/>
      <c r="RA40" s="254"/>
      <c r="RC40" s="247"/>
    </row>
    <row r="41" spans="1:471" x14ac:dyDescent="0.2">
      <c r="A41" s="1" t="s">
        <v>188</v>
      </c>
      <c r="B41" s="20"/>
      <c r="C41" s="20">
        <v>6.7999999999999996E-3</v>
      </c>
      <c r="D41" s="20">
        <v>-1.0699999999999999E-2</v>
      </c>
      <c r="E41" s="20">
        <v>-7.17E-2</v>
      </c>
      <c r="F41" s="20">
        <v>6.0400000000000002E-2</v>
      </c>
      <c r="G41" s="20">
        <v>2E-3</v>
      </c>
      <c r="H41" s="20">
        <v>3.6999999999999998E-2</v>
      </c>
      <c r="I41" s="20">
        <v>4.5400000000000003E-2</v>
      </c>
      <c r="J41" s="20">
        <v>1.8E-3</v>
      </c>
      <c r="K41" s="20">
        <v>4.5999999999999999E-3</v>
      </c>
      <c r="L41" s="20">
        <v>4.5999999999999999E-2</v>
      </c>
      <c r="M41" s="20">
        <v>2.3800000000000002E-2</v>
      </c>
      <c r="N41" s="20">
        <v>7.7999999999999996E-3</v>
      </c>
      <c r="O41" s="20">
        <v>0</v>
      </c>
      <c r="P41" s="20">
        <v>1.7899999999999999E-2</v>
      </c>
      <c r="Q41" s="20">
        <v>-4.1999999999999997E-3</v>
      </c>
      <c r="R41" s="20">
        <v>-5.6800000000000003E-2</v>
      </c>
      <c r="S41" s="20">
        <v>-3.5999999999999999E-3</v>
      </c>
      <c r="T41" s="20">
        <v>-3.27E-2</v>
      </c>
      <c r="U41" s="20">
        <v>7.0499999999999993E-2</v>
      </c>
      <c r="V41" s="20">
        <v>4.1300000000000003E-2</v>
      </c>
      <c r="W41" s="20">
        <v>5.1000000000000004E-3</v>
      </c>
      <c r="X41" s="20">
        <v>-1.4800000000000001E-2</v>
      </c>
      <c r="Y41" s="20">
        <v>-6.4299999999999996E-2</v>
      </c>
      <c r="Z41" s="20">
        <v>4.1399999999999999E-2</v>
      </c>
      <c r="AA41" s="20">
        <v>3.2500000000000001E-2</v>
      </c>
      <c r="AB41" s="20">
        <v>1.4E-2</v>
      </c>
      <c r="AC41" s="20">
        <v>1.47E-2</v>
      </c>
      <c r="AD41" s="20">
        <v>1.2200000000000001E-2</v>
      </c>
      <c r="AE41" s="20">
        <v>1.18E-2</v>
      </c>
      <c r="AF41" s="20">
        <v>2.1700000000000001E-2</v>
      </c>
      <c r="AG41" s="20">
        <v>-5.2400000000000002E-2</v>
      </c>
      <c r="AH41" s="20">
        <v>1.6400000000000001E-2</v>
      </c>
      <c r="AI41" s="20">
        <v>-1.61E-2</v>
      </c>
      <c r="AJ41" s="20">
        <v>-3.1E-2</v>
      </c>
      <c r="AK41" s="20">
        <v>2.7400000000000001E-2</v>
      </c>
      <c r="AL41" s="20">
        <v>3.73E-2</v>
      </c>
      <c r="AM41" s="20">
        <v>1.89E-2</v>
      </c>
      <c r="AN41" s="20">
        <v>6.3100000000000003E-2</v>
      </c>
      <c r="AO41" s="20">
        <v>-2.2200000000000001E-2</v>
      </c>
      <c r="AP41" s="20">
        <v>-1.7999999999999999E-2</v>
      </c>
      <c r="AQ41" s="20">
        <v>-3.6400000000000002E-2</v>
      </c>
      <c r="AR41" s="20">
        <v>-8.8499999999999995E-2</v>
      </c>
      <c r="AS41" s="20">
        <v>-2.7300000000000001E-2</v>
      </c>
      <c r="AT41" s="20">
        <v>6.3E-2</v>
      </c>
      <c r="AU41" s="20">
        <v>-2.7300000000000001E-2</v>
      </c>
      <c r="AV41" s="20">
        <v>-2.2800000000000001E-2</v>
      </c>
      <c r="AW41" s="20">
        <v>-3.09E-2</v>
      </c>
      <c r="AX41" s="20">
        <v>0</v>
      </c>
      <c r="AY41" s="20">
        <v>0.1196</v>
      </c>
      <c r="AZ41" s="20">
        <v>1.8700000000000001E-2</v>
      </c>
      <c r="BA41" s="20">
        <v>-3.5799999999999998E-2</v>
      </c>
      <c r="BB41" s="20">
        <v>4.7800000000000002E-2</v>
      </c>
      <c r="BC41" s="20">
        <v>2.9600000000000001E-2</v>
      </c>
      <c r="BD41" s="20">
        <v>2.5000000000000001E-3</v>
      </c>
      <c r="BE41" s="20">
        <v>1.35E-2</v>
      </c>
      <c r="BF41" s="20">
        <v>-7.4999999999999997E-3</v>
      </c>
      <c r="BG41" s="20">
        <v>-6.8000000000000005E-2</v>
      </c>
      <c r="BH41" s="20">
        <v>1.12E-2</v>
      </c>
      <c r="BI41" s="20">
        <v>3.9600000000000003E-2</v>
      </c>
      <c r="BJ41" s="20">
        <v>3.6299999999999999E-2</v>
      </c>
      <c r="BK41" s="20">
        <v>3.1699999999999999E-2</v>
      </c>
      <c r="BL41" s="20">
        <v>1.1299999999999999E-2</v>
      </c>
      <c r="BM41" s="20">
        <v>2.24E-2</v>
      </c>
      <c r="BN41" s="20">
        <v>4.4000000000000003E-3</v>
      </c>
      <c r="BO41" s="20">
        <v>1.9599999999999999E-2</v>
      </c>
      <c r="BP41" s="20">
        <v>3.8999999999999998E-3</v>
      </c>
      <c r="BQ41" s="20">
        <v>-4.5999999999999999E-3</v>
      </c>
      <c r="BR41" s="20">
        <v>2.1600000000000001E-2</v>
      </c>
      <c r="BS41" s="20">
        <v>2.0400000000000001E-2</v>
      </c>
      <c r="BT41" s="20">
        <v>2.76E-2</v>
      </c>
      <c r="BU41" s="20">
        <v>4.4900000000000002E-2</v>
      </c>
      <c r="BV41" s="20">
        <v>-4.7899999999999998E-2</v>
      </c>
      <c r="BW41" s="20">
        <v>2.9585793199999998E-3</v>
      </c>
      <c r="BX41" s="20">
        <v>-3.32E-2</v>
      </c>
      <c r="BY41" s="20">
        <v>-2.4400000000000002E-2</v>
      </c>
      <c r="BZ41" s="20">
        <v>-4.9200000000000001E-2</v>
      </c>
      <c r="CA41" s="20">
        <v>3.8199999999999998E-2</v>
      </c>
      <c r="CB41" s="20">
        <v>-1.2E-2</v>
      </c>
      <c r="CC41" s="20">
        <v>-1.1299999999999999E-2</v>
      </c>
      <c r="CD41" s="20">
        <v>-9.9000000000000005E-2</v>
      </c>
      <c r="CE41" s="20">
        <v>2.5399999999999999E-2</v>
      </c>
      <c r="CF41" s="20">
        <v>-2.4199999999999999E-2</v>
      </c>
      <c r="CG41" s="20">
        <v>9.3700000000000006E-2</v>
      </c>
      <c r="CH41" s="20">
        <v>1.1599999999999999E-2</v>
      </c>
      <c r="CI41" s="20">
        <v>8.8000000000000005E-3</v>
      </c>
      <c r="CJ41" s="20">
        <v>1.0500000000000001E-2</v>
      </c>
      <c r="CK41" s="20">
        <v>-6.83E-2</v>
      </c>
      <c r="CL41" s="20">
        <v>7.7200000000000005E-2</v>
      </c>
      <c r="CM41" s="20">
        <v>-7.0000000000000001E-3</v>
      </c>
      <c r="CN41" s="20">
        <v>-1.15E-2</v>
      </c>
      <c r="CO41" s="20">
        <v>1.52E-2</v>
      </c>
      <c r="CP41" s="20">
        <v>4.1300000000000003E-2</v>
      </c>
      <c r="CQ41" s="20">
        <v>0</v>
      </c>
      <c r="CR41" s="20">
        <v>4.7300000000000002E-2</v>
      </c>
      <c r="CS41" s="20">
        <v>-4.9700000000000001E-2</v>
      </c>
      <c r="CT41" s="20">
        <v>-4.4600000000000001E-2</v>
      </c>
      <c r="CU41" s="20">
        <v>-0.15340000000000001</v>
      </c>
      <c r="CV41" s="20">
        <v>9.2200000000000004E-2</v>
      </c>
      <c r="CW41" s="20">
        <v>3.3000000000000002E-2</v>
      </c>
      <c r="CX41" s="20">
        <v>5.7299999999999997E-2</v>
      </c>
      <c r="CY41" s="20">
        <v>6.2600000000000003E-2</v>
      </c>
      <c r="CZ41" s="20">
        <v>3.6999999999999998E-2</v>
      </c>
      <c r="DA41" s="20">
        <v>8.0000000000000004E-4</v>
      </c>
      <c r="DB41" s="20">
        <v>-2.3999999999999998E-3</v>
      </c>
      <c r="DC41" s="20">
        <v>0.108</v>
      </c>
      <c r="DD41" s="20">
        <v>9.2899999999999996E-2</v>
      </c>
      <c r="DE41" s="20">
        <v>1.5699999999999999E-2</v>
      </c>
      <c r="DF41" s="20">
        <v>-2E-3</v>
      </c>
      <c r="DG41" s="20">
        <v>1.6799999999999999E-2</v>
      </c>
      <c r="DH41" s="20">
        <v>1.46E-2</v>
      </c>
      <c r="DI41" s="20">
        <v>2.1600000000000001E-2</v>
      </c>
      <c r="DJ41" s="20">
        <v>1.0200000000000001E-2</v>
      </c>
      <c r="DK41" s="20">
        <v>-2.4400000000000002E-2</v>
      </c>
      <c r="DL41" s="20">
        <v>4.5999999999999999E-3</v>
      </c>
      <c r="DM41" s="20">
        <v>-6.0900000000000003E-2</v>
      </c>
      <c r="DN41" s="20">
        <v>1.3899999999999999E-2</v>
      </c>
      <c r="DO41" s="20">
        <v>-5.4300000000000001E-2</v>
      </c>
      <c r="DP41" s="20">
        <v>2.4500000000000001E-2</v>
      </c>
      <c r="DQ41" s="20">
        <v>-1.6E-2</v>
      </c>
      <c r="DR41" s="20">
        <v>-6.1999999999999998E-3</v>
      </c>
      <c r="DS41" s="20">
        <v>-1.01E-2</v>
      </c>
      <c r="DT41" s="20">
        <v>-5.3400000000000003E-2</v>
      </c>
      <c r="DU41" s="20">
        <v>4.0599999999999997E-2</v>
      </c>
      <c r="DV41" s="20">
        <v>-7.9299999999999995E-2</v>
      </c>
      <c r="DW41" s="20">
        <v>2.2700000000000001E-2</v>
      </c>
      <c r="DX41" s="20">
        <v>-1.2800000000000001E-2</v>
      </c>
      <c r="DY41" s="20">
        <v>-0.1013</v>
      </c>
      <c r="DZ41" s="20">
        <v>3.56E-2</v>
      </c>
      <c r="EA41" s="20">
        <v>0.1023</v>
      </c>
      <c r="EB41" s="20">
        <v>-3.0700000000000002E-2</v>
      </c>
      <c r="EC41" s="20">
        <v>6.7400000000000002E-2</v>
      </c>
      <c r="ED41" s="20">
        <v>-5.3199999999999997E-2</v>
      </c>
      <c r="EE41" s="20">
        <v>2.9000000000000001E-2</v>
      </c>
      <c r="EF41" s="20">
        <v>-1.6999999999999999E-3</v>
      </c>
      <c r="EG41" s="20">
        <v>-3.3999999999999998E-3</v>
      </c>
      <c r="EH41" s="20">
        <v>0.04</v>
      </c>
      <c r="EI41" s="20">
        <v>5.0200000000000002E-2</v>
      </c>
      <c r="EJ41" s="20">
        <v>-4.0599999999999997E-2</v>
      </c>
      <c r="EK41" s="20">
        <v>-2.8199999999999999E-2</v>
      </c>
      <c r="EL41" s="20">
        <v>-4.9599999999999998E-2</v>
      </c>
      <c r="EM41" s="20">
        <v>7.8200000000000006E-2</v>
      </c>
      <c r="EN41" s="20">
        <v>5.8000000000000003E-2</v>
      </c>
      <c r="EO41" s="20">
        <v>-4.4400000000000002E-2</v>
      </c>
      <c r="EP41" s="20">
        <v>3.4099999999999998E-2</v>
      </c>
      <c r="EQ41" s="20">
        <v>8.8000000000000005E-3</v>
      </c>
      <c r="ER41" s="20">
        <v>-3.3399999999999999E-2</v>
      </c>
      <c r="ES41" s="20">
        <v>-9.1000000000000004E-3</v>
      </c>
      <c r="ET41" s="20">
        <v>1.7600000000000001E-2</v>
      </c>
      <c r="EU41" s="250">
        <v>1.9900000000000001E-2</v>
      </c>
      <c r="EV41" s="250">
        <v>3.3399999999999999E-2</v>
      </c>
      <c r="EW41" s="250">
        <v>1.7299999999999999E-2</v>
      </c>
      <c r="EX41" s="250">
        <v>-4.8800000000000003E-2</v>
      </c>
      <c r="EY41" s="250">
        <v>-1.2999999999999999E-2</v>
      </c>
      <c r="EZ41" s="250">
        <v>-3.3799999999999997E-2</v>
      </c>
      <c r="FA41" s="250">
        <v>1.9900000000000001E-2</v>
      </c>
      <c r="FB41" s="250">
        <v>1.6999999999999999E-3</v>
      </c>
      <c r="FC41" s="250">
        <v>1.3599999999999999E-2</v>
      </c>
      <c r="FD41" s="250">
        <v>4.1799999999999997E-2</v>
      </c>
      <c r="FE41" s="250">
        <v>2.8899999999999999E-2</v>
      </c>
      <c r="FF41" s="250">
        <v>4.8000000000000001E-2</v>
      </c>
      <c r="FG41" s="27"/>
      <c r="FH41" s="27"/>
      <c r="FI41" s="27"/>
      <c r="FJ41" s="27"/>
      <c r="FK41" s="27"/>
      <c r="FL41" s="27"/>
      <c r="FM41" s="27"/>
      <c r="FN41" s="27"/>
      <c r="FO41" s="24"/>
      <c r="FP41" s="24"/>
      <c r="FQ41" s="24"/>
      <c r="FR41" s="24"/>
      <c r="FS41" s="24"/>
      <c r="FT41" s="24"/>
      <c r="FU41" s="27"/>
      <c r="FV41" s="27"/>
      <c r="FW41" s="27"/>
      <c r="FX41" s="27"/>
      <c r="FY41" s="27"/>
      <c r="FZ41" s="27"/>
      <c r="GA41" s="27"/>
      <c r="GB41" s="27"/>
      <c r="GC41" s="27"/>
      <c r="GD41" s="27"/>
      <c r="GE41" s="27"/>
      <c r="GF41" s="27"/>
      <c r="GG41" s="27"/>
      <c r="GH41" s="27"/>
      <c r="GI41" s="27"/>
      <c r="GJ41" s="27"/>
      <c r="GK41" s="27"/>
      <c r="GL41" s="27"/>
      <c r="GM41" s="27"/>
      <c r="GN41" s="27"/>
      <c r="GO41" s="27"/>
      <c r="GP41" s="27"/>
      <c r="GQ41" s="27"/>
      <c r="GR41" s="27"/>
      <c r="GS41" s="27"/>
      <c r="GT41" s="27"/>
      <c r="GU41" s="27"/>
      <c r="GV41" s="27"/>
      <c r="GW41" s="27"/>
      <c r="GX41" s="27"/>
      <c r="GY41" s="27"/>
      <c r="GZ41" s="27"/>
      <c r="HA41" s="27"/>
      <c r="HB41" s="27"/>
      <c r="HC41" s="27"/>
      <c r="HD41" s="27"/>
      <c r="HE41" s="27"/>
      <c r="HF41" s="27"/>
      <c r="HG41" s="27"/>
      <c r="HH41" s="27"/>
      <c r="HI41" s="27"/>
      <c r="HJ41" s="27"/>
      <c r="HK41" s="27"/>
      <c r="HL41" s="27"/>
      <c r="HM41" s="27"/>
      <c r="HN41" s="27"/>
      <c r="HO41" s="27"/>
      <c r="HP41" s="27"/>
      <c r="HQ41" s="27"/>
      <c r="HR41" s="27"/>
      <c r="HS41" s="27"/>
      <c r="HT41" s="27"/>
      <c r="HU41" s="27"/>
      <c r="HV41" s="27"/>
      <c r="HW41" s="27"/>
      <c r="HX41" s="27"/>
      <c r="HY41" s="27"/>
      <c r="HZ41" s="27"/>
      <c r="IA41" s="27"/>
      <c r="IB41" s="27"/>
      <c r="IC41" s="27"/>
      <c r="ID41" s="27"/>
      <c r="IE41" s="27"/>
      <c r="IF41" s="27"/>
      <c r="IG41" s="27"/>
      <c r="IH41" s="27"/>
      <c r="II41" s="27"/>
      <c r="IJ41" s="27"/>
      <c r="IK41" s="27"/>
      <c r="IL41" s="27"/>
      <c r="IM41" s="27"/>
      <c r="IN41" s="27"/>
      <c r="IO41" s="27"/>
      <c r="IP41" s="27"/>
      <c r="IQ41" s="27"/>
      <c r="IR41" s="27"/>
      <c r="IS41" s="27"/>
      <c r="IT41" s="27"/>
      <c r="IU41" s="27"/>
      <c r="IV41" s="27"/>
      <c r="IW41" s="27"/>
      <c r="IX41" s="27"/>
      <c r="IY41" s="27"/>
      <c r="IZ41" s="27"/>
      <c r="JA41" s="27"/>
      <c r="JB41" s="27"/>
      <c r="JC41" s="27"/>
      <c r="JD41" s="27"/>
      <c r="JE41" s="27"/>
      <c r="JF41" s="27"/>
      <c r="JG41" s="27"/>
      <c r="JH41" s="27"/>
      <c r="JI41" s="27"/>
      <c r="JJ41" s="27"/>
      <c r="JK41" s="27"/>
      <c r="JL41" s="27"/>
      <c r="JM41" s="27"/>
      <c r="JN41" s="27"/>
      <c r="JO41" s="27"/>
      <c r="JP41" s="27"/>
      <c r="JQ41" s="27"/>
      <c r="JR41" s="27"/>
      <c r="JS41" s="27"/>
      <c r="JT41" s="27"/>
      <c r="JU41" s="27"/>
      <c r="JV41" s="27"/>
      <c r="JW41" s="27"/>
      <c r="JX41" s="27"/>
      <c r="JY41" s="27"/>
      <c r="JZ41" s="27"/>
      <c r="KA41" s="27"/>
      <c r="KB41" s="27"/>
      <c r="KC41" s="27"/>
      <c r="KD41" s="27"/>
      <c r="KE41" s="27"/>
      <c r="KF41" s="27"/>
      <c r="KG41" s="27"/>
      <c r="KH41" s="27"/>
      <c r="KI41" s="27"/>
      <c r="KJ41" s="27"/>
      <c r="KK41" s="27"/>
      <c r="KL41" s="27"/>
      <c r="KM41" s="27"/>
      <c r="KN41" s="27"/>
      <c r="KO41" s="27"/>
      <c r="KP41" s="27"/>
      <c r="KQ41" s="27"/>
      <c r="KR41" s="27"/>
      <c r="KS41" s="27"/>
      <c r="KT41" s="27"/>
      <c r="KU41" s="27"/>
      <c r="KV41" s="27"/>
      <c r="KW41" s="27"/>
      <c r="KX41" s="27"/>
      <c r="KY41" s="27"/>
      <c r="KZ41" s="27"/>
      <c r="LA41" s="27"/>
      <c r="LC41" s="247"/>
      <c r="LD41" s="247"/>
      <c r="LE41" s="247"/>
      <c r="LF41" s="247"/>
      <c r="LG41" s="247"/>
      <c r="LH41" s="247"/>
      <c r="LI41" s="247"/>
      <c r="LJ41" s="247"/>
      <c r="LK41" s="247"/>
      <c r="LL41" s="247"/>
      <c r="LM41" s="247"/>
      <c r="LN41" s="247"/>
      <c r="LO41" s="247"/>
      <c r="LP41" s="247"/>
      <c r="LQ41" s="247"/>
      <c r="LR41" s="247"/>
      <c r="LS41" s="247"/>
      <c r="LT41" s="247"/>
      <c r="LU41" s="247"/>
      <c r="LV41" s="247"/>
      <c r="LW41" s="247"/>
      <c r="LX41" s="247"/>
      <c r="LY41" s="247"/>
      <c r="LZ41" s="247"/>
      <c r="MA41" s="247"/>
      <c r="MB41" s="247"/>
      <c r="MC41" s="247"/>
      <c r="MD41" s="247"/>
      <c r="ME41" s="247"/>
      <c r="MF41" s="247"/>
      <c r="MG41" s="247"/>
      <c r="MH41" s="247"/>
      <c r="MI41" s="247"/>
      <c r="MJ41" s="247"/>
      <c r="MK41" s="247"/>
      <c r="ML41" s="247"/>
      <c r="MM41" s="247"/>
      <c r="MN41" s="247"/>
      <c r="MO41" s="247"/>
      <c r="MP41" s="247"/>
      <c r="MQ41" s="247"/>
      <c r="MR41" s="247"/>
      <c r="MS41" s="247"/>
      <c r="MT41" s="247"/>
      <c r="MU41" s="247"/>
      <c r="MV41" s="247"/>
      <c r="MW41" s="247"/>
      <c r="MX41" s="247"/>
      <c r="MY41" s="247"/>
      <c r="MZ41" s="247"/>
      <c r="NA41" s="247"/>
      <c r="NB41" s="247"/>
      <c r="NC41" s="247"/>
      <c r="ND41" s="247"/>
      <c r="NE41" s="247"/>
      <c r="NF41" s="247"/>
      <c r="NG41" s="247"/>
      <c r="NH41" s="247"/>
      <c r="NI41" s="247"/>
      <c r="NJ41" s="247"/>
      <c r="NK41" s="247"/>
      <c r="NL41" s="247"/>
      <c r="NM41" s="247"/>
      <c r="NN41" s="247"/>
      <c r="NO41" s="247"/>
      <c r="NP41" s="247"/>
      <c r="NQ41" s="247"/>
      <c r="NR41" s="247"/>
      <c r="NS41" s="247"/>
      <c r="NT41" s="247"/>
      <c r="NU41" s="247"/>
      <c r="NV41" s="247"/>
      <c r="NW41" s="247"/>
      <c r="NX41" s="247"/>
      <c r="NY41" s="247"/>
      <c r="NZ41" s="247"/>
      <c r="OA41" s="247"/>
      <c r="OB41" s="247"/>
      <c r="OC41" s="247"/>
      <c r="OD41" s="247"/>
      <c r="OE41" s="247"/>
      <c r="OF41" s="247"/>
      <c r="OG41" s="247"/>
      <c r="OH41" s="247"/>
      <c r="OI41" s="247"/>
      <c r="OJ41" s="247"/>
      <c r="OK41" s="247"/>
      <c r="OL41" s="247"/>
      <c r="OM41" s="247"/>
      <c r="ON41" s="247"/>
      <c r="OO41" s="247"/>
      <c r="OP41" s="247"/>
      <c r="OQ41" s="247"/>
      <c r="OR41" s="247"/>
      <c r="OS41" s="247"/>
      <c r="OT41" s="247"/>
      <c r="OU41" s="247"/>
      <c r="OV41" s="247"/>
      <c r="OW41" s="247"/>
      <c r="OX41" s="247"/>
      <c r="OY41" s="247"/>
      <c r="OZ41" s="247"/>
      <c r="PA41" s="247"/>
      <c r="PB41" s="247"/>
      <c r="PC41" s="247"/>
      <c r="PD41" s="247"/>
      <c r="PE41" s="247"/>
      <c r="PF41" s="247"/>
      <c r="PG41" s="247"/>
      <c r="PH41" s="247"/>
      <c r="PI41" s="247"/>
      <c r="PJ41" s="247"/>
      <c r="PK41" s="247"/>
      <c r="PL41" s="247"/>
      <c r="PM41" s="247"/>
      <c r="PN41" s="247"/>
      <c r="PO41" s="247"/>
      <c r="PP41" s="247"/>
      <c r="PQ41" s="247"/>
      <c r="PR41" s="247"/>
      <c r="PS41" s="247"/>
      <c r="PT41" s="247"/>
      <c r="PU41" s="247"/>
      <c r="PV41" s="247"/>
      <c r="PW41" s="247"/>
      <c r="PX41" s="247"/>
      <c r="PY41" s="247"/>
      <c r="PZ41" s="247"/>
      <c r="QA41" s="247"/>
      <c r="QB41" s="247"/>
      <c r="QC41" s="247"/>
      <c r="QD41" s="247"/>
      <c r="QE41" s="247"/>
      <c r="QF41" s="247"/>
      <c r="QG41" s="247"/>
      <c r="QH41" s="247"/>
      <c r="QI41" s="247"/>
      <c r="QJ41" s="247"/>
      <c r="QK41" s="247"/>
      <c r="QL41" s="247"/>
      <c r="QM41" s="247"/>
      <c r="QN41" s="247"/>
      <c r="QO41" s="247"/>
      <c r="QP41" s="247"/>
      <c r="QQ41" s="247"/>
      <c r="QR41" s="247"/>
      <c r="QS41" s="247"/>
      <c r="QT41" s="247"/>
      <c r="QU41" s="254"/>
      <c r="QV41" s="254"/>
      <c r="QW41" s="254"/>
      <c r="QX41" s="254"/>
      <c r="QY41" s="254"/>
      <c r="QZ41" s="254"/>
      <c r="RA41" s="254"/>
      <c r="RC41" s="247"/>
    </row>
    <row r="42" spans="1:471" x14ac:dyDescent="0.2">
      <c r="A42" s="1" t="s">
        <v>189</v>
      </c>
      <c r="B42" s="20"/>
      <c r="C42" s="20"/>
      <c r="D42" s="20"/>
      <c r="E42" s="20">
        <v>-7.5300000000000006E-2</v>
      </c>
      <c r="F42" s="20">
        <v>-2.6100000000000002E-2</v>
      </c>
      <c r="G42" s="20">
        <v>-1.3599999999999999E-2</v>
      </c>
      <c r="H42" s="20">
        <v>0.1019</v>
      </c>
      <c r="I42" s="20">
        <v>8.6300000000000002E-2</v>
      </c>
      <c r="J42" s="20">
        <v>8.6099999999999996E-2</v>
      </c>
      <c r="K42" s="20">
        <v>5.21E-2</v>
      </c>
      <c r="L42" s="20">
        <v>5.28E-2</v>
      </c>
      <c r="M42" s="20">
        <v>7.5899999999999995E-2</v>
      </c>
      <c r="N42" s="20">
        <v>7.9200000000000007E-2</v>
      </c>
      <c r="O42" s="20">
        <v>3.1699999999999999E-2</v>
      </c>
      <c r="P42" s="20">
        <v>2.58E-2</v>
      </c>
      <c r="Q42" s="20">
        <v>1.37E-2</v>
      </c>
      <c r="R42" s="20">
        <v>-4.3900000000000002E-2</v>
      </c>
      <c r="S42" s="20">
        <v>-6.4199999999999993E-2</v>
      </c>
      <c r="T42" s="20">
        <v>-9.0999999999999998E-2</v>
      </c>
      <c r="U42" s="20">
        <v>3.1699999999999999E-2</v>
      </c>
      <c r="V42" s="20">
        <v>7.8200000000000006E-2</v>
      </c>
      <c r="W42" s="20">
        <v>0.1203</v>
      </c>
      <c r="X42" s="20">
        <v>3.1E-2</v>
      </c>
      <c r="Y42" s="20">
        <v>-7.3499999999999996E-2</v>
      </c>
      <c r="Z42" s="20">
        <v>-0.04</v>
      </c>
      <c r="AA42" s="20">
        <v>6.1999999999999998E-3</v>
      </c>
      <c r="AB42" s="20">
        <v>9.0399999999999994E-2</v>
      </c>
      <c r="AC42" s="20">
        <v>6.2399999999999997E-2</v>
      </c>
      <c r="AD42" s="20">
        <v>4.1399999999999999E-2</v>
      </c>
      <c r="AE42" s="20">
        <v>3.9199999999999999E-2</v>
      </c>
      <c r="AF42" s="20">
        <v>4.6399999999999997E-2</v>
      </c>
      <c r="AG42" s="20">
        <v>-2.0299999999999999E-2</v>
      </c>
      <c r="AH42" s="20">
        <v>-1.5900000000000001E-2</v>
      </c>
      <c r="AI42" s="20">
        <v>-5.2400000000000002E-2</v>
      </c>
      <c r="AJ42" s="20">
        <v>-3.1E-2</v>
      </c>
      <c r="AK42" s="20">
        <v>-2.0500000000000001E-2</v>
      </c>
      <c r="AL42" s="20">
        <v>3.27E-2</v>
      </c>
      <c r="AM42" s="20">
        <v>8.5800000000000001E-2</v>
      </c>
      <c r="AN42" s="20">
        <v>0.1236</v>
      </c>
      <c r="AO42" s="20">
        <v>5.91E-2</v>
      </c>
      <c r="AP42" s="20">
        <v>2.0799999999999999E-2</v>
      </c>
      <c r="AQ42" s="20">
        <v>-7.4700000000000003E-2</v>
      </c>
      <c r="AR42" s="20">
        <v>-0.13750000000000001</v>
      </c>
      <c r="AS42" s="20">
        <v>-0.1457</v>
      </c>
      <c r="AT42" s="20">
        <v>-5.7599999999999998E-2</v>
      </c>
      <c r="AU42" s="20">
        <v>5.7000000000000002E-3</v>
      </c>
      <c r="AV42" s="20">
        <v>1.03E-2</v>
      </c>
      <c r="AW42" s="20">
        <v>-7.8899999999999998E-2</v>
      </c>
      <c r="AX42" s="20">
        <v>-5.2999999999999999E-2</v>
      </c>
      <c r="AY42" s="20">
        <v>8.5000000000000006E-2</v>
      </c>
      <c r="AZ42" s="20">
        <v>0.1406</v>
      </c>
      <c r="BA42" s="20">
        <v>9.9699999999999997E-2</v>
      </c>
      <c r="BB42" s="20">
        <v>2.9100000000000001E-2</v>
      </c>
      <c r="BC42" s="20">
        <v>4.02E-2</v>
      </c>
      <c r="BD42" s="20">
        <v>8.1600000000000006E-2</v>
      </c>
      <c r="BE42" s="20">
        <v>4.6199999999999998E-2</v>
      </c>
      <c r="BF42" s="20">
        <v>8.5000000000000006E-3</v>
      </c>
      <c r="BG42" s="20">
        <v>-6.25E-2</v>
      </c>
      <c r="BH42" s="20">
        <v>-6.4600000000000005E-2</v>
      </c>
      <c r="BI42" s="20">
        <v>-2.0299999999999999E-2</v>
      </c>
      <c r="BJ42" s="20">
        <v>8.9399999999999993E-2</v>
      </c>
      <c r="BK42" s="20">
        <v>0.1115</v>
      </c>
      <c r="BL42" s="20">
        <v>8.1299999999999997E-2</v>
      </c>
      <c r="BM42" s="20">
        <v>6.6799999999999998E-2</v>
      </c>
      <c r="BN42" s="20">
        <v>3.85E-2</v>
      </c>
      <c r="BO42" s="20">
        <v>4.7E-2</v>
      </c>
      <c r="BP42" s="20">
        <v>2.81E-2</v>
      </c>
      <c r="BQ42" s="20">
        <v>1.89E-2</v>
      </c>
      <c r="BR42" s="20">
        <v>2.0799999999999999E-2</v>
      </c>
      <c r="BS42" s="20">
        <v>3.7600000000000001E-2</v>
      </c>
      <c r="BT42" s="20">
        <v>7.1199999999999999E-2</v>
      </c>
      <c r="BU42" s="20">
        <v>9.5600000000000004E-2</v>
      </c>
      <c r="BV42" s="20">
        <v>2.23E-2</v>
      </c>
      <c r="BW42" s="20">
        <v>-2.2075094800000001E-3</v>
      </c>
      <c r="BX42" s="20">
        <v>-7.6799999999999993E-2</v>
      </c>
      <c r="BY42" s="20">
        <v>-5.3999999999999999E-2</v>
      </c>
      <c r="BZ42" s="20">
        <v>-0.1032</v>
      </c>
      <c r="CA42" s="20">
        <v>-3.6999999999999998E-2</v>
      </c>
      <c r="CB42" s="20">
        <v>-2.4799999999999999E-2</v>
      </c>
      <c r="CC42" s="20">
        <v>1.41E-2</v>
      </c>
      <c r="CD42" s="20">
        <v>-0.11990000000000001</v>
      </c>
      <c r="CE42" s="20">
        <v>-8.6599999999999996E-2</v>
      </c>
      <c r="CF42" s="20">
        <v>-9.8400000000000001E-2</v>
      </c>
      <c r="CG42" s="20">
        <v>9.4399999999999998E-2</v>
      </c>
      <c r="CH42" s="20">
        <v>7.9600000000000004E-2</v>
      </c>
      <c r="CI42" s="20">
        <v>0.11609999999999999</v>
      </c>
      <c r="CJ42" s="20">
        <v>3.1199999999999999E-2</v>
      </c>
      <c r="CK42" s="20">
        <v>-5.0299999999999997E-2</v>
      </c>
      <c r="CL42" s="20">
        <v>1.41E-2</v>
      </c>
      <c r="CM42" s="20">
        <v>-3.5000000000000001E-3</v>
      </c>
      <c r="CN42" s="20">
        <v>5.74E-2</v>
      </c>
      <c r="CO42" s="20">
        <v>-3.5000000000000001E-3</v>
      </c>
      <c r="CP42" s="20">
        <v>4.4999999999999998E-2</v>
      </c>
      <c r="CQ42" s="20">
        <v>5.7099999999999998E-2</v>
      </c>
      <c r="CR42" s="20">
        <v>9.0500000000000011E-2</v>
      </c>
      <c r="CS42" s="20">
        <v>-4.7999999999999996E-3</v>
      </c>
      <c r="CT42" s="20">
        <v>-4.9099999999999998E-2</v>
      </c>
      <c r="CU42" s="20">
        <v>-0.23130000000000001</v>
      </c>
      <c r="CV42" s="20">
        <v>-0.11650000000000001</v>
      </c>
      <c r="CW42" s="20">
        <v>-4.48E-2</v>
      </c>
      <c r="CX42" s="20">
        <v>0.1928</v>
      </c>
      <c r="CY42" s="20">
        <v>0.1605</v>
      </c>
      <c r="CZ42" s="20">
        <v>0.16500000000000001</v>
      </c>
      <c r="DA42" s="20">
        <v>0.1028</v>
      </c>
      <c r="DB42" s="20">
        <v>3.5299999999999998E-2</v>
      </c>
      <c r="DC42" s="20">
        <v>0.1062</v>
      </c>
      <c r="DD42" s="20">
        <v>0.20799999999999999</v>
      </c>
      <c r="DE42" s="20">
        <v>0.23</v>
      </c>
      <c r="DF42" s="20">
        <v>0.10780000000000001</v>
      </c>
      <c r="DG42" s="20">
        <v>3.0700000000000002E-2</v>
      </c>
      <c r="DH42" s="20">
        <v>2.9600000000000001E-2</v>
      </c>
      <c r="DI42" s="20">
        <v>5.3900000000000003E-2</v>
      </c>
      <c r="DJ42" s="20">
        <v>4.7100000000000003E-2</v>
      </c>
      <c r="DK42" s="20">
        <v>6.8999999999999999E-3</v>
      </c>
      <c r="DL42" s="20">
        <v>-9.9000000000000008E-3</v>
      </c>
      <c r="DM42" s="20">
        <v>-7.9500000000000001E-2</v>
      </c>
      <c r="DN42" s="20">
        <v>-4.3400000000000001E-2</v>
      </c>
      <c r="DO42" s="20">
        <v>-9.9500000000000005E-2</v>
      </c>
      <c r="DP42" s="20">
        <v>-1.7600000000000001E-2</v>
      </c>
      <c r="DQ42" s="20">
        <v>-4.65E-2</v>
      </c>
      <c r="DR42" s="20">
        <v>2E-3</v>
      </c>
      <c r="DS42" s="20">
        <v>-3.1899999999999998E-2</v>
      </c>
      <c r="DT42" s="20">
        <v>-6.8699999999999997E-2</v>
      </c>
      <c r="DU42" s="20">
        <v>-2.4899999999999999E-2</v>
      </c>
      <c r="DV42" s="20">
        <v>-9.2999999999999999E-2</v>
      </c>
      <c r="DW42" s="20">
        <v>-2.01E-2</v>
      </c>
      <c r="DX42" s="20">
        <v>-7.0400000000000004E-2</v>
      </c>
      <c r="DY42" s="20">
        <v>-9.2700000000000005E-2</v>
      </c>
      <c r="DZ42" s="20">
        <v>-8.1199999999999994E-2</v>
      </c>
      <c r="EA42" s="20">
        <v>2.5999999999999999E-2</v>
      </c>
      <c r="EB42" s="20">
        <v>0.1065</v>
      </c>
      <c r="EC42" s="20">
        <v>0.14050000000000001</v>
      </c>
      <c r="ED42" s="20">
        <v>-2.0400000000000001E-2</v>
      </c>
      <c r="EE42" s="20">
        <v>3.9899999999999998E-2</v>
      </c>
      <c r="EF42" s="20">
        <v>-2.7400000000000001E-2</v>
      </c>
      <c r="EG42" s="20">
        <v>2.3699999999999999E-2</v>
      </c>
      <c r="EH42" s="20">
        <v>3.4700000000000002E-2</v>
      </c>
      <c r="EI42" s="20">
        <v>8.8499999999999995E-2</v>
      </c>
      <c r="EJ42" s="20">
        <v>4.7899999999999998E-2</v>
      </c>
      <c r="EK42" s="20">
        <v>-2.0899999999999998E-2</v>
      </c>
      <c r="EL42" s="20">
        <v>-0.1139</v>
      </c>
      <c r="EM42" s="20">
        <v>-4.1999999999999997E-3</v>
      </c>
      <c r="EN42" s="20">
        <v>8.4199999999999997E-2</v>
      </c>
      <c r="EO42" s="20">
        <v>9.01E-2</v>
      </c>
      <c r="EP42" s="20">
        <v>4.5400000000000003E-2</v>
      </c>
      <c r="EQ42" s="20">
        <v>-3.2000000000000002E-3</v>
      </c>
      <c r="ER42" s="20">
        <v>8.3000000000000001E-3</v>
      </c>
      <c r="ES42" s="20">
        <v>-3.3700000000000001E-2</v>
      </c>
      <c r="ET42" s="20">
        <v>-2.53E-2</v>
      </c>
      <c r="EU42" s="250">
        <v>2.8500000000000001E-2</v>
      </c>
      <c r="EV42" s="250">
        <v>7.2499999999999995E-2</v>
      </c>
      <c r="EW42" s="250">
        <v>7.22E-2</v>
      </c>
      <c r="EX42" s="250">
        <v>0</v>
      </c>
      <c r="EY42" s="250">
        <v>-4.4900000000000002E-2</v>
      </c>
      <c r="EZ42" s="250">
        <v>-9.2899999999999996E-2</v>
      </c>
      <c r="FA42" s="250">
        <v>-2.7400000000000001E-2</v>
      </c>
      <c r="FB42" s="250">
        <v>-1.29E-2</v>
      </c>
      <c r="FC42" s="250">
        <v>3.5499999999999997E-2</v>
      </c>
      <c r="FD42" s="250">
        <v>5.7799999999999997E-2</v>
      </c>
      <c r="FE42" s="250">
        <v>8.6499999999999994E-2</v>
      </c>
      <c r="FF42" s="250">
        <v>0.1234</v>
      </c>
      <c r="FG42" s="27"/>
      <c r="FH42" s="27"/>
      <c r="FI42" s="27"/>
      <c r="FJ42" s="27"/>
      <c r="FK42" s="27"/>
      <c r="FL42" s="27"/>
      <c r="FM42" s="27"/>
      <c r="FN42" s="27"/>
      <c r="FO42" s="24"/>
      <c r="FP42" s="24"/>
      <c r="FQ42" s="24"/>
      <c r="FR42" s="24"/>
      <c r="FS42" s="24"/>
      <c r="FT42" s="24"/>
      <c r="FU42" s="27"/>
      <c r="FV42" s="27"/>
      <c r="FW42" s="27"/>
      <c r="FX42" s="27"/>
      <c r="FY42" s="27"/>
      <c r="FZ42" s="27"/>
      <c r="GA42" s="27"/>
      <c r="GB42" s="27"/>
      <c r="GC42" s="27"/>
      <c r="GD42" s="27"/>
      <c r="GE42" s="27"/>
      <c r="GF42" s="27"/>
      <c r="GG42" s="27"/>
      <c r="GH42" s="27"/>
      <c r="GI42" s="27"/>
      <c r="GJ42" s="27"/>
      <c r="GK42" s="27"/>
      <c r="GL42" s="27"/>
      <c r="GM42" s="27"/>
      <c r="GN42" s="27"/>
      <c r="GO42" s="27"/>
      <c r="GP42" s="27"/>
      <c r="GQ42" s="27"/>
      <c r="GR42" s="27"/>
      <c r="GS42" s="27"/>
      <c r="GT42" s="27"/>
      <c r="GU42" s="27"/>
      <c r="GV42" s="27"/>
      <c r="GW42" s="27"/>
      <c r="GX42" s="27"/>
      <c r="GY42" s="27"/>
      <c r="GZ42" s="27"/>
      <c r="HA42" s="27"/>
      <c r="HB42" s="27"/>
      <c r="HC42" s="27"/>
      <c r="HD42" s="27"/>
      <c r="HE42" s="27"/>
      <c r="HF42" s="27"/>
      <c r="HG42" s="27"/>
      <c r="HH42" s="27"/>
      <c r="HI42" s="27"/>
      <c r="HJ42" s="27"/>
      <c r="HK42" s="27"/>
      <c r="HL42" s="27"/>
      <c r="HM42" s="27"/>
      <c r="HN42" s="27"/>
      <c r="HO42" s="27"/>
      <c r="HP42" s="27"/>
      <c r="HQ42" s="27"/>
      <c r="HR42" s="27"/>
      <c r="HS42" s="27"/>
      <c r="HT42" s="27"/>
      <c r="HU42" s="27"/>
      <c r="HV42" s="27"/>
      <c r="HW42" s="27"/>
      <c r="HX42" s="27"/>
      <c r="HY42" s="27"/>
      <c r="HZ42" s="27"/>
      <c r="IA42" s="27"/>
      <c r="IB42" s="27"/>
      <c r="IC42" s="27"/>
      <c r="ID42" s="27"/>
      <c r="IE42" s="27"/>
      <c r="IF42" s="27"/>
      <c r="IG42" s="27"/>
      <c r="IH42" s="27"/>
      <c r="II42" s="27"/>
      <c r="IJ42" s="27"/>
      <c r="IK42" s="27"/>
      <c r="IL42" s="27"/>
      <c r="IM42" s="27"/>
      <c r="IN42" s="27"/>
      <c r="IO42" s="27"/>
      <c r="IP42" s="27"/>
      <c r="IQ42" s="27"/>
      <c r="IR42" s="27"/>
      <c r="IS42" s="27"/>
      <c r="IT42" s="27"/>
      <c r="IU42" s="27"/>
      <c r="IV42" s="27"/>
      <c r="IW42" s="27"/>
      <c r="IX42" s="27"/>
      <c r="IY42" s="27"/>
      <c r="IZ42" s="27"/>
      <c r="JA42" s="27"/>
      <c r="JB42" s="27"/>
      <c r="JC42" s="27"/>
      <c r="JD42" s="27"/>
      <c r="JE42" s="27"/>
      <c r="JF42" s="27"/>
      <c r="JG42" s="27"/>
      <c r="JH42" s="27"/>
      <c r="JI42" s="27"/>
      <c r="JJ42" s="27"/>
      <c r="JK42" s="27"/>
      <c r="JL42" s="27"/>
      <c r="JM42" s="27"/>
      <c r="JN42" s="27"/>
      <c r="JO42" s="27"/>
      <c r="JP42" s="27"/>
      <c r="JQ42" s="27"/>
      <c r="JR42" s="27"/>
      <c r="JS42" s="27"/>
      <c r="JT42" s="27"/>
      <c r="JU42" s="27"/>
      <c r="JV42" s="27"/>
      <c r="JW42" s="27"/>
      <c r="JX42" s="27"/>
      <c r="JY42" s="27"/>
      <c r="JZ42" s="27"/>
      <c r="KA42" s="27"/>
      <c r="KB42" s="27"/>
      <c r="KC42" s="27"/>
      <c r="KD42" s="27"/>
      <c r="KE42" s="27"/>
      <c r="KF42" s="27"/>
      <c r="KG42" s="27"/>
      <c r="KH42" s="27"/>
      <c r="KI42" s="27"/>
      <c r="KJ42" s="27"/>
      <c r="KK42" s="27"/>
      <c r="KL42" s="27"/>
      <c r="KM42" s="27"/>
      <c r="KN42" s="27"/>
      <c r="KO42" s="27"/>
      <c r="KP42" s="27"/>
      <c r="KQ42" s="27"/>
      <c r="KR42" s="27"/>
      <c r="KS42" s="27"/>
      <c r="KT42" s="27"/>
      <c r="KU42" s="27"/>
      <c r="KV42" s="27"/>
      <c r="KW42" s="27"/>
      <c r="KX42" s="27"/>
      <c r="KY42" s="27"/>
      <c r="KZ42" s="27"/>
      <c r="LA42" s="27"/>
      <c r="LC42" s="247"/>
      <c r="LD42" s="247"/>
      <c r="LE42" s="247"/>
      <c r="LF42" s="247"/>
      <c r="LG42" s="247"/>
      <c r="LH42" s="247"/>
      <c r="LI42" s="247"/>
      <c r="LJ42" s="247"/>
      <c r="LK42" s="247"/>
      <c r="LL42" s="247"/>
      <c r="LM42" s="247"/>
      <c r="LN42" s="247"/>
      <c r="LO42" s="247"/>
      <c r="LP42" s="247"/>
      <c r="LQ42" s="247"/>
      <c r="LR42" s="247"/>
      <c r="LS42" s="247"/>
      <c r="LT42" s="247"/>
      <c r="LU42" s="247"/>
      <c r="LV42" s="247"/>
      <c r="LW42" s="247"/>
      <c r="LX42" s="247"/>
      <c r="LY42" s="247"/>
      <c r="LZ42" s="247"/>
      <c r="MA42" s="247"/>
      <c r="MB42" s="247"/>
      <c r="MC42" s="247"/>
      <c r="MD42" s="247"/>
      <c r="ME42" s="247"/>
      <c r="MF42" s="247"/>
      <c r="MG42" s="247"/>
      <c r="MH42" s="247"/>
      <c r="MI42" s="247"/>
      <c r="MJ42" s="247"/>
      <c r="MK42" s="247"/>
      <c r="ML42" s="247"/>
      <c r="MM42" s="247"/>
      <c r="MN42" s="247"/>
      <c r="MO42" s="247"/>
      <c r="MP42" s="247"/>
      <c r="MQ42" s="247"/>
      <c r="MR42" s="247"/>
      <c r="MS42" s="247"/>
      <c r="MT42" s="247"/>
      <c r="MU42" s="247"/>
      <c r="MV42" s="247"/>
      <c r="MW42" s="247"/>
      <c r="MX42" s="247"/>
      <c r="MY42" s="247"/>
      <c r="MZ42" s="247"/>
      <c r="NA42" s="247"/>
      <c r="NB42" s="247"/>
      <c r="NC42" s="247"/>
      <c r="ND42" s="247"/>
      <c r="NE42" s="247"/>
      <c r="NF42" s="247"/>
      <c r="NG42" s="247"/>
      <c r="NH42" s="247"/>
      <c r="NI42" s="247"/>
      <c r="NJ42" s="247"/>
      <c r="NK42" s="247"/>
      <c r="NL42" s="247"/>
      <c r="NM42" s="247"/>
      <c r="NN42" s="247"/>
      <c r="NO42" s="247"/>
      <c r="NP42" s="247"/>
      <c r="NQ42" s="247"/>
      <c r="NR42" s="247"/>
      <c r="NS42" s="247"/>
      <c r="NT42" s="247"/>
      <c r="NU42" s="247"/>
      <c r="NV42" s="247"/>
      <c r="NW42" s="247"/>
      <c r="NX42" s="247"/>
      <c r="NY42" s="247"/>
      <c r="NZ42" s="247"/>
      <c r="OA42" s="247"/>
      <c r="OB42" s="247"/>
      <c r="OC42" s="247"/>
      <c r="OD42" s="247"/>
      <c r="OE42" s="247"/>
      <c r="OF42" s="247"/>
      <c r="OG42" s="247"/>
      <c r="OH42" s="247"/>
      <c r="OI42" s="247"/>
      <c r="OJ42" s="247"/>
      <c r="OK42" s="247"/>
      <c r="OL42" s="247"/>
      <c r="OM42" s="247"/>
      <c r="ON42" s="247"/>
      <c r="OO42" s="247"/>
      <c r="OP42" s="247"/>
      <c r="OQ42" s="247"/>
      <c r="OR42" s="247"/>
      <c r="OS42" s="247"/>
      <c r="OT42" s="247"/>
      <c r="OU42" s="247"/>
      <c r="OV42" s="247"/>
      <c r="OW42" s="247"/>
      <c r="OX42" s="247"/>
      <c r="OY42" s="247"/>
      <c r="OZ42" s="247"/>
      <c r="PA42" s="247"/>
      <c r="PB42" s="247"/>
      <c r="PC42" s="247"/>
      <c r="PD42" s="247"/>
      <c r="PE42" s="247"/>
      <c r="PF42" s="247"/>
      <c r="PG42" s="247"/>
      <c r="PH42" s="247"/>
      <c r="PI42" s="247"/>
      <c r="PJ42" s="247"/>
      <c r="PK42" s="247"/>
      <c r="PL42" s="247"/>
      <c r="PM42" s="247"/>
      <c r="PN42" s="247"/>
      <c r="PO42" s="247"/>
      <c r="PP42" s="247"/>
      <c r="PQ42" s="247"/>
      <c r="PR42" s="247"/>
      <c r="PS42" s="247"/>
      <c r="PT42" s="247"/>
      <c r="PU42" s="247"/>
      <c r="PV42" s="247"/>
      <c r="PW42" s="247"/>
      <c r="PX42" s="247"/>
      <c r="PY42" s="247"/>
      <c r="PZ42" s="247"/>
      <c r="QA42" s="247"/>
      <c r="QB42" s="247"/>
      <c r="QC42" s="247"/>
      <c r="QD42" s="247"/>
      <c r="QE42" s="247"/>
      <c r="QF42" s="247"/>
      <c r="QG42" s="247"/>
      <c r="QH42" s="247"/>
      <c r="QI42" s="247"/>
      <c r="QJ42" s="247"/>
      <c r="QK42" s="247"/>
      <c r="QL42" s="247"/>
      <c r="QM42" s="247"/>
      <c r="QN42" s="247"/>
      <c r="QO42" s="247"/>
      <c r="QP42" s="247"/>
      <c r="QQ42" s="247"/>
      <c r="QR42" s="247"/>
      <c r="QS42" s="247"/>
      <c r="QT42" s="247"/>
      <c r="QU42" s="254"/>
      <c r="QV42" s="254"/>
      <c r="QW42" s="254"/>
      <c r="QX42" s="254"/>
      <c r="QY42" s="254"/>
      <c r="QZ42" s="254"/>
      <c r="RA42" s="254"/>
      <c r="RC42" s="247"/>
    </row>
    <row r="43" spans="1:471" x14ac:dyDescent="0.2">
      <c r="A43" s="1" t="s">
        <v>195</v>
      </c>
      <c r="B43" s="20"/>
      <c r="C43" s="20"/>
      <c r="D43" s="20"/>
      <c r="E43" s="20"/>
      <c r="F43" s="20"/>
      <c r="G43" s="20"/>
      <c r="H43" s="20"/>
      <c r="I43" s="20"/>
      <c r="J43" s="20"/>
      <c r="K43" s="20"/>
      <c r="L43" s="20"/>
      <c r="M43" s="20"/>
      <c r="N43" s="20">
        <v>0.157</v>
      </c>
      <c r="O43" s="20">
        <v>0.14910000000000001</v>
      </c>
      <c r="P43" s="20">
        <v>0.18240000000000001</v>
      </c>
      <c r="Q43" s="20">
        <v>0.26840000000000003</v>
      </c>
      <c r="R43" s="20">
        <v>0.12809999999999999</v>
      </c>
      <c r="S43" s="20">
        <v>0.12180000000000001</v>
      </c>
      <c r="T43" s="20">
        <v>4.6300000000000001E-2</v>
      </c>
      <c r="U43" s="20">
        <v>7.1499999999999994E-2</v>
      </c>
      <c r="V43" s="20">
        <v>0.11360000000000001</v>
      </c>
      <c r="W43" s="20">
        <v>0.11409999999999999</v>
      </c>
      <c r="X43" s="20">
        <v>4.9299999999999997E-2</v>
      </c>
      <c r="Y43" s="20">
        <v>-4.1000000000000002E-2</v>
      </c>
      <c r="Z43" s="20">
        <v>-8.9999999999999993E-3</v>
      </c>
      <c r="AA43" s="20">
        <v>2.3300000000000001E-2</v>
      </c>
      <c r="AB43" s="20">
        <v>1.9300000000000001E-2</v>
      </c>
      <c r="AC43" s="20">
        <v>3.8699999999999998E-2</v>
      </c>
      <c r="AD43" s="20">
        <v>0.11459999999999999</v>
      </c>
      <c r="AE43" s="20">
        <v>0.13189999999999999</v>
      </c>
      <c r="AF43" s="20">
        <v>0.1956</v>
      </c>
      <c r="AG43" s="20">
        <v>5.8400000000000001E-2</v>
      </c>
      <c r="AH43" s="20">
        <v>3.3099999999999997E-2</v>
      </c>
      <c r="AI43" s="20">
        <v>1.1299999999999999E-2</v>
      </c>
      <c r="AJ43" s="20">
        <v>-5.1999999999999998E-3</v>
      </c>
      <c r="AK43" s="20">
        <v>9.2299999999999993E-2</v>
      </c>
      <c r="AL43" s="20">
        <v>8.7999999999999995E-2</v>
      </c>
      <c r="AM43" s="20">
        <v>7.3499999999999996E-2</v>
      </c>
      <c r="AN43" s="20">
        <v>0.1255</v>
      </c>
      <c r="AO43" s="20">
        <v>8.4599999999999995E-2</v>
      </c>
      <c r="AP43" s="20">
        <v>5.2299999999999999E-2</v>
      </c>
      <c r="AQ43" s="20">
        <v>2.0999999999999999E-3</v>
      </c>
      <c r="AR43" s="20">
        <v>-0.106</v>
      </c>
      <c r="AS43" s="20">
        <v>-8.2400000000000001E-2</v>
      </c>
      <c r="AT43" s="20">
        <v>-4.0300000000000002E-2</v>
      </c>
      <c r="AU43" s="20">
        <v>-5.1200000000000002E-2</v>
      </c>
      <c r="AV43" s="20">
        <v>-4.3200000000000002E-2</v>
      </c>
      <c r="AW43" s="20">
        <v>-9.7500000000000003E-2</v>
      </c>
      <c r="AX43" s="20">
        <v>-0.13</v>
      </c>
      <c r="AY43" s="20">
        <v>-4.3999999999999997E-2</v>
      </c>
      <c r="AZ43" s="20">
        <v>-8.3900000000000002E-2</v>
      </c>
      <c r="BA43" s="20">
        <v>-9.6699999999999994E-2</v>
      </c>
      <c r="BB43" s="20">
        <v>-3.6200000000000003E-2</v>
      </c>
      <c r="BC43" s="20">
        <v>2.9899999999999999E-2</v>
      </c>
      <c r="BD43" s="20">
        <v>0.13270000000000001</v>
      </c>
      <c r="BE43" s="20">
        <v>0.18029999999999999</v>
      </c>
      <c r="BF43" s="20">
        <v>0.10199999999999999</v>
      </c>
      <c r="BG43" s="20">
        <v>5.6000000000000001E-2</v>
      </c>
      <c r="BH43" s="20">
        <v>9.2799999999999994E-2</v>
      </c>
      <c r="BI43" s="20">
        <v>0.17219999999999999</v>
      </c>
      <c r="BJ43" s="20">
        <v>0.21479999999999999</v>
      </c>
      <c r="BK43" s="20">
        <v>0.11940000000000001</v>
      </c>
      <c r="BL43" s="20">
        <v>0.1113</v>
      </c>
      <c r="BM43" s="20">
        <v>0.17849999999999999</v>
      </c>
      <c r="BN43" s="20">
        <v>0.12959999999999999</v>
      </c>
      <c r="BO43" s="20">
        <v>0.1187</v>
      </c>
      <c r="BP43" s="20">
        <v>0.1201</v>
      </c>
      <c r="BQ43" s="20">
        <v>0.10009999999999999</v>
      </c>
      <c r="BR43" s="20">
        <v>0.1323</v>
      </c>
      <c r="BS43" s="20">
        <v>0.2397</v>
      </c>
      <c r="BT43" s="20">
        <v>0.25979999999999998</v>
      </c>
      <c r="BU43" s="20">
        <v>0.26629999999999998</v>
      </c>
      <c r="BV43" s="20">
        <v>0.16339999999999999</v>
      </c>
      <c r="BW43" s="20">
        <v>0.13093061827999999</v>
      </c>
      <c r="BX43" s="20">
        <v>8.1199999999999994E-2</v>
      </c>
      <c r="BY43" s="20">
        <v>3.1699999999999999E-2</v>
      </c>
      <c r="BZ43" s="20">
        <v>-2.3400000000000001E-2</v>
      </c>
      <c r="CA43" s="20">
        <v>-5.5999999999999999E-3</v>
      </c>
      <c r="CB43" s="20">
        <v>-2.1299999999999999E-2</v>
      </c>
      <c r="CC43" s="20">
        <v>-2.8000000000000001E-2</v>
      </c>
      <c r="CD43" s="20">
        <v>-0.14269999999999999</v>
      </c>
      <c r="CE43" s="20">
        <v>-0.13850000000000001</v>
      </c>
      <c r="CF43" s="20">
        <v>-0.18190000000000001</v>
      </c>
      <c r="CG43" s="20">
        <v>-0.14369999999999999</v>
      </c>
      <c r="CH43" s="20">
        <v>-9.0200000000000002E-2</v>
      </c>
      <c r="CI43" s="20">
        <v>-8.4900000000000003E-2</v>
      </c>
      <c r="CJ43" s="20">
        <v>-4.36E-2</v>
      </c>
      <c r="CK43" s="20">
        <v>-8.6599999999999996E-2</v>
      </c>
      <c r="CL43" s="20">
        <v>3.4799999999999998E-2</v>
      </c>
      <c r="CM43" s="27">
        <v>-1.0200000000000001E-2</v>
      </c>
      <c r="CN43" s="27">
        <v>-9.7000000000000003E-3</v>
      </c>
      <c r="CO43" s="27">
        <v>1.6799999999999999E-2</v>
      </c>
      <c r="CP43" s="27">
        <v>0.17519999999999999</v>
      </c>
      <c r="CQ43" s="27">
        <v>0.14610000000000001</v>
      </c>
      <c r="CR43" s="27">
        <v>0.23</v>
      </c>
      <c r="CS43" s="27">
        <v>6.88E-2</v>
      </c>
      <c r="CT43" s="27">
        <v>9.4000000000000004E-3</v>
      </c>
      <c r="CU43" s="27">
        <v>-0.15279999999999999</v>
      </c>
      <c r="CV43" s="27">
        <v>-8.4400000000000003E-2</v>
      </c>
      <c r="CW43" s="27">
        <v>1.52E-2</v>
      </c>
      <c r="CX43" s="27">
        <v>-3.5999999999999999E-3</v>
      </c>
      <c r="CY43" s="27">
        <v>6.6299999999999998E-2</v>
      </c>
      <c r="CZ43" s="27">
        <v>0.11849999999999999</v>
      </c>
      <c r="DA43" s="27">
        <v>0.1027</v>
      </c>
      <c r="DB43" s="27">
        <v>5.6399999999999999E-2</v>
      </c>
      <c r="DC43" s="27">
        <v>0.17050000000000001</v>
      </c>
      <c r="DD43" s="27">
        <v>0.2215</v>
      </c>
      <c r="DE43" s="27">
        <v>0.30549999999999999</v>
      </c>
      <c r="DF43" s="27">
        <v>0.36370000000000002</v>
      </c>
      <c r="DG43" s="27">
        <v>0.63780000000000003</v>
      </c>
      <c r="DH43" s="27">
        <v>0.52149999999999996</v>
      </c>
      <c r="DI43" s="27">
        <v>0.50470000000000004</v>
      </c>
      <c r="DJ43" s="27">
        <v>0.43769999999999998</v>
      </c>
      <c r="DK43" s="27">
        <v>0.3201</v>
      </c>
      <c r="DL43" s="27">
        <v>0.27879999999999999</v>
      </c>
      <c r="DM43" s="27">
        <v>0.2</v>
      </c>
      <c r="DN43" s="27">
        <v>0.21970000000000001</v>
      </c>
      <c r="DO43" s="27">
        <v>4.1000000000000002E-2</v>
      </c>
      <c r="DP43" s="27">
        <v>-2.41E-2</v>
      </c>
      <c r="DQ43" s="20">
        <v>-5.45E-2</v>
      </c>
      <c r="DR43" s="20">
        <v>-5.8400000000000001E-2</v>
      </c>
      <c r="DS43" s="20">
        <v>-8.3400000000000002E-2</v>
      </c>
      <c r="DT43" s="20">
        <v>-0.14480000000000001</v>
      </c>
      <c r="DU43" s="20">
        <v>-0.1288</v>
      </c>
      <c r="DV43" s="20">
        <v>-0.20599999999999999</v>
      </c>
      <c r="DW43" s="20">
        <v>-0.1676</v>
      </c>
      <c r="DX43" s="20">
        <v>-0.18210000000000001</v>
      </c>
      <c r="DY43" s="20">
        <v>-0.21729999999999999</v>
      </c>
      <c r="DZ43" s="20">
        <v>-0.20050000000000001</v>
      </c>
      <c r="EA43" s="20">
        <v>-6.8099999999999994E-2</v>
      </c>
      <c r="EB43" s="20">
        <v>-0.11840000000000001</v>
      </c>
      <c r="EC43" s="20">
        <v>-4.3700000000000003E-2</v>
      </c>
      <c r="ED43" s="20">
        <v>-8.8999999999999996E-2</v>
      </c>
      <c r="EE43" s="20">
        <v>-5.2999999999999999E-2</v>
      </c>
      <c r="EF43" s="20">
        <v>-1.2999999999999999E-3</v>
      </c>
      <c r="EG43" s="20">
        <v>-4.36E-2</v>
      </c>
      <c r="EH43" s="20">
        <v>8.0299999999999996E-2</v>
      </c>
      <c r="EI43" s="20">
        <v>0.1094</v>
      </c>
      <c r="EJ43" s="20">
        <v>7.8100000000000003E-2</v>
      </c>
      <c r="EK43" s="20">
        <v>0.16569999999999999</v>
      </c>
      <c r="EL43" s="20">
        <v>6.9800000000000001E-2</v>
      </c>
      <c r="EM43" s="20">
        <v>4.6399999999999997E-2</v>
      </c>
      <c r="EN43" s="20">
        <v>0.14230000000000001</v>
      </c>
      <c r="EO43" s="20">
        <v>2.2499999999999999E-2</v>
      </c>
      <c r="EP43" s="20">
        <v>0.1168</v>
      </c>
      <c r="EQ43" s="20">
        <v>9.4899999999999998E-2</v>
      </c>
      <c r="ER43" s="20">
        <v>6.0100000000000001E-2</v>
      </c>
      <c r="ES43" s="20">
        <v>5.4100000000000002E-2</v>
      </c>
      <c r="ET43" s="20">
        <v>3.1399999999999997E-2</v>
      </c>
      <c r="EU43" s="250">
        <v>1.6000000000000001E-3</v>
      </c>
      <c r="EV43" s="250">
        <v>7.8899999999999998E-2</v>
      </c>
      <c r="EW43" s="250">
        <v>0.1295</v>
      </c>
      <c r="EX43" s="250">
        <v>0.13039999999999999</v>
      </c>
      <c r="EY43" s="250">
        <v>3.4799999999999998E-2</v>
      </c>
      <c r="EZ43" s="250">
        <v>-5.5E-2</v>
      </c>
      <c r="FA43" s="250">
        <v>8.6E-3</v>
      </c>
      <c r="FB43" s="250">
        <v>-2.29E-2</v>
      </c>
      <c r="FC43" s="250">
        <v>-1.83E-2</v>
      </c>
      <c r="FD43" s="250">
        <v>5.8099999999999999E-2</v>
      </c>
      <c r="FE43" s="250">
        <v>9.8699999999999996E-2</v>
      </c>
      <c r="FF43" s="250">
        <v>0.13150000000000001</v>
      </c>
      <c r="FO43" s="24"/>
      <c r="FP43" s="24"/>
      <c r="FQ43" s="24"/>
      <c r="FR43" s="24"/>
      <c r="FS43" s="24"/>
      <c r="FT43" s="24"/>
      <c r="FU43" s="27"/>
      <c r="FV43" s="27"/>
      <c r="FW43" s="27"/>
      <c r="FX43" s="27"/>
      <c r="FY43" s="27"/>
      <c r="FZ43" s="27"/>
      <c r="GA43" s="27"/>
      <c r="GB43" s="27"/>
      <c r="GC43" s="27"/>
      <c r="GD43" s="27"/>
      <c r="GE43" s="27"/>
      <c r="GF43" s="27"/>
      <c r="GG43" s="27"/>
      <c r="GH43" s="27"/>
      <c r="GI43" s="27"/>
      <c r="GJ43" s="27"/>
      <c r="GK43" s="27"/>
      <c r="GL43" s="27"/>
      <c r="GM43" s="27"/>
      <c r="GN43" s="27"/>
      <c r="GO43" s="27"/>
      <c r="GP43" s="27"/>
      <c r="GQ43" s="27"/>
      <c r="GR43" s="27"/>
      <c r="GS43" s="27"/>
      <c r="GT43" s="27"/>
      <c r="GU43" s="27"/>
      <c r="GV43" s="27"/>
      <c r="GW43" s="27"/>
      <c r="GX43" s="27"/>
      <c r="GY43" s="27"/>
      <c r="GZ43" s="27"/>
      <c r="HA43" s="27"/>
      <c r="HB43" s="27"/>
      <c r="HC43" s="27"/>
      <c r="HD43" s="27"/>
      <c r="HE43" s="27"/>
      <c r="HF43" s="27"/>
      <c r="HG43" s="27"/>
      <c r="HH43" s="27"/>
      <c r="HI43" s="27"/>
      <c r="HJ43" s="27"/>
      <c r="HK43" s="27"/>
      <c r="HL43" s="27"/>
      <c r="HM43" s="27"/>
      <c r="HN43" s="27"/>
      <c r="HO43" s="27"/>
      <c r="HP43" s="27"/>
      <c r="HQ43" s="27"/>
      <c r="HR43" s="27"/>
      <c r="HS43" s="27"/>
      <c r="HT43" s="27"/>
      <c r="HU43" s="27"/>
      <c r="HV43" s="27"/>
      <c r="HW43" s="27"/>
      <c r="HX43" s="27"/>
      <c r="HY43" s="27"/>
      <c r="HZ43" s="27"/>
      <c r="IA43" s="27"/>
      <c r="IB43" s="27"/>
      <c r="IC43" s="27"/>
      <c r="ID43" s="27"/>
      <c r="IE43" s="27"/>
      <c r="IF43" s="27"/>
      <c r="IG43" s="27"/>
      <c r="IH43" s="27"/>
      <c r="II43" s="27"/>
      <c r="IJ43" s="27"/>
      <c r="IK43" s="27"/>
      <c r="IL43" s="27"/>
      <c r="IM43" s="27"/>
      <c r="IN43" s="27"/>
      <c r="IO43" s="27"/>
      <c r="IP43" s="27"/>
      <c r="IQ43" s="27"/>
      <c r="IR43" s="27"/>
      <c r="IS43" s="27"/>
      <c r="IT43" s="27"/>
      <c r="IU43" s="27"/>
      <c r="IV43" s="27"/>
      <c r="IW43" s="27"/>
      <c r="IX43" s="27"/>
      <c r="IY43" s="27"/>
      <c r="IZ43" s="27"/>
      <c r="JA43" s="27"/>
      <c r="JB43" s="27"/>
      <c r="JC43" s="27"/>
      <c r="JD43" s="27"/>
      <c r="JE43" s="27"/>
      <c r="JF43" s="27"/>
      <c r="JG43" s="27"/>
      <c r="JH43" s="27"/>
      <c r="JI43" s="27"/>
      <c r="JJ43" s="27"/>
      <c r="JK43" s="27"/>
      <c r="JL43" s="27"/>
      <c r="JM43" s="27"/>
      <c r="JN43" s="27"/>
      <c r="JO43" s="27"/>
      <c r="JP43" s="27"/>
      <c r="JQ43" s="27"/>
      <c r="JR43" s="27"/>
      <c r="JS43" s="27"/>
      <c r="JT43" s="27"/>
      <c r="JU43" s="27"/>
      <c r="JV43" s="27"/>
      <c r="JW43" s="27"/>
      <c r="JX43" s="27"/>
      <c r="JY43" s="27"/>
      <c r="JZ43" s="27"/>
      <c r="KA43" s="27"/>
      <c r="KB43" s="27"/>
      <c r="KC43" s="27"/>
      <c r="KD43" s="27"/>
      <c r="KE43" s="27"/>
      <c r="KF43" s="27"/>
      <c r="KG43" s="27"/>
      <c r="KH43" s="27"/>
      <c r="KI43" s="27"/>
      <c r="KJ43" s="27"/>
      <c r="KK43" s="27"/>
      <c r="KL43" s="27"/>
      <c r="KM43" s="27"/>
      <c r="KN43" s="27"/>
      <c r="KO43" s="27"/>
      <c r="KP43" s="27"/>
      <c r="KQ43" s="27"/>
      <c r="KR43" s="27"/>
      <c r="KS43" s="27"/>
      <c r="KT43" s="27"/>
      <c r="KU43" s="27"/>
      <c r="KV43" s="27"/>
      <c r="KW43" s="27"/>
      <c r="KX43" s="27"/>
      <c r="KY43" s="27"/>
      <c r="KZ43" s="27"/>
      <c r="LA43" s="27"/>
      <c r="LC43" s="247"/>
      <c r="LD43" s="247"/>
      <c r="LE43" s="247"/>
      <c r="LF43" s="247"/>
      <c r="LG43" s="247"/>
      <c r="LH43" s="247"/>
      <c r="LI43" s="247"/>
      <c r="LJ43" s="247"/>
      <c r="LK43" s="247"/>
      <c r="LL43" s="247"/>
      <c r="LM43" s="247"/>
      <c r="LN43" s="247"/>
      <c r="LO43" s="247"/>
      <c r="LP43" s="247"/>
      <c r="LQ43" s="247"/>
      <c r="LR43" s="247"/>
      <c r="LS43" s="247"/>
      <c r="LT43" s="247"/>
      <c r="LU43" s="247"/>
      <c r="LV43" s="247"/>
      <c r="LW43" s="247"/>
      <c r="LX43" s="247"/>
      <c r="LY43" s="247"/>
      <c r="LZ43" s="247"/>
      <c r="MA43" s="247"/>
      <c r="MB43" s="247"/>
      <c r="MC43" s="247"/>
      <c r="MD43" s="247"/>
      <c r="ME43" s="247"/>
      <c r="MF43" s="247"/>
      <c r="MG43" s="247"/>
      <c r="MH43" s="247"/>
      <c r="MI43" s="247"/>
      <c r="MJ43" s="247"/>
      <c r="MK43" s="247"/>
      <c r="ML43" s="247"/>
      <c r="MM43" s="247"/>
      <c r="MN43" s="247"/>
      <c r="MO43" s="247"/>
      <c r="MP43" s="247"/>
      <c r="MQ43" s="247"/>
      <c r="MR43" s="247"/>
      <c r="MS43" s="247"/>
      <c r="MT43" s="247"/>
      <c r="MU43" s="247"/>
      <c r="MV43" s="247"/>
      <c r="MW43" s="247"/>
      <c r="MX43" s="247"/>
      <c r="MY43" s="247"/>
      <c r="MZ43" s="247"/>
      <c r="NA43" s="247"/>
      <c r="NB43" s="247"/>
      <c r="NC43" s="247"/>
      <c r="ND43" s="247"/>
      <c r="NE43" s="247"/>
      <c r="NF43" s="247"/>
      <c r="NG43" s="247"/>
      <c r="NH43" s="247"/>
      <c r="NI43" s="247"/>
      <c r="NJ43" s="247"/>
      <c r="NK43" s="247"/>
      <c r="NL43" s="247"/>
      <c r="NM43" s="247"/>
      <c r="NN43" s="247"/>
      <c r="NO43" s="247"/>
      <c r="NP43" s="247"/>
      <c r="NQ43" s="247"/>
      <c r="NR43" s="247"/>
      <c r="NS43" s="247"/>
      <c r="NT43" s="247"/>
      <c r="NU43" s="247"/>
      <c r="NV43" s="247"/>
      <c r="NW43" s="247"/>
      <c r="NX43" s="247"/>
      <c r="NY43" s="247"/>
      <c r="NZ43" s="247"/>
      <c r="OA43" s="247"/>
      <c r="OB43" s="247"/>
      <c r="OC43" s="247"/>
      <c r="OD43" s="247"/>
      <c r="OE43" s="247"/>
      <c r="OF43" s="247"/>
      <c r="OG43" s="247"/>
      <c r="OH43" s="247"/>
      <c r="OI43" s="247"/>
      <c r="OJ43" s="247"/>
      <c r="OK43" s="247"/>
      <c r="OL43" s="247"/>
      <c r="OM43" s="247"/>
      <c r="ON43" s="247"/>
      <c r="OO43" s="247"/>
      <c r="OP43" s="247"/>
      <c r="OQ43" s="247"/>
      <c r="OR43" s="247"/>
      <c r="OS43" s="247"/>
      <c r="OT43" s="247"/>
      <c r="OU43" s="247"/>
      <c r="OV43" s="247"/>
      <c r="OW43" s="247"/>
      <c r="OX43" s="247"/>
      <c r="OY43" s="247"/>
      <c r="OZ43" s="247"/>
      <c r="PA43" s="247"/>
      <c r="PB43" s="247"/>
      <c r="PC43" s="247"/>
      <c r="PD43" s="247"/>
      <c r="PE43" s="247"/>
      <c r="PF43" s="247"/>
      <c r="PG43" s="247"/>
      <c r="PH43" s="247"/>
      <c r="PI43" s="247"/>
      <c r="PJ43" s="247"/>
      <c r="PK43" s="247"/>
      <c r="PL43" s="247"/>
      <c r="PM43" s="247"/>
      <c r="PN43" s="247"/>
      <c r="PO43" s="247"/>
      <c r="PP43" s="247"/>
      <c r="PQ43" s="247"/>
      <c r="PR43" s="247"/>
      <c r="PS43" s="247"/>
      <c r="PT43" s="247"/>
      <c r="PU43" s="247"/>
      <c r="PV43" s="247"/>
      <c r="PW43" s="247"/>
      <c r="PX43" s="247"/>
      <c r="PY43" s="247"/>
      <c r="PZ43" s="247"/>
      <c r="QA43" s="247"/>
      <c r="QB43" s="247"/>
      <c r="QC43" s="247"/>
      <c r="QD43" s="247"/>
      <c r="QE43" s="247"/>
      <c r="QF43" s="247"/>
      <c r="QG43" s="247"/>
      <c r="QH43" s="247"/>
      <c r="QI43" s="247"/>
      <c r="QJ43" s="247"/>
      <c r="QK43" s="247"/>
      <c r="QL43" s="247"/>
      <c r="QM43" s="247"/>
      <c r="QN43" s="247"/>
      <c r="QO43" s="247"/>
      <c r="QP43" s="247"/>
      <c r="QQ43" s="247"/>
      <c r="QR43" s="247"/>
      <c r="QS43" s="247"/>
      <c r="QT43" s="247"/>
      <c r="QU43" s="254"/>
      <c r="QV43" s="254"/>
      <c r="QW43" s="254"/>
      <c r="QX43" s="254"/>
      <c r="QY43" s="254"/>
      <c r="QZ43" s="254"/>
      <c r="RA43" s="254"/>
      <c r="RC43" s="247"/>
    </row>
    <row r="44" spans="1:471" x14ac:dyDescent="0.2">
      <c r="A44" s="1" t="s">
        <v>323</v>
      </c>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v>7.6499999999999999E-2</v>
      </c>
      <c r="AM44" s="20">
        <v>8.0799999999999997E-2</v>
      </c>
      <c r="AN44" s="20">
        <v>0.107</v>
      </c>
      <c r="AO44" s="20">
        <v>0.1263</v>
      </c>
      <c r="AP44" s="20">
        <v>9.7900000000000001E-2</v>
      </c>
      <c r="AQ44" s="20">
        <v>8.3599999999999994E-2</v>
      </c>
      <c r="AR44" s="20">
        <v>3.7999999999999999E-2</v>
      </c>
      <c r="AS44" s="20">
        <v>1.34E-2</v>
      </c>
      <c r="AT44" s="20">
        <v>3.3599999999999998E-2</v>
      </c>
      <c r="AU44" s="20">
        <v>2.2499999999999999E-2</v>
      </c>
      <c r="AV44" s="20">
        <v>-4.0000000000000002E-4</v>
      </c>
      <c r="AW44" s="20">
        <v>-1.8599999999999998E-2</v>
      </c>
      <c r="AX44" s="20">
        <v>-2.1100000000000001E-2</v>
      </c>
      <c r="AY44" s="20">
        <v>1.6500000000000001E-2</v>
      </c>
      <c r="AZ44" s="20">
        <v>1.67E-2</v>
      </c>
      <c r="BA44" s="20">
        <v>5.7999999999999996E-3</v>
      </c>
      <c r="BB44" s="20">
        <v>4.1700000000000001E-2</v>
      </c>
      <c r="BC44" s="20">
        <v>5.3199999999999997E-2</v>
      </c>
      <c r="BD44" s="20">
        <v>6.5799999999999997E-2</v>
      </c>
      <c r="BE44" s="20">
        <v>4.6600000000000003E-2</v>
      </c>
      <c r="BF44" s="20">
        <v>0.03</v>
      </c>
      <c r="BG44" s="20">
        <v>4.4000000000000003E-3</v>
      </c>
      <c r="BH44" s="20">
        <v>1.32E-2</v>
      </c>
      <c r="BI44" s="20">
        <v>4.9399999999999999E-2</v>
      </c>
      <c r="BJ44" s="20">
        <v>4.7600000000000003E-2</v>
      </c>
      <c r="BK44" s="20">
        <v>4.7399999999999998E-2</v>
      </c>
      <c r="BL44" s="20">
        <v>4.6399999999999997E-2</v>
      </c>
      <c r="BM44" s="20">
        <v>4.9099999999999998E-2</v>
      </c>
      <c r="BN44" s="20">
        <v>4.6399999999999997E-2</v>
      </c>
      <c r="BO44" s="20">
        <v>4.9099999999999998E-2</v>
      </c>
      <c r="BP44" s="20">
        <v>4.2900000000000001E-2</v>
      </c>
      <c r="BQ44" s="20">
        <v>6.0100000000000001E-2</v>
      </c>
      <c r="BR44" s="20">
        <v>6.1899999999999997E-2</v>
      </c>
      <c r="BS44" s="20">
        <v>7.4899999999999994E-2</v>
      </c>
      <c r="BT44" s="20">
        <v>9.6199999999999994E-2</v>
      </c>
      <c r="BU44" s="20">
        <v>0.1024</v>
      </c>
      <c r="BV44" s="20">
        <v>7.1300000000000002E-2</v>
      </c>
      <c r="BW44" s="20">
        <v>6.5699408809582596E-2</v>
      </c>
      <c r="BX44" s="20">
        <v>3.2500000000000001E-2</v>
      </c>
      <c r="BY44" s="20">
        <v>3.1699999999999999E-2</v>
      </c>
      <c r="BZ44" s="20">
        <v>2.07E-2</v>
      </c>
      <c r="CA44" s="20">
        <v>4.6300000000000001E-2</v>
      </c>
      <c r="CB44" s="20">
        <v>7.4800000000000005E-2</v>
      </c>
      <c r="CC44" s="20">
        <v>8.0699999999999994E-2</v>
      </c>
      <c r="CD44" s="20">
        <v>2.2700000000000001E-2</v>
      </c>
      <c r="CE44" s="20">
        <v>4.0899999999999999E-2</v>
      </c>
      <c r="CF44" s="20">
        <v>4.0399999999999998E-2</v>
      </c>
      <c r="CG44" s="20">
        <v>8.3199999999999996E-2</v>
      </c>
      <c r="CH44" s="20">
        <v>8.7400000000000005E-2</v>
      </c>
      <c r="CI44" s="20">
        <v>5.0299999999999997E-2</v>
      </c>
      <c r="CJ44" s="20">
        <v>4.7399999999999998E-2</v>
      </c>
      <c r="CK44" s="20">
        <v>3.5499999999999997E-2</v>
      </c>
      <c r="CL44" s="20">
        <v>4.5100000000000001E-2</v>
      </c>
      <c r="CM44" s="27">
        <v>3.2599999999999997E-2</v>
      </c>
      <c r="CN44" s="27">
        <v>2.7799999999999998E-2</v>
      </c>
      <c r="CO44" s="27">
        <v>2.8299999999999999E-2</v>
      </c>
      <c r="CP44" s="27">
        <v>4.4900000000000002E-2</v>
      </c>
      <c r="CQ44" s="27">
        <v>6.9699999999999998E-2</v>
      </c>
      <c r="CR44" s="27">
        <v>8.2299999999999998E-2</v>
      </c>
      <c r="CS44" s="27">
        <v>5.04E-2</v>
      </c>
      <c r="CT44" s="27">
        <v>2.23E-2</v>
      </c>
      <c r="CU44" s="27">
        <v>-4.2900000000000001E-2</v>
      </c>
      <c r="CV44" s="27">
        <v>-1.7999999999999999E-2</v>
      </c>
      <c r="CW44" s="27">
        <v>-1.47E-2</v>
      </c>
      <c r="CX44" s="27">
        <v>2.3E-3</v>
      </c>
      <c r="CY44" s="27">
        <v>1.6199999999999999E-2</v>
      </c>
      <c r="CZ44" s="27">
        <v>2.7300000000000001E-2</v>
      </c>
      <c r="DA44" s="27">
        <v>2.9100000000000001E-2</v>
      </c>
      <c r="DB44" s="27">
        <v>2.1000000000000001E-2</v>
      </c>
      <c r="DC44" s="27">
        <v>4.9399999999999999E-2</v>
      </c>
      <c r="DD44" s="27">
        <v>7.1199999999999999E-2</v>
      </c>
      <c r="DE44" s="27">
        <v>6.1100000000000002E-2</v>
      </c>
      <c r="DF44" s="27">
        <v>7.7899999999999997E-2</v>
      </c>
      <c r="DG44" s="27">
        <v>8.2900000000000001E-2</v>
      </c>
      <c r="DH44" s="27">
        <v>0.1004</v>
      </c>
      <c r="DI44" s="27">
        <v>0.1174</v>
      </c>
      <c r="DJ44" s="27">
        <v>0.14019999999999999</v>
      </c>
      <c r="DK44" s="27">
        <v>0.1169</v>
      </c>
      <c r="DL44" s="27">
        <v>0.1231</v>
      </c>
      <c r="DM44" s="27">
        <v>0.104</v>
      </c>
      <c r="DN44" s="27">
        <v>0.14829999999999999</v>
      </c>
      <c r="DO44" s="27">
        <v>0.1178</v>
      </c>
      <c r="DP44" s="27">
        <v>0.1361</v>
      </c>
      <c r="DQ44" s="20">
        <v>9.6799999999999997E-2</v>
      </c>
      <c r="DR44" s="20">
        <v>9.0300000000000005E-2</v>
      </c>
      <c r="DS44" s="20">
        <v>8.3400000000000002E-2</v>
      </c>
      <c r="DT44" s="20">
        <v>6.0100000000000001E-2</v>
      </c>
      <c r="DU44" s="20">
        <v>9.9900000000000003E-2</v>
      </c>
      <c r="DV44" s="20">
        <v>4.3900000000000002E-2</v>
      </c>
      <c r="DW44" s="20">
        <v>5.4199999999999998E-2</v>
      </c>
      <c r="DX44" s="20">
        <v>5.3699999999999998E-2</v>
      </c>
      <c r="DY44" s="20">
        <v>1.18E-2</v>
      </c>
      <c r="DZ44" s="20">
        <v>9.9000000000000008E-3</v>
      </c>
      <c r="EA44" s="20">
        <v>4.3299999999999998E-2</v>
      </c>
      <c r="EB44" s="20">
        <v>1.67E-2</v>
      </c>
      <c r="EC44" s="20">
        <v>5.6899999999999999E-2</v>
      </c>
      <c r="ED44" s="20">
        <v>5.3699999999999998E-2</v>
      </c>
      <c r="EE44" s="20">
        <v>0.1244</v>
      </c>
      <c r="EF44" s="20">
        <v>9.1300000000000006E-2</v>
      </c>
      <c r="EG44" s="20">
        <v>7.8299999999999995E-2</v>
      </c>
      <c r="EH44" s="20">
        <v>7.2400000000000006E-2</v>
      </c>
      <c r="EI44" s="20">
        <v>6.8199999999999997E-2</v>
      </c>
      <c r="EJ44" s="20">
        <v>4.0899999999999999E-2</v>
      </c>
      <c r="EK44" s="20">
        <v>3.0700000000000002E-2</v>
      </c>
      <c r="EL44" s="20">
        <v>1.4200000000000001E-2</v>
      </c>
      <c r="EM44" s="20">
        <v>5.0000000000000001E-3</v>
      </c>
      <c r="EN44" s="20">
        <v>-5.7999999999999996E-3</v>
      </c>
      <c r="EO44" s="20">
        <v>-2.58E-2</v>
      </c>
      <c r="EP44" s="20">
        <v>-1.4200000000000001E-2</v>
      </c>
      <c r="EQ44" s="20">
        <v>-1.6799999999999999E-2</v>
      </c>
      <c r="ER44" s="20">
        <v>-3.2599999999999997E-2</v>
      </c>
      <c r="ES44" s="20">
        <v>-4.2299999999999997E-2</v>
      </c>
      <c r="ET44" s="20">
        <v>-0.04</v>
      </c>
      <c r="EU44" s="250">
        <v>-2.5700000000000001E-2</v>
      </c>
      <c r="EV44" s="250">
        <v>-1.6500000000000001E-2</v>
      </c>
      <c r="EW44" s="250">
        <v>1.01E-2</v>
      </c>
      <c r="EX44" s="250">
        <v>-1.12E-2</v>
      </c>
      <c r="EY44" s="250">
        <v>3.0000000000000001E-3</v>
      </c>
      <c r="EZ44" s="250">
        <v>-1.6400000000000001E-2</v>
      </c>
      <c r="FA44" s="250">
        <v>-4.5999999999999999E-3</v>
      </c>
      <c r="FB44" s="250">
        <v>-2E-3</v>
      </c>
      <c r="FC44" s="250">
        <v>5.8999999999999999E-3</v>
      </c>
      <c r="FD44" s="250">
        <v>3.8600000000000002E-2</v>
      </c>
      <c r="FE44" s="250">
        <v>3.4700000000000002E-2</v>
      </c>
      <c r="FF44" s="250">
        <v>8.0299999999999996E-2</v>
      </c>
      <c r="FO44" s="24"/>
      <c r="FP44" s="24"/>
      <c r="FQ44" s="24"/>
      <c r="FR44" s="24"/>
      <c r="FS44" s="24"/>
      <c r="FT44" s="24"/>
      <c r="GM44" s="27"/>
      <c r="GN44" s="27"/>
      <c r="GO44" s="27"/>
      <c r="GP44" s="27"/>
      <c r="GQ44" s="27"/>
      <c r="GR44" s="27"/>
      <c r="GS44" s="27"/>
      <c r="GT44" s="27"/>
      <c r="GU44" s="27"/>
      <c r="GV44" s="27"/>
      <c r="GW44" s="27"/>
      <c r="GX44" s="27"/>
      <c r="GY44" s="27"/>
      <c r="GZ44" s="27"/>
      <c r="HA44" s="27"/>
      <c r="HB44" s="27"/>
      <c r="HC44" s="27"/>
      <c r="HD44" s="27"/>
      <c r="HE44" s="27"/>
      <c r="HF44" s="27"/>
      <c r="HG44" s="27"/>
      <c r="HH44" s="27"/>
      <c r="HI44" s="27"/>
      <c r="HJ44" s="27"/>
      <c r="HK44" s="27"/>
      <c r="HL44" s="27"/>
      <c r="HM44" s="27"/>
      <c r="HN44" s="27"/>
      <c r="HO44" s="27"/>
      <c r="HP44" s="27"/>
      <c r="HQ44" s="27"/>
      <c r="HR44" s="27"/>
      <c r="HS44" s="27"/>
      <c r="HT44" s="27"/>
      <c r="HU44" s="27"/>
      <c r="HV44" s="27"/>
      <c r="HW44" s="27"/>
      <c r="HX44" s="27"/>
      <c r="HY44" s="27"/>
      <c r="HZ44" s="27"/>
      <c r="IA44" s="27"/>
      <c r="IB44" s="27"/>
      <c r="IC44" s="27"/>
      <c r="ID44" s="27"/>
      <c r="IE44" s="27"/>
      <c r="IF44" s="27"/>
      <c r="IG44" s="27"/>
      <c r="IH44" s="27"/>
      <c r="II44" s="27"/>
      <c r="IJ44" s="27"/>
      <c r="IK44" s="27"/>
      <c r="IL44" s="27"/>
      <c r="IM44" s="27"/>
      <c r="IN44" s="27"/>
      <c r="IO44" s="27"/>
      <c r="IP44" s="27"/>
      <c r="IQ44" s="27"/>
      <c r="IR44" s="27"/>
      <c r="IS44" s="27"/>
      <c r="IT44" s="27"/>
      <c r="IU44" s="27"/>
      <c r="IV44" s="27"/>
      <c r="IW44" s="27"/>
      <c r="IX44" s="27"/>
      <c r="IY44" s="27"/>
      <c r="IZ44" s="27"/>
      <c r="JA44" s="27"/>
      <c r="JB44" s="27"/>
      <c r="JC44" s="27"/>
      <c r="JD44" s="27"/>
      <c r="JE44" s="27"/>
      <c r="JF44" s="27"/>
      <c r="JG44" s="27"/>
      <c r="JH44" s="27"/>
      <c r="JI44" s="27"/>
      <c r="JJ44" s="27"/>
      <c r="JK44" s="27"/>
      <c r="JL44" s="27"/>
      <c r="JM44" s="27"/>
      <c r="JN44" s="27"/>
      <c r="JO44" s="27"/>
      <c r="JP44" s="27"/>
      <c r="JQ44" s="27"/>
      <c r="JR44" s="27"/>
      <c r="JS44" s="27"/>
      <c r="JT44" s="27"/>
      <c r="JU44" s="27"/>
      <c r="JV44" s="27"/>
      <c r="JW44" s="27"/>
      <c r="JX44" s="27"/>
      <c r="JY44" s="27"/>
      <c r="JZ44" s="27"/>
      <c r="KA44" s="27"/>
      <c r="KB44" s="27"/>
      <c r="KC44" s="27"/>
      <c r="KD44" s="27"/>
      <c r="KE44" s="27"/>
      <c r="KF44" s="27"/>
      <c r="KG44" s="27"/>
      <c r="KH44" s="27"/>
      <c r="KI44" s="27"/>
      <c r="KJ44" s="27"/>
      <c r="KK44" s="27"/>
      <c r="KL44" s="27"/>
      <c r="KM44" s="27"/>
      <c r="KN44" s="27"/>
      <c r="KO44" s="27"/>
      <c r="KP44" s="27"/>
      <c r="KQ44" s="27"/>
      <c r="KR44" s="27"/>
      <c r="KS44" s="27"/>
      <c r="KT44" s="27"/>
      <c r="KU44" s="27"/>
      <c r="KV44" s="27"/>
      <c r="KW44" s="27"/>
      <c r="KX44" s="27"/>
      <c r="KY44" s="27"/>
      <c r="KZ44" s="27"/>
      <c r="LA44" s="27"/>
      <c r="LC44" s="247"/>
      <c r="LD44" s="247"/>
      <c r="LE44" s="247"/>
      <c r="LF44" s="247"/>
      <c r="LG44" s="247"/>
      <c r="LH44" s="247"/>
      <c r="LI44" s="247"/>
      <c r="LJ44" s="247"/>
      <c r="LK44" s="247"/>
      <c r="LL44" s="247"/>
      <c r="LM44" s="247"/>
      <c r="LN44" s="247"/>
      <c r="LO44" s="247"/>
      <c r="LP44" s="247"/>
      <c r="LQ44" s="247"/>
      <c r="LR44" s="247"/>
      <c r="LS44" s="247"/>
      <c r="LT44" s="247"/>
      <c r="LU44" s="247"/>
      <c r="LV44" s="247"/>
      <c r="LW44" s="247"/>
      <c r="LX44" s="247"/>
      <c r="LY44" s="247"/>
      <c r="LZ44" s="247"/>
      <c r="MA44" s="247"/>
      <c r="MB44" s="247"/>
      <c r="MC44" s="247"/>
      <c r="MD44" s="247"/>
      <c r="ME44" s="247"/>
      <c r="MF44" s="247"/>
      <c r="MG44" s="247"/>
      <c r="MH44" s="247"/>
      <c r="MI44" s="247"/>
      <c r="MJ44" s="247"/>
      <c r="MK44" s="247"/>
      <c r="ML44" s="247"/>
      <c r="MM44" s="247"/>
      <c r="MN44" s="247"/>
      <c r="MO44" s="247"/>
      <c r="MP44" s="247"/>
      <c r="MQ44" s="247"/>
      <c r="MR44" s="247"/>
      <c r="MS44" s="247"/>
      <c r="MT44" s="247"/>
      <c r="MU44" s="247"/>
      <c r="MV44" s="247"/>
      <c r="MW44" s="247"/>
      <c r="MX44" s="247"/>
      <c r="MY44" s="247"/>
      <c r="MZ44" s="247"/>
      <c r="NA44" s="247"/>
      <c r="NB44" s="247"/>
      <c r="NC44" s="247"/>
      <c r="ND44" s="247"/>
      <c r="NE44" s="247"/>
      <c r="NF44" s="247"/>
      <c r="NG44" s="247"/>
      <c r="NH44" s="247"/>
      <c r="NI44" s="247"/>
      <c r="NJ44" s="247"/>
      <c r="NK44" s="247"/>
      <c r="NL44" s="247"/>
      <c r="NM44" s="247"/>
      <c r="NN44" s="247"/>
      <c r="NO44" s="247"/>
      <c r="NP44" s="247"/>
      <c r="NQ44" s="247"/>
      <c r="NR44" s="247"/>
      <c r="NS44" s="247"/>
      <c r="NT44" s="247"/>
      <c r="NU44" s="247"/>
      <c r="NV44" s="247"/>
      <c r="NW44" s="247"/>
      <c r="NX44" s="247"/>
      <c r="NY44" s="247"/>
      <c r="NZ44" s="247"/>
      <c r="OA44" s="247"/>
      <c r="OB44" s="247"/>
      <c r="OC44" s="247"/>
      <c r="OD44" s="247"/>
      <c r="OE44" s="247"/>
      <c r="OF44" s="247"/>
      <c r="OG44" s="247"/>
      <c r="OH44" s="247"/>
      <c r="OI44" s="247"/>
      <c r="OJ44" s="247"/>
      <c r="OK44" s="247"/>
      <c r="OL44" s="247"/>
      <c r="OM44" s="247"/>
      <c r="ON44" s="247"/>
      <c r="OO44" s="247"/>
      <c r="OP44" s="247"/>
      <c r="OQ44" s="247"/>
      <c r="OR44" s="247"/>
      <c r="OS44" s="247"/>
      <c r="OT44" s="247"/>
      <c r="OU44" s="247"/>
      <c r="OV44" s="247"/>
      <c r="OW44" s="247"/>
      <c r="OX44" s="247"/>
      <c r="OY44" s="247"/>
      <c r="OZ44" s="247"/>
      <c r="PA44" s="247"/>
      <c r="PB44" s="247"/>
      <c r="PC44" s="247"/>
      <c r="PD44" s="247"/>
      <c r="PE44" s="247"/>
      <c r="PF44" s="247"/>
      <c r="PG44" s="247"/>
      <c r="PH44" s="247"/>
      <c r="PI44" s="247"/>
      <c r="PJ44" s="247"/>
      <c r="PK44" s="247"/>
      <c r="PL44" s="247"/>
      <c r="PM44" s="247"/>
      <c r="PN44" s="247"/>
      <c r="PO44" s="247"/>
      <c r="PP44" s="247"/>
      <c r="PQ44" s="247"/>
      <c r="PR44" s="247"/>
      <c r="PS44" s="247"/>
      <c r="PT44" s="247"/>
      <c r="PU44" s="247"/>
      <c r="PV44" s="247"/>
      <c r="PW44" s="247"/>
      <c r="PX44" s="247"/>
      <c r="PY44" s="247"/>
      <c r="PZ44" s="247"/>
      <c r="QA44" s="247"/>
      <c r="QB44" s="247"/>
      <c r="QC44" s="247"/>
      <c r="QD44" s="247"/>
      <c r="QE44" s="247"/>
      <c r="QF44" s="247"/>
      <c r="QG44" s="247"/>
      <c r="QH44" s="247"/>
      <c r="QI44" s="247"/>
      <c r="QJ44" s="247"/>
      <c r="QK44" s="247"/>
      <c r="QL44" s="247"/>
      <c r="QM44" s="247"/>
      <c r="QN44" s="247"/>
      <c r="QO44" s="247"/>
      <c r="QP44" s="247"/>
      <c r="QQ44" s="247"/>
      <c r="QR44" s="247"/>
      <c r="QS44" s="247"/>
      <c r="QT44" s="247"/>
      <c r="QU44" s="254"/>
      <c r="QV44" s="254"/>
      <c r="QW44" s="254"/>
      <c r="QX44" s="254"/>
      <c r="QY44" s="254"/>
      <c r="QZ44" s="254"/>
      <c r="RA44" s="254"/>
      <c r="RC44" s="247"/>
    </row>
    <row r="45" spans="1:471" x14ac:dyDescent="0.2">
      <c r="A45" s="1" t="s">
        <v>608</v>
      </c>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v>5.6800000000000003E-2</v>
      </c>
      <c r="BK45" s="20">
        <v>6.2E-2</v>
      </c>
      <c r="BL45" s="20">
        <v>6.6699999999999995E-2</v>
      </c>
      <c r="BM45" s="20">
        <v>8.7499999999999994E-2</v>
      </c>
      <c r="BN45" s="20">
        <v>7.5700000000000003E-2</v>
      </c>
      <c r="BO45" s="20">
        <v>7.9500000000000001E-2</v>
      </c>
      <c r="BP45" s="20">
        <v>7.2499999999999995E-2</v>
      </c>
      <c r="BQ45" s="20">
        <v>6.2100000000000002E-2</v>
      </c>
      <c r="BR45" s="20">
        <v>6.6199999999999995E-2</v>
      </c>
      <c r="BS45" s="20">
        <v>6.9500000000000006E-2</v>
      </c>
      <c r="BT45" s="20">
        <v>6.5699999999999995E-2</v>
      </c>
      <c r="BU45" s="20">
        <v>7.0099999999999996E-2</v>
      </c>
      <c r="BV45" s="20">
        <v>5.8000000000000003E-2</v>
      </c>
      <c r="BW45" s="20">
        <v>5.8631207897595898E-2</v>
      </c>
      <c r="BX45" s="20">
        <v>4.7800000000000002E-2</v>
      </c>
      <c r="BY45" s="20">
        <v>4.3499999999999997E-2</v>
      </c>
      <c r="BZ45" s="20">
        <v>4.5199999999999997E-2</v>
      </c>
      <c r="CA45" s="20">
        <v>5.3800000000000001E-2</v>
      </c>
      <c r="CB45" s="20">
        <v>5.8299999999999998E-2</v>
      </c>
      <c r="CC45" s="20">
        <v>4.1599999999999998E-2</v>
      </c>
      <c r="CD45" s="20">
        <v>1.1900000000000001E-2</v>
      </c>
      <c r="CE45" s="20">
        <v>1.5900000000000001E-2</v>
      </c>
      <c r="CF45" s="20">
        <v>1.4E-2</v>
      </c>
      <c r="CG45" s="20">
        <v>4.6100000000000002E-2</v>
      </c>
      <c r="CH45" s="20">
        <v>4.0099999999999997E-2</v>
      </c>
      <c r="CI45" s="20">
        <v>3.5200000000000002E-2</v>
      </c>
      <c r="CJ45" s="20">
        <v>3.4500000000000003E-2</v>
      </c>
      <c r="CK45" s="20">
        <v>1.7000000000000001E-2</v>
      </c>
      <c r="CL45" s="20">
        <v>2.9700000000000001E-2</v>
      </c>
      <c r="CM45" s="27">
        <v>2.5899999999999999E-2</v>
      </c>
      <c r="CN45" s="27">
        <v>1.9099999999999999E-2</v>
      </c>
      <c r="CO45" s="27">
        <v>3.3300000000000003E-2</v>
      </c>
      <c r="CP45" s="27">
        <v>3.8300000000000001E-2</v>
      </c>
      <c r="CQ45" s="27">
        <v>4.1700000000000001E-2</v>
      </c>
      <c r="CR45" s="27">
        <v>5.7999999999999996E-2</v>
      </c>
      <c r="CS45" s="27">
        <v>4.1599999999999998E-2</v>
      </c>
      <c r="CT45" s="27">
        <v>2.46E-2</v>
      </c>
      <c r="CU45" s="27">
        <v>-1.2699999999999999E-2</v>
      </c>
      <c r="CV45" s="27">
        <v>-7.3000000000000001E-3</v>
      </c>
      <c r="CW45" s="27">
        <v>3.5999999999999999E-3</v>
      </c>
      <c r="CX45" s="27">
        <v>1.8599999999999998E-2</v>
      </c>
      <c r="CY45" s="27">
        <v>3.8699999999999998E-2</v>
      </c>
      <c r="CZ45" s="27">
        <v>6.5799999999999997E-2</v>
      </c>
      <c r="DA45" s="27">
        <v>7.1900000000000006E-2</v>
      </c>
      <c r="DB45" s="27">
        <v>5.8400000000000001E-2</v>
      </c>
      <c r="DC45" s="27">
        <v>8.6300000000000002E-2</v>
      </c>
      <c r="DD45" s="27">
        <v>0.1109</v>
      </c>
      <c r="DE45" s="27">
        <v>0.12139999999999999</v>
      </c>
      <c r="DF45" s="27">
        <v>0.121</v>
      </c>
      <c r="DG45" s="27">
        <v>9.9599999999999994E-2</v>
      </c>
      <c r="DH45" s="27">
        <v>9.8699999999999996E-2</v>
      </c>
      <c r="DI45" s="27">
        <v>0.1115</v>
      </c>
      <c r="DJ45" s="27">
        <v>0.10340000000000001</v>
      </c>
      <c r="DK45" s="27">
        <v>9.1600000000000001E-2</v>
      </c>
      <c r="DL45" s="27">
        <v>9.1999999999999998E-2</v>
      </c>
      <c r="DM45" s="27">
        <v>7.5499999999999998E-2</v>
      </c>
      <c r="DN45" s="27">
        <v>8.0100000000000005E-2</v>
      </c>
      <c r="DO45" s="27">
        <v>8.3299999999999999E-2</v>
      </c>
      <c r="DP45" s="27">
        <v>8.6099999999999996E-2</v>
      </c>
      <c r="DQ45" s="20">
        <v>7.4200000000000002E-2</v>
      </c>
      <c r="DR45" s="20">
        <v>6.5299999999999997E-2</v>
      </c>
      <c r="DS45" s="20">
        <v>5.6500000000000002E-2</v>
      </c>
      <c r="DT45" s="20">
        <v>4.2599999999999999E-2</v>
      </c>
      <c r="DU45" s="20">
        <v>4.6300000000000001E-2</v>
      </c>
      <c r="DV45" s="20">
        <v>2.8299999999999999E-2</v>
      </c>
      <c r="DW45" s="20">
        <v>2.8899999999999999E-2</v>
      </c>
      <c r="DX45" s="20">
        <v>2.5499999999999998E-2</v>
      </c>
      <c r="DY45" s="20">
        <v>4.7000000000000002E-3</v>
      </c>
      <c r="DZ45" s="20">
        <v>7.4999999999999997E-3</v>
      </c>
      <c r="EA45" s="20">
        <v>2.3099999999999999E-2</v>
      </c>
      <c r="EB45" s="20">
        <v>1.12E-2</v>
      </c>
      <c r="EC45" s="20">
        <v>1.5599999999999999E-2</v>
      </c>
      <c r="ED45" s="20">
        <v>1.44E-2</v>
      </c>
      <c r="EE45" s="20">
        <v>1.9599999999999999E-2</v>
      </c>
      <c r="EF45" s="20">
        <v>2.6200000000000001E-2</v>
      </c>
      <c r="EG45" s="20">
        <v>3.0599999999999999E-2</v>
      </c>
      <c r="EH45" s="20">
        <v>4.9200000000000001E-2</v>
      </c>
      <c r="EI45" s="20">
        <v>5.1700000000000003E-2</v>
      </c>
      <c r="EJ45" s="20">
        <v>4.5499999999999999E-2</v>
      </c>
      <c r="EK45" s="20">
        <v>4.19E-2</v>
      </c>
      <c r="EL45" s="20">
        <v>5.3100000000000001E-2</v>
      </c>
      <c r="EM45" s="20">
        <v>6.3700000000000007E-2</v>
      </c>
      <c r="EN45" s="20">
        <v>8.1100000000000005E-2</v>
      </c>
      <c r="EO45" s="20">
        <v>5.2299999999999999E-2</v>
      </c>
      <c r="EP45" s="20">
        <v>5.6899999999999999E-2</v>
      </c>
      <c r="EQ45" s="20">
        <v>5.6899999999999999E-2</v>
      </c>
      <c r="ER45" s="20">
        <v>4.7500000000000001E-2</v>
      </c>
      <c r="ES45" s="20">
        <v>6.0499999999999998E-2</v>
      </c>
      <c r="ET45" s="20">
        <v>4.8500000000000001E-2</v>
      </c>
      <c r="EU45" s="250">
        <v>5.4199999999999998E-2</v>
      </c>
      <c r="EV45" s="250">
        <v>6.3600000000000004E-2</v>
      </c>
      <c r="EW45" s="250">
        <v>6.4000000000000001E-2</v>
      </c>
      <c r="EX45" s="250">
        <v>4.4900000000000002E-2</v>
      </c>
      <c r="EY45" s="250">
        <v>4.2200000000000001E-2</v>
      </c>
      <c r="EZ45" s="250">
        <v>2.5499999999999998E-2</v>
      </c>
      <c r="FA45" s="250">
        <v>4.0099999999999997E-2</v>
      </c>
      <c r="FB45" s="250">
        <v>0.05</v>
      </c>
      <c r="FC45" s="250">
        <v>8.8499999999999995E-2</v>
      </c>
      <c r="FD45" s="250">
        <v>7.8299999999999995E-2</v>
      </c>
      <c r="FE45" s="250">
        <v>7.7399999999999997E-2</v>
      </c>
      <c r="FF45" s="250">
        <v>7.5499999999999998E-2</v>
      </c>
      <c r="FO45" s="24"/>
      <c r="FP45" s="24"/>
      <c r="FQ45" s="24"/>
      <c r="FR45" s="24"/>
      <c r="FS45" s="24"/>
      <c r="FT45" s="24"/>
      <c r="HK45" s="27"/>
      <c r="HL45" s="27"/>
      <c r="HM45" s="27"/>
      <c r="HN45" s="27"/>
      <c r="HO45" s="27"/>
      <c r="HP45" s="27"/>
      <c r="HQ45" s="27"/>
      <c r="HR45" s="27"/>
      <c r="HS45" s="27"/>
      <c r="HT45" s="27"/>
      <c r="HU45" s="27"/>
      <c r="HV45" s="27"/>
      <c r="HW45" s="27"/>
      <c r="HX45" s="27"/>
      <c r="HY45" s="27"/>
      <c r="HZ45" s="27"/>
      <c r="IA45" s="27"/>
      <c r="IB45" s="27"/>
      <c r="IC45" s="27"/>
      <c r="ID45" s="27"/>
      <c r="IE45" s="27"/>
      <c r="IF45" s="27"/>
      <c r="IG45" s="27"/>
      <c r="IH45" s="27"/>
      <c r="II45" s="27"/>
      <c r="IJ45" s="27"/>
      <c r="IK45" s="27"/>
      <c r="IL45" s="27"/>
      <c r="IM45" s="27"/>
      <c r="IN45" s="27"/>
      <c r="IO45" s="27"/>
      <c r="IP45" s="27"/>
      <c r="IQ45" s="27"/>
      <c r="IR45" s="27"/>
      <c r="IS45" s="27"/>
      <c r="IT45" s="27"/>
      <c r="IU45" s="27"/>
      <c r="IV45" s="27"/>
      <c r="IW45" s="27"/>
      <c r="IX45" s="27"/>
      <c r="IY45" s="27"/>
      <c r="IZ45" s="27"/>
      <c r="JA45" s="27"/>
      <c r="JB45" s="27"/>
      <c r="JC45" s="27"/>
      <c r="JD45" s="27"/>
      <c r="JE45" s="27"/>
      <c r="JF45" s="27"/>
      <c r="JG45" s="27"/>
      <c r="JH45" s="27"/>
      <c r="JI45" s="27"/>
      <c r="JJ45" s="27"/>
      <c r="JK45" s="27"/>
      <c r="JL45" s="27"/>
      <c r="JM45" s="27"/>
      <c r="JN45" s="27"/>
      <c r="JO45" s="27"/>
      <c r="JP45" s="27"/>
      <c r="JQ45" s="27"/>
      <c r="JR45" s="27"/>
      <c r="JS45" s="27"/>
      <c r="JT45" s="27"/>
      <c r="JU45" s="27"/>
      <c r="JV45" s="27"/>
      <c r="JW45" s="27"/>
      <c r="JX45" s="27"/>
      <c r="JY45" s="27"/>
      <c r="JZ45" s="27"/>
      <c r="KA45" s="27"/>
      <c r="KB45" s="27"/>
      <c r="KC45" s="27"/>
      <c r="KD45" s="27"/>
      <c r="KE45" s="27"/>
      <c r="KF45" s="27"/>
      <c r="KG45" s="27"/>
      <c r="KH45" s="27"/>
      <c r="KI45" s="27"/>
      <c r="KJ45" s="27"/>
      <c r="KK45" s="27"/>
      <c r="KL45" s="27"/>
      <c r="KM45" s="27"/>
      <c r="KN45" s="27"/>
      <c r="KO45" s="27"/>
      <c r="KP45" s="27"/>
      <c r="KQ45" s="27"/>
      <c r="KR45" s="27"/>
      <c r="KS45" s="27"/>
      <c r="KT45" s="27"/>
      <c r="KU45" s="27"/>
      <c r="KV45" s="27"/>
      <c r="KW45" s="27"/>
      <c r="KX45" s="27"/>
      <c r="KY45" s="27"/>
      <c r="KZ45" s="27"/>
      <c r="LA45" s="27"/>
      <c r="LC45" s="247"/>
      <c r="LD45" s="247"/>
      <c r="LE45" s="247"/>
      <c r="LF45" s="247"/>
      <c r="LG45" s="247"/>
      <c r="LH45" s="247"/>
      <c r="LI45" s="247"/>
      <c r="LJ45" s="247"/>
      <c r="LK45" s="247"/>
      <c r="LL45" s="247"/>
      <c r="LM45" s="247"/>
      <c r="LN45" s="247"/>
      <c r="LO45" s="247"/>
      <c r="LP45" s="247"/>
      <c r="LQ45" s="247"/>
      <c r="LR45" s="247"/>
      <c r="LS45" s="247"/>
      <c r="LT45" s="247"/>
      <c r="LU45" s="247"/>
      <c r="LV45" s="247"/>
      <c r="LW45" s="247"/>
      <c r="LX45" s="247"/>
      <c r="LY45" s="247"/>
      <c r="LZ45" s="247"/>
      <c r="MA45" s="247"/>
      <c r="MB45" s="247"/>
      <c r="MC45" s="247"/>
      <c r="MD45" s="247"/>
      <c r="ME45" s="247"/>
      <c r="MF45" s="247"/>
      <c r="MG45" s="247"/>
      <c r="MH45" s="247"/>
      <c r="MI45" s="247"/>
      <c r="MJ45" s="247"/>
      <c r="MK45" s="247"/>
      <c r="ML45" s="247"/>
      <c r="MM45" s="247"/>
      <c r="MN45" s="247"/>
      <c r="MO45" s="247"/>
      <c r="MP45" s="247"/>
      <c r="MQ45" s="247"/>
      <c r="MR45" s="247"/>
      <c r="MS45" s="247"/>
      <c r="MT45" s="247"/>
      <c r="MU45" s="247"/>
      <c r="MV45" s="247"/>
      <c r="MW45" s="247"/>
      <c r="MX45" s="247"/>
      <c r="MY45" s="247"/>
      <c r="MZ45" s="247"/>
      <c r="NA45" s="247"/>
      <c r="NB45" s="247"/>
      <c r="NC45" s="247"/>
      <c r="ND45" s="247"/>
      <c r="NE45" s="247"/>
      <c r="NF45" s="247"/>
      <c r="NG45" s="247"/>
      <c r="NH45" s="247"/>
      <c r="NI45" s="247"/>
      <c r="NJ45" s="247"/>
      <c r="NK45" s="247"/>
      <c r="NL45" s="247"/>
      <c r="NM45" s="247"/>
      <c r="NN45" s="247"/>
      <c r="NO45" s="247"/>
      <c r="NP45" s="247"/>
      <c r="NQ45" s="247"/>
      <c r="NR45" s="247"/>
      <c r="NS45" s="247"/>
      <c r="NT45" s="247"/>
      <c r="NU45" s="247"/>
      <c r="NV45" s="247"/>
      <c r="NW45" s="247"/>
      <c r="NX45" s="247"/>
      <c r="NY45" s="247"/>
      <c r="NZ45" s="247"/>
      <c r="OA45" s="247"/>
      <c r="OB45" s="247"/>
      <c r="OC45" s="247"/>
      <c r="OD45" s="247"/>
      <c r="OE45" s="247"/>
      <c r="OF45" s="247"/>
      <c r="OG45" s="247"/>
      <c r="OH45" s="247"/>
      <c r="OI45" s="247"/>
      <c r="OJ45" s="247"/>
      <c r="OK45" s="247"/>
      <c r="OL45" s="247"/>
      <c r="OM45" s="247"/>
      <c r="ON45" s="247"/>
      <c r="OO45" s="247"/>
      <c r="OP45" s="247"/>
      <c r="OQ45" s="247"/>
      <c r="OR45" s="247"/>
      <c r="OS45" s="247"/>
      <c r="OT45" s="247"/>
      <c r="OU45" s="247"/>
      <c r="OV45" s="247"/>
      <c r="OW45" s="247"/>
      <c r="OX45" s="247"/>
      <c r="OY45" s="247"/>
      <c r="OZ45" s="247"/>
      <c r="PA45" s="247"/>
      <c r="PB45" s="247"/>
      <c r="PC45" s="247"/>
      <c r="PD45" s="247"/>
      <c r="PE45" s="247"/>
      <c r="PF45" s="247"/>
      <c r="PG45" s="247"/>
      <c r="PH45" s="247"/>
      <c r="PI45" s="247"/>
      <c r="PJ45" s="247"/>
      <c r="PK45" s="247"/>
      <c r="PL45" s="247"/>
      <c r="PM45" s="247"/>
      <c r="PN45" s="247"/>
      <c r="PO45" s="247"/>
      <c r="PP45" s="247"/>
      <c r="PQ45" s="247"/>
      <c r="PR45" s="247"/>
      <c r="PS45" s="247"/>
      <c r="PT45" s="247"/>
      <c r="PU45" s="247"/>
      <c r="PV45" s="247"/>
      <c r="PW45" s="247"/>
      <c r="PX45" s="247"/>
      <c r="PY45" s="247"/>
      <c r="PZ45" s="247"/>
      <c r="QA45" s="247"/>
      <c r="QB45" s="247"/>
      <c r="QC45" s="247"/>
      <c r="QD45" s="247"/>
      <c r="QE45" s="247"/>
      <c r="QF45" s="247"/>
      <c r="QG45" s="247"/>
      <c r="QH45" s="247"/>
      <c r="QI45" s="247"/>
      <c r="QJ45" s="247"/>
      <c r="QK45" s="247"/>
      <c r="QL45" s="247"/>
      <c r="QM45" s="247"/>
      <c r="QN45" s="247"/>
      <c r="QO45" s="247"/>
      <c r="QP45" s="247"/>
      <c r="QQ45" s="247"/>
      <c r="QR45" s="247"/>
      <c r="QS45" s="247"/>
      <c r="QT45" s="247"/>
      <c r="QU45" s="254"/>
      <c r="QV45" s="254"/>
      <c r="QW45" s="254"/>
      <c r="QX45" s="254"/>
      <c r="QY45" s="254"/>
      <c r="QZ45" s="254"/>
      <c r="RA45" s="254"/>
      <c r="RC45" s="247"/>
    </row>
    <row r="46" spans="1:471" x14ac:dyDescent="0.2">
      <c r="A46" s="1" t="s">
        <v>902</v>
      </c>
      <c r="B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v>4.8800000000000003E-2</v>
      </c>
      <c r="CI46" s="20">
        <v>4.9000000000000002E-2</v>
      </c>
      <c r="CJ46" s="20">
        <v>5.2200000000000003E-2</v>
      </c>
      <c r="CK46" s="20">
        <v>5.28E-2</v>
      </c>
      <c r="CL46" s="20">
        <v>5.5100000000000003E-2</v>
      </c>
      <c r="CM46" s="27">
        <v>5.3800000000000001E-2</v>
      </c>
      <c r="CN46" s="27">
        <v>4.6600000000000003E-2</v>
      </c>
      <c r="CO46" s="27">
        <v>4.2200000000000001E-2</v>
      </c>
      <c r="CP46" s="27">
        <v>4.8000000000000001E-2</v>
      </c>
      <c r="CQ46" s="27">
        <v>4.7300000000000002E-2</v>
      </c>
      <c r="CR46" s="27">
        <v>4.7500000000000001E-2</v>
      </c>
      <c r="CS46" s="27">
        <v>3.6400000000000002E-2</v>
      </c>
      <c r="CT46" s="27">
        <v>2.8500000000000001E-2</v>
      </c>
      <c r="CU46" s="27">
        <v>4.3E-3</v>
      </c>
      <c r="CV46" s="27">
        <v>1.4500000000000001E-2</v>
      </c>
      <c r="CW46" s="27">
        <v>1.9800000000000002E-2</v>
      </c>
      <c r="CX46" s="27">
        <v>3.6600000000000001E-2</v>
      </c>
      <c r="CY46" s="27">
        <v>4.6100000000000002E-2</v>
      </c>
      <c r="CZ46" s="27">
        <v>5.6599999999999998E-2</v>
      </c>
      <c r="DA46" s="27">
        <v>4.65E-2</v>
      </c>
      <c r="DB46" s="27">
        <v>4.0099999999999997E-2</v>
      </c>
      <c r="DC46" s="27">
        <v>5.4699999999999999E-2</v>
      </c>
      <c r="DD46" s="27">
        <v>7.0400000000000004E-2</v>
      </c>
      <c r="DE46" s="27">
        <v>8.3099999999999993E-2</v>
      </c>
      <c r="DF46" s="27">
        <v>7.6499999999999999E-2</v>
      </c>
      <c r="DG46" s="27">
        <v>7.4099999999999999E-2</v>
      </c>
      <c r="DH46" s="27">
        <v>7.4200000000000002E-2</v>
      </c>
      <c r="DI46" s="27">
        <v>7.5300000000000006E-2</v>
      </c>
      <c r="DJ46" s="27">
        <v>7.4999999999999997E-2</v>
      </c>
      <c r="DK46" s="27">
        <v>6.9400000000000003E-2</v>
      </c>
      <c r="DL46" s="27">
        <v>6.6799999999999998E-2</v>
      </c>
      <c r="DM46" s="27">
        <v>6.54E-2</v>
      </c>
      <c r="DN46" s="27">
        <v>6.5100000000000005E-2</v>
      </c>
      <c r="DO46" s="27">
        <v>5.91E-2</v>
      </c>
      <c r="DP46" s="27">
        <v>6.7500000000000004E-2</v>
      </c>
      <c r="DQ46" s="20">
        <v>6.0999999999999999E-2</v>
      </c>
      <c r="DR46" s="20">
        <v>5.45E-2</v>
      </c>
      <c r="DS46" s="20">
        <v>5.0200000000000002E-2</v>
      </c>
      <c r="DT46" s="20">
        <v>3.2899999999999999E-2</v>
      </c>
      <c r="DU46" s="20">
        <v>4.2099999999999999E-2</v>
      </c>
      <c r="DV46" s="20">
        <v>3.2599999999999997E-2</v>
      </c>
      <c r="DW46" s="20">
        <v>4.1399999999999999E-2</v>
      </c>
      <c r="DX46" s="20">
        <v>5.33E-2</v>
      </c>
      <c r="DY46" s="20">
        <v>4.1500000000000002E-2</v>
      </c>
      <c r="DZ46" s="20">
        <v>3.7600000000000001E-2</v>
      </c>
      <c r="EA46" s="20">
        <v>5.6300000000000003E-2</v>
      </c>
      <c r="EB46" s="20">
        <v>5.5100000000000003E-2</v>
      </c>
      <c r="EC46" s="20">
        <v>6.9800000000000001E-2</v>
      </c>
      <c r="ED46" s="20">
        <v>6.1499999999999999E-2</v>
      </c>
      <c r="EE46" s="20">
        <v>4.87E-2</v>
      </c>
      <c r="EF46" s="20">
        <v>4.5699999999999998E-2</v>
      </c>
      <c r="EG46" s="20">
        <v>5.0700000000000002E-2</v>
      </c>
      <c r="EH46" s="20">
        <v>4.9599999999999998E-2</v>
      </c>
      <c r="EI46" s="20">
        <v>5.2499999999999998E-2</v>
      </c>
      <c r="EJ46" s="20">
        <v>4.5900000000000003E-2</v>
      </c>
      <c r="EK46" s="20">
        <v>3.9699999999999999E-2</v>
      </c>
      <c r="EL46" s="20">
        <v>3.32E-2</v>
      </c>
      <c r="EM46" s="20">
        <v>5.5E-2</v>
      </c>
      <c r="EN46" s="20">
        <v>6.1800000000000001E-2</v>
      </c>
      <c r="EO46" s="20">
        <v>4.9099999999999998E-2</v>
      </c>
      <c r="EP46" s="20">
        <v>4.8800000000000003E-2</v>
      </c>
      <c r="EQ46" s="20">
        <v>4.5400000000000003E-2</v>
      </c>
      <c r="ER46" s="20">
        <v>3.8699999999999998E-2</v>
      </c>
      <c r="ES46" s="20">
        <v>3.4099999999999998E-2</v>
      </c>
      <c r="ET46" s="20">
        <v>3.5999999999999997E-2</v>
      </c>
      <c r="EU46" s="250">
        <v>3.5999999999999997E-2</v>
      </c>
      <c r="EV46" s="250">
        <v>4.0300000000000002E-2</v>
      </c>
      <c r="EW46" s="250">
        <v>4.36E-2</v>
      </c>
      <c r="EX46" s="250">
        <v>3.3000000000000002E-2</v>
      </c>
      <c r="EY46" s="250">
        <v>2.81E-2</v>
      </c>
      <c r="EZ46" s="250">
        <v>1.9099999999999999E-2</v>
      </c>
      <c r="FA46" s="250">
        <v>1.5599999999999999E-2</v>
      </c>
      <c r="FB46" s="250">
        <v>2.3E-2</v>
      </c>
      <c r="FC46" s="250">
        <v>2.4500000000000001E-2</v>
      </c>
      <c r="FD46" s="250">
        <v>3.5499999999999997E-2</v>
      </c>
      <c r="FE46" s="250">
        <v>4.3400000000000001E-2</v>
      </c>
      <c r="FF46" s="250">
        <v>5.8000000000000003E-2</v>
      </c>
      <c r="FO46" s="24"/>
      <c r="FP46" s="24"/>
      <c r="FQ46" s="24"/>
      <c r="FR46" s="24"/>
      <c r="FS46" s="24"/>
      <c r="FT46" s="24"/>
      <c r="JF46" s="27"/>
      <c r="JG46" s="27"/>
      <c r="JH46" s="27"/>
      <c r="JI46" s="27"/>
      <c r="JJ46" s="27"/>
      <c r="JK46" s="27"/>
      <c r="JL46" s="27"/>
      <c r="JM46" s="27"/>
      <c r="JN46" s="27"/>
      <c r="JO46" s="27"/>
      <c r="JP46" s="27"/>
      <c r="JQ46" s="27"/>
      <c r="JR46" s="27"/>
      <c r="JS46" s="27"/>
      <c r="JT46" s="27"/>
      <c r="JU46" s="27"/>
      <c r="JV46" s="27"/>
      <c r="JW46" s="27"/>
      <c r="JX46" s="27"/>
      <c r="JY46" s="27"/>
      <c r="JZ46" s="27"/>
      <c r="KA46" s="27"/>
      <c r="KB46" s="27"/>
      <c r="KC46" s="27"/>
      <c r="KD46" s="27"/>
      <c r="KE46" s="27"/>
      <c r="KF46" s="27"/>
      <c r="KG46" s="27"/>
      <c r="KH46" s="27"/>
      <c r="KI46" s="27"/>
      <c r="KJ46" s="27"/>
      <c r="KK46" s="27"/>
      <c r="KL46" s="27"/>
      <c r="KM46" s="27"/>
      <c r="KN46" s="27"/>
      <c r="KO46" s="27"/>
      <c r="KP46" s="27"/>
      <c r="KQ46" s="27"/>
      <c r="KR46" s="27"/>
      <c r="KS46" s="27"/>
      <c r="KT46" s="27"/>
      <c r="KU46" s="27"/>
      <c r="KV46" s="27"/>
      <c r="KW46" s="27"/>
      <c r="KX46" s="27"/>
      <c r="KY46" s="27"/>
      <c r="KZ46" s="27"/>
      <c r="LA46" s="27"/>
      <c r="LC46" s="247"/>
      <c r="LD46" s="247"/>
      <c r="LE46" s="247"/>
      <c r="LF46" s="247"/>
      <c r="LG46" s="247"/>
      <c r="LH46" s="247"/>
      <c r="LI46" s="247"/>
      <c r="LJ46" s="247"/>
      <c r="LK46" s="247"/>
      <c r="LL46" s="247"/>
      <c r="LM46" s="247"/>
      <c r="LN46" s="247"/>
      <c r="LO46" s="247"/>
      <c r="LP46" s="247"/>
      <c r="LQ46" s="247"/>
      <c r="LR46" s="247"/>
      <c r="LS46" s="247"/>
      <c r="LT46" s="247"/>
      <c r="LU46" s="247"/>
      <c r="LV46" s="247"/>
      <c r="LW46" s="247"/>
      <c r="LX46" s="247"/>
      <c r="LY46" s="247"/>
      <c r="LZ46" s="247"/>
      <c r="MA46" s="247"/>
      <c r="MB46" s="247"/>
      <c r="MC46" s="247"/>
      <c r="MD46" s="247"/>
      <c r="ME46" s="247"/>
      <c r="MF46" s="247"/>
      <c r="MG46" s="247"/>
      <c r="MH46" s="247"/>
      <c r="MI46" s="247"/>
      <c r="MJ46" s="247"/>
      <c r="MK46" s="247"/>
      <c r="ML46" s="247"/>
      <c r="MM46" s="247"/>
      <c r="MN46" s="247"/>
      <c r="MO46" s="247"/>
      <c r="MP46" s="247"/>
      <c r="MQ46" s="247"/>
      <c r="MR46" s="247"/>
      <c r="MS46" s="247"/>
      <c r="MT46" s="247"/>
      <c r="MU46" s="247"/>
      <c r="MV46" s="247"/>
      <c r="MW46" s="247"/>
      <c r="MX46" s="247"/>
      <c r="MY46" s="247"/>
      <c r="MZ46" s="247"/>
      <c r="NA46" s="247"/>
      <c r="NB46" s="247"/>
      <c r="NC46" s="247"/>
      <c r="ND46" s="247"/>
      <c r="NE46" s="247"/>
      <c r="NF46" s="247"/>
      <c r="NG46" s="247"/>
      <c r="NH46" s="247"/>
      <c r="NI46" s="247"/>
      <c r="NJ46" s="247"/>
      <c r="NK46" s="247"/>
      <c r="NL46" s="247"/>
      <c r="NM46" s="247"/>
      <c r="NN46" s="247"/>
      <c r="NO46" s="247"/>
      <c r="NP46" s="247"/>
      <c r="NQ46" s="247"/>
      <c r="NR46" s="247"/>
      <c r="NS46" s="247"/>
      <c r="NT46" s="247"/>
      <c r="NU46" s="247"/>
      <c r="NV46" s="247"/>
      <c r="NW46" s="247"/>
      <c r="NX46" s="247"/>
      <c r="NY46" s="247"/>
      <c r="NZ46" s="247"/>
      <c r="OA46" s="247"/>
      <c r="OB46" s="247"/>
      <c r="OC46" s="247"/>
      <c r="OD46" s="247"/>
      <c r="OE46" s="247"/>
      <c r="OF46" s="247"/>
      <c r="OG46" s="247"/>
      <c r="OH46" s="247"/>
      <c r="OI46" s="247"/>
      <c r="OJ46" s="247"/>
      <c r="OK46" s="247"/>
      <c r="OL46" s="247"/>
      <c r="OM46" s="247"/>
      <c r="ON46" s="247"/>
      <c r="OO46" s="247"/>
      <c r="OP46" s="247"/>
      <c r="OQ46" s="247"/>
      <c r="OR46" s="247"/>
      <c r="OS46" s="247"/>
      <c r="OT46" s="247"/>
      <c r="OU46" s="247"/>
      <c r="OV46" s="247"/>
      <c r="OW46" s="247"/>
      <c r="OX46" s="247"/>
      <c r="OY46" s="247"/>
      <c r="OZ46" s="247"/>
      <c r="PA46" s="247"/>
      <c r="PB46" s="247"/>
      <c r="PC46" s="247"/>
      <c r="PD46" s="247"/>
      <c r="PE46" s="247"/>
      <c r="PF46" s="247"/>
      <c r="PG46" s="247"/>
      <c r="PH46" s="247"/>
      <c r="PI46" s="247"/>
      <c r="PJ46" s="247"/>
      <c r="PK46" s="247"/>
      <c r="PL46" s="247"/>
      <c r="PM46" s="247"/>
      <c r="PN46" s="247"/>
      <c r="PO46" s="247"/>
      <c r="PP46" s="247"/>
      <c r="PQ46" s="247"/>
      <c r="PR46" s="247"/>
      <c r="PS46" s="247"/>
      <c r="PT46" s="247"/>
      <c r="PU46" s="247"/>
      <c r="PV46" s="247"/>
      <c r="PW46" s="247"/>
      <c r="PX46" s="247"/>
      <c r="PY46" s="247"/>
      <c r="PZ46" s="247"/>
      <c r="QA46" s="247"/>
      <c r="QB46" s="247"/>
      <c r="QC46" s="247"/>
      <c r="QD46" s="247"/>
      <c r="QE46" s="247"/>
      <c r="QF46" s="247"/>
      <c r="QG46" s="247"/>
      <c r="QH46" s="247"/>
      <c r="QI46" s="247"/>
      <c r="QJ46" s="247"/>
      <c r="QK46" s="247"/>
      <c r="QL46" s="247"/>
      <c r="QM46" s="247"/>
      <c r="QN46" s="247"/>
      <c r="QO46" s="247"/>
      <c r="QP46" s="247"/>
      <c r="QQ46" s="247"/>
      <c r="QR46" s="247"/>
      <c r="QS46" s="247"/>
      <c r="QT46" s="247"/>
      <c r="QU46" s="254"/>
      <c r="QV46" s="254"/>
      <c r="QW46" s="254"/>
      <c r="QX46" s="254"/>
      <c r="QY46" s="254"/>
      <c r="QZ46" s="254"/>
      <c r="RA46" s="254"/>
      <c r="RC46" s="254"/>
    </row>
    <row r="47" spans="1:471" x14ac:dyDescent="0.2">
      <c r="A47" s="1" t="s">
        <v>980</v>
      </c>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7"/>
      <c r="CN47" s="27"/>
      <c r="CO47" s="27"/>
      <c r="CP47" s="27"/>
      <c r="CQ47" s="27"/>
      <c r="CR47" s="27"/>
      <c r="CS47" s="27"/>
      <c r="CT47" s="27"/>
      <c r="CU47" s="27"/>
      <c r="CV47" s="27"/>
      <c r="CW47" s="27"/>
      <c r="CX47" s="27"/>
      <c r="CY47" s="27"/>
      <c r="CZ47" s="27"/>
      <c r="DA47" s="27"/>
      <c r="DB47" s="27"/>
      <c r="DC47" s="27"/>
      <c r="DD47" s="27"/>
      <c r="DE47" s="27"/>
      <c r="DF47" s="27"/>
      <c r="DG47" s="27"/>
      <c r="DH47" s="27"/>
      <c r="DI47" s="27"/>
      <c r="DJ47" s="27"/>
      <c r="DK47" s="27"/>
      <c r="DL47" s="27"/>
      <c r="DM47" s="27"/>
      <c r="DN47" s="27"/>
      <c r="DO47" s="27"/>
      <c r="DP47" s="27"/>
      <c r="DQ47" s="20"/>
      <c r="DR47" s="20">
        <v>6.0999999999999999E-2</v>
      </c>
      <c r="DS47" s="20">
        <v>5.9200000000000003E-2</v>
      </c>
      <c r="DT47" s="20">
        <v>5.4600000000000003E-2</v>
      </c>
      <c r="DU47" s="20">
        <v>6.6699999999999995E-2</v>
      </c>
      <c r="DV47" s="20">
        <v>5.1700000000000003E-2</v>
      </c>
      <c r="DW47" s="20">
        <v>5.3900000000000003E-2</v>
      </c>
      <c r="DX47" s="20">
        <v>4.87E-2</v>
      </c>
      <c r="DY47" s="20">
        <v>3.3000000000000002E-2</v>
      </c>
      <c r="DZ47" s="20">
        <v>3.6400000000000002E-2</v>
      </c>
      <c r="EA47" s="20">
        <v>4.6100000000000002E-2</v>
      </c>
      <c r="EB47" s="20">
        <v>3.8100000000000002E-2</v>
      </c>
      <c r="EC47" s="20">
        <v>4.2500000000000003E-2</v>
      </c>
      <c r="ED47" s="20">
        <v>3.5999999999999997E-2</v>
      </c>
      <c r="EE47" s="20">
        <v>3.9E-2</v>
      </c>
      <c r="EF47" s="20">
        <v>3.6900000000000002E-2</v>
      </c>
      <c r="EG47" s="20">
        <v>3.6999999999999998E-2</v>
      </c>
      <c r="EH47" s="20">
        <v>4.7199999999999999E-2</v>
      </c>
      <c r="EI47" s="20">
        <v>5.2699999999999997E-2</v>
      </c>
      <c r="EJ47" s="20">
        <v>5.1900000000000002E-2</v>
      </c>
      <c r="EK47" s="20">
        <v>4.1700000000000001E-2</v>
      </c>
      <c r="EL47" s="20">
        <v>3.2300000000000002E-2</v>
      </c>
      <c r="EM47" s="20">
        <v>3.95E-2</v>
      </c>
      <c r="EN47" s="20">
        <v>4.7E-2</v>
      </c>
      <c r="EO47" s="20">
        <v>4.9200000000000001E-2</v>
      </c>
      <c r="EP47" s="20">
        <v>4.8399999999999999E-2</v>
      </c>
      <c r="EQ47" s="20">
        <v>4.5999999999999999E-2</v>
      </c>
      <c r="ER47" s="20">
        <v>4.1000000000000002E-2</v>
      </c>
      <c r="ES47" s="20">
        <v>3.85E-2</v>
      </c>
      <c r="ET47" s="20">
        <v>3.9100000000000003E-2</v>
      </c>
      <c r="EU47" s="250">
        <v>3.9899999999999998E-2</v>
      </c>
      <c r="EV47" s="250">
        <v>4.1099999999999998E-2</v>
      </c>
      <c r="EW47" s="250">
        <v>4.8500000000000001E-2</v>
      </c>
      <c r="EX47" s="250">
        <v>4.1599999999999998E-2</v>
      </c>
      <c r="EY47" s="250">
        <v>4.19E-2</v>
      </c>
      <c r="EZ47" s="250">
        <v>4.1599999999999998E-2</v>
      </c>
      <c r="FA47" s="250">
        <v>4.0899999999999999E-2</v>
      </c>
      <c r="FB47" s="250">
        <v>3.7199999999999997E-2</v>
      </c>
      <c r="FC47" s="250">
        <v>3.6700000000000003E-2</v>
      </c>
      <c r="FD47" s="250">
        <v>3.4599999999999999E-2</v>
      </c>
      <c r="FE47" s="250">
        <v>3.9899999999999998E-2</v>
      </c>
      <c r="FF47" s="250">
        <v>4.6699999999999998E-2</v>
      </c>
      <c r="FO47" s="24"/>
      <c r="FP47" s="24"/>
      <c r="FQ47" s="24"/>
      <c r="FR47" s="24"/>
      <c r="FS47" s="24"/>
      <c r="FT47" s="24"/>
      <c r="JS47" s="27"/>
      <c r="JT47" s="27"/>
      <c r="JU47" s="27"/>
      <c r="JV47" s="27"/>
      <c r="JW47" s="27"/>
      <c r="JX47" s="27"/>
      <c r="JY47" s="27"/>
      <c r="JZ47" s="27"/>
      <c r="KA47" s="27"/>
      <c r="KB47" s="27"/>
      <c r="KC47" s="27"/>
      <c r="KD47" s="27"/>
      <c r="KE47" s="27"/>
      <c r="KF47" s="27"/>
      <c r="KG47" s="27"/>
      <c r="KH47" s="27"/>
      <c r="KI47" s="27"/>
      <c r="KJ47" s="27"/>
      <c r="KK47" s="27"/>
      <c r="KL47" s="27"/>
      <c r="KM47" s="27"/>
      <c r="KN47" s="27"/>
      <c r="KO47" s="27"/>
      <c r="KP47" s="27"/>
      <c r="KQ47" s="27"/>
      <c r="KR47" s="27"/>
      <c r="KS47" s="27"/>
      <c r="KT47" s="27"/>
      <c r="KU47" s="27"/>
      <c r="KV47" s="27"/>
      <c r="KW47" s="27"/>
      <c r="KX47" s="27"/>
      <c r="KY47" s="27"/>
      <c r="KZ47" s="27"/>
      <c r="LA47" s="27"/>
      <c r="LC47" s="247"/>
      <c r="LD47" s="247"/>
      <c r="LE47" s="247"/>
      <c r="LF47" s="247"/>
      <c r="LG47" s="247"/>
      <c r="LH47" s="247"/>
      <c r="LI47" s="247"/>
      <c r="LJ47" s="247"/>
      <c r="LK47" s="247"/>
      <c r="LL47" s="247"/>
      <c r="LM47" s="247"/>
      <c r="LN47" s="247"/>
      <c r="LO47" s="247"/>
      <c r="LP47" s="247"/>
      <c r="LQ47" s="247"/>
      <c r="LR47" s="247"/>
      <c r="LS47" s="247"/>
      <c r="LT47" s="247"/>
      <c r="LU47" s="247"/>
      <c r="LV47" s="247"/>
      <c r="LW47" s="247"/>
      <c r="LX47" s="247"/>
      <c r="LY47" s="247"/>
      <c r="LZ47" s="247"/>
      <c r="MA47" s="247"/>
      <c r="MB47" s="247"/>
      <c r="MC47" s="247"/>
      <c r="MD47" s="247"/>
      <c r="ME47" s="247"/>
      <c r="MF47" s="247"/>
      <c r="MG47" s="247"/>
      <c r="MH47" s="247"/>
      <c r="MI47" s="247"/>
      <c r="MJ47" s="247"/>
      <c r="MK47" s="247"/>
      <c r="ML47" s="247"/>
      <c r="MM47" s="247"/>
      <c r="MN47" s="247"/>
      <c r="MO47" s="247"/>
      <c r="MP47" s="247"/>
      <c r="MQ47" s="247"/>
      <c r="MR47" s="247"/>
      <c r="MS47" s="247"/>
      <c r="MT47" s="247"/>
      <c r="MU47" s="247"/>
      <c r="MV47" s="247"/>
      <c r="MW47" s="247"/>
      <c r="MX47" s="247"/>
      <c r="MY47" s="247"/>
      <c r="MZ47" s="247"/>
      <c r="NA47" s="247"/>
      <c r="NB47" s="247"/>
      <c r="NC47" s="247"/>
      <c r="ND47" s="247"/>
      <c r="NE47" s="247"/>
      <c r="NF47" s="247"/>
      <c r="NG47" s="247"/>
      <c r="NH47" s="247"/>
      <c r="NI47" s="247"/>
      <c r="NJ47" s="247"/>
      <c r="NK47" s="247"/>
      <c r="NL47" s="247"/>
      <c r="NM47" s="247"/>
      <c r="NN47" s="247"/>
      <c r="NO47" s="247"/>
      <c r="NP47" s="247"/>
      <c r="NQ47" s="247"/>
      <c r="NR47" s="247"/>
      <c r="NS47" s="247"/>
      <c r="NT47" s="247"/>
      <c r="NU47" s="247"/>
      <c r="NV47" s="247"/>
      <c r="NW47" s="247"/>
      <c r="NX47" s="247"/>
      <c r="NY47" s="247"/>
      <c r="NZ47" s="247"/>
      <c r="OA47" s="247"/>
      <c r="OB47" s="247"/>
      <c r="OC47" s="247"/>
      <c r="OD47" s="247"/>
      <c r="OE47" s="247"/>
      <c r="OF47" s="247"/>
      <c r="OG47" s="247"/>
      <c r="OH47" s="247"/>
      <c r="OI47" s="247"/>
      <c r="OJ47" s="247"/>
      <c r="OK47" s="247"/>
      <c r="OL47" s="247"/>
      <c r="OM47" s="247"/>
      <c r="ON47" s="247"/>
      <c r="OO47" s="247"/>
      <c r="OP47" s="247"/>
      <c r="OQ47" s="247"/>
      <c r="OR47" s="247"/>
      <c r="OS47" s="247"/>
      <c r="OT47" s="247"/>
      <c r="OU47" s="247"/>
      <c r="OV47" s="247"/>
      <c r="OW47" s="247"/>
      <c r="OX47" s="247"/>
      <c r="OY47" s="247"/>
      <c r="OZ47" s="247"/>
      <c r="PA47" s="247"/>
      <c r="PB47" s="247"/>
      <c r="PC47" s="247"/>
      <c r="PD47" s="247"/>
      <c r="PE47" s="247"/>
      <c r="PF47" s="247"/>
      <c r="PG47" s="247"/>
      <c r="PH47" s="247"/>
      <c r="PI47" s="247"/>
      <c r="PJ47" s="247"/>
      <c r="PK47" s="247"/>
      <c r="PL47" s="247"/>
      <c r="PM47" s="247"/>
      <c r="PN47" s="247"/>
      <c r="PO47" s="247"/>
      <c r="PP47" s="247"/>
      <c r="PQ47" s="247"/>
      <c r="PR47" s="247"/>
      <c r="PS47" s="247"/>
      <c r="PT47" s="247"/>
      <c r="PU47" s="247"/>
      <c r="PV47" s="247"/>
      <c r="PW47" s="247"/>
      <c r="PX47" s="247"/>
      <c r="PY47" s="247"/>
      <c r="PZ47" s="247"/>
      <c r="QA47" s="247"/>
      <c r="QB47" s="247"/>
      <c r="QC47" s="247"/>
      <c r="QD47" s="247"/>
      <c r="QE47" s="247"/>
      <c r="QF47" s="247"/>
      <c r="QG47" s="247"/>
      <c r="QH47" s="247"/>
      <c r="QI47" s="247"/>
      <c r="QJ47" s="247"/>
      <c r="QK47" s="247"/>
      <c r="QL47" s="247"/>
      <c r="QM47" s="247"/>
      <c r="QN47" s="247"/>
      <c r="QO47" s="247"/>
      <c r="QP47" s="247"/>
      <c r="QQ47" s="247"/>
      <c r="QR47" s="247"/>
      <c r="QS47" s="247"/>
      <c r="QT47" s="247"/>
      <c r="QU47" s="254"/>
      <c r="QV47" s="254"/>
      <c r="QW47" s="254"/>
      <c r="QX47" s="254"/>
      <c r="QY47" s="254"/>
      <c r="QZ47" s="254"/>
      <c r="RA47" s="254"/>
      <c r="RC47" s="247"/>
    </row>
    <row r="48" spans="1:471" x14ac:dyDescent="0.2">
      <c r="A48" s="1" t="s">
        <v>190</v>
      </c>
      <c r="B48" s="20"/>
      <c r="C48" s="20"/>
      <c r="D48" s="20"/>
      <c r="E48" s="20"/>
      <c r="F48" s="20"/>
      <c r="G48" s="20"/>
      <c r="H48" s="20"/>
      <c r="I48" s="20"/>
      <c r="J48" s="20"/>
      <c r="K48" s="20"/>
      <c r="L48" s="20"/>
      <c r="M48" s="20"/>
      <c r="N48" s="20">
        <v>0.17560000000000001</v>
      </c>
      <c r="O48" s="20">
        <v>0.16089999999999999</v>
      </c>
      <c r="P48" s="20">
        <v>0.16619999999999999</v>
      </c>
      <c r="Q48" s="20">
        <v>0.1507</v>
      </c>
      <c r="R48" s="20">
        <v>9.35E-2</v>
      </c>
      <c r="S48" s="20">
        <v>8.5099999999999995E-2</v>
      </c>
      <c r="T48" s="20">
        <v>5.7200000000000001E-2</v>
      </c>
      <c r="U48" s="20">
        <v>9.9400000000000002E-2</v>
      </c>
      <c r="V48" s="20">
        <v>0.12039999999999999</v>
      </c>
      <c r="W48" s="20">
        <v>0.1177</v>
      </c>
      <c r="X48" s="20">
        <v>0.1033</v>
      </c>
      <c r="Y48" s="20">
        <v>6.2E-2</v>
      </c>
      <c r="Z48" s="20">
        <v>8.1000000000000003E-2</v>
      </c>
      <c r="AA48" s="20">
        <v>9.3899999999999997E-2</v>
      </c>
      <c r="AB48" s="20">
        <v>9.7199999999999995E-2</v>
      </c>
      <c r="AC48" s="20">
        <v>0.1004</v>
      </c>
      <c r="AD48" s="20">
        <v>0.1023</v>
      </c>
      <c r="AE48" s="20">
        <v>0.10390000000000001</v>
      </c>
      <c r="AF48" s="20">
        <v>0.1096</v>
      </c>
      <c r="AG48" s="20">
        <v>8.3599999999999994E-2</v>
      </c>
      <c r="AH48" s="20">
        <v>8.7400000000000005E-2</v>
      </c>
      <c r="AI48" s="20">
        <v>7.8399999999999997E-2</v>
      </c>
      <c r="AJ48" s="20">
        <v>6.4299999999999996E-2</v>
      </c>
      <c r="AK48" s="20">
        <v>7.2099999999999997E-2</v>
      </c>
      <c r="AL48" s="20">
        <v>8.3299999999999999E-2</v>
      </c>
      <c r="AM48" s="20">
        <v>8.7400000000000005E-2</v>
      </c>
      <c r="AN48" s="20">
        <v>0.10589999999999999</v>
      </c>
      <c r="AO48" s="20">
        <v>9.5600000000000004E-2</v>
      </c>
      <c r="AP48" s="20">
        <v>8.7300000000000003E-2</v>
      </c>
      <c r="AQ48" s="20">
        <v>7.3499999999999996E-2</v>
      </c>
      <c r="AR48" s="20">
        <v>4.3999999999999997E-2</v>
      </c>
      <c r="AS48" s="20">
        <v>3.5000000000000003E-2</v>
      </c>
      <c r="AT48" s="20">
        <v>5.1400000000000001E-2</v>
      </c>
      <c r="AU48" s="20">
        <v>4.2599999999999999E-2</v>
      </c>
      <c r="AV48" s="20">
        <v>3.5400000000000001E-2</v>
      </c>
      <c r="AW48" s="20">
        <v>2.6499999999999999E-2</v>
      </c>
      <c r="AX48" s="20">
        <v>2.5999999999999999E-2</v>
      </c>
      <c r="AY48" s="20">
        <v>5.3900000000000003E-2</v>
      </c>
      <c r="AZ48" s="20">
        <v>5.7500000000000002E-2</v>
      </c>
      <c r="BA48" s="20">
        <v>4.7399999999999998E-2</v>
      </c>
      <c r="BB48" s="20">
        <v>5.7700000000000001E-2</v>
      </c>
      <c r="BC48" s="20">
        <v>6.3500000000000001E-2</v>
      </c>
      <c r="BD48" s="20">
        <v>6.2899999999999998E-2</v>
      </c>
      <c r="BE48" s="20">
        <v>6.4799999999999996E-2</v>
      </c>
      <c r="BF48" s="20">
        <v>6.1899999999999997E-2</v>
      </c>
      <c r="BG48" s="20">
        <v>4.5400000000000003E-2</v>
      </c>
      <c r="BH48" s="20">
        <v>4.6899999999999997E-2</v>
      </c>
      <c r="BI48" s="20">
        <v>5.4300000000000001E-2</v>
      </c>
      <c r="BJ48" s="20">
        <v>6.0999999999999999E-2</v>
      </c>
      <c r="BK48" s="20">
        <v>6.6400000000000001E-2</v>
      </c>
      <c r="BL48" s="20">
        <v>6.7599999999999993E-2</v>
      </c>
      <c r="BM48" s="20">
        <v>7.0999999999999994E-2</v>
      </c>
      <c r="BN48" s="20">
        <v>7.0699999999999999E-2</v>
      </c>
      <c r="BO48" s="20">
        <v>7.3400000000000007E-2</v>
      </c>
      <c r="BP48" s="20">
        <v>7.2999999999999995E-2</v>
      </c>
      <c r="BQ48" s="20">
        <v>7.0999999999999994E-2</v>
      </c>
      <c r="BR48" s="20">
        <v>7.3899999999999993E-2</v>
      </c>
      <c r="BS48" s="20">
        <v>7.6600000000000001E-2</v>
      </c>
      <c r="BT48" s="20">
        <v>8.0399999999999999E-2</v>
      </c>
      <c r="BU48" s="20">
        <v>8.72E-2</v>
      </c>
      <c r="BV48" s="20">
        <v>7.7299999999999994E-2</v>
      </c>
      <c r="BW48" s="20">
        <v>7.6700000000000004E-2</v>
      </c>
      <c r="BX48" s="20">
        <v>6.9800000000000001E-2</v>
      </c>
      <c r="BY48" s="20">
        <v>6.4600000000000005E-2</v>
      </c>
      <c r="BZ48" s="20">
        <v>5.5399999999999998E-2</v>
      </c>
      <c r="CA48" s="20">
        <v>6.08E-2</v>
      </c>
      <c r="CB48" s="20">
        <v>5.8000000000000003E-2</v>
      </c>
      <c r="CC48" s="20">
        <v>5.5500000000000001E-2</v>
      </c>
      <c r="CD48" s="20">
        <v>3.85E-2</v>
      </c>
      <c r="CE48" s="20">
        <v>4.1799999999999997E-2</v>
      </c>
      <c r="CF48" s="20">
        <v>3.7600000000000001E-2</v>
      </c>
      <c r="CG48" s="20">
        <v>5.0599999999999999E-2</v>
      </c>
      <c r="CH48" s="20">
        <v>5.1700000000000003E-2</v>
      </c>
      <c r="CI48" s="20">
        <v>5.2400000000000002E-2</v>
      </c>
      <c r="CJ48" s="20">
        <v>5.33E-2</v>
      </c>
      <c r="CK48" s="20">
        <v>4.2500000000000003E-2</v>
      </c>
      <c r="CL48" s="20">
        <v>5.2600000000000001E-2</v>
      </c>
      <c r="CM48" s="27">
        <v>5.0999999999999997E-2</v>
      </c>
      <c r="CN48" s="27">
        <v>4.8800000000000003E-2</v>
      </c>
      <c r="CO48" s="27">
        <v>5.0299999999999997E-2</v>
      </c>
      <c r="CP48" s="27">
        <v>5.5300000000000002E-2</v>
      </c>
      <c r="CQ48" s="27">
        <v>5.4699999999999999E-2</v>
      </c>
      <c r="CR48" s="27">
        <v>6.0299999999999999E-2</v>
      </c>
      <c r="CS48" s="27">
        <v>5.28E-2</v>
      </c>
      <c r="CT48" s="27">
        <v>4.6399999999999997E-2</v>
      </c>
      <c r="CU48" s="27">
        <v>2.47E-2</v>
      </c>
      <c r="CV48" s="27">
        <v>3.5499999999999997E-2</v>
      </c>
      <c r="CW48" s="27">
        <v>3.9199999999999999E-2</v>
      </c>
      <c r="CX48" s="27">
        <v>4.5699999999999998E-2</v>
      </c>
      <c r="CY48" s="27">
        <v>5.28E-2</v>
      </c>
      <c r="CZ48" s="27">
        <v>5.67E-2</v>
      </c>
      <c r="DA48" s="27">
        <v>5.6300000000000003E-2</v>
      </c>
      <c r="DB48" s="27">
        <v>5.5399999999999998E-2</v>
      </c>
      <c r="DC48" s="27">
        <v>6.7199999999999996E-2</v>
      </c>
      <c r="DD48" s="27">
        <v>7.7299999999999994E-2</v>
      </c>
      <c r="DE48" s="27">
        <v>7.8399999999999997E-2</v>
      </c>
      <c r="DF48" s="27">
        <v>7.7499999999999999E-2</v>
      </c>
      <c r="DG48" s="27">
        <v>7.8700000000000006E-2</v>
      </c>
      <c r="DH48" s="27">
        <v>7.9699999999999993E-2</v>
      </c>
      <c r="DI48" s="27">
        <v>8.14E-2</v>
      </c>
      <c r="DJ48" s="27">
        <v>8.1799999999999998E-2</v>
      </c>
      <c r="DK48" s="27">
        <v>7.8299999999999995E-2</v>
      </c>
      <c r="DL48" s="27">
        <v>7.8E-2</v>
      </c>
      <c r="DM48" s="27">
        <v>7.0400000000000004E-2</v>
      </c>
      <c r="DN48" s="27">
        <v>7.1199999999999999E-2</v>
      </c>
      <c r="DO48" s="27">
        <v>6.4500000000000002E-2</v>
      </c>
      <c r="DP48" s="27">
        <v>6.6600000000000006E-2</v>
      </c>
      <c r="DQ48" s="20">
        <v>6.4299999999999996E-2</v>
      </c>
      <c r="DR48" s="20">
        <v>6.3100000000000003E-2</v>
      </c>
      <c r="DS48" s="20">
        <v>6.1499999999999999E-2</v>
      </c>
      <c r="DT48" s="20">
        <v>5.5300000000000002E-2</v>
      </c>
      <c r="DU48" s="20">
        <v>5.8900000000000001E-2</v>
      </c>
      <c r="DV48" s="20">
        <v>5.0099999999999999E-2</v>
      </c>
      <c r="DW48" s="20">
        <v>5.1900000000000002E-2</v>
      </c>
      <c r="DX48" s="20">
        <v>5.0200000000000002E-2</v>
      </c>
      <c r="DY48" s="20">
        <v>3.9300000000000002E-2</v>
      </c>
      <c r="DZ48" s="20">
        <v>4.24E-2</v>
      </c>
      <c r="EA48" s="20">
        <v>5.1499999999999997E-2</v>
      </c>
      <c r="EB48" s="20">
        <v>4.8099999999999997E-2</v>
      </c>
      <c r="EC48" s="20">
        <v>5.3900000000000003E-2</v>
      </c>
      <c r="ED48" s="20">
        <v>4.8399999999999999E-2</v>
      </c>
      <c r="EE48" s="20">
        <v>5.0700000000000002E-2</v>
      </c>
      <c r="EF48" s="20">
        <v>5.0099999999999999E-2</v>
      </c>
      <c r="EG48" s="20">
        <v>4.9399999999999999E-2</v>
      </c>
      <c r="EH48" s="20">
        <v>5.2699999999999997E-2</v>
      </c>
      <c r="EI48" s="20">
        <v>5.6800000000000003E-2</v>
      </c>
      <c r="EJ48" s="20">
        <v>5.2600000000000001E-2</v>
      </c>
      <c r="EK48" s="20">
        <v>4.9599999999999998E-2</v>
      </c>
      <c r="EL48" s="20">
        <v>4.4699999999999997E-2</v>
      </c>
      <c r="EM48" s="20">
        <v>5.11E-2</v>
      </c>
      <c r="EN48" s="20">
        <v>5.57E-2</v>
      </c>
      <c r="EO48" s="20">
        <v>5.1299999999999998E-2</v>
      </c>
      <c r="EP48" s="20">
        <v>5.3900000000000003E-2</v>
      </c>
      <c r="EQ48" s="20">
        <v>5.4199999999999998E-2</v>
      </c>
      <c r="ER48" s="20">
        <v>5.0900000000000001E-2</v>
      </c>
      <c r="ES48" s="20">
        <v>4.9799999999999997E-2</v>
      </c>
      <c r="ET48" s="20">
        <v>5.0900000000000001E-2</v>
      </c>
      <c r="EU48" s="250">
        <v>5.2299999999999999E-2</v>
      </c>
      <c r="EV48" s="250">
        <v>5.4600000000000003E-2</v>
      </c>
      <c r="EW48" s="250">
        <v>5.57E-2</v>
      </c>
      <c r="EX48" s="250">
        <v>5.1200000000000002E-2</v>
      </c>
      <c r="EY48" s="250">
        <v>4.9799999999999997E-2</v>
      </c>
      <c r="EZ48" s="250">
        <v>4.6600000000000003E-2</v>
      </c>
      <c r="FA48" s="250">
        <v>4.7899999999999998E-2</v>
      </c>
      <c r="FB48" s="250">
        <v>4.7800000000000002E-2</v>
      </c>
      <c r="FC48" s="250">
        <v>4.8500000000000001E-2</v>
      </c>
      <c r="FD48" s="250">
        <v>5.1499999999999997E-2</v>
      </c>
      <c r="FE48" s="250">
        <v>5.3400000000000003E-2</v>
      </c>
      <c r="FF48" s="250">
        <v>5.6800000000000003E-2</v>
      </c>
      <c r="FO48" s="24"/>
      <c r="FP48" s="24"/>
      <c r="FQ48" s="24"/>
      <c r="FR48" s="24"/>
      <c r="FS48" s="24"/>
      <c r="FT48" s="24"/>
      <c r="FU48" s="27"/>
      <c r="FV48" s="27"/>
      <c r="FW48" s="27"/>
      <c r="FX48" s="27"/>
      <c r="FY48" s="27"/>
      <c r="FZ48" s="27"/>
      <c r="GA48" s="27"/>
      <c r="GB48" s="27"/>
      <c r="GC48" s="27"/>
      <c r="GD48" s="27"/>
      <c r="GE48" s="27"/>
      <c r="GF48" s="27"/>
      <c r="GG48" s="27"/>
      <c r="GH48" s="27"/>
      <c r="GI48" s="27"/>
      <c r="GJ48" s="27"/>
      <c r="GK48" s="27"/>
      <c r="GL48" s="27"/>
      <c r="GM48" s="27"/>
      <c r="GN48" s="27"/>
      <c r="GO48" s="27"/>
      <c r="GP48" s="27"/>
      <c r="GQ48" s="27"/>
      <c r="GR48" s="27"/>
      <c r="GS48" s="27"/>
      <c r="GT48" s="27"/>
      <c r="GU48" s="27"/>
      <c r="GV48" s="27"/>
      <c r="GW48" s="27"/>
      <c r="GX48" s="27"/>
      <c r="GY48" s="27"/>
      <c r="GZ48" s="27"/>
      <c r="HA48" s="27"/>
      <c r="HB48" s="27"/>
      <c r="HC48" s="27"/>
      <c r="HD48" s="27"/>
      <c r="HE48" s="27"/>
      <c r="HF48" s="27"/>
      <c r="HG48" s="27"/>
      <c r="HH48" s="27"/>
      <c r="HI48" s="27"/>
      <c r="HJ48" s="27"/>
      <c r="HK48" s="27"/>
      <c r="HL48" s="27"/>
      <c r="HM48" s="27"/>
      <c r="HN48" s="27"/>
      <c r="HO48" s="27"/>
      <c r="HP48" s="27"/>
      <c r="HQ48" s="27"/>
      <c r="HR48" s="27"/>
      <c r="HS48" s="27"/>
      <c r="HT48" s="27"/>
      <c r="HU48" s="27"/>
      <c r="HV48" s="27"/>
      <c r="HW48" s="27"/>
      <c r="HX48" s="27"/>
      <c r="HY48" s="27"/>
      <c r="HZ48" s="27"/>
      <c r="IA48" s="27"/>
      <c r="IB48" s="27"/>
      <c r="IC48" s="27"/>
      <c r="ID48" s="27"/>
      <c r="IE48" s="27"/>
      <c r="IF48" s="27"/>
      <c r="IG48" s="27"/>
      <c r="IH48" s="27"/>
      <c r="II48" s="27"/>
      <c r="IJ48" s="27"/>
      <c r="IK48" s="27"/>
      <c r="IL48" s="27"/>
      <c r="IM48" s="27"/>
      <c r="IN48" s="27"/>
      <c r="IO48" s="27"/>
      <c r="IP48" s="27"/>
      <c r="IQ48" s="27"/>
      <c r="IR48" s="27"/>
      <c r="IS48" s="27"/>
      <c r="IT48" s="27"/>
      <c r="IU48" s="27"/>
      <c r="IV48" s="27"/>
      <c r="IW48" s="27"/>
      <c r="IX48" s="27"/>
      <c r="IY48" s="27"/>
      <c r="IZ48" s="27"/>
      <c r="JA48" s="27"/>
      <c r="JB48" s="27"/>
      <c r="JC48" s="27"/>
      <c r="JD48" s="27"/>
      <c r="JE48" s="27"/>
      <c r="JF48" s="27"/>
      <c r="JG48" s="27"/>
      <c r="JH48" s="27"/>
      <c r="JI48" s="27"/>
      <c r="JJ48" s="27"/>
      <c r="JK48" s="27"/>
      <c r="JL48" s="27"/>
      <c r="JM48" s="27"/>
      <c r="JN48" s="27"/>
      <c r="JO48" s="27"/>
      <c r="JP48" s="27"/>
      <c r="JQ48" s="27"/>
      <c r="JR48" s="27"/>
      <c r="JS48" s="27"/>
      <c r="JT48" s="27"/>
      <c r="JU48" s="27"/>
      <c r="JV48" s="27"/>
      <c r="JW48" s="27"/>
      <c r="JX48" s="27"/>
      <c r="JY48" s="27"/>
      <c r="JZ48" s="27"/>
      <c r="KA48" s="27"/>
      <c r="KB48" s="27"/>
      <c r="KC48" s="27"/>
      <c r="KD48" s="27"/>
      <c r="KE48" s="27"/>
      <c r="KF48" s="27"/>
      <c r="KG48" s="27"/>
      <c r="KH48" s="27"/>
      <c r="KI48" s="27"/>
      <c r="KJ48" s="27"/>
      <c r="KK48" s="27"/>
      <c r="KL48" s="27"/>
      <c r="KM48" s="27"/>
      <c r="KN48" s="27"/>
      <c r="KO48" s="27"/>
      <c r="KP48" s="27"/>
      <c r="KQ48" s="27"/>
      <c r="KR48" s="27"/>
      <c r="KS48" s="27"/>
      <c r="KT48" s="27"/>
      <c r="KU48" s="27"/>
      <c r="KV48" s="27"/>
      <c r="KW48" s="27"/>
      <c r="KX48" s="27"/>
      <c r="KY48" s="27"/>
      <c r="KZ48" s="27"/>
      <c r="LA48" s="27"/>
      <c r="LC48" s="247"/>
      <c r="LD48" s="247"/>
      <c r="LE48" s="247"/>
      <c r="LF48" s="247"/>
      <c r="LG48" s="247"/>
      <c r="LH48" s="247"/>
      <c r="LI48" s="247"/>
      <c r="LJ48" s="247"/>
      <c r="LK48" s="247"/>
      <c r="LL48" s="247"/>
      <c r="LM48" s="247"/>
      <c r="LN48" s="247"/>
      <c r="LO48" s="247"/>
      <c r="LP48" s="247"/>
      <c r="LQ48" s="247"/>
      <c r="LR48" s="247"/>
      <c r="LS48" s="247"/>
      <c r="LT48" s="247"/>
      <c r="LU48" s="247"/>
      <c r="LV48" s="247"/>
      <c r="LW48" s="247"/>
      <c r="LX48" s="247"/>
      <c r="LY48" s="247"/>
      <c r="LZ48" s="247"/>
      <c r="MA48" s="247"/>
      <c r="MB48" s="247"/>
      <c r="MC48" s="247"/>
      <c r="MD48" s="247"/>
      <c r="ME48" s="247"/>
      <c r="MF48" s="247"/>
      <c r="MG48" s="247"/>
      <c r="MH48" s="247"/>
      <c r="MI48" s="247"/>
      <c r="MJ48" s="247"/>
      <c r="MK48" s="247"/>
      <c r="ML48" s="247"/>
      <c r="MM48" s="247"/>
      <c r="MN48" s="247"/>
      <c r="MO48" s="247"/>
      <c r="MP48" s="247"/>
      <c r="MQ48" s="247"/>
      <c r="MR48" s="247"/>
      <c r="MS48" s="247"/>
      <c r="MT48" s="247"/>
      <c r="MU48" s="247"/>
      <c r="MV48" s="247"/>
      <c r="MW48" s="247"/>
      <c r="MX48" s="247"/>
      <c r="MY48" s="247"/>
      <c r="MZ48" s="247"/>
      <c r="NA48" s="247"/>
      <c r="NB48" s="247"/>
      <c r="NC48" s="247"/>
      <c r="ND48" s="247"/>
      <c r="NE48" s="247"/>
      <c r="NF48" s="247"/>
      <c r="NG48" s="247"/>
      <c r="NH48" s="247"/>
      <c r="NI48" s="247"/>
      <c r="NJ48" s="247"/>
      <c r="NK48" s="247"/>
      <c r="NL48" s="247"/>
      <c r="NM48" s="247"/>
      <c r="NN48" s="247"/>
      <c r="NO48" s="247"/>
      <c r="NP48" s="247"/>
      <c r="NQ48" s="247"/>
      <c r="NR48" s="247"/>
      <c r="NS48" s="247"/>
      <c r="NT48" s="247"/>
      <c r="NU48" s="247"/>
      <c r="NV48" s="247"/>
      <c r="NW48" s="247"/>
      <c r="NX48" s="247"/>
      <c r="NY48" s="247"/>
      <c r="NZ48" s="247"/>
      <c r="OA48" s="247"/>
      <c r="OB48" s="247"/>
      <c r="OC48" s="247"/>
      <c r="OD48" s="247"/>
      <c r="OE48" s="247"/>
      <c r="OF48" s="247"/>
      <c r="OG48" s="247"/>
      <c r="OH48" s="247"/>
      <c r="OI48" s="247"/>
      <c r="OJ48" s="247"/>
      <c r="OK48" s="247"/>
      <c r="OL48" s="247"/>
      <c r="OM48" s="247"/>
      <c r="ON48" s="247"/>
      <c r="OO48" s="247"/>
      <c r="OP48" s="247"/>
      <c r="OQ48" s="247"/>
      <c r="OR48" s="247"/>
      <c r="OS48" s="247"/>
      <c r="OT48" s="247"/>
      <c r="OU48" s="247"/>
      <c r="OV48" s="247"/>
      <c r="OW48" s="247"/>
      <c r="OX48" s="247"/>
      <c r="OY48" s="247"/>
      <c r="OZ48" s="247"/>
      <c r="PA48" s="247"/>
      <c r="PB48" s="247"/>
      <c r="PC48" s="247"/>
      <c r="PD48" s="247"/>
      <c r="PE48" s="247"/>
      <c r="PF48" s="247"/>
      <c r="PG48" s="247"/>
      <c r="PH48" s="247"/>
      <c r="PI48" s="247"/>
      <c r="PJ48" s="247"/>
      <c r="PK48" s="247"/>
      <c r="PL48" s="247"/>
      <c r="PM48" s="247"/>
      <c r="PN48" s="247"/>
      <c r="PO48" s="247"/>
      <c r="PP48" s="247"/>
      <c r="PQ48" s="247"/>
      <c r="PR48" s="247"/>
      <c r="PS48" s="247"/>
      <c r="PT48" s="247"/>
      <c r="PU48" s="247"/>
      <c r="PV48" s="247"/>
      <c r="PW48" s="247"/>
      <c r="PX48" s="247"/>
      <c r="PY48" s="247"/>
      <c r="PZ48" s="247"/>
      <c r="QA48" s="247"/>
      <c r="QB48" s="247"/>
      <c r="QC48" s="247"/>
      <c r="QD48" s="247"/>
      <c r="QE48" s="247"/>
      <c r="QF48" s="247"/>
      <c r="QG48" s="247"/>
      <c r="QH48" s="247"/>
      <c r="QI48" s="247"/>
      <c r="QJ48" s="247"/>
      <c r="QK48" s="247"/>
      <c r="QL48" s="247"/>
      <c r="QM48" s="247"/>
      <c r="QN48" s="247"/>
      <c r="QO48" s="247"/>
      <c r="QP48" s="247"/>
      <c r="QQ48" s="247"/>
      <c r="QR48" s="247"/>
      <c r="QS48" s="247"/>
      <c r="QT48" s="247"/>
      <c r="QU48" s="254"/>
      <c r="QV48" s="254"/>
      <c r="QW48" s="254"/>
      <c r="QX48" s="254"/>
      <c r="QY48" s="254"/>
      <c r="QZ48" s="254"/>
      <c r="RA48" s="254"/>
      <c r="RC48" s="247"/>
    </row>
    <row r="49" spans="1:471" x14ac:dyDescent="0.2">
      <c r="A49" s="1" t="s">
        <v>194</v>
      </c>
      <c r="B49" s="20">
        <v>2.1999999999999999E-2</v>
      </c>
      <c r="C49" s="20">
        <v>2.9000000000000001E-2</v>
      </c>
      <c r="D49" s="20">
        <v>1.7999999999999999E-2</v>
      </c>
      <c r="E49" s="20">
        <v>-5.5E-2</v>
      </c>
      <c r="F49" s="20">
        <v>2.0999999999999999E-3</v>
      </c>
      <c r="G49" s="20">
        <v>4.1000000000000003E-3</v>
      </c>
      <c r="H49" s="20">
        <v>4.1300000000000003E-2</v>
      </c>
      <c r="I49" s="20">
        <v>8.8599999999999998E-2</v>
      </c>
      <c r="J49" s="20">
        <v>9.06E-2</v>
      </c>
      <c r="K49" s="20">
        <v>9.5600000000000004E-2</v>
      </c>
      <c r="L49" s="20">
        <v>0.14610000000000001</v>
      </c>
      <c r="M49" s="20">
        <v>0.17330000000000001</v>
      </c>
      <c r="N49" s="20">
        <v>0.18240000000000001</v>
      </c>
      <c r="O49" s="20">
        <v>0.18240000000000001</v>
      </c>
      <c r="P49" s="20">
        <v>0.20369999999999999</v>
      </c>
      <c r="Q49" s="20">
        <v>0.1986</v>
      </c>
      <c r="R49" s="20">
        <v>0.1305</v>
      </c>
      <c r="S49" s="20">
        <v>0.12640000000000001</v>
      </c>
      <c r="T49" s="20">
        <v>8.9599999999999999E-2</v>
      </c>
      <c r="U49" s="20">
        <v>0.16639999999999999</v>
      </c>
      <c r="V49" s="20">
        <v>0.2145</v>
      </c>
      <c r="W49" s="20">
        <v>0.22059999999999999</v>
      </c>
      <c r="X49" s="20">
        <v>0.2026</v>
      </c>
      <c r="Y49" s="20">
        <v>0.12520000000000001</v>
      </c>
      <c r="Z49" s="20">
        <v>0.17180000000000001</v>
      </c>
      <c r="AA49" s="20">
        <v>0.21</v>
      </c>
      <c r="AB49" s="20">
        <v>0.22689999999999999</v>
      </c>
      <c r="AC49" s="20">
        <v>0.24490000000000001</v>
      </c>
      <c r="AD49" s="20">
        <v>0.2601</v>
      </c>
      <c r="AE49" s="20">
        <v>0.27500000000000002</v>
      </c>
      <c r="AF49" s="20">
        <v>0.30270000000000002</v>
      </c>
      <c r="AG49" s="20">
        <v>0.23449999999999999</v>
      </c>
      <c r="AH49" s="20">
        <v>0.25480000000000003</v>
      </c>
      <c r="AI49" s="20">
        <v>0.23449999999999999</v>
      </c>
      <c r="AJ49" s="20">
        <v>0.1963</v>
      </c>
      <c r="AK49" s="20">
        <v>0.22900000000000001</v>
      </c>
      <c r="AL49" s="20">
        <v>0.27489999999999998</v>
      </c>
      <c r="AM49" s="20">
        <v>0.29899999999999999</v>
      </c>
      <c r="AN49" s="20">
        <v>0.38090000000000002</v>
      </c>
      <c r="AO49" s="20">
        <v>0.3503</v>
      </c>
      <c r="AP49" s="20">
        <v>0.32600000000000001</v>
      </c>
      <c r="AQ49" s="20">
        <v>0.2777</v>
      </c>
      <c r="AR49" s="20">
        <v>0.16470000000000001</v>
      </c>
      <c r="AS49" s="20">
        <v>0.1328</v>
      </c>
      <c r="AT49" s="20">
        <v>0.20419999999999999</v>
      </c>
      <c r="AU49" s="20">
        <v>0.17130000000000001</v>
      </c>
      <c r="AV49" s="20">
        <v>0.14449999999999999</v>
      </c>
      <c r="AW49" s="20">
        <v>0.10920000000000001</v>
      </c>
      <c r="AX49" s="20">
        <v>0.10920000000000001</v>
      </c>
      <c r="AY49" s="20">
        <v>0.2419</v>
      </c>
      <c r="AZ49" s="20">
        <v>0.2651</v>
      </c>
      <c r="BA49" s="20">
        <v>0.21970000000000001</v>
      </c>
      <c r="BB49" s="20">
        <v>0.27800000000000002</v>
      </c>
      <c r="BC49" s="20">
        <v>0.31590000000000001</v>
      </c>
      <c r="BD49" s="20">
        <v>0.31929999999999997</v>
      </c>
      <c r="BE49" s="20">
        <v>0.33710000000000001</v>
      </c>
      <c r="BF49" s="20">
        <v>0.3271</v>
      </c>
      <c r="BG49" s="20">
        <v>0.23680000000000001</v>
      </c>
      <c r="BH49" s="20">
        <v>0.25069999999999998</v>
      </c>
      <c r="BI49" s="20">
        <v>0.30020000000000002</v>
      </c>
      <c r="BJ49" s="20">
        <v>0.34739999999999999</v>
      </c>
      <c r="BK49" s="20">
        <v>0.39019999999999999</v>
      </c>
      <c r="BL49" s="20">
        <v>0.40589999999999998</v>
      </c>
      <c r="BM49" s="20">
        <v>0.43740000000000001</v>
      </c>
      <c r="BN49" s="20">
        <v>0.44369999999999998</v>
      </c>
      <c r="BO49" s="20">
        <v>0.47210000000000002</v>
      </c>
      <c r="BP49" s="20">
        <v>0.47770000000000001</v>
      </c>
      <c r="BQ49" s="20">
        <v>0.47089999999999999</v>
      </c>
      <c r="BR49" s="20">
        <v>0.50270000000000004</v>
      </c>
      <c r="BS49" s="20">
        <v>0.5333</v>
      </c>
      <c r="BT49" s="20">
        <v>0.57569999999999999</v>
      </c>
      <c r="BU49" s="20">
        <v>0.64639999999999997</v>
      </c>
      <c r="BV49" s="20">
        <v>0.5675</v>
      </c>
      <c r="BW49" s="20">
        <v>0.57217658455999998</v>
      </c>
      <c r="BX49" s="20">
        <v>0.52</v>
      </c>
      <c r="BY49" s="20">
        <v>0.4829</v>
      </c>
      <c r="BZ49" s="20">
        <v>0.40989999999999999</v>
      </c>
      <c r="CA49" s="20">
        <v>0.4637</v>
      </c>
      <c r="CB49" s="20">
        <v>0.44619999999999999</v>
      </c>
      <c r="CC49" s="20">
        <v>0.42980000000000002</v>
      </c>
      <c r="CD49" s="20">
        <v>0.28820000000000001</v>
      </c>
      <c r="CE49" s="20">
        <v>0.32100000000000001</v>
      </c>
      <c r="CF49" s="20">
        <v>0.28910000000000002</v>
      </c>
      <c r="CG49" s="20">
        <v>0.4098</v>
      </c>
      <c r="CH49" s="20">
        <v>0.42609999999999998</v>
      </c>
      <c r="CI49" s="20">
        <v>0.43869999999999998</v>
      </c>
      <c r="CJ49" s="20">
        <v>0.45379999999999998</v>
      </c>
      <c r="CK49" s="20">
        <v>0.35449999999999998</v>
      </c>
      <c r="CL49" s="20">
        <v>0.45900000000000002</v>
      </c>
      <c r="CM49" s="27">
        <v>0.44879999999999998</v>
      </c>
      <c r="CN49" s="27">
        <v>0.43219999999999997</v>
      </c>
      <c r="CO49" s="27">
        <v>0.45390000000000003</v>
      </c>
      <c r="CP49" s="27">
        <v>0.51390000000000002</v>
      </c>
      <c r="CQ49" s="27">
        <v>0.51390000000000002</v>
      </c>
      <c r="CR49" s="27">
        <v>0.58550000000000002</v>
      </c>
      <c r="CS49" s="27">
        <v>0.50670000000000004</v>
      </c>
      <c r="CT49" s="27">
        <v>0.43959999999999999</v>
      </c>
      <c r="CU49" s="27">
        <v>0.21879999999999999</v>
      </c>
      <c r="CV49" s="27">
        <v>0.33110000000000001</v>
      </c>
      <c r="CW49" s="27">
        <v>0.375</v>
      </c>
      <c r="CX49" s="27">
        <v>0.45379999999999998</v>
      </c>
      <c r="CY49" s="27">
        <v>0.54479999999999995</v>
      </c>
      <c r="CZ49" s="27">
        <v>0.60189999999999999</v>
      </c>
      <c r="DA49" s="27">
        <v>0.60319999999999996</v>
      </c>
      <c r="DB49" s="27">
        <v>0.59930000000000005</v>
      </c>
      <c r="DC49" s="27">
        <v>0.77210000000000001</v>
      </c>
      <c r="DD49" s="27">
        <v>0.93669999999999998</v>
      </c>
      <c r="DE49" s="27">
        <v>0.96709999999999996</v>
      </c>
      <c r="DF49" s="27">
        <v>0.96309999999999996</v>
      </c>
      <c r="DG49" s="27">
        <v>0.99619999999999997</v>
      </c>
      <c r="DH49" s="27">
        <v>1.0253000000000001</v>
      </c>
      <c r="DI49" s="27">
        <v>1.069</v>
      </c>
      <c r="DJ49" s="27">
        <v>1.0902000000000001</v>
      </c>
      <c r="DK49" s="27">
        <v>1.0391999999999999</v>
      </c>
      <c r="DL49" s="27">
        <v>1.0486</v>
      </c>
      <c r="DM49" s="27">
        <v>0.92390000000000005</v>
      </c>
      <c r="DN49" s="27">
        <v>0.95069999999999999</v>
      </c>
      <c r="DO49" s="27">
        <v>0.8448</v>
      </c>
      <c r="DP49" s="27">
        <v>0.8901</v>
      </c>
      <c r="DQ49" s="20">
        <v>0.8599</v>
      </c>
      <c r="DR49" s="20">
        <v>0.84840000000000004</v>
      </c>
      <c r="DS49" s="20">
        <v>0.82979999999999998</v>
      </c>
      <c r="DT49" s="20">
        <v>0.73209999999999997</v>
      </c>
      <c r="DU49" s="20">
        <v>0.80249999999999999</v>
      </c>
      <c r="DV49" s="20">
        <v>0.65959999999999996</v>
      </c>
      <c r="DW49" s="20">
        <v>0.69730000000000003</v>
      </c>
      <c r="DX49" s="20">
        <v>0.67559999999999998</v>
      </c>
      <c r="DY49" s="20">
        <v>0.50580000000000003</v>
      </c>
      <c r="DZ49" s="20">
        <v>0.5595</v>
      </c>
      <c r="EA49" s="20">
        <v>0.71909999999999996</v>
      </c>
      <c r="EB49" s="20">
        <v>0.6663</v>
      </c>
      <c r="EC49" s="20">
        <v>0.77859999999999996</v>
      </c>
      <c r="ED49" s="20">
        <v>0.68400000000000005</v>
      </c>
      <c r="EE49" s="20">
        <v>0.73280000000000001</v>
      </c>
      <c r="EF49" s="20">
        <v>0.7298</v>
      </c>
      <c r="EG49" s="20">
        <v>0.72389999999999999</v>
      </c>
      <c r="EH49" s="20">
        <v>0.79300000000000004</v>
      </c>
      <c r="EI49" s="20">
        <v>0.88300000000000001</v>
      </c>
      <c r="EJ49" s="20">
        <v>0.80649999999999999</v>
      </c>
      <c r="EK49" s="20">
        <v>0.75539999999999996</v>
      </c>
      <c r="EL49" s="20">
        <v>0.66839999999999999</v>
      </c>
      <c r="EM49" s="20">
        <v>0.79900000000000004</v>
      </c>
      <c r="EN49" s="20">
        <v>0.90329999999999999</v>
      </c>
      <c r="EO49" s="20">
        <v>0.81869999999999998</v>
      </c>
      <c r="EP49" s="20">
        <v>0.88060000000000005</v>
      </c>
      <c r="EQ49" s="20">
        <v>0.89729999999999999</v>
      </c>
      <c r="ER49" s="20">
        <v>0.83379999999999999</v>
      </c>
      <c r="ES49" s="20">
        <v>0.81720000000000004</v>
      </c>
      <c r="ET49" s="20">
        <v>0.84919999999999995</v>
      </c>
      <c r="EU49" s="250">
        <v>0.88600000000000001</v>
      </c>
      <c r="EV49" s="250">
        <v>0.94899999999999995</v>
      </c>
      <c r="EW49" s="250">
        <v>0.98270000000000002</v>
      </c>
      <c r="EX49" s="250">
        <v>0.88600000000000001</v>
      </c>
      <c r="EY49" s="250">
        <v>0.86150000000000004</v>
      </c>
      <c r="EZ49" s="250">
        <v>0.79859999999999998</v>
      </c>
      <c r="FA49" s="250">
        <v>0.83440000000000003</v>
      </c>
      <c r="FB49" s="250">
        <v>0.83750000000000002</v>
      </c>
      <c r="FC49" s="250">
        <v>0.86250000000000004</v>
      </c>
      <c r="FD49" s="250">
        <v>0.94040000000000001</v>
      </c>
      <c r="FE49" s="250">
        <v>0.99650000000000005</v>
      </c>
      <c r="FF49" s="250">
        <v>1.0924</v>
      </c>
      <c r="FG49" s="27"/>
      <c r="FH49" s="27"/>
      <c r="FI49" s="27"/>
      <c r="FJ49" s="27"/>
      <c r="FK49" s="27"/>
      <c r="FL49" s="27"/>
      <c r="FM49" s="27"/>
      <c r="FN49" s="27"/>
      <c r="FO49" s="24"/>
      <c r="FP49" s="24"/>
      <c r="FQ49" s="24"/>
      <c r="FR49" s="24"/>
      <c r="FS49" s="24"/>
      <c r="FT49" s="24"/>
      <c r="FU49" s="27"/>
      <c r="FV49" s="27"/>
      <c r="FW49" s="27"/>
      <c r="FX49" s="27"/>
      <c r="FY49" s="27"/>
      <c r="FZ49" s="27"/>
      <c r="GA49" s="27"/>
      <c r="GB49" s="27"/>
      <c r="GC49" s="27"/>
      <c r="GD49" s="27"/>
      <c r="GE49" s="27"/>
      <c r="GF49" s="27"/>
      <c r="GG49" s="27"/>
      <c r="GH49" s="27"/>
      <c r="GI49" s="27"/>
      <c r="GJ49" s="27"/>
      <c r="GK49" s="27"/>
      <c r="GL49" s="27"/>
      <c r="GM49" s="27"/>
      <c r="GN49" s="27"/>
      <c r="GO49" s="27"/>
      <c r="GP49" s="27"/>
      <c r="GQ49" s="27"/>
      <c r="GR49" s="27"/>
      <c r="GS49" s="27"/>
      <c r="GT49" s="27"/>
      <c r="GU49" s="27"/>
      <c r="GV49" s="27"/>
      <c r="GW49" s="27"/>
      <c r="GX49" s="27"/>
      <c r="GY49" s="27"/>
      <c r="GZ49" s="27"/>
      <c r="HA49" s="27"/>
      <c r="HB49" s="27"/>
      <c r="HC49" s="27"/>
      <c r="HD49" s="27"/>
      <c r="HE49" s="27"/>
      <c r="HF49" s="27"/>
      <c r="HG49" s="27"/>
      <c r="HH49" s="27"/>
      <c r="HI49" s="27"/>
      <c r="HJ49" s="27"/>
      <c r="HK49" s="27"/>
      <c r="HL49" s="27"/>
      <c r="HM49" s="27"/>
      <c r="HN49" s="27"/>
      <c r="HO49" s="27"/>
      <c r="HP49" s="27"/>
      <c r="HQ49" s="27"/>
      <c r="HR49" s="27"/>
      <c r="HS49" s="27"/>
      <c r="HT49" s="27"/>
      <c r="HU49" s="27"/>
      <c r="HV49" s="27"/>
      <c r="HW49" s="27"/>
      <c r="HX49" s="27"/>
      <c r="HY49" s="27"/>
      <c r="HZ49" s="27"/>
      <c r="IA49" s="27"/>
      <c r="IB49" s="27"/>
      <c r="IC49" s="27"/>
      <c r="ID49" s="27"/>
      <c r="IE49" s="27"/>
      <c r="IF49" s="27"/>
      <c r="IG49" s="27"/>
      <c r="IH49" s="27"/>
      <c r="II49" s="27"/>
      <c r="IJ49" s="27"/>
      <c r="IK49" s="27"/>
      <c r="IL49" s="27"/>
      <c r="IM49" s="27"/>
      <c r="IN49" s="27"/>
      <c r="IO49" s="27"/>
      <c r="IP49" s="27"/>
      <c r="IQ49" s="27"/>
      <c r="IR49" s="27"/>
      <c r="IS49" s="27"/>
      <c r="IT49" s="27"/>
      <c r="IU49" s="27"/>
      <c r="IV49" s="27"/>
      <c r="IW49" s="27"/>
      <c r="IX49" s="27"/>
      <c r="IY49" s="27"/>
      <c r="IZ49" s="27"/>
      <c r="JA49" s="27"/>
      <c r="JB49" s="27"/>
      <c r="JC49" s="27"/>
      <c r="JD49" s="27"/>
      <c r="JE49" s="27"/>
      <c r="JF49" s="27"/>
      <c r="JG49" s="27"/>
      <c r="JH49" s="27"/>
      <c r="JI49" s="27"/>
      <c r="JJ49" s="27"/>
      <c r="JK49" s="27"/>
      <c r="JL49" s="27"/>
      <c r="JM49" s="27"/>
      <c r="JN49" s="27"/>
      <c r="JO49" s="27"/>
      <c r="JP49" s="27"/>
      <c r="JQ49" s="27"/>
      <c r="JR49" s="27"/>
      <c r="JS49" s="27"/>
      <c r="JT49" s="27"/>
      <c r="JU49" s="27"/>
      <c r="JV49" s="27"/>
      <c r="JW49" s="27"/>
      <c r="JX49" s="27"/>
      <c r="JY49" s="27"/>
      <c r="JZ49" s="27"/>
      <c r="KA49" s="27"/>
      <c r="KB49" s="27"/>
      <c r="KC49" s="27"/>
      <c r="KD49" s="27"/>
      <c r="KE49" s="27"/>
      <c r="KF49" s="27"/>
      <c r="KG49" s="27"/>
      <c r="KH49" s="27"/>
      <c r="KI49" s="27"/>
      <c r="KJ49" s="27"/>
      <c r="KK49" s="27"/>
      <c r="KL49" s="27"/>
      <c r="KM49" s="27"/>
      <c r="KN49" s="27"/>
      <c r="KO49" s="27"/>
      <c r="KP49" s="27"/>
      <c r="KQ49" s="27"/>
      <c r="KR49" s="27"/>
      <c r="KS49" s="27"/>
      <c r="KT49" s="27"/>
      <c r="KU49" s="27"/>
      <c r="KV49" s="27"/>
      <c r="KW49" s="27"/>
      <c r="KX49" s="27"/>
      <c r="KY49" s="27"/>
      <c r="KZ49" s="27"/>
      <c r="LA49" s="27"/>
      <c r="LC49" s="247"/>
      <c r="LD49" s="247"/>
      <c r="LE49" s="247"/>
      <c r="LF49" s="247"/>
      <c r="LG49" s="247"/>
      <c r="LH49" s="247"/>
      <c r="LI49" s="247"/>
      <c r="LJ49" s="247"/>
      <c r="LK49" s="247"/>
      <c r="LL49" s="247"/>
      <c r="LM49" s="247"/>
      <c r="LN49" s="247"/>
      <c r="LO49" s="247"/>
      <c r="LP49" s="247"/>
      <c r="LQ49" s="247"/>
      <c r="LR49" s="247"/>
      <c r="LS49" s="247"/>
      <c r="LT49" s="247"/>
      <c r="LU49" s="247"/>
      <c r="LV49" s="247"/>
      <c r="LW49" s="247"/>
      <c r="LX49" s="247"/>
      <c r="LY49" s="247"/>
      <c r="LZ49" s="247"/>
      <c r="MA49" s="247"/>
      <c r="MB49" s="247"/>
      <c r="MC49" s="247"/>
      <c r="MD49" s="247"/>
      <c r="ME49" s="247"/>
      <c r="MF49" s="247"/>
      <c r="MG49" s="247"/>
      <c r="MH49" s="247"/>
      <c r="MI49" s="247"/>
      <c r="MJ49" s="247"/>
      <c r="MK49" s="247"/>
      <c r="ML49" s="247"/>
      <c r="MM49" s="247"/>
      <c r="MN49" s="247"/>
      <c r="MO49" s="247"/>
      <c r="MP49" s="247"/>
      <c r="MQ49" s="247"/>
      <c r="MR49" s="247"/>
      <c r="MS49" s="247"/>
      <c r="MT49" s="247"/>
      <c r="MU49" s="247"/>
      <c r="MV49" s="247"/>
      <c r="MW49" s="247"/>
      <c r="MX49" s="247"/>
      <c r="MY49" s="247"/>
      <c r="MZ49" s="247"/>
      <c r="NA49" s="247"/>
      <c r="NB49" s="247"/>
      <c r="NC49" s="247"/>
      <c r="ND49" s="247"/>
      <c r="NE49" s="247"/>
      <c r="NF49" s="247"/>
      <c r="NG49" s="247"/>
      <c r="NH49" s="247"/>
      <c r="NI49" s="247"/>
      <c r="NJ49" s="247"/>
      <c r="NK49" s="247"/>
      <c r="NL49" s="247"/>
      <c r="NM49" s="247"/>
      <c r="NN49" s="247"/>
      <c r="NO49" s="247"/>
      <c r="NP49" s="247"/>
      <c r="NQ49" s="247"/>
      <c r="NR49" s="247"/>
      <c r="NS49" s="247"/>
      <c r="NT49" s="247"/>
      <c r="NU49" s="247"/>
      <c r="NV49" s="247"/>
      <c r="NW49" s="247"/>
      <c r="NX49" s="247"/>
      <c r="NY49" s="247"/>
      <c r="NZ49" s="247"/>
      <c r="OA49" s="247"/>
      <c r="OB49" s="247"/>
      <c r="OC49" s="247"/>
      <c r="OD49" s="247"/>
      <c r="OE49" s="247"/>
      <c r="OF49" s="247"/>
      <c r="OG49" s="247"/>
      <c r="OH49" s="247"/>
      <c r="OI49" s="247"/>
      <c r="OJ49" s="247"/>
      <c r="OK49" s="247"/>
      <c r="OL49" s="247"/>
      <c r="OM49" s="247"/>
      <c r="ON49" s="247"/>
      <c r="OO49" s="247"/>
      <c r="OP49" s="247"/>
      <c r="OQ49" s="247"/>
      <c r="OR49" s="247"/>
      <c r="OS49" s="247"/>
      <c r="OT49" s="247"/>
      <c r="OU49" s="247"/>
      <c r="OV49" s="247"/>
      <c r="OW49" s="247"/>
      <c r="OX49" s="247"/>
      <c r="OY49" s="247"/>
      <c r="OZ49" s="247"/>
      <c r="PA49" s="247"/>
      <c r="PB49" s="247"/>
      <c r="PC49" s="247"/>
      <c r="PD49" s="247"/>
      <c r="PE49" s="247"/>
      <c r="PF49" s="247"/>
      <c r="PG49" s="247"/>
      <c r="PH49" s="247"/>
      <c r="PI49" s="247"/>
      <c r="PJ49" s="247"/>
      <c r="PK49" s="247"/>
      <c r="PL49" s="247"/>
      <c r="PM49" s="247"/>
      <c r="PN49" s="247"/>
      <c r="PO49" s="247"/>
      <c r="PP49" s="247"/>
      <c r="PQ49" s="247"/>
      <c r="PR49" s="247"/>
      <c r="PS49" s="247"/>
      <c r="PT49" s="247"/>
      <c r="PU49" s="247"/>
      <c r="PV49" s="247"/>
      <c r="PW49" s="247"/>
      <c r="PX49" s="247"/>
      <c r="PY49" s="247"/>
      <c r="PZ49" s="247"/>
      <c r="QA49" s="247"/>
      <c r="QB49" s="247"/>
      <c r="QC49" s="247"/>
      <c r="QD49" s="247"/>
      <c r="QE49" s="247"/>
      <c r="QF49" s="247"/>
      <c r="QG49" s="247"/>
      <c r="QH49" s="247"/>
      <c r="QI49" s="247"/>
      <c r="QJ49" s="247"/>
      <c r="QK49" s="247"/>
      <c r="QL49" s="247"/>
      <c r="QM49" s="247"/>
      <c r="QN49" s="247"/>
      <c r="QO49" s="247"/>
      <c r="QP49" s="247"/>
      <c r="QQ49" s="247"/>
      <c r="QR49" s="247"/>
      <c r="QS49" s="247"/>
      <c r="QT49" s="247"/>
      <c r="QU49" s="254"/>
      <c r="QV49" s="254"/>
      <c r="QW49" s="254"/>
      <c r="QX49" s="254"/>
      <c r="QY49" s="254"/>
      <c r="QZ49" s="254"/>
      <c r="RA49" s="254"/>
      <c r="RC49" s="247"/>
    </row>
    <row r="50" spans="1:471" x14ac:dyDescent="0.2">
      <c r="FO50" s="24"/>
      <c r="FP50" s="24"/>
      <c r="FQ50" s="24"/>
      <c r="FR50" s="24"/>
      <c r="FS50" s="24"/>
      <c r="FT50" s="24"/>
      <c r="LC50" s="18"/>
      <c r="LD50" s="18"/>
      <c r="LE50" s="18"/>
      <c r="LF50" s="18"/>
      <c r="LG50" s="18"/>
      <c r="LH50" s="18"/>
      <c r="LI50" s="18"/>
      <c r="LJ50" s="18"/>
      <c r="LK50" s="18"/>
      <c r="LL50" s="18"/>
      <c r="LM50" s="18"/>
      <c r="LN50" s="18"/>
      <c r="LO50" s="18"/>
      <c r="LP50" s="18"/>
      <c r="LQ50" s="18"/>
      <c r="LR50" s="18"/>
      <c r="LS50" s="18"/>
      <c r="LT50" s="18"/>
      <c r="LU50" s="18"/>
      <c r="LV50" s="18"/>
      <c r="LW50" s="18"/>
      <c r="LX50" s="18"/>
      <c r="LY50" s="18"/>
      <c r="LZ50" s="18"/>
      <c r="MA50" s="18"/>
      <c r="MB50" s="18"/>
      <c r="MC50" s="18"/>
      <c r="MD50" s="18"/>
      <c r="ME50" s="18"/>
      <c r="MF50" s="18"/>
      <c r="MG50" s="18"/>
      <c r="MH50" s="18"/>
      <c r="MI50" s="18"/>
      <c r="MJ50" s="18"/>
      <c r="MK50" s="18"/>
      <c r="ML50" s="18"/>
      <c r="MM50" s="18"/>
      <c r="MN50" s="18"/>
      <c r="MO50" s="18"/>
      <c r="MP50" s="18"/>
      <c r="MQ50" s="18"/>
      <c r="MR50" s="18"/>
      <c r="MS50" s="18"/>
      <c r="MT50" s="18"/>
      <c r="MU50" s="18"/>
      <c r="MV50" s="18"/>
      <c r="MW50" s="18"/>
      <c r="MX50" s="18"/>
      <c r="MY50" s="18"/>
      <c r="MZ50" s="18"/>
      <c r="NA50" s="18"/>
      <c r="NB50" s="18"/>
      <c r="NC50" s="18"/>
      <c r="ND50" s="18"/>
      <c r="NE50" s="18"/>
      <c r="NF50" s="18"/>
      <c r="NG50" s="18"/>
      <c r="NH50" s="18"/>
      <c r="NI50" s="18"/>
      <c r="NJ50" s="18"/>
      <c r="NK50" s="18"/>
      <c r="NL50" s="18"/>
      <c r="NM50" s="18"/>
      <c r="NN50" s="18"/>
      <c r="NO50" s="18"/>
      <c r="NP50" s="18"/>
      <c r="NQ50" s="18"/>
      <c r="NR50" s="18"/>
      <c r="NS50" s="18"/>
      <c r="NT50" s="18"/>
      <c r="NU50" s="18"/>
      <c r="NV50" s="18"/>
      <c r="NW50" s="18"/>
      <c r="NX50" s="18"/>
      <c r="NY50" s="18"/>
      <c r="NZ50" s="18"/>
      <c r="OA50" s="18"/>
      <c r="OB50" s="18"/>
      <c r="OC50" s="18"/>
      <c r="OD50" s="18"/>
      <c r="OE50" s="18"/>
      <c r="OF50" s="18"/>
      <c r="OG50" s="18"/>
      <c r="OH50" s="18"/>
      <c r="OI50" s="18"/>
      <c r="OJ50" s="18"/>
      <c r="OK50" s="18"/>
      <c r="OL50" s="18"/>
      <c r="OM50" s="18"/>
      <c r="ON50" s="18"/>
      <c r="OO50" s="18"/>
      <c r="OP50" s="18"/>
      <c r="OQ50" s="18"/>
      <c r="OR50" s="18"/>
      <c r="OS50" s="18"/>
      <c r="OT50" s="18"/>
      <c r="OU50" s="18"/>
      <c r="OV50" s="18"/>
      <c r="OW50" s="18"/>
      <c r="OX50" s="18"/>
      <c r="OY50" s="18"/>
      <c r="OZ50" s="18"/>
      <c r="PA50" s="18"/>
      <c r="PB50" s="18"/>
      <c r="PC50" s="18"/>
      <c r="PD50" s="18"/>
      <c r="PE50" s="18"/>
      <c r="PF50" s="18"/>
      <c r="PG50" s="18"/>
      <c r="PH50" s="18"/>
      <c r="PI50" s="18"/>
      <c r="PJ50" s="18"/>
      <c r="PK50" s="18"/>
      <c r="PL50" s="18"/>
      <c r="PM50" s="18"/>
      <c r="PN50" s="18"/>
      <c r="PO50" s="18"/>
      <c r="PP50" s="18"/>
      <c r="PQ50" s="18"/>
      <c r="PR50" s="18"/>
      <c r="PS50" s="18"/>
      <c r="PT50" s="18"/>
      <c r="PU50" s="18"/>
      <c r="PV50" s="18"/>
      <c r="PW50" s="18"/>
      <c r="PX50" s="18"/>
      <c r="PY50" s="18"/>
      <c r="PZ50" s="18"/>
      <c r="QA50" s="18"/>
      <c r="QB50" s="18"/>
      <c r="QC50" s="18"/>
      <c r="QD50" s="18"/>
      <c r="QE50" s="18"/>
      <c r="QF50" s="18"/>
      <c r="QG50" s="18"/>
      <c r="QH50" s="18"/>
      <c r="QI50" s="18"/>
      <c r="QJ50" s="18"/>
      <c r="QK50" s="18"/>
      <c r="QL50" s="18"/>
      <c r="QM50" s="18"/>
      <c r="QN50" s="18"/>
      <c r="QO50" s="18"/>
      <c r="QP50" s="18"/>
      <c r="QQ50" s="18"/>
      <c r="QR50" s="18"/>
      <c r="QS50" s="18"/>
      <c r="QT50" s="18"/>
      <c r="QU50" s="252"/>
      <c r="QV50" s="252"/>
      <c r="QW50" s="252"/>
      <c r="QX50" s="252"/>
      <c r="QY50" s="252"/>
      <c r="QZ50" s="252"/>
      <c r="RA50" s="252"/>
    </row>
    <row r="51" spans="1:471" s="17" customFormat="1" x14ac:dyDescent="0.2">
      <c r="A51" s="5" t="s">
        <v>1160</v>
      </c>
      <c r="B51" s="8">
        <f>B35</f>
        <v>40968</v>
      </c>
      <c r="C51" s="8">
        <f t="shared" ref="C51:BB51" si="1">C35</f>
        <v>40999</v>
      </c>
      <c r="D51" s="8">
        <f t="shared" si="1"/>
        <v>41029</v>
      </c>
      <c r="E51" s="8">
        <f t="shared" si="1"/>
        <v>41060</v>
      </c>
      <c r="F51" s="8">
        <f t="shared" si="1"/>
        <v>41090</v>
      </c>
      <c r="G51" s="8">
        <f t="shared" si="1"/>
        <v>41121</v>
      </c>
      <c r="H51" s="8">
        <f t="shared" si="1"/>
        <v>41152</v>
      </c>
      <c r="I51" s="8">
        <f t="shared" si="1"/>
        <v>41182</v>
      </c>
      <c r="J51" s="8">
        <f t="shared" si="1"/>
        <v>41213</v>
      </c>
      <c r="K51" s="8">
        <f t="shared" si="1"/>
        <v>41243</v>
      </c>
      <c r="L51" s="8">
        <f t="shared" si="1"/>
        <v>41274</v>
      </c>
      <c r="M51" s="8">
        <f t="shared" si="1"/>
        <v>41305</v>
      </c>
      <c r="N51" s="8">
        <f t="shared" si="1"/>
        <v>41333</v>
      </c>
      <c r="O51" s="8">
        <f t="shared" si="1"/>
        <v>41364</v>
      </c>
      <c r="P51" s="8">
        <f t="shared" si="1"/>
        <v>41394</v>
      </c>
      <c r="Q51" s="8">
        <f t="shared" si="1"/>
        <v>41425</v>
      </c>
      <c r="R51" s="8">
        <f t="shared" si="1"/>
        <v>41455</v>
      </c>
      <c r="S51" s="8">
        <f t="shared" si="1"/>
        <v>41486</v>
      </c>
      <c r="T51" s="8">
        <f t="shared" si="1"/>
        <v>41517</v>
      </c>
      <c r="U51" s="8">
        <f t="shared" si="1"/>
        <v>41547</v>
      </c>
      <c r="V51" s="8">
        <f t="shared" si="1"/>
        <v>41578</v>
      </c>
      <c r="W51" s="8">
        <f t="shared" si="1"/>
        <v>41608</v>
      </c>
      <c r="X51" s="8">
        <f t="shared" si="1"/>
        <v>41639</v>
      </c>
      <c r="Y51" s="8">
        <f t="shared" si="1"/>
        <v>41670</v>
      </c>
      <c r="Z51" s="8">
        <f t="shared" si="1"/>
        <v>41698</v>
      </c>
      <c r="AA51" s="8">
        <f t="shared" si="1"/>
        <v>41729</v>
      </c>
      <c r="AB51" s="8">
        <f t="shared" si="1"/>
        <v>41759</v>
      </c>
      <c r="AC51" s="8">
        <f t="shared" si="1"/>
        <v>41790</v>
      </c>
      <c r="AD51" s="8">
        <f t="shared" si="1"/>
        <v>41820</v>
      </c>
      <c r="AE51" s="8">
        <f t="shared" si="1"/>
        <v>41851</v>
      </c>
      <c r="AF51" s="8">
        <f t="shared" si="1"/>
        <v>41882</v>
      </c>
      <c r="AG51" s="8">
        <f t="shared" si="1"/>
        <v>41912</v>
      </c>
      <c r="AH51" s="8">
        <f t="shared" si="1"/>
        <v>41943</v>
      </c>
      <c r="AI51" s="8">
        <f t="shared" si="1"/>
        <v>41973</v>
      </c>
      <c r="AJ51" s="8">
        <f t="shared" si="1"/>
        <v>42004</v>
      </c>
      <c r="AK51" s="8">
        <f t="shared" si="1"/>
        <v>42035</v>
      </c>
      <c r="AL51" s="8">
        <f t="shared" si="1"/>
        <v>42063</v>
      </c>
      <c r="AM51" s="8">
        <f t="shared" si="1"/>
        <v>42094</v>
      </c>
      <c r="AN51" s="8">
        <f t="shared" si="1"/>
        <v>42124</v>
      </c>
      <c r="AO51" s="8">
        <f t="shared" si="1"/>
        <v>42155</v>
      </c>
      <c r="AP51" s="8">
        <f t="shared" si="1"/>
        <v>42185</v>
      </c>
      <c r="AQ51" s="8">
        <f t="shared" si="1"/>
        <v>42216</v>
      </c>
      <c r="AR51" s="8">
        <f t="shared" si="1"/>
        <v>42247</v>
      </c>
      <c r="AS51" s="8">
        <f t="shared" si="1"/>
        <v>42277</v>
      </c>
      <c r="AT51" s="8">
        <f t="shared" si="1"/>
        <v>42308</v>
      </c>
      <c r="AU51" s="8">
        <f t="shared" si="1"/>
        <v>42338</v>
      </c>
      <c r="AV51" s="8">
        <f t="shared" si="1"/>
        <v>42369</v>
      </c>
      <c r="AW51" s="8">
        <f t="shared" si="1"/>
        <v>42400</v>
      </c>
      <c r="AX51" s="8">
        <f t="shared" si="1"/>
        <v>42429</v>
      </c>
      <c r="AY51" s="8">
        <f t="shared" si="1"/>
        <v>42460</v>
      </c>
      <c r="AZ51" s="8">
        <f t="shared" si="1"/>
        <v>42490</v>
      </c>
      <c r="BA51" s="8">
        <f t="shared" si="1"/>
        <v>42521</v>
      </c>
      <c r="BB51" s="8">
        <f t="shared" si="1"/>
        <v>42551</v>
      </c>
      <c r="BC51" s="8">
        <v>42582</v>
      </c>
      <c r="BD51" s="8">
        <v>42613</v>
      </c>
      <c r="BE51" s="8">
        <v>42643</v>
      </c>
      <c r="BF51" s="8">
        <v>42674</v>
      </c>
      <c r="BG51" s="8">
        <v>42704</v>
      </c>
      <c r="BH51" s="8">
        <v>42735</v>
      </c>
      <c r="BI51" s="8">
        <v>42766</v>
      </c>
      <c r="BJ51" s="8">
        <v>42794</v>
      </c>
      <c r="BK51" s="8">
        <v>42825</v>
      </c>
      <c r="BL51" s="8">
        <v>42855</v>
      </c>
      <c r="BM51" s="8">
        <v>42886</v>
      </c>
      <c r="BN51" s="8">
        <v>42916</v>
      </c>
      <c r="BO51" s="8">
        <v>42947</v>
      </c>
      <c r="BP51" s="8">
        <v>42978</v>
      </c>
      <c r="BQ51" s="8">
        <v>43008</v>
      </c>
      <c r="BR51" s="8">
        <v>43039</v>
      </c>
      <c r="BS51" s="8">
        <v>43069</v>
      </c>
      <c r="BT51" s="8">
        <v>43100</v>
      </c>
      <c r="BU51" s="8">
        <v>43131</v>
      </c>
      <c r="BV51" s="8">
        <v>43159</v>
      </c>
      <c r="BW51" s="8">
        <v>43190</v>
      </c>
      <c r="BX51" s="8">
        <v>43220</v>
      </c>
      <c r="BY51" s="8">
        <v>43251</v>
      </c>
      <c r="BZ51" s="8">
        <v>43281</v>
      </c>
      <c r="CA51" s="8">
        <v>43312</v>
      </c>
      <c r="CB51" s="8">
        <v>43343</v>
      </c>
      <c r="CC51" s="8">
        <v>43373</v>
      </c>
      <c r="CD51" s="8">
        <v>43404</v>
      </c>
      <c r="CE51" s="8">
        <v>43434</v>
      </c>
      <c r="CF51" s="8">
        <v>43465</v>
      </c>
      <c r="CG51" s="8">
        <v>43496</v>
      </c>
      <c r="CH51" s="8">
        <v>43524</v>
      </c>
      <c r="CI51" s="8">
        <v>43555</v>
      </c>
      <c r="CJ51" s="8">
        <f t="shared" ref="CJ51:ET51" si="2">CJ35</f>
        <v>43585</v>
      </c>
      <c r="CK51" s="8">
        <f t="shared" si="2"/>
        <v>43616</v>
      </c>
      <c r="CL51" s="8">
        <f t="shared" si="2"/>
        <v>43646</v>
      </c>
      <c r="CM51" s="8">
        <f t="shared" si="2"/>
        <v>43677</v>
      </c>
      <c r="CN51" s="8">
        <f t="shared" si="2"/>
        <v>43708</v>
      </c>
      <c r="CO51" s="8">
        <f t="shared" si="2"/>
        <v>43738</v>
      </c>
      <c r="CP51" s="8">
        <f t="shared" si="2"/>
        <v>43769</v>
      </c>
      <c r="CQ51" s="8">
        <f t="shared" si="2"/>
        <v>43799</v>
      </c>
      <c r="CR51" s="8">
        <f t="shared" si="2"/>
        <v>43830</v>
      </c>
      <c r="CS51" s="8">
        <f t="shared" si="2"/>
        <v>43861</v>
      </c>
      <c r="CT51" s="8">
        <f t="shared" si="2"/>
        <v>43890</v>
      </c>
      <c r="CU51" s="8">
        <f t="shared" si="2"/>
        <v>43921</v>
      </c>
      <c r="CV51" s="8">
        <f t="shared" si="2"/>
        <v>43951</v>
      </c>
      <c r="CW51" s="8">
        <f t="shared" si="2"/>
        <v>43982</v>
      </c>
      <c r="CX51" s="8">
        <f t="shared" si="2"/>
        <v>44012</v>
      </c>
      <c r="CY51" s="8">
        <f t="shared" si="2"/>
        <v>44043</v>
      </c>
      <c r="CZ51" s="8">
        <f t="shared" si="2"/>
        <v>44074</v>
      </c>
      <c r="DA51" s="8">
        <f t="shared" si="2"/>
        <v>44104</v>
      </c>
      <c r="DB51" s="8">
        <f t="shared" si="2"/>
        <v>44135</v>
      </c>
      <c r="DC51" s="8">
        <f t="shared" si="2"/>
        <v>44165</v>
      </c>
      <c r="DD51" s="8">
        <f t="shared" si="2"/>
        <v>44196</v>
      </c>
      <c r="DE51" s="8">
        <f t="shared" si="2"/>
        <v>44227</v>
      </c>
      <c r="DF51" s="8">
        <f t="shared" si="2"/>
        <v>44255</v>
      </c>
      <c r="DG51" s="8">
        <f t="shared" si="2"/>
        <v>44286</v>
      </c>
      <c r="DH51" s="8">
        <f t="shared" si="2"/>
        <v>44316</v>
      </c>
      <c r="DI51" s="8">
        <f t="shared" si="2"/>
        <v>44347</v>
      </c>
      <c r="DJ51" s="8">
        <f t="shared" si="2"/>
        <v>44377</v>
      </c>
      <c r="DK51" s="8">
        <f t="shared" si="2"/>
        <v>44408</v>
      </c>
      <c r="DL51" s="8">
        <f t="shared" si="2"/>
        <v>44439</v>
      </c>
      <c r="DM51" s="8">
        <f t="shared" si="2"/>
        <v>44469</v>
      </c>
      <c r="DN51" s="8">
        <f t="shared" si="2"/>
        <v>44500</v>
      </c>
      <c r="DO51" s="8">
        <f t="shared" si="2"/>
        <v>44530</v>
      </c>
      <c r="DP51" s="8">
        <f t="shared" si="2"/>
        <v>44561</v>
      </c>
      <c r="DQ51" s="8">
        <f t="shared" si="2"/>
        <v>44592</v>
      </c>
      <c r="DR51" s="8">
        <f t="shared" si="2"/>
        <v>44620</v>
      </c>
      <c r="DS51" s="8">
        <f t="shared" si="2"/>
        <v>44651</v>
      </c>
      <c r="DT51" s="8">
        <f t="shared" si="2"/>
        <v>44681</v>
      </c>
      <c r="DU51" s="8">
        <f t="shared" si="2"/>
        <v>44712</v>
      </c>
      <c r="DV51" s="8">
        <f t="shared" si="2"/>
        <v>44742</v>
      </c>
      <c r="DW51" s="8">
        <f t="shared" si="2"/>
        <v>44773</v>
      </c>
      <c r="DX51" s="8">
        <f t="shared" si="2"/>
        <v>44804</v>
      </c>
      <c r="DY51" s="8">
        <f t="shared" si="2"/>
        <v>44834</v>
      </c>
      <c r="DZ51" s="8">
        <f t="shared" si="2"/>
        <v>44865</v>
      </c>
      <c r="EA51" s="8">
        <f t="shared" si="2"/>
        <v>44895</v>
      </c>
      <c r="EB51" s="8">
        <f t="shared" si="2"/>
        <v>44926</v>
      </c>
      <c r="EC51" s="8">
        <f t="shared" si="2"/>
        <v>44957</v>
      </c>
      <c r="ED51" s="8">
        <f t="shared" si="2"/>
        <v>44985</v>
      </c>
      <c r="EE51" s="8">
        <f t="shared" si="2"/>
        <v>45016</v>
      </c>
      <c r="EF51" s="8">
        <f t="shared" si="2"/>
        <v>45046</v>
      </c>
      <c r="EG51" s="8">
        <f t="shared" si="2"/>
        <v>45077</v>
      </c>
      <c r="EH51" s="8">
        <f t="shared" si="2"/>
        <v>45107</v>
      </c>
      <c r="EI51" s="8">
        <f t="shared" si="2"/>
        <v>45138</v>
      </c>
      <c r="EJ51" s="8">
        <f t="shared" si="2"/>
        <v>45169</v>
      </c>
      <c r="EK51" s="8">
        <f t="shared" si="2"/>
        <v>45199</v>
      </c>
      <c r="EL51" s="8">
        <f t="shared" si="2"/>
        <v>45230</v>
      </c>
      <c r="EM51" s="8">
        <f t="shared" si="2"/>
        <v>45260</v>
      </c>
      <c r="EN51" s="8">
        <f t="shared" si="2"/>
        <v>45291</v>
      </c>
      <c r="EO51" s="8">
        <f t="shared" si="2"/>
        <v>45322</v>
      </c>
      <c r="EP51" s="8">
        <f t="shared" si="2"/>
        <v>45351</v>
      </c>
      <c r="EQ51" s="8">
        <f t="shared" si="2"/>
        <v>45382</v>
      </c>
      <c r="ER51" s="8">
        <f t="shared" si="2"/>
        <v>45412</v>
      </c>
      <c r="ES51" s="8">
        <f t="shared" si="2"/>
        <v>45443</v>
      </c>
      <c r="ET51" s="8">
        <f t="shared" si="2"/>
        <v>45473</v>
      </c>
      <c r="EU51" s="8">
        <f>EU19</f>
        <v>45504</v>
      </c>
      <c r="EV51" s="8">
        <f t="shared" ref="EV51:FF51" si="3">EV19</f>
        <v>45535</v>
      </c>
      <c r="EW51" s="8">
        <f t="shared" si="3"/>
        <v>45565</v>
      </c>
      <c r="EX51" s="8">
        <f t="shared" si="3"/>
        <v>45596</v>
      </c>
      <c r="EY51" s="8">
        <f t="shared" si="3"/>
        <v>45626</v>
      </c>
      <c r="EZ51" s="8">
        <f t="shared" si="3"/>
        <v>45657</v>
      </c>
      <c r="FA51" s="8">
        <f t="shared" si="3"/>
        <v>45688</v>
      </c>
      <c r="FB51" s="8">
        <f t="shared" si="3"/>
        <v>45716</v>
      </c>
      <c r="FC51" s="8">
        <f t="shared" si="3"/>
        <v>45747</v>
      </c>
      <c r="FD51" s="8">
        <f t="shared" si="3"/>
        <v>45777</v>
      </c>
      <c r="FE51" s="8">
        <f t="shared" si="3"/>
        <v>45808</v>
      </c>
      <c r="FF51" s="8">
        <f t="shared" si="3"/>
        <v>45838</v>
      </c>
      <c r="FO51" s="24"/>
      <c r="FP51" s="24"/>
      <c r="FQ51" s="24"/>
      <c r="FR51" s="24"/>
      <c r="FS51" s="24"/>
      <c r="FT51" s="24"/>
      <c r="KW51" s="251"/>
      <c r="KX51" s="251"/>
      <c r="KY51" s="251"/>
      <c r="KZ51" s="251"/>
      <c r="LA51" s="251"/>
      <c r="LC51" s="18"/>
      <c r="LD51" s="18"/>
      <c r="LE51" s="18"/>
      <c r="LF51" s="18"/>
      <c r="LG51" s="18"/>
      <c r="LH51" s="18"/>
      <c r="LI51" s="18"/>
      <c r="LJ51" s="18"/>
      <c r="LK51" s="18"/>
      <c r="LL51" s="18"/>
      <c r="LM51" s="18"/>
      <c r="LN51" s="18"/>
      <c r="LO51" s="18"/>
      <c r="LP51" s="18"/>
      <c r="LQ51" s="18"/>
      <c r="LR51" s="18"/>
      <c r="LS51" s="18"/>
      <c r="LT51" s="18"/>
      <c r="LU51" s="18"/>
      <c r="LV51" s="18"/>
      <c r="LW51" s="18"/>
      <c r="LX51" s="18"/>
      <c r="LY51" s="18"/>
      <c r="LZ51" s="18"/>
      <c r="MA51" s="18"/>
      <c r="MB51" s="18"/>
      <c r="MC51" s="18"/>
      <c r="MD51" s="18"/>
      <c r="ME51" s="18"/>
      <c r="MF51" s="18"/>
      <c r="MG51" s="18"/>
      <c r="MH51" s="18"/>
      <c r="MI51" s="18"/>
      <c r="MJ51" s="18"/>
      <c r="MK51" s="18"/>
      <c r="ML51" s="18"/>
      <c r="MM51" s="18"/>
      <c r="MN51" s="18"/>
      <c r="MO51" s="18"/>
      <c r="MP51" s="18"/>
      <c r="MQ51" s="18"/>
      <c r="MR51" s="18"/>
      <c r="MS51" s="18"/>
      <c r="MT51" s="18"/>
      <c r="MU51" s="18"/>
      <c r="MV51" s="18"/>
      <c r="MW51" s="18"/>
      <c r="MX51" s="18"/>
      <c r="MY51" s="18"/>
      <c r="MZ51" s="18"/>
      <c r="NA51" s="18"/>
      <c r="NB51" s="18"/>
      <c r="NC51" s="18"/>
      <c r="ND51" s="18"/>
      <c r="NE51" s="18"/>
      <c r="NF51" s="18"/>
      <c r="NG51" s="18"/>
      <c r="NH51" s="18"/>
      <c r="NI51" s="18"/>
      <c r="NJ51" s="18"/>
      <c r="NK51" s="18"/>
      <c r="NL51" s="18"/>
      <c r="NM51" s="18"/>
      <c r="NN51" s="18"/>
      <c r="NO51" s="18"/>
      <c r="NP51" s="18"/>
      <c r="NQ51" s="18"/>
      <c r="NR51" s="18"/>
      <c r="NS51" s="18"/>
      <c r="NT51" s="18"/>
      <c r="NU51" s="18"/>
      <c r="NV51" s="18"/>
      <c r="NW51" s="18"/>
      <c r="NX51" s="18"/>
      <c r="NY51" s="18"/>
      <c r="NZ51" s="18"/>
      <c r="OA51" s="18"/>
      <c r="OB51" s="18"/>
      <c r="OC51" s="18"/>
      <c r="OD51" s="18"/>
      <c r="OE51" s="18"/>
      <c r="OF51" s="18"/>
      <c r="OG51" s="18"/>
      <c r="OH51" s="18"/>
      <c r="OI51" s="18"/>
      <c r="OJ51" s="18"/>
      <c r="OK51" s="18"/>
      <c r="OL51" s="18"/>
      <c r="OM51" s="18"/>
      <c r="ON51" s="18"/>
      <c r="OO51" s="18"/>
      <c r="OP51" s="18"/>
      <c r="OQ51" s="18"/>
      <c r="OR51" s="18"/>
      <c r="OS51" s="18"/>
      <c r="OT51" s="18"/>
      <c r="OU51" s="18"/>
      <c r="OV51" s="18"/>
      <c r="OW51" s="18"/>
      <c r="OX51" s="18"/>
      <c r="OY51" s="18"/>
      <c r="OZ51" s="18"/>
      <c r="PA51" s="18"/>
      <c r="PB51" s="18"/>
      <c r="PC51" s="18"/>
      <c r="PD51" s="18"/>
      <c r="PE51" s="18"/>
      <c r="PF51" s="18"/>
      <c r="PG51" s="18"/>
      <c r="PH51" s="18"/>
      <c r="PI51" s="18"/>
      <c r="PJ51" s="18"/>
      <c r="PK51" s="18"/>
      <c r="PL51" s="18"/>
      <c r="PM51" s="18"/>
      <c r="PN51" s="18"/>
      <c r="PO51" s="18"/>
      <c r="PP51" s="18"/>
      <c r="PQ51" s="18"/>
      <c r="PR51" s="18"/>
      <c r="PS51" s="18"/>
      <c r="PT51" s="18"/>
      <c r="PU51" s="18"/>
      <c r="PV51" s="18"/>
      <c r="PW51" s="18"/>
      <c r="PX51" s="18"/>
      <c r="PY51" s="18"/>
      <c r="PZ51" s="18"/>
      <c r="QA51" s="18"/>
      <c r="QB51" s="18"/>
      <c r="QC51" s="18"/>
      <c r="QD51" s="18"/>
      <c r="QE51" s="18"/>
      <c r="QF51" s="18"/>
      <c r="QG51" s="18"/>
      <c r="QH51" s="18"/>
      <c r="QI51" s="18"/>
      <c r="QJ51" s="18"/>
      <c r="QK51" s="18"/>
      <c r="QL51" s="18"/>
      <c r="QM51" s="18"/>
      <c r="QN51" s="18"/>
      <c r="QO51" s="18"/>
      <c r="QP51" s="18"/>
      <c r="QQ51" s="18"/>
      <c r="QR51" s="18"/>
      <c r="QS51" s="18"/>
      <c r="QT51" s="18"/>
      <c r="QU51" s="252"/>
      <c r="QV51" s="252"/>
      <c r="QW51" s="252"/>
      <c r="QX51" s="252"/>
      <c r="QY51" s="252"/>
      <c r="QZ51" s="252"/>
      <c r="RA51" s="252"/>
    </row>
    <row r="52" spans="1:471" x14ac:dyDescent="0.2">
      <c r="A52" s="5"/>
      <c r="FO52" s="24"/>
      <c r="FP52" s="24"/>
      <c r="FQ52" s="24"/>
      <c r="FR52" s="24"/>
      <c r="FS52" s="24"/>
      <c r="FT52" s="24"/>
      <c r="LC52" s="18"/>
      <c r="LD52" s="18"/>
      <c r="LE52" s="18"/>
      <c r="LF52" s="18"/>
      <c r="LG52" s="18"/>
      <c r="LH52" s="18"/>
      <c r="LI52" s="18"/>
      <c r="LJ52" s="18"/>
      <c r="LK52" s="18"/>
      <c r="LL52" s="18"/>
      <c r="LM52" s="18"/>
      <c r="LN52" s="18"/>
      <c r="LO52" s="18"/>
      <c r="LP52" s="18"/>
      <c r="LQ52" s="18"/>
      <c r="LR52" s="18"/>
      <c r="LS52" s="18"/>
      <c r="LT52" s="18"/>
      <c r="LU52" s="18"/>
      <c r="LV52" s="18"/>
      <c r="LW52" s="18"/>
      <c r="LX52" s="18"/>
      <c r="LY52" s="18"/>
      <c r="LZ52" s="18"/>
      <c r="MA52" s="18"/>
      <c r="MB52" s="18"/>
      <c r="MC52" s="18"/>
      <c r="MD52" s="18"/>
      <c r="ME52" s="18"/>
      <c r="MF52" s="18"/>
      <c r="MG52" s="18"/>
      <c r="MH52" s="18"/>
      <c r="MI52" s="18"/>
      <c r="MJ52" s="18"/>
      <c r="MK52" s="18"/>
      <c r="ML52" s="18"/>
      <c r="MM52" s="18"/>
      <c r="MN52" s="18"/>
      <c r="MO52" s="18"/>
      <c r="MP52" s="18"/>
      <c r="MQ52" s="18"/>
      <c r="MR52" s="18"/>
      <c r="MS52" s="18"/>
      <c r="MT52" s="18"/>
      <c r="MU52" s="18"/>
      <c r="MV52" s="18"/>
      <c r="MW52" s="18"/>
      <c r="MX52" s="18"/>
      <c r="MY52" s="18"/>
      <c r="MZ52" s="18"/>
      <c r="NA52" s="18"/>
      <c r="NB52" s="18"/>
      <c r="NC52" s="18"/>
      <c r="ND52" s="18"/>
      <c r="NE52" s="18"/>
      <c r="NF52" s="18"/>
      <c r="NG52" s="18"/>
      <c r="NH52" s="18"/>
      <c r="NI52" s="18"/>
      <c r="NJ52" s="18"/>
      <c r="NK52" s="18"/>
      <c r="NL52" s="18"/>
      <c r="NM52" s="18"/>
      <c r="NN52" s="18"/>
      <c r="NO52" s="18"/>
      <c r="NP52" s="18"/>
      <c r="NQ52" s="18"/>
      <c r="NR52" s="18"/>
      <c r="NS52" s="18"/>
      <c r="NT52" s="18"/>
      <c r="NU52" s="18"/>
      <c r="NV52" s="18"/>
      <c r="NW52" s="18"/>
      <c r="NX52" s="18"/>
      <c r="NY52" s="18"/>
      <c r="NZ52" s="18"/>
      <c r="OA52" s="18"/>
      <c r="OB52" s="18"/>
      <c r="OC52" s="18"/>
      <c r="OD52" s="18"/>
      <c r="OE52" s="18"/>
      <c r="OF52" s="18"/>
      <c r="OG52" s="18"/>
      <c r="OH52" s="18"/>
      <c r="OI52" s="18"/>
      <c r="OJ52" s="18"/>
      <c r="OK52" s="18"/>
      <c r="OL52" s="18"/>
      <c r="OM52" s="18"/>
      <c r="ON52" s="18"/>
      <c r="OO52" s="18"/>
      <c r="OP52" s="18"/>
      <c r="OQ52" s="18"/>
      <c r="OR52" s="18"/>
      <c r="OS52" s="18"/>
      <c r="OT52" s="18"/>
      <c r="OU52" s="18"/>
      <c r="OV52" s="18"/>
      <c r="OW52" s="18"/>
      <c r="OX52" s="18"/>
      <c r="OY52" s="18"/>
      <c r="OZ52" s="18"/>
      <c r="PA52" s="18"/>
      <c r="PB52" s="18"/>
      <c r="PC52" s="18"/>
      <c r="PD52" s="18"/>
      <c r="PE52" s="18"/>
      <c r="PF52" s="18"/>
      <c r="PG52" s="18"/>
      <c r="PH52" s="18"/>
      <c r="PI52" s="18"/>
      <c r="PJ52" s="18"/>
      <c r="PK52" s="18"/>
      <c r="PL52" s="18"/>
      <c r="PM52" s="18"/>
      <c r="PN52" s="18"/>
      <c r="PO52" s="18"/>
      <c r="PP52" s="18"/>
      <c r="PQ52" s="18"/>
      <c r="PR52" s="18"/>
      <c r="PS52" s="18"/>
      <c r="PT52" s="18"/>
      <c r="PU52" s="18"/>
      <c r="PV52" s="18"/>
      <c r="PW52" s="18"/>
      <c r="PX52" s="18"/>
      <c r="PY52" s="18"/>
      <c r="PZ52" s="18"/>
      <c r="QA52" s="18"/>
      <c r="QB52" s="18"/>
      <c r="QC52" s="18"/>
      <c r="QD52" s="18"/>
      <c r="QE52" s="18"/>
      <c r="QF52" s="18"/>
      <c r="QG52" s="18"/>
      <c r="QH52" s="18"/>
      <c r="QI52" s="18"/>
      <c r="QJ52" s="18"/>
      <c r="QK52" s="18"/>
      <c r="QL52" s="18"/>
      <c r="QM52" s="18"/>
      <c r="QN52" s="18"/>
      <c r="QO52" s="18"/>
      <c r="QP52" s="18"/>
      <c r="QQ52" s="18"/>
      <c r="QR52" s="18"/>
      <c r="QS52" s="18"/>
      <c r="QT52" s="18"/>
      <c r="QU52" s="252"/>
      <c r="QV52" s="252"/>
      <c r="QW52" s="252"/>
      <c r="QX52" s="252"/>
      <c r="QY52" s="252"/>
      <c r="QZ52" s="252"/>
      <c r="RA52" s="252"/>
    </row>
    <row r="53" spans="1:471" x14ac:dyDescent="0.2">
      <c r="A53" s="1" t="s">
        <v>192</v>
      </c>
      <c r="B53" s="18"/>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18"/>
      <c r="BU53" s="18"/>
      <c r="BV53" s="18"/>
      <c r="BW53" s="18"/>
      <c r="BX53" s="18"/>
      <c r="BY53" s="18"/>
      <c r="BZ53" s="18"/>
      <c r="CA53" s="18"/>
      <c r="CB53" s="18"/>
      <c r="CC53" s="18"/>
      <c r="CD53" s="18"/>
      <c r="CE53" s="18"/>
      <c r="CF53" s="18"/>
      <c r="CG53" s="18"/>
      <c r="CH53" s="18"/>
      <c r="CI53" s="18"/>
      <c r="CJ53" s="18"/>
      <c r="CK53" s="18"/>
      <c r="CL53" s="18"/>
      <c r="CM53" s="18"/>
      <c r="CN53" s="18"/>
      <c r="CO53" s="18"/>
      <c r="CP53" s="18"/>
      <c r="CQ53" s="18"/>
      <c r="CR53" s="18"/>
      <c r="CS53" s="18"/>
      <c r="CT53" s="18"/>
      <c r="CU53" s="18"/>
      <c r="CV53" s="18"/>
      <c r="CW53" s="18"/>
      <c r="CX53" s="18"/>
      <c r="CY53" s="18"/>
      <c r="CZ53" s="18"/>
      <c r="DA53" s="18"/>
      <c r="DB53" s="18"/>
      <c r="DC53" s="18"/>
      <c r="DD53" s="18"/>
      <c r="DE53" s="18"/>
      <c r="DF53" s="18"/>
      <c r="DG53" s="18"/>
      <c r="DH53" s="18"/>
      <c r="DI53" s="18"/>
      <c r="DJ53" s="18"/>
      <c r="DK53" s="18"/>
      <c r="DL53" s="18"/>
      <c r="DM53" s="18"/>
      <c r="DN53" s="18"/>
      <c r="DO53" s="18"/>
      <c r="DP53" s="18"/>
      <c r="DQ53" s="18"/>
      <c r="DR53" s="18"/>
      <c r="DS53" s="18"/>
      <c r="DT53" s="18"/>
      <c r="DU53" s="18"/>
      <c r="DV53" s="18"/>
      <c r="DW53" s="18"/>
      <c r="DX53" s="18"/>
      <c r="DY53" s="18"/>
      <c r="DZ53" s="18"/>
      <c r="EA53" s="18"/>
      <c r="EB53" s="18"/>
      <c r="EC53" s="18"/>
      <c r="ED53" s="18"/>
      <c r="EE53" s="18"/>
      <c r="EF53" s="18"/>
      <c r="EG53" s="18"/>
      <c r="EH53" s="18"/>
      <c r="EI53" s="18"/>
      <c r="EJ53" s="18"/>
      <c r="EK53" s="18"/>
      <c r="EL53" s="18"/>
      <c r="EM53" s="18"/>
      <c r="EN53" s="18"/>
      <c r="EO53" s="18"/>
      <c r="EP53" s="18"/>
      <c r="EQ53" s="18"/>
      <c r="ER53" s="18"/>
      <c r="ES53" s="18"/>
      <c r="ET53" s="18"/>
      <c r="EV53" s="249">
        <v>12.7</v>
      </c>
      <c r="EW53" s="249">
        <v>12.92</v>
      </c>
      <c r="EX53" s="249">
        <v>12.29</v>
      </c>
      <c r="EY53" s="249">
        <v>12.13</v>
      </c>
      <c r="EZ53" s="249">
        <v>11.53</v>
      </c>
      <c r="FA53" s="249">
        <v>11.76</v>
      </c>
      <c r="FB53" s="249">
        <v>11.78</v>
      </c>
      <c r="FC53" s="249">
        <v>11.94</v>
      </c>
      <c r="FD53" s="249">
        <v>12.44</v>
      </c>
      <c r="FE53" s="249">
        <v>12.79</v>
      </c>
      <c r="FF53" s="249">
        <v>13.26</v>
      </c>
      <c r="FO53" s="24"/>
      <c r="FP53" s="24"/>
      <c r="FQ53" s="24"/>
      <c r="FR53" s="24"/>
      <c r="FS53" s="24"/>
      <c r="FT53" s="24"/>
      <c r="KW53" s="23"/>
      <c r="KX53" s="23"/>
      <c r="KY53" s="23"/>
      <c r="KZ53" s="23"/>
      <c r="LA53" s="23"/>
      <c r="LC53" s="18"/>
      <c r="LD53" s="18"/>
      <c r="LE53" s="18"/>
      <c r="LF53" s="18"/>
      <c r="LG53" s="18"/>
      <c r="LH53" s="18"/>
      <c r="LI53" s="18"/>
      <c r="LJ53" s="18"/>
      <c r="LK53" s="18"/>
      <c r="LL53" s="18"/>
      <c r="LM53" s="18"/>
      <c r="LN53" s="18"/>
      <c r="LO53" s="18"/>
      <c r="LP53" s="18"/>
      <c r="LQ53" s="18"/>
      <c r="LR53" s="18"/>
      <c r="LS53" s="18"/>
      <c r="LT53" s="18"/>
      <c r="LU53" s="18"/>
      <c r="LV53" s="18"/>
      <c r="LW53" s="18"/>
      <c r="LX53" s="18"/>
      <c r="LY53" s="18"/>
      <c r="LZ53" s="18"/>
      <c r="MA53" s="18"/>
      <c r="MB53" s="18"/>
      <c r="MC53" s="18"/>
      <c r="MD53" s="18"/>
      <c r="ME53" s="18"/>
      <c r="MF53" s="18"/>
      <c r="MG53" s="18"/>
      <c r="MH53" s="18"/>
      <c r="MI53" s="18"/>
      <c r="MJ53" s="18"/>
      <c r="MK53" s="18"/>
      <c r="ML53" s="18"/>
      <c r="MM53" s="18"/>
      <c r="MN53" s="18"/>
      <c r="MO53" s="18"/>
      <c r="MP53" s="18"/>
      <c r="MQ53" s="18"/>
      <c r="MR53" s="18"/>
      <c r="MS53" s="18"/>
      <c r="MT53" s="18"/>
      <c r="MU53" s="18"/>
      <c r="MV53" s="18"/>
      <c r="MW53" s="18"/>
      <c r="MX53" s="18"/>
      <c r="MY53" s="18"/>
      <c r="MZ53" s="18"/>
      <c r="NA53" s="18"/>
      <c r="NB53" s="18"/>
      <c r="NC53" s="18"/>
      <c r="ND53" s="18"/>
      <c r="NE53" s="18"/>
      <c r="NF53" s="18"/>
      <c r="NG53" s="18"/>
      <c r="NH53" s="18"/>
      <c r="NI53" s="18"/>
      <c r="NJ53" s="18"/>
      <c r="NK53" s="18"/>
      <c r="NL53" s="18"/>
      <c r="NM53" s="18"/>
      <c r="NN53" s="18"/>
      <c r="NO53" s="18"/>
      <c r="NP53" s="18"/>
      <c r="NQ53" s="18"/>
      <c r="NR53" s="18"/>
      <c r="NS53" s="18"/>
      <c r="NT53" s="18"/>
      <c r="NU53" s="18"/>
      <c r="NV53" s="18"/>
      <c r="NW53" s="18"/>
      <c r="NX53" s="18"/>
      <c r="NY53" s="18"/>
      <c r="NZ53" s="18"/>
      <c r="OA53" s="18"/>
      <c r="OB53" s="18"/>
      <c r="OC53" s="18"/>
      <c r="OD53" s="18"/>
      <c r="OE53" s="18"/>
      <c r="OF53" s="18"/>
      <c r="OG53" s="18"/>
      <c r="OH53" s="18"/>
      <c r="OI53" s="18"/>
      <c r="OJ53" s="18"/>
      <c r="OK53" s="18"/>
      <c r="OL53" s="18"/>
      <c r="OM53" s="18"/>
      <c r="ON53" s="18"/>
      <c r="OO53" s="18"/>
      <c r="OP53" s="18"/>
      <c r="OQ53" s="18"/>
      <c r="OR53" s="18"/>
      <c r="OS53" s="18"/>
      <c r="OT53" s="18"/>
      <c r="OU53" s="18"/>
      <c r="OV53" s="18"/>
      <c r="OW53" s="18"/>
      <c r="OX53" s="18"/>
      <c r="OY53" s="18"/>
      <c r="OZ53" s="18"/>
      <c r="PA53" s="18"/>
      <c r="PB53" s="18"/>
      <c r="PC53" s="18"/>
      <c r="PD53" s="18"/>
      <c r="PE53" s="18"/>
      <c r="PF53" s="18"/>
      <c r="PG53" s="18"/>
      <c r="PH53" s="18"/>
      <c r="PI53" s="18"/>
      <c r="PJ53" s="18"/>
      <c r="PK53" s="18"/>
      <c r="PL53" s="18"/>
      <c r="PM53" s="18"/>
      <c r="PN53" s="18"/>
      <c r="PO53" s="18"/>
      <c r="PP53" s="18"/>
      <c r="PQ53" s="18"/>
      <c r="PR53" s="18"/>
      <c r="PS53" s="18"/>
      <c r="PT53" s="18"/>
      <c r="PU53" s="18"/>
      <c r="PV53" s="18"/>
      <c r="PW53" s="18"/>
      <c r="PX53" s="18"/>
      <c r="PY53" s="18"/>
      <c r="PZ53" s="18"/>
      <c r="QA53" s="18"/>
      <c r="QB53" s="18"/>
      <c r="QC53" s="18"/>
      <c r="QD53" s="18"/>
      <c r="QE53" s="18"/>
      <c r="QF53" s="18"/>
      <c r="QG53" s="18"/>
      <c r="QH53" s="18"/>
      <c r="QI53" s="18"/>
      <c r="QJ53" s="18"/>
      <c r="QK53" s="18"/>
      <c r="QL53" s="18"/>
      <c r="QM53" s="18"/>
      <c r="QN53" s="18"/>
      <c r="QO53" s="18"/>
      <c r="QP53" s="18"/>
      <c r="QQ53" s="18"/>
      <c r="QR53" s="18"/>
      <c r="QS53" s="18"/>
      <c r="QT53" s="18"/>
      <c r="QU53" s="252"/>
      <c r="QV53" s="252"/>
      <c r="QW53" s="252"/>
      <c r="QX53" s="252"/>
      <c r="QY53" s="252"/>
      <c r="QZ53" s="252"/>
      <c r="RA53" s="252"/>
      <c r="RC53" s="253"/>
    </row>
    <row r="54" spans="1:471" x14ac:dyDescent="0.2">
      <c r="A54" s="1" t="s">
        <v>193</v>
      </c>
      <c r="F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34"/>
      <c r="BT54" s="34"/>
      <c r="BU54" s="34"/>
      <c r="BV54" s="34"/>
      <c r="BW54" s="34"/>
      <c r="BX54" s="34"/>
      <c r="BY54" s="34"/>
      <c r="BZ54" s="34"/>
      <c r="CA54" s="34"/>
      <c r="CB54" s="34"/>
      <c r="CC54" s="34"/>
      <c r="CD54" s="34"/>
      <c r="CE54" s="34"/>
      <c r="CF54" s="34"/>
      <c r="CG54" s="34"/>
      <c r="CH54" s="34"/>
      <c r="CI54" s="34"/>
      <c r="CJ54" s="34"/>
      <c r="CL54" s="34"/>
      <c r="CR54" s="34"/>
      <c r="CX54" s="34"/>
      <c r="DD54" s="34"/>
      <c r="DJ54" s="34"/>
      <c r="DP54" s="34"/>
      <c r="DV54" s="34"/>
      <c r="EB54" s="34"/>
      <c r="EH54" s="34"/>
      <c r="EN54" s="34"/>
      <c r="ET54" s="34"/>
      <c r="EY54"/>
      <c r="EZ54" s="34">
        <v>0.19202</v>
      </c>
      <c r="FA54"/>
      <c r="FB54"/>
      <c r="FC54"/>
      <c r="FD54"/>
      <c r="FE54"/>
      <c r="FF54" s="34">
        <v>0.14029</v>
      </c>
      <c r="FO54" s="24"/>
      <c r="FP54" s="24"/>
      <c r="FQ54" s="24"/>
      <c r="FR54" s="24"/>
      <c r="FS54" s="24"/>
      <c r="FT54" s="24"/>
      <c r="LA54" s="23"/>
      <c r="LC54" s="18"/>
      <c r="LD54" s="18"/>
      <c r="LE54" s="18"/>
      <c r="LF54" s="18"/>
      <c r="LG54" s="18"/>
      <c r="LH54" s="18"/>
      <c r="LI54" s="18"/>
      <c r="LJ54" s="18"/>
      <c r="LK54" s="18"/>
      <c r="LL54" s="18"/>
      <c r="LM54" s="18"/>
      <c r="LN54" s="18"/>
      <c r="LO54" s="18"/>
      <c r="LP54" s="18"/>
      <c r="LQ54" s="18"/>
      <c r="LR54" s="18"/>
      <c r="LS54" s="18"/>
      <c r="LT54" s="18"/>
      <c r="LU54" s="18"/>
      <c r="LV54" s="18"/>
      <c r="LW54" s="18"/>
      <c r="LX54" s="18"/>
      <c r="LY54" s="18"/>
      <c r="LZ54" s="18"/>
      <c r="MA54" s="18"/>
      <c r="MB54" s="18"/>
      <c r="MC54" s="18"/>
      <c r="MD54" s="18"/>
      <c r="ME54" s="18"/>
      <c r="MF54" s="18"/>
      <c r="MG54" s="18"/>
      <c r="MH54" s="18"/>
      <c r="MI54" s="18"/>
      <c r="MJ54" s="18"/>
      <c r="MK54" s="18"/>
      <c r="ML54" s="18"/>
      <c r="MM54" s="18"/>
      <c r="MN54" s="18"/>
      <c r="MO54" s="18"/>
      <c r="MP54" s="18"/>
      <c r="MQ54" s="18"/>
      <c r="MR54" s="18"/>
      <c r="MS54" s="18"/>
      <c r="MT54" s="18"/>
      <c r="MU54" s="18"/>
      <c r="MV54" s="18"/>
      <c r="MW54" s="18"/>
      <c r="MX54" s="18"/>
      <c r="MY54" s="18"/>
      <c r="MZ54" s="18"/>
      <c r="NA54" s="18"/>
      <c r="NB54" s="18"/>
      <c r="NC54" s="18"/>
      <c r="ND54" s="18"/>
      <c r="NE54" s="18"/>
      <c r="NF54" s="18"/>
      <c r="NG54" s="18"/>
      <c r="NH54" s="18"/>
      <c r="NI54" s="18"/>
      <c r="NJ54" s="18"/>
      <c r="NK54" s="18"/>
      <c r="NL54" s="18"/>
      <c r="NM54" s="18"/>
      <c r="NN54" s="18"/>
      <c r="NO54" s="18"/>
      <c r="NP54" s="18"/>
      <c r="NQ54" s="18"/>
      <c r="NR54" s="18"/>
      <c r="NS54" s="18"/>
      <c r="NT54" s="18"/>
      <c r="NU54" s="18"/>
      <c r="NV54" s="18"/>
      <c r="NW54" s="18"/>
      <c r="NX54" s="18"/>
      <c r="NY54" s="18"/>
      <c r="NZ54" s="18"/>
      <c r="OA54" s="18"/>
      <c r="OB54" s="18"/>
      <c r="OC54" s="18"/>
      <c r="OD54" s="18"/>
      <c r="OE54" s="18"/>
      <c r="OF54" s="18"/>
      <c r="OG54" s="18"/>
      <c r="OH54" s="18"/>
      <c r="OI54" s="18"/>
      <c r="OJ54" s="18"/>
      <c r="OK54" s="18"/>
      <c r="OL54" s="18"/>
      <c r="OM54" s="18"/>
      <c r="ON54" s="18"/>
      <c r="OO54" s="18"/>
      <c r="OP54" s="18"/>
      <c r="OQ54" s="18"/>
      <c r="OR54" s="18"/>
      <c r="OS54" s="18"/>
      <c r="OT54" s="18"/>
      <c r="OU54" s="18"/>
      <c r="OV54" s="18"/>
      <c r="OW54" s="18"/>
      <c r="OX54" s="18"/>
      <c r="OY54" s="18"/>
      <c r="OZ54" s="18"/>
      <c r="PA54" s="18"/>
      <c r="PB54" s="18"/>
      <c r="PC54" s="18"/>
      <c r="PD54" s="18"/>
      <c r="PE54" s="18"/>
      <c r="PF54" s="18"/>
      <c r="PG54" s="18"/>
      <c r="PH54" s="18"/>
      <c r="PI54" s="18"/>
      <c r="PJ54" s="18"/>
      <c r="PK54" s="18"/>
      <c r="PL54" s="18"/>
      <c r="PM54" s="18"/>
      <c r="PN54" s="18"/>
      <c r="PO54" s="18"/>
      <c r="PP54" s="18"/>
      <c r="PQ54" s="18"/>
      <c r="PR54" s="18"/>
      <c r="PS54" s="18"/>
      <c r="PT54" s="18"/>
      <c r="PU54" s="18"/>
      <c r="PV54" s="18"/>
      <c r="PW54" s="18"/>
      <c r="PX54" s="18"/>
      <c r="PY54" s="18"/>
      <c r="PZ54" s="18"/>
      <c r="QA54" s="18"/>
      <c r="QB54" s="18"/>
      <c r="QC54" s="18"/>
      <c r="QD54" s="18"/>
      <c r="QE54" s="18"/>
      <c r="QF54" s="18"/>
      <c r="QG54" s="18"/>
      <c r="QH54" s="18"/>
      <c r="QI54" s="18"/>
      <c r="QJ54" s="18"/>
      <c r="QK54" s="18"/>
      <c r="QL54" s="18"/>
      <c r="QM54" s="18"/>
      <c r="QN54" s="18"/>
      <c r="QO54" s="18"/>
      <c r="QP54" s="18"/>
      <c r="QQ54" s="18"/>
      <c r="QR54" s="18"/>
      <c r="QS54" s="18"/>
      <c r="QT54" s="18"/>
      <c r="QU54" s="252"/>
      <c r="QV54" s="252"/>
      <c r="QW54" s="252"/>
      <c r="QX54" s="252"/>
      <c r="QY54" s="252"/>
      <c r="QZ54" s="252"/>
      <c r="RA54" s="252"/>
      <c r="RC54" s="253"/>
    </row>
    <row r="55" spans="1:471" x14ac:dyDescent="0.2">
      <c r="FA55"/>
      <c r="FB55"/>
      <c r="FC55"/>
      <c r="FD55"/>
      <c r="FE55"/>
      <c r="FF55"/>
      <c r="FO55" s="24"/>
      <c r="FP55" s="24"/>
      <c r="FQ55" s="24"/>
      <c r="FR55" s="24"/>
      <c r="FS55" s="24"/>
      <c r="FT55" s="24"/>
      <c r="LC55" s="18"/>
      <c r="LD55" s="18"/>
      <c r="LE55" s="18"/>
      <c r="LF55" s="18"/>
      <c r="LG55" s="18"/>
      <c r="LH55" s="18"/>
      <c r="LI55" s="18"/>
      <c r="LJ55" s="18"/>
      <c r="LK55" s="18"/>
      <c r="LL55" s="18"/>
      <c r="LM55" s="18"/>
      <c r="LN55" s="18"/>
      <c r="LO55" s="18"/>
      <c r="LP55" s="18"/>
      <c r="LQ55" s="18"/>
      <c r="LR55" s="18"/>
      <c r="LS55" s="18"/>
      <c r="LT55" s="18"/>
      <c r="LU55" s="18"/>
      <c r="LV55" s="18"/>
      <c r="LW55" s="18"/>
      <c r="LX55" s="18"/>
      <c r="LY55" s="18"/>
      <c r="LZ55" s="18"/>
      <c r="MA55" s="18"/>
      <c r="MB55" s="18"/>
      <c r="MC55" s="18"/>
      <c r="MD55" s="18"/>
      <c r="ME55" s="18"/>
      <c r="MF55" s="18"/>
      <c r="MG55" s="18"/>
      <c r="MH55" s="18"/>
      <c r="MI55" s="18"/>
      <c r="MJ55" s="18"/>
      <c r="MK55" s="18"/>
      <c r="ML55" s="18"/>
      <c r="MM55" s="18"/>
      <c r="MN55" s="18"/>
      <c r="MO55" s="18"/>
      <c r="MP55" s="18"/>
      <c r="MQ55" s="18"/>
      <c r="MR55" s="18"/>
      <c r="MS55" s="18"/>
      <c r="MT55" s="18"/>
      <c r="MU55" s="18"/>
      <c r="MV55" s="18"/>
      <c r="MW55" s="18"/>
      <c r="MX55" s="18"/>
      <c r="MY55" s="18"/>
      <c r="MZ55" s="18"/>
      <c r="NA55" s="18"/>
      <c r="NB55" s="18"/>
      <c r="NC55" s="18"/>
      <c r="ND55" s="18"/>
      <c r="NE55" s="18"/>
      <c r="NF55" s="18"/>
      <c r="NG55" s="18"/>
      <c r="NH55" s="18"/>
      <c r="NI55" s="18"/>
      <c r="NJ55" s="18"/>
      <c r="NK55" s="18"/>
      <c r="NL55" s="18"/>
      <c r="NM55" s="18"/>
      <c r="NN55" s="18"/>
      <c r="NO55" s="18"/>
      <c r="NP55" s="18"/>
      <c r="NQ55" s="18"/>
      <c r="NR55" s="18"/>
      <c r="NS55" s="18"/>
      <c r="NT55" s="18"/>
      <c r="NU55" s="18"/>
      <c r="NV55" s="18"/>
      <c r="NW55" s="18"/>
      <c r="NX55" s="18"/>
      <c r="NY55" s="18"/>
      <c r="NZ55" s="18"/>
      <c r="OA55" s="18"/>
      <c r="OB55" s="18"/>
      <c r="OC55" s="18"/>
      <c r="OD55" s="18"/>
      <c r="OE55" s="18"/>
      <c r="OF55" s="18"/>
      <c r="OG55" s="18"/>
      <c r="OH55" s="18"/>
      <c r="OI55" s="18"/>
      <c r="OJ55" s="18"/>
      <c r="OK55" s="18"/>
      <c r="OL55" s="18"/>
      <c r="OM55" s="18"/>
      <c r="ON55" s="18"/>
      <c r="OO55" s="18"/>
      <c r="OP55" s="18"/>
      <c r="OQ55" s="18"/>
      <c r="OR55" s="18"/>
      <c r="OS55" s="18"/>
      <c r="OT55" s="18"/>
      <c r="OU55" s="18"/>
      <c r="OV55" s="18"/>
      <c r="OW55" s="18"/>
      <c r="OX55" s="18"/>
      <c r="OY55" s="18"/>
      <c r="OZ55" s="18"/>
      <c r="PA55" s="18"/>
      <c r="PB55" s="18"/>
      <c r="PC55" s="18"/>
      <c r="PD55" s="18"/>
      <c r="PE55" s="18"/>
      <c r="PF55" s="18"/>
      <c r="PG55" s="18"/>
      <c r="PH55" s="18"/>
      <c r="PI55" s="18"/>
      <c r="PJ55" s="18"/>
      <c r="PK55" s="18"/>
      <c r="PL55" s="18"/>
      <c r="PM55" s="18"/>
      <c r="PN55" s="18"/>
      <c r="PO55" s="18"/>
      <c r="PP55" s="18"/>
      <c r="PQ55" s="18"/>
      <c r="PR55" s="18"/>
      <c r="PS55" s="18"/>
      <c r="PT55" s="18"/>
      <c r="PU55" s="18"/>
      <c r="PV55" s="18"/>
      <c r="PW55" s="18"/>
      <c r="PX55" s="18"/>
      <c r="PY55" s="18"/>
      <c r="PZ55" s="18"/>
      <c r="QA55" s="18"/>
      <c r="QB55" s="18"/>
      <c r="QC55" s="18"/>
      <c r="QD55" s="18"/>
      <c r="QE55" s="18"/>
      <c r="QF55" s="18"/>
      <c r="QG55" s="18"/>
      <c r="QH55" s="18"/>
      <c r="QI55" s="18"/>
      <c r="QJ55" s="18"/>
      <c r="QK55" s="18"/>
      <c r="QL55" s="18"/>
      <c r="QM55" s="18"/>
      <c r="QN55" s="18"/>
      <c r="QO55" s="18"/>
      <c r="QP55" s="18"/>
      <c r="QQ55" s="18"/>
      <c r="QR55" s="18"/>
      <c r="QS55" s="18"/>
      <c r="QT55" s="18"/>
      <c r="QU55" s="252"/>
      <c r="QV55" s="252"/>
      <c r="QW55" s="252"/>
      <c r="QX55" s="252"/>
      <c r="QY55" s="252"/>
      <c r="QZ55" s="252"/>
      <c r="RA55" s="252"/>
      <c r="RC55" s="253"/>
    </row>
    <row r="56" spans="1:471" x14ac:dyDescent="0.2">
      <c r="A56" s="1" t="s">
        <v>197</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20"/>
      <c r="AJ56" s="20"/>
      <c r="AK56" s="20"/>
      <c r="AL56" s="20"/>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20"/>
      <c r="CY56" s="20"/>
      <c r="CZ56" s="20"/>
      <c r="DA56" s="20"/>
      <c r="DB56" s="20"/>
      <c r="DC56" s="20"/>
      <c r="DD56" s="20"/>
      <c r="DE56" s="20"/>
      <c r="DF56" s="20"/>
      <c r="DG56" s="20"/>
      <c r="DH56" s="20"/>
      <c r="DI56" s="20"/>
      <c r="DJ56" s="20"/>
      <c r="DK56" s="20"/>
      <c r="DL56" s="20"/>
      <c r="DM56" s="20"/>
      <c r="DN56" s="20"/>
      <c r="DO56" s="20"/>
      <c r="DP56" s="20"/>
      <c r="DQ56" s="20"/>
      <c r="DR56" s="20"/>
      <c r="DS56" s="20"/>
      <c r="DT56" s="20"/>
      <c r="DU56" s="20"/>
      <c r="DV56" s="20"/>
      <c r="DW56" s="20"/>
      <c r="DX56" s="20"/>
      <c r="DY56" s="20"/>
      <c r="DZ56" s="20"/>
      <c r="EA56" s="20"/>
      <c r="EB56" s="20"/>
      <c r="EC56" s="20"/>
      <c r="ED56" s="20"/>
      <c r="EE56" s="20"/>
      <c r="EF56" s="20"/>
      <c r="EG56" s="20"/>
      <c r="EH56" s="20"/>
      <c r="EI56" s="20"/>
      <c r="EJ56" s="20"/>
      <c r="EK56" s="20"/>
      <c r="EL56" s="20"/>
      <c r="EM56" s="20"/>
      <c r="EN56" s="20"/>
      <c r="EO56" s="20"/>
      <c r="EP56" s="20"/>
      <c r="EQ56" s="20"/>
      <c r="ER56" s="20"/>
      <c r="ES56" s="20"/>
      <c r="ET56" s="20"/>
      <c r="FA56" s="250">
        <v>1.9900000000000001E-2</v>
      </c>
      <c r="FB56" s="250">
        <v>2.1700000000000001E-2</v>
      </c>
      <c r="FC56" s="250">
        <v>3.56E-2</v>
      </c>
      <c r="FD56" s="250">
        <v>7.8899999999999998E-2</v>
      </c>
      <c r="FE56" s="250">
        <v>0.10929999999999999</v>
      </c>
      <c r="FF56" s="250">
        <v>0.1623</v>
      </c>
      <c r="FO56" s="24"/>
      <c r="FP56" s="24"/>
      <c r="FQ56" s="24"/>
      <c r="FR56" s="24"/>
      <c r="FS56" s="24"/>
      <c r="FT56" s="24"/>
      <c r="LC56" s="247"/>
      <c r="LD56" s="247"/>
      <c r="LE56" s="247"/>
      <c r="LF56" s="247"/>
      <c r="LG56" s="247"/>
      <c r="LH56" s="247"/>
      <c r="LI56" s="247"/>
      <c r="LJ56" s="247"/>
      <c r="LK56" s="247"/>
      <c r="LL56" s="247"/>
      <c r="LM56" s="247"/>
      <c r="LN56" s="247"/>
      <c r="LO56" s="247"/>
      <c r="LP56" s="247"/>
      <c r="LQ56" s="247"/>
      <c r="LR56" s="247"/>
      <c r="LS56" s="247"/>
      <c r="LT56" s="247"/>
      <c r="LU56" s="247"/>
      <c r="LV56" s="247"/>
      <c r="LW56" s="247"/>
      <c r="LX56" s="247"/>
      <c r="LY56" s="247"/>
      <c r="LZ56" s="247"/>
      <c r="MA56" s="247"/>
      <c r="MB56" s="247"/>
      <c r="MC56" s="247"/>
      <c r="MD56" s="247"/>
      <c r="ME56" s="247"/>
      <c r="MF56" s="247"/>
      <c r="MG56" s="247"/>
      <c r="MH56" s="247"/>
      <c r="MI56" s="247"/>
      <c r="MJ56" s="247"/>
      <c r="MK56" s="247"/>
      <c r="ML56" s="247"/>
      <c r="MM56" s="247"/>
      <c r="MN56" s="247"/>
      <c r="MO56" s="247"/>
      <c r="MP56" s="247"/>
      <c r="MQ56" s="247"/>
      <c r="MR56" s="247"/>
      <c r="MS56" s="247"/>
      <c r="MT56" s="247"/>
      <c r="MU56" s="247"/>
      <c r="MV56" s="247"/>
      <c r="MW56" s="247"/>
      <c r="MX56" s="247"/>
      <c r="MY56" s="247"/>
      <c r="MZ56" s="247"/>
      <c r="NA56" s="247"/>
      <c r="NB56" s="247"/>
      <c r="NC56" s="247"/>
      <c r="ND56" s="247"/>
      <c r="NE56" s="247"/>
      <c r="NF56" s="247"/>
      <c r="NG56" s="247"/>
      <c r="NH56" s="247"/>
      <c r="NI56" s="247"/>
      <c r="NJ56" s="247"/>
      <c r="NK56" s="247"/>
      <c r="NL56" s="247"/>
      <c r="NM56" s="247"/>
      <c r="NN56" s="247"/>
      <c r="NO56" s="247"/>
      <c r="NP56" s="247"/>
      <c r="NQ56" s="247"/>
      <c r="NR56" s="247"/>
      <c r="NS56" s="247"/>
      <c r="NT56" s="247"/>
      <c r="NU56" s="247"/>
      <c r="NV56" s="247"/>
      <c r="NW56" s="247"/>
      <c r="NX56" s="247"/>
      <c r="NY56" s="247"/>
      <c r="NZ56" s="247"/>
      <c r="OA56" s="247"/>
      <c r="OB56" s="247"/>
      <c r="OC56" s="247"/>
      <c r="OD56" s="247"/>
      <c r="OE56" s="247"/>
      <c r="OF56" s="247"/>
      <c r="OG56" s="247"/>
      <c r="OH56" s="247"/>
      <c r="OI56" s="247"/>
      <c r="OJ56" s="247"/>
      <c r="OK56" s="247"/>
      <c r="OL56" s="247"/>
      <c r="OM56" s="247"/>
      <c r="ON56" s="247"/>
      <c r="OO56" s="247"/>
      <c r="OP56" s="247"/>
      <c r="OQ56" s="247"/>
      <c r="OR56" s="247"/>
      <c r="OS56" s="247"/>
      <c r="OT56" s="247"/>
      <c r="OU56" s="247"/>
      <c r="OV56" s="247"/>
      <c r="OW56" s="247"/>
      <c r="OX56" s="247"/>
      <c r="OY56" s="247"/>
      <c r="OZ56" s="247"/>
      <c r="PA56" s="247"/>
      <c r="PB56" s="247"/>
      <c r="PC56" s="247"/>
      <c r="PD56" s="247"/>
      <c r="PE56" s="247"/>
      <c r="PF56" s="247"/>
      <c r="PG56" s="247"/>
      <c r="PH56" s="247"/>
      <c r="PI56" s="247"/>
      <c r="PJ56" s="247"/>
      <c r="PK56" s="247"/>
      <c r="PL56" s="247"/>
      <c r="PM56" s="247"/>
      <c r="PN56" s="247"/>
      <c r="PO56" s="247"/>
      <c r="PP56" s="247"/>
      <c r="PQ56" s="247"/>
      <c r="PR56" s="247"/>
      <c r="PS56" s="247"/>
      <c r="PT56" s="247"/>
      <c r="PU56" s="247"/>
      <c r="PV56" s="247"/>
      <c r="PW56" s="247"/>
      <c r="PX56" s="247"/>
      <c r="PY56" s="247"/>
      <c r="PZ56" s="247"/>
      <c r="QA56" s="247"/>
      <c r="QB56" s="247"/>
      <c r="QC56" s="247"/>
      <c r="QD56" s="247"/>
      <c r="QE56" s="247"/>
      <c r="QF56" s="247"/>
      <c r="QG56" s="247"/>
      <c r="QH56" s="247"/>
      <c r="QI56" s="247"/>
      <c r="QJ56" s="247"/>
      <c r="QK56" s="247"/>
      <c r="QL56" s="247"/>
      <c r="QM56" s="247"/>
      <c r="QN56" s="247"/>
      <c r="QO56" s="247"/>
      <c r="QP56" s="247"/>
      <c r="QQ56" s="247"/>
      <c r="QR56" s="247"/>
      <c r="QS56" s="247"/>
      <c r="QT56" s="247"/>
      <c r="QU56" s="254"/>
      <c r="QV56" s="254"/>
      <c r="QW56" s="254"/>
      <c r="QX56" s="254"/>
      <c r="QY56" s="254"/>
      <c r="QZ56" s="254"/>
      <c r="RA56" s="254"/>
      <c r="RC56" s="254"/>
    </row>
    <row r="57" spans="1:471" x14ac:dyDescent="0.2">
      <c r="A57" s="1" t="s">
        <v>188</v>
      </c>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20"/>
      <c r="CY57" s="20"/>
      <c r="CZ57" s="20"/>
      <c r="DA57" s="20"/>
      <c r="DB57" s="20"/>
      <c r="DC57" s="20"/>
      <c r="DD57" s="20"/>
      <c r="DE57" s="20"/>
      <c r="DF57" s="20"/>
      <c r="DG57" s="20"/>
      <c r="DH57" s="20"/>
      <c r="DI57" s="20"/>
      <c r="DJ57" s="20"/>
      <c r="DK57" s="20"/>
      <c r="DL57" s="20"/>
      <c r="DM57" s="20"/>
      <c r="DN57" s="20"/>
      <c r="DO57" s="20"/>
      <c r="DP57" s="20"/>
      <c r="DQ57" s="20"/>
      <c r="DR57" s="20"/>
      <c r="DS57" s="20"/>
      <c r="DT57" s="20"/>
      <c r="DU57" s="20"/>
      <c r="DV57" s="20"/>
      <c r="DW57" s="20"/>
      <c r="DX57" s="20"/>
      <c r="DY57" s="20"/>
      <c r="DZ57" s="20"/>
      <c r="EA57" s="20"/>
      <c r="EB57" s="20"/>
      <c r="EC57" s="20"/>
      <c r="ED57" s="20"/>
      <c r="EE57" s="20"/>
      <c r="EF57" s="20"/>
      <c r="EG57" s="20"/>
      <c r="EH57" s="20"/>
      <c r="EI57" s="20"/>
      <c r="EJ57" s="20"/>
      <c r="EK57" s="20"/>
      <c r="EL57" s="20"/>
      <c r="EM57" s="20"/>
      <c r="EN57" s="20"/>
      <c r="EO57" s="20"/>
      <c r="EP57" s="20"/>
      <c r="EQ57" s="20"/>
      <c r="ER57" s="20"/>
      <c r="ES57" s="20"/>
      <c r="ET57" s="20"/>
      <c r="EW57" s="250">
        <v>1.7299999999999999E-2</v>
      </c>
      <c r="EX57" s="250">
        <v>-4.8800000000000003E-2</v>
      </c>
      <c r="EY57" s="250">
        <v>-1.2999999999999999E-2</v>
      </c>
      <c r="EZ57" s="250">
        <v>-3.4299999999999997E-2</v>
      </c>
      <c r="FA57" s="250">
        <v>1.9900000000000001E-2</v>
      </c>
      <c r="FB57" s="250">
        <v>1.6999999999999999E-3</v>
      </c>
      <c r="FC57" s="250">
        <v>1.3599999999999999E-2</v>
      </c>
      <c r="FD57" s="250">
        <v>4.19E-2</v>
      </c>
      <c r="FE57" s="250">
        <v>2.81E-2</v>
      </c>
      <c r="FF57" s="250">
        <v>4.7800000000000002E-2</v>
      </c>
      <c r="FO57" s="24"/>
      <c r="FP57" s="24"/>
      <c r="FQ57" s="24"/>
      <c r="FR57" s="24"/>
      <c r="FS57" s="24"/>
      <c r="FT57" s="24"/>
      <c r="KX57" s="27"/>
      <c r="KY57" s="27"/>
      <c r="KZ57" s="27"/>
      <c r="LA57" s="27"/>
      <c r="LC57" s="247"/>
      <c r="LD57" s="247"/>
      <c r="LE57" s="247"/>
      <c r="LF57" s="247"/>
      <c r="LG57" s="247"/>
      <c r="LH57" s="247"/>
      <c r="LI57" s="247"/>
      <c r="LJ57" s="247"/>
      <c r="LK57" s="247"/>
      <c r="LL57" s="247"/>
      <c r="LM57" s="247"/>
      <c r="LN57" s="247"/>
      <c r="LO57" s="247"/>
      <c r="LP57" s="247"/>
      <c r="LQ57" s="247"/>
      <c r="LR57" s="247"/>
      <c r="LS57" s="247"/>
      <c r="LT57" s="247"/>
      <c r="LU57" s="247"/>
      <c r="LV57" s="247"/>
      <c r="LW57" s="247"/>
      <c r="LX57" s="247"/>
      <c r="LY57" s="247"/>
      <c r="LZ57" s="247"/>
      <c r="MA57" s="247"/>
      <c r="MB57" s="247"/>
      <c r="MC57" s="247"/>
      <c r="MD57" s="247"/>
      <c r="ME57" s="247"/>
      <c r="MF57" s="247"/>
      <c r="MG57" s="247"/>
      <c r="MH57" s="247"/>
      <c r="MI57" s="247"/>
      <c r="MJ57" s="247"/>
      <c r="MK57" s="247"/>
      <c r="ML57" s="247"/>
      <c r="MM57" s="247"/>
      <c r="MN57" s="247"/>
      <c r="MO57" s="247"/>
      <c r="MP57" s="247"/>
      <c r="MQ57" s="247"/>
      <c r="MR57" s="247"/>
      <c r="MS57" s="247"/>
      <c r="MT57" s="247"/>
      <c r="MU57" s="247"/>
      <c r="MV57" s="247"/>
      <c r="MW57" s="247"/>
      <c r="MX57" s="247"/>
      <c r="MY57" s="247"/>
      <c r="MZ57" s="247"/>
      <c r="NA57" s="247"/>
      <c r="NB57" s="247"/>
      <c r="NC57" s="247"/>
      <c r="ND57" s="247"/>
      <c r="NE57" s="247"/>
      <c r="NF57" s="247"/>
      <c r="NG57" s="247"/>
      <c r="NH57" s="247"/>
      <c r="NI57" s="247"/>
      <c r="NJ57" s="247"/>
      <c r="NK57" s="247"/>
      <c r="NL57" s="247"/>
      <c r="NM57" s="247"/>
      <c r="NN57" s="247"/>
      <c r="NO57" s="247"/>
      <c r="NP57" s="247"/>
      <c r="NQ57" s="247"/>
      <c r="NR57" s="247"/>
      <c r="NS57" s="247"/>
      <c r="NT57" s="247"/>
      <c r="NU57" s="247"/>
      <c r="NV57" s="247"/>
      <c r="NW57" s="247"/>
      <c r="NX57" s="247"/>
      <c r="NY57" s="247"/>
      <c r="NZ57" s="247"/>
      <c r="OA57" s="247"/>
      <c r="OB57" s="247"/>
      <c r="OC57" s="247"/>
      <c r="OD57" s="247"/>
      <c r="OE57" s="247"/>
      <c r="OF57" s="247"/>
      <c r="OG57" s="247"/>
      <c r="OH57" s="247"/>
      <c r="OI57" s="247"/>
      <c r="OJ57" s="247"/>
      <c r="OK57" s="247"/>
      <c r="OL57" s="247"/>
      <c r="OM57" s="247"/>
      <c r="ON57" s="247"/>
      <c r="OO57" s="247"/>
      <c r="OP57" s="247"/>
      <c r="OQ57" s="247"/>
      <c r="OR57" s="247"/>
      <c r="OS57" s="247"/>
      <c r="OT57" s="247"/>
      <c r="OU57" s="247"/>
      <c r="OV57" s="247"/>
      <c r="OW57" s="247"/>
      <c r="OX57" s="247"/>
      <c r="OY57" s="247"/>
      <c r="OZ57" s="247"/>
      <c r="PA57" s="247"/>
      <c r="PB57" s="247"/>
      <c r="PC57" s="247"/>
      <c r="PD57" s="247"/>
      <c r="PE57" s="247"/>
      <c r="PF57" s="247"/>
      <c r="PG57" s="247"/>
      <c r="PH57" s="247"/>
      <c r="PI57" s="247"/>
      <c r="PJ57" s="247"/>
      <c r="PK57" s="247"/>
      <c r="PL57" s="247"/>
      <c r="PM57" s="247"/>
      <c r="PN57" s="247"/>
      <c r="PO57" s="247"/>
      <c r="PP57" s="247"/>
      <c r="PQ57" s="247"/>
      <c r="PR57" s="247"/>
      <c r="PS57" s="247"/>
      <c r="PT57" s="247"/>
      <c r="PU57" s="247"/>
      <c r="PV57" s="247"/>
      <c r="PW57" s="247"/>
      <c r="PX57" s="247"/>
      <c r="PY57" s="247"/>
      <c r="PZ57" s="247"/>
      <c r="QA57" s="247"/>
      <c r="QB57" s="247"/>
      <c r="QC57" s="247"/>
      <c r="QD57" s="247"/>
      <c r="QE57" s="247"/>
      <c r="QF57" s="247"/>
      <c r="QG57" s="247"/>
      <c r="QH57" s="247"/>
      <c r="QI57" s="247"/>
      <c r="QJ57" s="247"/>
      <c r="QK57" s="247"/>
      <c r="QL57" s="247"/>
      <c r="QM57" s="247"/>
      <c r="QN57" s="247"/>
      <c r="QO57" s="247"/>
      <c r="QP57" s="247"/>
      <c r="QQ57" s="247"/>
      <c r="QR57" s="247"/>
      <c r="QS57" s="247"/>
      <c r="QT57" s="247"/>
      <c r="QU57" s="254"/>
      <c r="QV57" s="254"/>
      <c r="QW57" s="254"/>
      <c r="QX57" s="254"/>
      <c r="QY57" s="254"/>
      <c r="QZ57" s="254"/>
      <c r="RA57" s="254"/>
      <c r="RC57" s="254"/>
    </row>
    <row r="58" spans="1:471" x14ac:dyDescent="0.2">
      <c r="A58" s="1" t="s">
        <v>189</v>
      </c>
      <c r="C58" s="20"/>
      <c r="D58" s="20"/>
      <c r="E58" s="20"/>
      <c r="F58" s="20"/>
      <c r="G58" s="20"/>
      <c r="H58" s="20"/>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7"/>
      <c r="CN58" s="27"/>
      <c r="CO58" s="27"/>
      <c r="CP58" s="27"/>
      <c r="CQ58" s="27"/>
      <c r="CR58" s="27"/>
      <c r="CS58" s="27"/>
      <c r="CT58" s="27"/>
      <c r="CU58" s="27"/>
      <c r="CV58" s="27"/>
      <c r="CW58" s="27"/>
      <c r="CX58" s="27"/>
      <c r="CY58" s="27"/>
      <c r="CZ58" s="27"/>
      <c r="DA58" s="27"/>
      <c r="DB58" s="27"/>
      <c r="DC58" s="27"/>
      <c r="DD58" s="27"/>
      <c r="DE58" s="27"/>
      <c r="DF58" s="27"/>
      <c r="DG58" s="27"/>
      <c r="DH58" s="27"/>
      <c r="DI58" s="27"/>
      <c r="DJ58" s="27"/>
      <c r="DK58" s="27"/>
      <c r="DL58" s="27"/>
      <c r="DM58" s="27"/>
      <c r="DN58" s="27"/>
      <c r="DO58" s="27"/>
      <c r="DP58" s="27"/>
      <c r="DQ58" s="20"/>
      <c r="DR58" s="20"/>
      <c r="DS58" s="20"/>
      <c r="DT58" s="20"/>
      <c r="DU58" s="20"/>
      <c r="DV58" s="20"/>
      <c r="DW58" s="20"/>
      <c r="DX58" s="20"/>
      <c r="DY58" s="20"/>
      <c r="DZ58" s="20"/>
      <c r="EA58" s="20"/>
      <c r="EB58" s="20"/>
      <c r="EC58" s="20"/>
      <c r="ED58" s="20"/>
      <c r="EE58" s="20"/>
      <c r="EF58" s="20"/>
      <c r="EG58" s="20"/>
      <c r="EH58" s="20"/>
      <c r="EI58" s="20"/>
      <c r="EJ58" s="20"/>
      <c r="EK58" s="20"/>
      <c r="EL58" s="20"/>
      <c r="EM58" s="20"/>
      <c r="EN58" s="20"/>
      <c r="EO58" s="20"/>
      <c r="EP58" s="20"/>
      <c r="EQ58" s="20"/>
      <c r="ER58" s="20"/>
      <c r="ES58" s="20"/>
      <c r="ET58" s="20"/>
      <c r="EX58" s="250"/>
      <c r="EY58" s="250">
        <v>-4.4900000000000002E-2</v>
      </c>
      <c r="EZ58" s="250">
        <v>-9.3299999999999994E-2</v>
      </c>
      <c r="FA58" s="250">
        <v>-2.7900000000000001E-2</v>
      </c>
      <c r="FB58" s="250">
        <v>-1.34E-2</v>
      </c>
      <c r="FC58" s="250">
        <v>3.56E-2</v>
      </c>
      <c r="FD58" s="250">
        <v>5.7799999999999997E-2</v>
      </c>
      <c r="FE58" s="250">
        <v>8.5699999999999998E-2</v>
      </c>
      <c r="FF58" s="250">
        <v>0.12230000000000001</v>
      </c>
      <c r="FO58" s="24"/>
      <c r="FP58" s="24"/>
      <c r="FQ58" s="24"/>
      <c r="FR58" s="24"/>
      <c r="FS58" s="24"/>
      <c r="FT58" s="24"/>
      <c r="KZ58" s="27"/>
      <c r="LA58" s="27"/>
      <c r="LC58" s="247"/>
      <c r="LD58" s="247"/>
      <c r="LE58" s="247"/>
      <c r="LF58" s="247"/>
      <c r="LG58" s="247"/>
      <c r="LH58" s="247"/>
      <c r="LI58" s="247"/>
      <c r="LJ58" s="247"/>
      <c r="LK58" s="247"/>
      <c r="LL58" s="247"/>
      <c r="LM58" s="247"/>
      <c r="LN58" s="247"/>
      <c r="LO58" s="247"/>
      <c r="LP58" s="247"/>
      <c r="LQ58" s="247"/>
      <c r="LR58" s="247"/>
      <c r="LS58" s="247"/>
      <c r="LT58" s="247"/>
      <c r="LU58" s="247"/>
      <c r="LV58" s="247"/>
      <c r="LW58" s="247"/>
      <c r="LX58" s="247"/>
      <c r="LY58" s="247"/>
      <c r="LZ58" s="247"/>
      <c r="MA58" s="247"/>
      <c r="MB58" s="247"/>
      <c r="MC58" s="247"/>
      <c r="MD58" s="247"/>
      <c r="ME58" s="247"/>
      <c r="MF58" s="247"/>
      <c r="MG58" s="247"/>
      <c r="MH58" s="247"/>
      <c r="MI58" s="247"/>
      <c r="MJ58" s="247"/>
      <c r="MK58" s="247"/>
      <c r="ML58" s="247"/>
      <c r="MM58" s="247"/>
      <c r="MN58" s="247"/>
      <c r="MO58" s="247"/>
      <c r="MP58" s="247"/>
      <c r="MQ58" s="247"/>
      <c r="MR58" s="247"/>
      <c r="MS58" s="247"/>
      <c r="MT58" s="247"/>
      <c r="MU58" s="247"/>
      <c r="MV58" s="247"/>
      <c r="MW58" s="247"/>
      <c r="MX58" s="247"/>
      <c r="MY58" s="247"/>
      <c r="MZ58" s="247"/>
      <c r="NA58" s="247"/>
      <c r="NB58" s="247"/>
      <c r="NC58" s="247"/>
      <c r="ND58" s="247"/>
      <c r="NE58" s="247"/>
      <c r="NF58" s="247"/>
      <c r="NG58" s="247"/>
      <c r="NH58" s="247"/>
      <c r="NI58" s="247"/>
      <c r="NJ58" s="247"/>
      <c r="NK58" s="247"/>
      <c r="NL58" s="247"/>
      <c r="NM58" s="247"/>
      <c r="NN58" s="247"/>
      <c r="NO58" s="247"/>
      <c r="NP58" s="247"/>
      <c r="NQ58" s="247"/>
      <c r="NR58" s="247"/>
      <c r="NS58" s="247"/>
      <c r="NT58" s="247"/>
      <c r="NU58" s="247"/>
      <c r="NV58" s="247"/>
      <c r="NW58" s="247"/>
      <c r="NX58" s="247"/>
      <c r="NY58" s="247"/>
      <c r="NZ58" s="247"/>
      <c r="OA58" s="247"/>
      <c r="OB58" s="247"/>
      <c r="OC58" s="247"/>
      <c r="OD58" s="247"/>
      <c r="OE58" s="247"/>
      <c r="OF58" s="247"/>
      <c r="OG58" s="247"/>
      <c r="OH58" s="247"/>
      <c r="OI58" s="247"/>
      <c r="OJ58" s="247"/>
      <c r="OK58" s="247"/>
      <c r="OL58" s="247"/>
      <c r="OM58" s="247"/>
      <c r="ON58" s="247"/>
      <c r="OO58" s="247"/>
      <c r="OP58" s="247"/>
      <c r="OQ58" s="247"/>
      <c r="OR58" s="247"/>
      <c r="OS58" s="247"/>
      <c r="OT58" s="247"/>
      <c r="OU58" s="247"/>
      <c r="OV58" s="247"/>
      <c r="OW58" s="247"/>
      <c r="OX58" s="247"/>
      <c r="OY58" s="247"/>
      <c r="OZ58" s="247"/>
      <c r="PA58" s="247"/>
      <c r="PB58" s="247"/>
      <c r="PC58" s="247"/>
      <c r="PD58" s="247"/>
      <c r="PE58" s="247"/>
      <c r="PF58" s="247"/>
      <c r="PG58" s="247"/>
      <c r="PH58" s="247"/>
      <c r="PI58" s="247"/>
      <c r="PJ58" s="247"/>
      <c r="PK58" s="247"/>
      <c r="PL58" s="247"/>
      <c r="PM58" s="247"/>
      <c r="PN58" s="247"/>
      <c r="PO58" s="247"/>
      <c r="PP58" s="247"/>
      <c r="PQ58" s="247"/>
      <c r="PR58" s="247"/>
      <c r="PS58" s="247"/>
      <c r="PT58" s="247"/>
      <c r="PU58" s="247"/>
      <c r="PV58" s="247"/>
      <c r="PW58" s="247"/>
      <c r="PX58" s="247"/>
      <c r="PY58" s="247"/>
      <c r="PZ58" s="247"/>
      <c r="QA58" s="247"/>
      <c r="QB58" s="247"/>
      <c r="QC58" s="247"/>
      <c r="QD58" s="247"/>
      <c r="QE58" s="247"/>
      <c r="QF58" s="247"/>
      <c r="QG58" s="247"/>
      <c r="QH58" s="247"/>
      <c r="QI58" s="247"/>
      <c r="QJ58" s="247"/>
      <c r="QK58" s="247"/>
      <c r="QL58" s="247"/>
      <c r="QM58" s="247"/>
      <c r="QN58" s="247"/>
      <c r="QO58" s="247"/>
      <c r="QP58" s="247"/>
      <c r="QQ58" s="247"/>
      <c r="QR58" s="247"/>
      <c r="QS58" s="247"/>
      <c r="QT58" s="247"/>
      <c r="QU58" s="254"/>
      <c r="QV58" s="254"/>
      <c r="QW58" s="254"/>
      <c r="QX58" s="254"/>
      <c r="QY58" s="254"/>
      <c r="QZ58" s="254"/>
      <c r="RA58" s="254"/>
      <c r="RC58" s="254"/>
    </row>
    <row r="59" spans="1:471" x14ac:dyDescent="0.2">
      <c r="A59" s="1" t="s">
        <v>195</v>
      </c>
      <c r="C59" s="20"/>
      <c r="D59" s="20"/>
      <c r="E59" s="20"/>
      <c r="F59" s="20"/>
      <c r="G59" s="20"/>
      <c r="H59" s="20"/>
      <c r="I59" s="20"/>
      <c r="J59" s="20"/>
      <c r="K59" s="20"/>
      <c r="L59" s="20"/>
      <c r="M59" s="20"/>
      <c r="N59" s="20"/>
      <c r="O59" s="20"/>
      <c r="P59" s="20"/>
      <c r="Q59" s="20"/>
      <c r="R59" s="20"/>
      <c r="S59" s="20"/>
      <c r="T59" s="20"/>
      <c r="U59" s="20"/>
      <c r="V59" s="20"/>
      <c r="W59" s="20"/>
      <c r="X59" s="20"/>
      <c r="Y59" s="20"/>
      <c r="Z59" s="20"/>
      <c r="AA59" s="20"/>
      <c r="AB59" s="20"/>
      <c r="AC59" s="20"/>
      <c r="AD59" s="20"/>
      <c r="AE59" s="20"/>
      <c r="AF59" s="20"/>
      <c r="AG59" s="20"/>
      <c r="AH59" s="20"/>
      <c r="AI59" s="20"/>
      <c r="AJ59" s="20"/>
      <c r="AK59" s="20"/>
      <c r="AL59" s="20"/>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0"/>
      <c r="DR59" s="20"/>
      <c r="DS59" s="20"/>
      <c r="DT59" s="20"/>
      <c r="DU59" s="20"/>
      <c r="DV59" s="20"/>
      <c r="DW59" s="20"/>
      <c r="DX59" s="20"/>
      <c r="DY59" s="20"/>
      <c r="DZ59" s="20"/>
      <c r="EA59" s="20"/>
      <c r="EB59" s="20"/>
      <c r="EC59" s="20"/>
      <c r="ED59" s="20"/>
      <c r="EE59" s="20"/>
      <c r="EF59" s="20"/>
      <c r="EG59" s="20"/>
      <c r="EH59" s="20"/>
      <c r="EI59" s="20"/>
      <c r="EJ59" s="20"/>
      <c r="EK59" s="20"/>
      <c r="EL59" s="20"/>
      <c r="EM59" s="20"/>
      <c r="EN59" s="20"/>
      <c r="EO59" s="20"/>
      <c r="EP59" s="20"/>
      <c r="EQ59" s="20"/>
      <c r="ER59" s="20"/>
      <c r="ES59" s="20"/>
      <c r="ET59" s="20"/>
      <c r="EX59" s="250"/>
      <c r="EY59"/>
      <c r="EZ59"/>
      <c r="FA59"/>
      <c r="FB59"/>
      <c r="FC59"/>
      <c r="FD59"/>
      <c r="FE59"/>
      <c r="FF59"/>
      <c r="FO59" s="24"/>
      <c r="FP59" s="24"/>
      <c r="FQ59" s="24"/>
      <c r="FR59" s="24"/>
      <c r="FS59" s="24"/>
      <c r="FT59" s="24"/>
      <c r="LC59" s="247"/>
      <c r="LD59" s="247"/>
      <c r="LE59" s="247"/>
      <c r="LF59" s="247"/>
      <c r="LG59" s="247"/>
      <c r="LH59" s="247"/>
      <c r="LI59" s="247"/>
      <c r="LJ59" s="247"/>
      <c r="LK59" s="247"/>
      <c r="LL59" s="247"/>
      <c r="LM59" s="247"/>
      <c r="LN59" s="247"/>
      <c r="LO59" s="247"/>
      <c r="LP59" s="247"/>
      <c r="LQ59" s="247"/>
      <c r="LR59" s="247"/>
      <c r="LS59" s="247"/>
      <c r="LT59" s="247"/>
      <c r="LU59" s="247"/>
      <c r="LV59" s="247"/>
      <c r="LW59" s="247"/>
      <c r="LX59" s="247"/>
      <c r="LY59" s="247"/>
      <c r="LZ59" s="247"/>
      <c r="MA59" s="247"/>
      <c r="MB59" s="247"/>
      <c r="MC59" s="247"/>
      <c r="MD59" s="247"/>
      <c r="ME59" s="247"/>
      <c r="MF59" s="247"/>
      <c r="MG59" s="247"/>
      <c r="MH59" s="247"/>
      <c r="MI59" s="247"/>
      <c r="MJ59" s="247"/>
      <c r="MK59" s="247"/>
      <c r="ML59" s="247"/>
      <c r="MM59" s="247"/>
      <c r="MN59" s="247"/>
      <c r="MO59" s="247"/>
      <c r="MP59" s="247"/>
      <c r="MQ59" s="247"/>
      <c r="MR59" s="247"/>
      <c r="MS59" s="247"/>
      <c r="MT59" s="247"/>
      <c r="MU59" s="247"/>
      <c r="MV59" s="247"/>
      <c r="MW59" s="247"/>
      <c r="MX59" s="247"/>
      <c r="MY59" s="247"/>
      <c r="MZ59" s="247"/>
      <c r="NA59" s="247"/>
      <c r="NB59" s="247"/>
      <c r="NC59" s="247"/>
      <c r="ND59" s="247"/>
      <c r="NE59" s="247"/>
      <c r="NF59" s="247"/>
      <c r="NG59" s="247"/>
      <c r="NH59" s="247"/>
      <c r="NI59" s="247"/>
      <c r="NJ59" s="247"/>
      <c r="NK59" s="247"/>
      <c r="NL59" s="247"/>
      <c r="NM59" s="247"/>
      <c r="NN59" s="247"/>
      <c r="NO59" s="247"/>
      <c r="NP59" s="247"/>
      <c r="NQ59" s="247"/>
      <c r="NR59" s="247"/>
      <c r="NS59" s="247"/>
      <c r="NT59" s="247"/>
      <c r="NU59" s="247"/>
      <c r="NV59" s="247"/>
      <c r="NW59" s="247"/>
      <c r="NX59" s="247"/>
      <c r="NY59" s="247"/>
      <c r="NZ59" s="247"/>
      <c r="OA59" s="247"/>
      <c r="OB59" s="247"/>
      <c r="OC59" s="247"/>
      <c r="OD59" s="247"/>
      <c r="OE59" s="247"/>
      <c r="OF59" s="247"/>
      <c r="OG59" s="247"/>
      <c r="OH59" s="247"/>
      <c r="OI59" s="247"/>
      <c r="OJ59" s="247"/>
      <c r="OK59" s="247"/>
      <c r="OL59" s="247"/>
      <c r="OM59" s="247"/>
      <c r="ON59" s="247"/>
      <c r="OO59" s="247"/>
      <c r="OP59" s="247"/>
      <c r="OQ59" s="247"/>
      <c r="OR59" s="247"/>
      <c r="OS59" s="247"/>
      <c r="OT59" s="247"/>
      <c r="OU59" s="247"/>
      <c r="OV59" s="247"/>
      <c r="OW59" s="247"/>
      <c r="OX59" s="247"/>
      <c r="OY59" s="247"/>
      <c r="OZ59" s="247"/>
      <c r="PA59" s="247"/>
      <c r="PB59" s="247"/>
      <c r="PC59" s="247"/>
      <c r="PD59" s="247"/>
      <c r="PE59" s="247"/>
      <c r="PF59" s="247"/>
      <c r="PG59" s="247"/>
      <c r="PH59" s="247"/>
      <c r="PI59" s="247"/>
      <c r="PJ59" s="247"/>
      <c r="PK59" s="247"/>
      <c r="PL59" s="247"/>
      <c r="PM59" s="247"/>
      <c r="PN59" s="247"/>
      <c r="PO59" s="247"/>
      <c r="PP59" s="247"/>
      <c r="PQ59" s="247"/>
      <c r="PR59" s="247"/>
      <c r="PS59" s="247"/>
      <c r="PT59" s="247"/>
      <c r="PU59" s="247"/>
      <c r="PV59" s="247"/>
      <c r="PW59" s="247"/>
      <c r="PX59" s="247"/>
      <c r="PY59" s="247"/>
      <c r="PZ59" s="247"/>
      <c r="QA59" s="247"/>
      <c r="QB59" s="247"/>
      <c r="QC59" s="247"/>
      <c r="QD59" s="247"/>
      <c r="QE59" s="247"/>
      <c r="QF59" s="247"/>
      <c r="QG59" s="247"/>
      <c r="QH59" s="247"/>
      <c r="QI59" s="247"/>
      <c r="QJ59" s="247"/>
      <c r="QK59" s="247"/>
      <c r="QL59" s="247"/>
      <c r="QM59" s="247"/>
      <c r="QN59" s="247"/>
      <c r="QO59" s="247"/>
      <c r="QP59" s="247"/>
      <c r="QQ59" s="247"/>
      <c r="QR59" s="247"/>
      <c r="QS59" s="247"/>
      <c r="QT59" s="247"/>
      <c r="QU59" s="254"/>
      <c r="QV59" s="254"/>
      <c r="QW59" s="254"/>
      <c r="QX59" s="254"/>
      <c r="QY59" s="254"/>
      <c r="QZ59" s="254"/>
      <c r="RA59" s="254"/>
      <c r="RC59" s="254"/>
    </row>
    <row r="60" spans="1:471" x14ac:dyDescent="0.2">
      <c r="A60" s="1" t="s">
        <v>323</v>
      </c>
      <c r="C60" s="20"/>
      <c r="D60" s="20"/>
      <c r="E60" s="20"/>
      <c r="F60" s="20"/>
      <c r="G60" s="20"/>
      <c r="H60" s="20"/>
      <c r="I60" s="20"/>
      <c r="J60" s="20"/>
      <c r="K60" s="20"/>
      <c r="L60" s="20"/>
      <c r="M60" s="20"/>
      <c r="N60" s="20"/>
      <c r="O60" s="20"/>
      <c r="P60" s="20"/>
      <c r="Q60" s="20"/>
      <c r="R60" s="20"/>
      <c r="S60" s="20"/>
      <c r="T60" s="20"/>
      <c r="U60" s="20"/>
      <c r="V60" s="20"/>
      <c r="W60" s="20"/>
      <c r="X60" s="20"/>
      <c r="Y60" s="20"/>
      <c r="Z60" s="20"/>
      <c r="AA60" s="20"/>
      <c r="AB60" s="20"/>
      <c r="AC60" s="20"/>
      <c r="AD60" s="20"/>
      <c r="AE60" s="20"/>
      <c r="AF60" s="20"/>
      <c r="AG60" s="20"/>
      <c r="AH60" s="20"/>
      <c r="AI60" s="20"/>
      <c r="AJ60" s="20"/>
      <c r="AK60" s="20"/>
      <c r="AL60" s="20"/>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0"/>
      <c r="DR60" s="20"/>
      <c r="DS60" s="20"/>
      <c r="DT60" s="20"/>
      <c r="DU60" s="20"/>
      <c r="DV60" s="20"/>
      <c r="DW60" s="20"/>
      <c r="DX60" s="20"/>
      <c r="DY60" s="20"/>
      <c r="DZ60" s="20"/>
      <c r="EA60" s="20"/>
      <c r="EB60" s="20"/>
      <c r="EC60" s="20"/>
      <c r="ED60" s="20"/>
      <c r="EE60" s="20"/>
      <c r="EF60" s="20"/>
      <c r="EG60" s="20"/>
      <c r="EH60" s="20"/>
      <c r="EI60" s="20"/>
      <c r="EJ60" s="20"/>
      <c r="EK60" s="20"/>
      <c r="EL60" s="20"/>
      <c r="EM60" s="20"/>
      <c r="EN60" s="20"/>
      <c r="EO60" s="20"/>
      <c r="EP60" s="20"/>
      <c r="EQ60" s="20"/>
      <c r="ER60" s="20"/>
      <c r="ES60" s="20"/>
      <c r="ET60" s="20"/>
      <c r="EX60" s="250"/>
      <c r="EY60"/>
      <c r="EZ60"/>
      <c r="FA60"/>
      <c r="FB60"/>
      <c r="FC60"/>
      <c r="FD60"/>
      <c r="FE60"/>
      <c r="FF60"/>
      <c r="FO60" s="24"/>
      <c r="FP60" s="24"/>
      <c r="FQ60" s="24"/>
      <c r="FR60" s="24"/>
      <c r="FS60" s="24"/>
      <c r="FT60" s="24"/>
      <c r="LC60" s="247"/>
      <c r="LD60" s="247"/>
      <c r="LE60" s="247"/>
      <c r="LF60" s="247"/>
      <c r="LG60" s="247"/>
      <c r="LH60" s="247"/>
      <c r="LI60" s="247"/>
      <c r="LJ60" s="247"/>
      <c r="LK60" s="247"/>
      <c r="LL60" s="247"/>
      <c r="LM60" s="247"/>
      <c r="LN60" s="247"/>
      <c r="LO60" s="247"/>
      <c r="LP60" s="247"/>
      <c r="LQ60" s="247"/>
      <c r="LR60" s="247"/>
      <c r="LS60" s="247"/>
      <c r="LT60" s="247"/>
      <c r="LU60" s="247"/>
      <c r="LV60" s="247"/>
      <c r="LW60" s="247"/>
      <c r="LX60" s="247"/>
      <c r="LY60" s="247"/>
      <c r="LZ60" s="247"/>
      <c r="MA60" s="247"/>
      <c r="MB60" s="247"/>
      <c r="MC60" s="247"/>
      <c r="MD60" s="247"/>
      <c r="ME60" s="247"/>
      <c r="MF60" s="247"/>
      <c r="MG60" s="247"/>
      <c r="MH60" s="247"/>
      <c r="MI60" s="247"/>
      <c r="MJ60" s="247"/>
      <c r="MK60" s="247"/>
      <c r="ML60" s="247"/>
      <c r="MM60" s="247"/>
      <c r="MN60" s="247"/>
      <c r="MO60" s="247"/>
      <c r="MP60" s="247"/>
      <c r="MQ60" s="247"/>
      <c r="MR60" s="247"/>
      <c r="MS60" s="247"/>
      <c r="MT60" s="247"/>
      <c r="MU60" s="247"/>
      <c r="MV60" s="247"/>
      <c r="MW60" s="247"/>
      <c r="MX60" s="247"/>
      <c r="MY60" s="247"/>
      <c r="MZ60" s="247"/>
      <c r="NA60" s="247"/>
      <c r="NB60" s="247"/>
      <c r="NC60" s="247"/>
      <c r="ND60" s="247"/>
      <c r="NE60" s="247"/>
      <c r="NF60" s="247"/>
      <c r="NG60" s="247"/>
      <c r="NH60" s="247"/>
      <c r="NI60" s="247"/>
      <c r="NJ60" s="247"/>
      <c r="NK60" s="247"/>
      <c r="NL60" s="247"/>
      <c r="NM60" s="247"/>
      <c r="NN60" s="247"/>
      <c r="NO60" s="247"/>
      <c r="NP60" s="247"/>
      <c r="NQ60" s="247"/>
      <c r="NR60" s="247"/>
      <c r="NS60" s="247"/>
      <c r="NT60" s="247"/>
      <c r="NU60" s="247"/>
      <c r="NV60" s="247"/>
      <c r="NW60" s="247"/>
      <c r="NX60" s="247"/>
      <c r="NY60" s="247"/>
      <c r="NZ60" s="247"/>
      <c r="OA60" s="247"/>
      <c r="OB60" s="247"/>
      <c r="OC60" s="247"/>
      <c r="OD60" s="247"/>
      <c r="OE60" s="247"/>
      <c r="OF60" s="247"/>
      <c r="OG60" s="247"/>
      <c r="OH60" s="247"/>
      <c r="OI60" s="247"/>
      <c r="OJ60" s="247"/>
      <c r="OK60" s="247"/>
      <c r="OL60" s="247"/>
      <c r="OM60" s="247"/>
      <c r="ON60" s="247"/>
      <c r="OO60" s="247"/>
      <c r="OP60" s="247"/>
      <c r="OQ60" s="247"/>
      <c r="OR60" s="247"/>
      <c r="OS60" s="247"/>
      <c r="OT60" s="247"/>
      <c r="OU60" s="247"/>
      <c r="OV60" s="247"/>
      <c r="OW60" s="247"/>
      <c r="OX60" s="247"/>
      <c r="OY60" s="247"/>
      <c r="OZ60" s="247"/>
      <c r="PA60" s="247"/>
      <c r="PB60" s="247"/>
      <c r="PC60" s="247"/>
      <c r="PD60" s="247"/>
      <c r="PE60" s="247"/>
      <c r="PF60" s="247"/>
      <c r="PG60" s="247"/>
      <c r="PH60" s="247"/>
      <c r="PI60" s="247"/>
      <c r="PJ60" s="247"/>
      <c r="PK60" s="247"/>
      <c r="PL60" s="247"/>
      <c r="PM60" s="247"/>
      <c r="PN60" s="247"/>
      <c r="PO60" s="247"/>
      <c r="PP60" s="247"/>
      <c r="PQ60" s="247"/>
      <c r="PR60" s="247"/>
      <c r="PS60" s="247"/>
      <c r="PT60" s="247"/>
      <c r="PU60" s="247"/>
      <c r="PV60" s="247"/>
      <c r="PW60" s="247"/>
      <c r="PX60" s="247"/>
      <c r="PY60" s="247"/>
      <c r="PZ60" s="247"/>
      <c r="QA60" s="247"/>
      <c r="QB60" s="247"/>
      <c r="QC60" s="247"/>
      <c r="QD60" s="247"/>
      <c r="QE60" s="247"/>
      <c r="QF60" s="247"/>
      <c r="QG60" s="247"/>
      <c r="QH60" s="247"/>
      <c r="QI60" s="247"/>
      <c r="QJ60" s="247"/>
      <c r="QK60" s="247"/>
      <c r="QL60" s="247"/>
      <c r="QM60" s="247"/>
      <c r="QN60" s="247"/>
      <c r="QO60" s="247"/>
      <c r="QP60" s="247"/>
      <c r="QQ60" s="247"/>
      <c r="QR60" s="247"/>
      <c r="QS60" s="247"/>
      <c r="QT60" s="247"/>
      <c r="QU60" s="254"/>
      <c r="QV60" s="254"/>
      <c r="QW60" s="254"/>
      <c r="QX60" s="254"/>
      <c r="QY60" s="254"/>
      <c r="QZ60" s="254"/>
      <c r="RA60" s="254"/>
      <c r="RC60" s="254"/>
    </row>
    <row r="61" spans="1:471" x14ac:dyDescent="0.2">
      <c r="A61" s="1" t="s">
        <v>608</v>
      </c>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7"/>
      <c r="CN61" s="27"/>
      <c r="CO61" s="27"/>
      <c r="CP61" s="27"/>
      <c r="CQ61" s="27"/>
      <c r="CR61" s="27"/>
      <c r="CS61" s="27"/>
      <c r="CT61" s="27"/>
      <c r="CU61" s="27"/>
      <c r="CV61" s="27"/>
      <c r="CW61" s="27"/>
      <c r="CX61" s="27"/>
      <c r="CY61" s="27"/>
      <c r="CZ61" s="27"/>
      <c r="DA61" s="27"/>
      <c r="DB61" s="27"/>
      <c r="DC61" s="27"/>
      <c r="DD61" s="27"/>
      <c r="DE61" s="27"/>
      <c r="DF61" s="27"/>
      <c r="DG61" s="27"/>
      <c r="DH61" s="27"/>
      <c r="DI61" s="27"/>
      <c r="DJ61" s="27"/>
      <c r="DK61" s="27"/>
      <c r="DL61" s="27"/>
      <c r="DM61" s="27"/>
      <c r="DN61" s="27"/>
      <c r="DO61" s="27"/>
      <c r="DP61" s="27"/>
      <c r="DQ61" s="20"/>
      <c r="DR61" s="20"/>
      <c r="DS61" s="20"/>
      <c r="DT61" s="20"/>
      <c r="DU61" s="20"/>
      <c r="DV61" s="20"/>
      <c r="DW61" s="20"/>
      <c r="DX61" s="20"/>
      <c r="DY61" s="20"/>
      <c r="DZ61" s="20"/>
      <c r="EA61" s="20"/>
      <c r="EB61" s="20"/>
      <c r="EC61" s="20"/>
      <c r="ED61" s="20"/>
      <c r="EE61" s="20"/>
      <c r="EF61" s="20"/>
      <c r="EG61" s="20"/>
      <c r="EH61" s="20"/>
      <c r="EI61" s="20"/>
      <c r="EJ61" s="20"/>
      <c r="EK61" s="20"/>
      <c r="EL61" s="20"/>
      <c r="EM61" s="20"/>
      <c r="EN61" s="20"/>
      <c r="EO61" s="20"/>
      <c r="EP61" s="20"/>
      <c r="EQ61" s="20"/>
      <c r="ER61" s="20"/>
      <c r="ES61" s="20"/>
      <c r="ET61" s="20"/>
      <c r="EX61" s="250"/>
      <c r="EY61"/>
      <c r="EZ61"/>
      <c r="FA61"/>
      <c r="FB61"/>
      <c r="FC61"/>
      <c r="FD61"/>
      <c r="FE61"/>
      <c r="FF61"/>
      <c r="FO61" s="24"/>
      <c r="FP61" s="24"/>
      <c r="FQ61" s="24"/>
      <c r="FR61" s="24"/>
      <c r="FS61" s="24"/>
      <c r="FT61" s="24"/>
      <c r="LC61" s="247"/>
      <c r="LD61" s="247"/>
      <c r="LE61" s="247"/>
      <c r="LF61" s="247"/>
      <c r="LG61" s="247"/>
      <c r="LH61" s="247"/>
      <c r="LI61" s="247"/>
      <c r="LJ61" s="247"/>
      <c r="LK61" s="247"/>
      <c r="LL61" s="247"/>
      <c r="LM61" s="247"/>
      <c r="LN61" s="247"/>
      <c r="LO61" s="247"/>
      <c r="LP61" s="247"/>
      <c r="LQ61" s="247"/>
      <c r="LR61" s="247"/>
      <c r="LS61" s="247"/>
      <c r="LT61" s="247"/>
      <c r="LU61" s="247"/>
      <c r="LV61" s="247"/>
      <c r="LW61" s="247"/>
      <c r="LX61" s="247"/>
      <c r="LY61" s="247"/>
      <c r="LZ61" s="247"/>
      <c r="MA61" s="247"/>
      <c r="MB61" s="247"/>
      <c r="MC61" s="247"/>
      <c r="MD61" s="247"/>
      <c r="ME61" s="247"/>
      <c r="MF61" s="247"/>
      <c r="MG61" s="247"/>
      <c r="MH61" s="247"/>
      <c r="MI61" s="247"/>
      <c r="MJ61" s="247"/>
      <c r="MK61" s="247"/>
      <c r="ML61" s="247"/>
      <c r="MM61" s="247"/>
      <c r="MN61" s="247"/>
      <c r="MO61" s="247"/>
      <c r="MP61" s="247"/>
      <c r="MQ61" s="247"/>
      <c r="MR61" s="247"/>
      <c r="MS61" s="247"/>
      <c r="MT61" s="247"/>
      <c r="MU61" s="247"/>
      <c r="MV61" s="247"/>
      <c r="MW61" s="247"/>
      <c r="MX61" s="247"/>
      <c r="MY61" s="247"/>
      <c r="MZ61" s="247"/>
      <c r="NA61" s="247"/>
      <c r="NB61" s="247"/>
      <c r="NC61" s="247"/>
      <c r="ND61" s="247"/>
      <c r="NE61" s="247"/>
      <c r="NF61" s="247"/>
      <c r="NG61" s="247"/>
      <c r="NH61" s="247"/>
      <c r="NI61" s="247"/>
      <c r="NJ61" s="247"/>
      <c r="NK61" s="247"/>
      <c r="NL61" s="247"/>
      <c r="NM61" s="247"/>
      <c r="NN61" s="247"/>
      <c r="NO61" s="247"/>
      <c r="NP61" s="247"/>
      <c r="NQ61" s="247"/>
      <c r="NR61" s="247"/>
      <c r="NS61" s="247"/>
      <c r="NT61" s="247"/>
      <c r="NU61" s="247"/>
      <c r="NV61" s="247"/>
      <c r="NW61" s="247"/>
      <c r="NX61" s="247"/>
      <c r="NY61" s="247"/>
      <c r="NZ61" s="247"/>
      <c r="OA61" s="247"/>
      <c r="OB61" s="247"/>
      <c r="OC61" s="247"/>
      <c r="OD61" s="247"/>
      <c r="OE61" s="247"/>
      <c r="OF61" s="247"/>
      <c r="OG61" s="247"/>
      <c r="OH61" s="247"/>
      <c r="OI61" s="247"/>
      <c r="OJ61" s="247"/>
      <c r="OK61" s="247"/>
      <c r="OL61" s="247"/>
      <c r="OM61" s="247"/>
      <c r="ON61" s="247"/>
      <c r="OO61" s="247"/>
      <c r="OP61" s="247"/>
      <c r="OQ61" s="247"/>
      <c r="OR61" s="247"/>
      <c r="OS61" s="247"/>
      <c r="OT61" s="247"/>
      <c r="OU61" s="247"/>
      <c r="OV61" s="247"/>
      <c r="OW61" s="247"/>
      <c r="OX61" s="247"/>
      <c r="OY61" s="247"/>
      <c r="OZ61" s="247"/>
      <c r="PA61" s="247"/>
      <c r="PB61" s="247"/>
      <c r="PC61" s="247"/>
      <c r="PD61" s="247"/>
      <c r="PE61" s="247"/>
      <c r="PF61" s="247"/>
      <c r="PG61" s="247"/>
      <c r="PH61" s="247"/>
      <c r="PI61" s="247"/>
      <c r="PJ61" s="247"/>
      <c r="PK61" s="247"/>
      <c r="PL61" s="247"/>
      <c r="PM61" s="247"/>
      <c r="PN61" s="247"/>
      <c r="PO61" s="247"/>
      <c r="PP61" s="247"/>
      <c r="PQ61" s="247"/>
      <c r="PR61" s="247"/>
      <c r="PS61" s="247"/>
      <c r="PT61" s="247"/>
      <c r="PU61" s="247"/>
      <c r="PV61" s="247"/>
      <c r="PW61" s="247"/>
      <c r="PX61" s="247"/>
      <c r="PY61" s="247"/>
      <c r="PZ61" s="247"/>
      <c r="QA61" s="247"/>
      <c r="QB61" s="247"/>
      <c r="QC61" s="247"/>
      <c r="QD61" s="247"/>
      <c r="QE61" s="247"/>
      <c r="QF61" s="247"/>
      <c r="QG61" s="247"/>
      <c r="QH61" s="247"/>
      <c r="QI61" s="247"/>
      <c r="QJ61" s="247"/>
      <c r="QK61" s="247"/>
      <c r="QL61" s="247"/>
      <c r="QM61" s="247"/>
      <c r="QN61" s="247"/>
      <c r="QO61" s="247"/>
      <c r="QP61" s="247"/>
      <c r="QQ61" s="247"/>
      <c r="QR61" s="247"/>
      <c r="QS61" s="247"/>
      <c r="QT61" s="247"/>
      <c r="QU61" s="254"/>
      <c r="QV61" s="254"/>
      <c r="QW61" s="254"/>
      <c r="QX61" s="254"/>
      <c r="QY61" s="254"/>
      <c r="QZ61" s="254"/>
      <c r="RA61" s="254"/>
      <c r="RC61" s="254"/>
    </row>
    <row r="62" spans="1:471" x14ac:dyDescent="0.2">
      <c r="A62" s="1" t="s">
        <v>902</v>
      </c>
      <c r="C62" s="20"/>
      <c r="D62" s="20"/>
      <c r="E62" s="20"/>
      <c r="F62" s="20"/>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7"/>
      <c r="CN62" s="27"/>
      <c r="CO62" s="27"/>
      <c r="CP62" s="27"/>
      <c r="CQ62" s="27"/>
      <c r="CR62" s="27"/>
      <c r="CS62" s="27"/>
      <c r="CT62" s="27"/>
      <c r="CU62" s="27"/>
      <c r="CV62" s="27"/>
      <c r="CW62" s="27"/>
      <c r="CX62" s="27"/>
      <c r="CY62" s="27"/>
      <c r="CZ62" s="27"/>
      <c r="DA62" s="27"/>
      <c r="DB62" s="27"/>
      <c r="DC62" s="27"/>
      <c r="DD62" s="27"/>
      <c r="DE62" s="27"/>
      <c r="DF62" s="27"/>
      <c r="DG62" s="27"/>
      <c r="DH62" s="27"/>
      <c r="DI62" s="27"/>
      <c r="DJ62" s="27"/>
      <c r="DK62" s="27"/>
      <c r="DL62" s="27"/>
      <c r="DM62" s="27"/>
      <c r="DN62" s="27"/>
      <c r="DO62" s="27"/>
      <c r="DP62" s="27"/>
      <c r="DQ62" s="20"/>
      <c r="DR62" s="20"/>
      <c r="DS62" s="20"/>
      <c r="DT62" s="20"/>
      <c r="DU62" s="20"/>
      <c r="DV62" s="20"/>
      <c r="DW62" s="20"/>
      <c r="DX62" s="20"/>
      <c r="DY62" s="20"/>
      <c r="DZ62" s="20"/>
      <c r="EA62" s="20"/>
      <c r="EB62" s="20"/>
      <c r="EC62" s="20"/>
      <c r="ED62" s="20"/>
      <c r="EE62" s="20"/>
      <c r="EF62" s="20"/>
      <c r="EG62" s="20"/>
      <c r="EH62" s="20"/>
      <c r="EI62" s="20"/>
      <c r="EJ62" s="20"/>
      <c r="EK62" s="20"/>
      <c r="EL62" s="20"/>
      <c r="EM62" s="20"/>
      <c r="EN62" s="20"/>
      <c r="EO62" s="20"/>
      <c r="EP62" s="20"/>
      <c r="EQ62" s="20"/>
      <c r="ER62" s="20"/>
      <c r="ES62" s="20"/>
      <c r="ET62" s="20"/>
      <c r="EX62" s="250"/>
      <c r="EY62"/>
      <c r="EZ62"/>
      <c r="FA62"/>
      <c r="FB62"/>
      <c r="FC62"/>
      <c r="FD62"/>
      <c r="FE62"/>
      <c r="FF62"/>
      <c r="FO62" s="24"/>
      <c r="FP62" s="24"/>
      <c r="FQ62" s="24"/>
      <c r="FR62" s="24"/>
      <c r="FS62" s="24"/>
      <c r="FT62" s="24"/>
      <c r="LC62" s="247"/>
      <c r="LD62" s="247"/>
      <c r="LE62" s="247"/>
      <c r="LF62" s="247"/>
      <c r="LG62" s="247"/>
      <c r="LH62" s="247"/>
      <c r="LI62" s="247"/>
      <c r="LJ62" s="247"/>
      <c r="LK62" s="247"/>
      <c r="LL62" s="247"/>
      <c r="LM62" s="247"/>
      <c r="LN62" s="247"/>
      <c r="LO62" s="247"/>
      <c r="LP62" s="247"/>
      <c r="LQ62" s="247"/>
      <c r="LR62" s="247"/>
      <c r="LS62" s="247"/>
      <c r="LT62" s="247"/>
      <c r="LU62" s="247"/>
      <c r="LV62" s="247"/>
      <c r="LW62" s="247"/>
      <c r="LX62" s="247"/>
      <c r="LY62" s="247"/>
      <c r="LZ62" s="247"/>
      <c r="MA62" s="247"/>
      <c r="MB62" s="247"/>
      <c r="MC62" s="247"/>
      <c r="MD62" s="247"/>
      <c r="ME62" s="247"/>
      <c r="MF62" s="247"/>
      <c r="MG62" s="247"/>
      <c r="MH62" s="247"/>
      <c r="MI62" s="247"/>
      <c r="MJ62" s="247"/>
      <c r="MK62" s="247"/>
      <c r="ML62" s="247"/>
      <c r="MM62" s="247"/>
      <c r="MN62" s="247"/>
      <c r="MO62" s="247"/>
      <c r="MP62" s="247"/>
      <c r="MQ62" s="247"/>
      <c r="MR62" s="247"/>
      <c r="MS62" s="247"/>
      <c r="MT62" s="247"/>
      <c r="MU62" s="247"/>
      <c r="MV62" s="247"/>
      <c r="MW62" s="247"/>
      <c r="MX62" s="247"/>
      <c r="MY62" s="247"/>
      <c r="MZ62" s="247"/>
      <c r="NA62" s="247"/>
      <c r="NB62" s="247"/>
      <c r="NC62" s="247"/>
      <c r="ND62" s="247"/>
      <c r="NE62" s="247"/>
      <c r="NF62" s="247"/>
      <c r="NG62" s="247"/>
      <c r="NH62" s="247"/>
      <c r="NI62" s="247"/>
      <c r="NJ62" s="247"/>
      <c r="NK62" s="247"/>
      <c r="NL62" s="247"/>
      <c r="NM62" s="247"/>
      <c r="NN62" s="247"/>
      <c r="NO62" s="247"/>
      <c r="NP62" s="247"/>
      <c r="NQ62" s="247"/>
      <c r="NR62" s="247"/>
      <c r="NS62" s="247"/>
      <c r="NT62" s="247"/>
      <c r="NU62" s="247"/>
      <c r="NV62" s="247"/>
      <c r="NW62" s="247"/>
      <c r="NX62" s="247"/>
      <c r="NY62" s="247"/>
      <c r="NZ62" s="247"/>
      <c r="OA62" s="247"/>
      <c r="OB62" s="247"/>
      <c r="OC62" s="247"/>
      <c r="OD62" s="247"/>
      <c r="OE62" s="247"/>
      <c r="OF62" s="247"/>
      <c r="OG62" s="247"/>
      <c r="OH62" s="247"/>
      <c r="OI62" s="247"/>
      <c r="OJ62" s="247"/>
      <c r="OK62" s="247"/>
      <c r="OL62" s="247"/>
      <c r="OM62" s="247"/>
      <c r="ON62" s="247"/>
      <c r="OO62" s="247"/>
      <c r="OP62" s="247"/>
      <c r="OQ62" s="247"/>
      <c r="OR62" s="247"/>
      <c r="OS62" s="247"/>
      <c r="OT62" s="247"/>
      <c r="OU62" s="247"/>
      <c r="OV62" s="247"/>
      <c r="OW62" s="247"/>
      <c r="OX62" s="247"/>
      <c r="OY62" s="247"/>
      <c r="OZ62" s="247"/>
      <c r="PA62" s="247"/>
      <c r="PB62" s="247"/>
      <c r="PC62" s="247"/>
      <c r="PD62" s="247"/>
      <c r="PE62" s="247"/>
      <c r="PF62" s="247"/>
      <c r="PG62" s="247"/>
      <c r="PH62" s="247"/>
      <c r="PI62" s="247"/>
      <c r="PJ62" s="247"/>
      <c r="PK62" s="247"/>
      <c r="PL62" s="247"/>
      <c r="PM62" s="247"/>
      <c r="PN62" s="247"/>
      <c r="PO62" s="247"/>
      <c r="PP62" s="247"/>
      <c r="PQ62" s="247"/>
      <c r="PR62" s="247"/>
      <c r="PS62" s="247"/>
      <c r="PT62" s="247"/>
      <c r="PU62" s="247"/>
      <c r="PV62" s="247"/>
      <c r="PW62" s="247"/>
      <c r="PX62" s="247"/>
      <c r="PY62" s="247"/>
      <c r="PZ62" s="247"/>
      <c r="QA62" s="247"/>
      <c r="QB62" s="247"/>
      <c r="QC62" s="247"/>
      <c r="QD62" s="247"/>
      <c r="QE62" s="247"/>
      <c r="QF62" s="247"/>
      <c r="QG62" s="247"/>
      <c r="QH62" s="247"/>
      <c r="QI62" s="247"/>
      <c r="QJ62" s="247"/>
      <c r="QK62" s="247"/>
      <c r="QL62" s="247"/>
      <c r="QM62" s="247"/>
      <c r="QN62" s="247"/>
      <c r="QO62" s="247"/>
      <c r="QP62" s="247"/>
      <c r="QQ62" s="247"/>
      <c r="QR62" s="247"/>
      <c r="QS62" s="247"/>
      <c r="QT62" s="247"/>
      <c r="QU62" s="254"/>
      <c r="QV62" s="254"/>
      <c r="QW62" s="254"/>
      <c r="QX62" s="254"/>
      <c r="QY62" s="254"/>
      <c r="QZ62" s="254"/>
      <c r="RA62" s="254"/>
      <c r="RC62" s="254"/>
    </row>
    <row r="63" spans="1:471" x14ac:dyDescent="0.2">
      <c r="A63" s="1" t="s">
        <v>980</v>
      </c>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7"/>
      <c r="CN63" s="27"/>
      <c r="CO63" s="27"/>
      <c r="CP63" s="27"/>
      <c r="CQ63" s="27"/>
      <c r="CR63" s="27"/>
      <c r="CS63" s="27"/>
      <c r="CT63" s="27"/>
      <c r="CU63" s="27"/>
      <c r="CV63" s="27"/>
      <c r="CW63" s="27"/>
      <c r="CX63" s="27"/>
      <c r="CY63" s="27"/>
      <c r="CZ63" s="27"/>
      <c r="DA63" s="27"/>
      <c r="DB63" s="27"/>
      <c r="DC63" s="27"/>
      <c r="DD63" s="27"/>
      <c r="DE63" s="27"/>
      <c r="DF63" s="27"/>
      <c r="DG63" s="27"/>
      <c r="DH63" s="27"/>
      <c r="DI63" s="27"/>
      <c r="DJ63" s="27"/>
      <c r="DK63" s="27"/>
      <c r="DL63" s="27"/>
      <c r="DM63" s="27"/>
      <c r="DN63" s="27"/>
      <c r="DO63" s="27"/>
      <c r="DP63" s="27"/>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X63" s="250"/>
      <c r="EY63"/>
      <c r="EZ63"/>
      <c r="FA63"/>
      <c r="FB63"/>
      <c r="FC63"/>
      <c r="FD63"/>
      <c r="FE63"/>
      <c r="FF63"/>
      <c r="FO63" s="24"/>
      <c r="FP63" s="24"/>
      <c r="FQ63" s="24"/>
      <c r="FR63" s="24"/>
      <c r="FS63" s="24"/>
      <c r="FT63" s="24"/>
      <c r="LC63" s="247"/>
      <c r="LD63" s="247"/>
      <c r="LE63" s="247"/>
      <c r="LF63" s="247"/>
      <c r="LG63" s="247"/>
      <c r="LH63" s="247"/>
      <c r="LI63" s="247"/>
      <c r="LJ63" s="247"/>
      <c r="LK63" s="247"/>
      <c r="LL63" s="247"/>
      <c r="LM63" s="247"/>
      <c r="LN63" s="247"/>
      <c r="LO63" s="247"/>
      <c r="LP63" s="247"/>
      <c r="LQ63" s="247"/>
      <c r="LR63" s="247"/>
      <c r="LS63" s="247"/>
      <c r="LT63" s="247"/>
      <c r="LU63" s="247"/>
      <c r="LV63" s="247"/>
      <c r="LW63" s="247"/>
      <c r="LX63" s="247"/>
      <c r="LY63" s="247"/>
      <c r="LZ63" s="247"/>
      <c r="MA63" s="247"/>
      <c r="MB63" s="247"/>
      <c r="MC63" s="247"/>
      <c r="MD63" s="247"/>
      <c r="ME63" s="247"/>
      <c r="MF63" s="247"/>
      <c r="MG63" s="247"/>
      <c r="MH63" s="247"/>
      <c r="MI63" s="247"/>
      <c r="MJ63" s="247"/>
      <c r="MK63" s="247"/>
      <c r="ML63" s="247"/>
      <c r="MM63" s="247"/>
      <c r="MN63" s="247"/>
      <c r="MO63" s="247"/>
      <c r="MP63" s="247"/>
      <c r="MQ63" s="247"/>
      <c r="MR63" s="247"/>
      <c r="MS63" s="247"/>
      <c r="MT63" s="247"/>
      <c r="MU63" s="247"/>
      <c r="MV63" s="247"/>
      <c r="MW63" s="247"/>
      <c r="MX63" s="247"/>
      <c r="MY63" s="247"/>
      <c r="MZ63" s="247"/>
      <c r="NA63" s="247"/>
      <c r="NB63" s="247"/>
      <c r="NC63" s="247"/>
      <c r="ND63" s="247"/>
      <c r="NE63" s="247"/>
      <c r="NF63" s="247"/>
      <c r="NG63" s="247"/>
      <c r="NH63" s="247"/>
      <c r="NI63" s="247"/>
      <c r="NJ63" s="247"/>
      <c r="NK63" s="247"/>
      <c r="NL63" s="247"/>
      <c r="NM63" s="247"/>
      <c r="NN63" s="247"/>
      <c r="NO63" s="247"/>
      <c r="NP63" s="247"/>
      <c r="NQ63" s="247"/>
      <c r="NR63" s="247"/>
      <c r="NS63" s="247"/>
      <c r="NT63" s="247"/>
      <c r="NU63" s="247"/>
      <c r="NV63" s="247"/>
      <c r="NW63" s="247"/>
      <c r="NX63" s="247"/>
      <c r="NY63" s="247"/>
      <c r="NZ63" s="247"/>
      <c r="OA63" s="247"/>
      <c r="OB63" s="247"/>
      <c r="OC63" s="247"/>
      <c r="OD63" s="247"/>
      <c r="OE63" s="247"/>
      <c r="OF63" s="247"/>
      <c r="OG63" s="247"/>
      <c r="OH63" s="247"/>
      <c r="OI63" s="247"/>
      <c r="OJ63" s="247"/>
      <c r="OK63" s="247"/>
      <c r="OL63" s="247"/>
      <c r="OM63" s="247"/>
      <c r="ON63" s="247"/>
      <c r="OO63" s="247"/>
      <c r="OP63" s="247"/>
      <c r="OQ63" s="247"/>
      <c r="OR63" s="247"/>
      <c r="OS63" s="247"/>
      <c r="OT63" s="247"/>
      <c r="OU63" s="247"/>
      <c r="OV63" s="247"/>
      <c r="OW63" s="247"/>
      <c r="OX63" s="247"/>
      <c r="OY63" s="247"/>
      <c r="OZ63" s="247"/>
      <c r="PA63" s="247"/>
      <c r="PB63" s="247"/>
      <c r="PC63" s="247"/>
      <c r="PD63" s="247"/>
      <c r="PE63" s="247"/>
      <c r="PF63" s="247"/>
      <c r="PG63" s="247"/>
      <c r="PH63" s="247"/>
      <c r="PI63" s="247"/>
      <c r="PJ63" s="247"/>
      <c r="PK63" s="247"/>
      <c r="PL63" s="247"/>
      <c r="PM63" s="247"/>
      <c r="PN63" s="247"/>
      <c r="PO63" s="247"/>
      <c r="PP63" s="247"/>
      <c r="PQ63" s="247"/>
      <c r="PR63" s="247"/>
      <c r="PS63" s="247"/>
      <c r="PT63" s="247"/>
      <c r="PU63" s="247"/>
      <c r="PV63" s="247"/>
      <c r="PW63" s="247"/>
      <c r="PX63" s="247"/>
      <c r="PY63" s="247"/>
      <c r="PZ63" s="247"/>
      <c r="QA63" s="247"/>
      <c r="QB63" s="247"/>
      <c r="QC63" s="247"/>
      <c r="QD63" s="247"/>
      <c r="QE63" s="247"/>
      <c r="QF63" s="247"/>
      <c r="QG63" s="247"/>
      <c r="QH63" s="247"/>
      <c r="QI63" s="247"/>
      <c r="QJ63" s="247"/>
      <c r="QK63" s="247"/>
      <c r="QL63" s="247"/>
      <c r="QM63" s="247"/>
      <c r="QN63" s="247"/>
      <c r="QO63" s="247"/>
      <c r="QP63" s="247"/>
      <c r="QQ63" s="247"/>
      <c r="QR63" s="247"/>
      <c r="QS63" s="247"/>
      <c r="QT63" s="247"/>
      <c r="QU63" s="254"/>
      <c r="QV63" s="254"/>
      <c r="QW63" s="254"/>
      <c r="QX63" s="254"/>
      <c r="QY63" s="254"/>
      <c r="QZ63" s="254"/>
      <c r="RA63" s="254"/>
      <c r="RC63" s="254"/>
    </row>
    <row r="64" spans="1:471" x14ac:dyDescent="0.2">
      <c r="A64" s="1" t="s">
        <v>190</v>
      </c>
      <c r="C64" s="20"/>
      <c r="D64" s="20"/>
      <c r="E64" s="20"/>
      <c r="F64" s="20"/>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7"/>
      <c r="CN64" s="27"/>
      <c r="CO64" s="27"/>
      <c r="CP64" s="27"/>
      <c r="CQ64" s="27"/>
      <c r="CR64" s="27"/>
      <c r="CS64" s="27"/>
      <c r="CT64" s="27"/>
      <c r="CU64" s="27"/>
      <c r="CV64" s="27"/>
      <c r="CW64" s="27"/>
      <c r="CX64" s="27"/>
      <c r="CY64" s="27"/>
      <c r="CZ64" s="27"/>
      <c r="DA64" s="27"/>
      <c r="DB64" s="27"/>
      <c r="DC64" s="27"/>
      <c r="DD64" s="27"/>
      <c r="DE64" s="27"/>
      <c r="DF64" s="27"/>
      <c r="DG64" s="27"/>
      <c r="DH64" s="27"/>
      <c r="DI64" s="27"/>
      <c r="DJ64" s="27"/>
      <c r="DK64" s="27"/>
      <c r="DL64" s="27"/>
      <c r="DM64" s="27"/>
      <c r="DN64" s="27"/>
      <c r="DO64" s="27"/>
      <c r="DP64" s="27"/>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X64" s="250"/>
      <c r="EY64" s="250"/>
      <c r="EZ64" s="250"/>
      <c r="FA64"/>
      <c r="FB64"/>
      <c r="FC64"/>
      <c r="FD64"/>
      <c r="FE64"/>
      <c r="FF64"/>
      <c r="FO64" s="24"/>
      <c r="FP64" s="24"/>
      <c r="FQ64" s="24"/>
      <c r="FR64" s="24"/>
      <c r="FS64" s="24"/>
      <c r="FT64" s="24"/>
      <c r="KW64" s="27"/>
      <c r="KX64" s="27"/>
      <c r="KY64" s="27"/>
      <c r="KZ64" s="27"/>
      <c r="LA64" s="27"/>
      <c r="LC64" s="247"/>
      <c r="LD64" s="247"/>
      <c r="LE64" s="247"/>
      <c r="LF64" s="247"/>
      <c r="LG64" s="247"/>
      <c r="LH64" s="247"/>
      <c r="LI64" s="247"/>
      <c r="LJ64" s="247"/>
      <c r="LK64" s="247"/>
      <c r="LL64" s="247"/>
      <c r="LM64" s="247"/>
      <c r="LN64" s="247"/>
      <c r="LO64" s="247"/>
      <c r="LP64" s="247"/>
      <c r="LQ64" s="247"/>
      <c r="LR64" s="247"/>
      <c r="LS64" s="247"/>
      <c r="LT64" s="247"/>
      <c r="LU64" s="247"/>
      <c r="LV64" s="247"/>
      <c r="LW64" s="247"/>
      <c r="LX64" s="247"/>
      <c r="LY64" s="247"/>
      <c r="LZ64" s="247"/>
      <c r="MA64" s="247"/>
      <c r="MB64" s="247"/>
      <c r="MC64" s="247"/>
      <c r="MD64" s="247"/>
      <c r="ME64" s="247"/>
      <c r="MF64" s="247"/>
      <c r="MG64" s="247"/>
      <c r="MH64" s="247"/>
      <c r="MI64" s="247"/>
      <c r="MJ64" s="247"/>
      <c r="MK64" s="247"/>
      <c r="ML64" s="247"/>
      <c r="MM64" s="247"/>
      <c r="MN64" s="247"/>
      <c r="MO64" s="247"/>
      <c r="MP64" s="247"/>
      <c r="MQ64" s="247"/>
      <c r="MR64" s="247"/>
      <c r="MS64" s="247"/>
      <c r="MT64" s="247"/>
      <c r="MU64" s="247"/>
      <c r="MV64" s="247"/>
      <c r="MW64" s="247"/>
      <c r="MX64" s="247"/>
      <c r="MY64" s="247"/>
      <c r="MZ64" s="247"/>
      <c r="NA64" s="247"/>
      <c r="NB64" s="247"/>
      <c r="NC64" s="247"/>
      <c r="ND64" s="247"/>
      <c r="NE64" s="247"/>
      <c r="NF64" s="247"/>
      <c r="NG64" s="247"/>
      <c r="NH64" s="247"/>
      <c r="NI64" s="247"/>
      <c r="NJ64" s="247"/>
      <c r="NK64" s="247"/>
      <c r="NL64" s="247"/>
      <c r="NM64" s="247"/>
      <c r="NN64" s="247"/>
      <c r="NO64" s="247"/>
      <c r="NP64" s="247"/>
      <c r="NQ64" s="247"/>
      <c r="NR64" s="247"/>
      <c r="NS64" s="247"/>
      <c r="NT64" s="247"/>
      <c r="NU64" s="247"/>
      <c r="NV64" s="247"/>
      <c r="NW64" s="247"/>
      <c r="NX64" s="247"/>
      <c r="NY64" s="247"/>
      <c r="NZ64" s="247"/>
      <c r="OA64" s="247"/>
      <c r="OB64" s="247"/>
      <c r="OC64" s="247"/>
      <c r="OD64" s="247"/>
      <c r="OE64" s="247"/>
      <c r="OF64" s="247"/>
      <c r="OG64" s="247"/>
      <c r="OH64" s="247"/>
      <c r="OI64" s="247"/>
      <c r="OJ64" s="247"/>
      <c r="OK64" s="247"/>
      <c r="OL64" s="247"/>
      <c r="OM64" s="247"/>
      <c r="ON64" s="247"/>
      <c r="OO64" s="247"/>
      <c r="OP64" s="247"/>
      <c r="OQ64" s="247"/>
      <c r="OR64" s="247"/>
      <c r="OS64" s="247"/>
      <c r="OT64" s="247"/>
      <c r="OU64" s="247"/>
      <c r="OV64" s="247"/>
      <c r="OW64" s="247"/>
      <c r="OX64" s="247"/>
      <c r="OY64" s="247"/>
      <c r="OZ64" s="247"/>
      <c r="PA64" s="247"/>
      <c r="PB64" s="247"/>
      <c r="PC64" s="247"/>
      <c r="PD64" s="247"/>
      <c r="PE64" s="247"/>
      <c r="PF64" s="247"/>
      <c r="PG64" s="247"/>
      <c r="PH64" s="247"/>
      <c r="PI64" s="247"/>
      <c r="PJ64" s="247"/>
      <c r="PK64" s="247"/>
      <c r="PL64" s="247"/>
      <c r="PM64" s="247"/>
      <c r="PN64" s="247"/>
      <c r="PO64" s="247"/>
      <c r="PP64" s="247"/>
      <c r="PQ64" s="247"/>
      <c r="PR64" s="247"/>
      <c r="PS64" s="247"/>
      <c r="PT64" s="247"/>
      <c r="PU64" s="247"/>
      <c r="PV64" s="247"/>
      <c r="PW64" s="247"/>
      <c r="PX64" s="247"/>
      <c r="PY64" s="247"/>
      <c r="PZ64" s="247"/>
      <c r="QA64" s="247"/>
      <c r="QB64" s="247"/>
      <c r="QC64" s="247"/>
      <c r="QD64" s="247"/>
      <c r="QE64" s="247"/>
      <c r="QF64" s="247"/>
      <c r="QG64" s="247"/>
      <c r="QH64" s="247"/>
      <c r="QI64" s="247"/>
      <c r="QJ64" s="247"/>
      <c r="QK64" s="247"/>
      <c r="QL64" s="247"/>
      <c r="QM64" s="247"/>
      <c r="QN64" s="247"/>
      <c r="QO64" s="247"/>
      <c r="QP64" s="247"/>
      <c r="QQ64" s="247"/>
      <c r="QR64" s="247"/>
      <c r="QS64" s="247"/>
      <c r="QT64" s="247"/>
      <c r="QU64" s="254"/>
      <c r="QV64" s="254"/>
      <c r="QW64" s="254"/>
      <c r="QX64" s="254"/>
      <c r="QY64" s="254"/>
      <c r="QZ64" s="254"/>
      <c r="RA64" s="254"/>
      <c r="RC64" s="254"/>
    </row>
    <row r="65" spans="1:471" x14ac:dyDescent="0.2">
      <c r="A65" s="1" t="s">
        <v>194</v>
      </c>
      <c r="B65" s="20"/>
      <c r="C65" s="20"/>
      <c r="D65" s="20"/>
      <c r="E65" s="20"/>
      <c r="F65" s="20"/>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7"/>
      <c r="CN65" s="27"/>
      <c r="CO65" s="27"/>
      <c r="CP65" s="27"/>
      <c r="CQ65" s="27"/>
      <c r="CR65" s="27"/>
      <c r="CS65" s="27"/>
      <c r="CT65" s="27"/>
      <c r="CU65" s="27"/>
      <c r="CV65" s="27"/>
      <c r="CW65" s="27"/>
      <c r="CX65" s="27"/>
      <c r="CY65" s="27"/>
      <c r="CZ65" s="27"/>
      <c r="DA65" s="27"/>
      <c r="DB65" s="27"/>
      <c r="DC65" s="27"/>
      <c r="DD65" s="27"/>
      <c r="DE65" s="27"/>
      <c r="DF65" s="27"/>
      <c r="DG65" s="27"/>
      <c r="DH65" s="27"/>
      <c r="DI65" s="27"/>
      <c r="DJ65" s="27"/>
      <c r="DK65" s="27"/>
      <c r="DL65" s="27"/>
      <c r="DM65" s="27"/>
      <c r="DN65" s="27"/>
      <c r="DO65" s="27"/>
      <c r="DP65" s="27"/>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W65" s="250">
        <v>1.7299999999999999E-2</v>
      </c>
      <c r="EX65" s="250">
        <v>-3.2300000000000002E-2</v>
      </c>
      <c r="EY65" s="250">
        <v>-4.4900000000000002E-2</v>
      </c>
      <c r="EZ65" s="250">
        <v>-7.7600000000000002E-2</v>
      </c>
      <c r="FA65" s="250">
        <v>-5.9200000000000003E-2</v>
      </c>
      <c r="FB65" s="250">
        <v>-5.7599999999999998E-2</v>
      </c>
      <c r="FC65" s="250">
        <v>-4.48E-2</v>
      </c>
      <c r="FD65" s="250">
        <v>-4.7999999999999996E-3</v>
      </c>
      <c r="FE65" s="250">
        <v>2.3199999999999998E-2</v>
      </c>
      <c r="FF65" s="250">
        <v>7.1999999999999995E-2</v>
      </c>
      <c r="FO65" s="24"/>
      <c r="FP65" s="24"/>
      <c r="FQ65" s="24"/>
      <c r="FR65" s="24"/>
      <c r="FS65" s="24"/>
      <c r="FT65" s="24"/>
      <c r="KW65" s="27"/>
      <c r="KX65" s="27"/>
      <c r="KY65" s="27"/>
      <c r="KZ65" s="27"/>
      <c r="LA65" s="27"/>
      <c r="LC65" s="247"/>
      <c r="LD65" s="247"/>
      <c r="LE65" s="247"/>
      <c r="LF65" s="247"/>
      <c r="LG65" s="247"/>
      <c r="LH65" s="247"/>
      <c r="LI65" s="247"/>
      <c r="LJ65" s="247"/>
      <c r="LK65" s="247"/>
      <c r="LL65" s="247"/>
      <c r="LM65" s="247"/>
      <c r="LN65" s="247"/>
      <c r="LO65" s="247"/>
      <c r="LP65" s="247"/>
      <c r="LQ65" s="247"/>
      <c r="LR65" s="247"/>
      <c r="LS65" s="247"/>
      <c r="LT65" s="247"/>
      <c r="LU65" s="247"/>
      <c r="LV65" s="247"/>
      <c r="LW65" s="247"/>
      <c r="LX65" s="247"/>
      <c r="LY65" s="247"/>
      <c r="LZ65" s="247"/>
      <c r="MA65" s="247"/>
      <c r="MB65" s="247"/>
      <c r="MC65" s="247"/>
      <c r="MD65" s="247"/>
      <c r="ME65" s="247"/>
      <c r="MF65" s="247"/>
      <c r="MG65" s="247"/>
      <c r="MH65" s="247"/>
      <c r="MI65" s="247"/>
      <c r="MJ65" s="247"/>
      <c r="MK65" s="247"/>
      <c r="ML65" s="247"/>
      <c r="MM65" s="247"/>
      <c r="MN65" s="247"/>
      <c r="MO65" s="247"/>
      <c r="MP65" s="247"/>
      <c r="MQ65" s="247"/>
      <c r="MR65" s="247"/>
      <c r="MS65" s="247"/>
      <c r="MT65" s="247"/>
      <c r="MU65" s="247"/>
      <c r="MV65" s="247"/>
      <c r="MW65" s="247"/>
      <c r="MX65" s="247"/>
      <c r="MY65" s="247"/>
      <c r="MZ65" s="247"/>
      <c r="NA65" s="247"/>
      <c r="NB65" s="247"/>
      <c r="NC65" s="247"/>
      <c r="ND65" s="247"/>
      <c r="NE65" s="247"/>
      <c r="NF65" s="247"/>
      <c r="NG65" s="247"/>
      <c r="NH65" s="247"/>
      <c r="NI65" s="247"/>
      <c r="NJ65" s="247"/>
      <c r="NK65" s="247"/>
      <c r="NL65" s="247"/>
      <c r="NM65" s="247"/>
      <c r="NN65" s="247"/>
      <c r="NO65" s="247"/>
      <c r="NP65" s="247"/>
      <c r="NQ65" s="247"/>
      <c r="NR65" s="247"/>
      <c r="NS65" s="247"/>
      <c r="NT65" s="247"/>
      <c r="NU65" s="247"/>
      <c r="NV65" s="247"/>
      <c r="NW65" s="247"/>
      <c r="NX65" s="247"/>
      <c r="NY65" s="247"/>
      <c r="NZ65" s="247"/>
      <c r="OA65" s="247"/>
      <c r="OB65" s="247"/>
      <c r="OC65" s="247"/>
      <c r="OD65" s="247"/>
      <c r="OE65" s="247"/>
      <c r="OF65" s="247"/>
      <c r="OG65" s="247"/>
      <c r="OH65" s="247"/>
      <c r="OI65" s="247"/>
      <c r="OJ65" s="247"/>
      <c r="OK65" s="247"/>
      <c r="OL65" s="247"/>
      <c r="OM65" s="247"/>
      <c r="ON65" s="247"/>
      <c r="OO65" s="247"/>
      <c r="OP65" s="247"/>
      <c r="OQ65" s="247"/>
      <c r="OR65" s="247"/>
      <c r="OS65" s="247"/>
      <c r="OT65" s="247"/>
      <c r="OU65" s="247"/>
      <c r="OV65" s="247"/>
      <c r="OW65" s="247"/>
      <c r="OX65" s="247"/>
      <c r="OY65" s="247"/>
      <c r="OZ65" s="247"/>
      <c r="PA65" s="247"/>
      <c r="PB65" s="247"/>
      <c r="PC65" s="247"/>
      <c r="PD65" s="247"/>
      <c r="PE65" s="247"/>
      <c r="PF65" s="247"/>
      <c r="PG65" s="247"/>
      <c r="PH65" s="247"/>
      <c r="PI65" s="247"/>
      <c r="PJ65" s="247"/>
      <c r="PK65" s="247"/>
      <c r="PL65" s="247"/>
      <c r="PM65" s="247"/>
      <c r="PN65" s="247"/>
      <c r="PO65" s="247"/>
      <c r="PP65" s="247"/>
      <c r="PQ65" s="247"/>
      <c r="PR65" s="247"/>
      <c r="PS65" s="247"/>
      <c r="PT65" s="247"/>
      <c r="PU65" s="247"/>
      <c r="PV65" s="247"/>
      <c r="PW65" s="247"/>
      <c r="PX65" s="247"/>
      <c r="PY65" s="247"/>
      <c r="PZ65" s="247"/>
      <c r="QA65" s="247"/>
      <c r="QB65" s="247"/>
      <c r="QC65" s="247"/>
      <c r="QD65" s="247"/>
      <c r="QE65" s="247"/>
      <c r="QF65" s="247"/>
      <c r="QG65" s="247"/>
      <c r="QH65" s="247"/>
      <c r="QI65" s="247"/>
      <c r="QJ65" s="247"/>
      <c r="QK65" s="247"/>
      <c r="QL65" s="247"/>
      <c r="QM65" s="247"/>
      <c r="QN65" s="247"/>
      <c r="QO65" s="247"/>
      <c r="QP65" s="247"/>
      <c r="QQ65" s="247"/>
      <c r="QR65" s="247"/>
      <c r="QS65" s="247"/>
      <c r="QT65" s="247"/>
      <c r="QU65" s="254"/>
      <c r="QV65" s="254"/>
      <c r="QW65" s="254"/>
      <c r="QX65" s="254"/>
      <c r="QY65" s="254"/>
      <c r="QZ65" s="254"/>
      <c r="RA65" s="254"/>
      <c r="RC65" s="254"/>
    </row>
    <row r="66" spans="1:471" x14ac:dyDescent="0.2">
      <c r="A66" s="5"/>
      <c r="L66" s="27"/>
      <c r="FO66" s="24"/>
      <c r="FP66" s="24"/>
      <c r="FQ66" s="24"/>
      <c r="FR66" s="24"/>
      <c r="FS66" s="24"/>
      <c r="FT66" s="24"/>
      <c r="LC66" s="18"/>
      <c r="LD66" s="18"/>
      <c r="LE66" s="18"/>
      <c r="LF66" s="18"/>
      <c r="LG66" s="18"/>
      <c r="LH66" s="18"/>
      <c r="LI66" s="18"/>
      <c r="LJ66" s="18"/>
      <c r="LK66" s="18"/>
      <c r="LL66" s="18"/>
      <c r="LM66" s="18"/>
      <c r="LN66" s="18"/>
      <c r="LO66" s="18"/>
      <c r="LP66" s="18"/>
      <c r="LQ66" s="18"/>
      <c r="LR66" s="18"/>
      <c r="LS66" s="18"/>
      <c r="LT66" s="18"/>
      <c r="LU66" s="18"/>
      <c r="LV66" s="18"/>
      <c r="LW66" s="18"/>
      <c r="LX66" s="18"/>
      <c r="LY66" s="18"/>
      <c r="LZ66" s="18"/>
      <c r="MA66" s="18"/>
      <c r="MB66" s="18"/>
      <c r="MC66" s="18"/>
      <c r="MD66" s="18"/>
      <c r="ME66" s="18"/>
      <c r="MF66" s="18"/>
      <c r="MG66" s="18"/>
      <c r="MH66" s="18"/>
      <c r="MI66" s="18"/>
      <c r="MJ66" s="18"/>
      <c r="MK66" s="18"/>
      <c r="ML66" s="18"/>
      <c r="MM66" s="18"/>
      <c r="MN66" s="18"/>
      <c r="MO66" s="18"/>
      <c r="MP66" s="18"/>
      <c r="MQ66" s="18"/>
      <c r="MR66" s="18"/>
      <c r="MS66" s="18"/>
      <c r="MT66" s="18"/>
      <c r="MU66" s="18"/>
      <c r="MV66" s="18"/>
      <c r="MW66" s="18"/>
      <c r="MX66" s="18"/>
      <c r="MY66" s="18"/>
      <c r="MZ66" s="18"/>
      <c r="NA66" s="18"/>
      <c r="NB66" s="18"/>
      <c r="NC66" s="18"/>
      <c r="ND66" s="18"/>
      <c r="NE66" s="18"/>
      <c r="NF66" s="18"/>
      <c r="NG66" s="18"/>
      <c r="NH66" s="18"/>
      <c r="NI66" s="18"/>
      <c r="NJ66" s="18"/>
      <c r="NK66" s="18"/>
      <c r="NL66" s="18"/>
      <c r="NM66" s="18"/>
      <c r="NN66" s="18"/>
      <c r="NO66" s="18"/>
      <c r="NP66" s="18"/>
      <c r="NQ66" s="18"/>
      <c r="NR66" s="18"/>
      <c r="NS66" s="18"/>
      <c r="NT66" s="18"/>
      <c r="NU66" s="18"/>
      <c r="NV66" s="18"/>
      <c r="NW66" s="18"/>
      <c r="NX66" s="18"/>
      <c r="NY66" s="18"/>
      <c r="NZ66" s="18"/>
      <c r="OA66" s="18"/>
      <c r="OB66" s="18"/>
      <c r="OC66" s="18"/>
      <c r="OD66" s="18"/>
      <c r="OE66" s="18"/>
      <c r="OF66" s="18"/>
      <c r="OG66" s="18"/>
      <c r="OH66" s="18"/>
      <c r="OI66" s="18"/>
      <c r="OJ66" s="18"/>
      <c r="OK66" s="18"/>
      <c r="OL66" s="18"/>
      <c r="OM66" s="18"/>
      <c r="ON66" s="18"/>
      <c r="OO66" s="18"/>
      <c r="OP66" s="18"/>
      <c r="OQ66" s="18"/>
      <c r="OR66" s="18"/>
      <c r="OS66" s="18"/>
      <c r="OT66" s="18"/>
      <c r="OU66" s="18"/>
      <c r="OV66" s="18"/>
      <c r="OW66" s="18"/>
      <c r="OX66" s="18"/>
      <c r="OY66" s="18"/>
      <c r="OZ66" s="18"/>
      <c r="PA66" s="18"/>
      <c r="PB66" s="18"/>
      <c r="PC66" s="18"/>
      <c r="PD66" s="18"/>
      <c r="PE66" s="18"/>
      <c r="PF66" s="18"/>
      <c r="PG66" s="18"/>
      <c r="PH66" s="18"/>
      <c r="PI66" s="18"/>
      <c r="PJ66" s="18"/>
      <c r="PK66" s="18"/>
      <c r="PL66" s="18"/>
      <c r="PM66" s="18"/>
      <c r="PN66" s="18"/>
      <c r="PO66" s="18"/>
      <c r="PP66" s="18"/>
      <c r="PQ66" s="18"/>
      <c r="PR66" s="18"/>
      <c r="PS66" s="18"/>
      <c r="PT66" s="18"/>
      <c r="PU66" s="18"/>
      <c r="PV66" s="18"/>
      <c r="PW66" s="18"/>
      <c r="PX66" s="18"/>
      <c r="PY66" s="18"/>
      <c r="PZ66" s="18"/>
      <c r="QA66" s="18"/>
      <c r="QB66" s="18"/>
      <c r="QC66" s="18"/>
      <c r="QD66" s="18"/>
      <c r="QE66" s="18"/>
      <c r="QF66" s="18"/>
      <c r="QG66" s="18"/>
      <c r="QH66" s="18"/>
      <c r="QI66" s="18"/>
      <c r="QJ66" s="18"/>
      <c r="QK66" s="18"/>
      <c r="QL66" s="18"/>
      <c r="QM66" s="18"/>
      <c r="QN66" s="18"/>
      <c r="QO66" s="18"/>
      <c r="QP66" s="18"/>
      <c r="QQ66" s="18"/>
      <c r="QR66" s="18"/>
      <c r="QS66" s="18"/>
      <c r="QT66" s="18"/>
      <c r="QU66" s="18"/>
      <c r="QV66" s="18"/>
      <c r="QW66" s="18"/>
      <c r="QX66" s="18"/>
      <c r="QY66" s="18"/>
      <c r="QZ66" s="18"/>
      <c r="RA66" s="18"/>
    </row>
    <row r="67" spans="1:471" s="17" customFormat="1" ht="19" x14ac:dyDescent="0.2">
      <c r="A67" s="5" t="s">
        <v>1145</v>
      </c>
      <c r="B67" s="8">
        <f t="shared" ref="B67:AG67" si="4">B35</f>
        <v>40968</v>
      </c>
      <c r="C67" s="8">
        <f t="shared" si="4"/>
        <v>40999</v>
      </c>
      <c r="D67" s="8">
        <f t="shared" si="4"/>
        <v>41029</v>
      </c>
      <c r="E67" s="8">
        <f t="shared" si="4"/>
        <v>41060</v>
      </c>
      <c r="F67" s="8">
        <f t="shared" si="4"/>
        <v>41090</v>
      </c>
      <c r="G67" s="8">
        <f t="shared" si="4"/>
        <v>41121</v>
      </c>
      <c r="H67" s="8">
        <f t="shared" si="4"/>
        <v>41152</v>
      </c>
      <c r="I67" s="8">
        <f t="shared" si="4"/>
        <v>41182</v>
      </c>
      <c r="J67" s="8">
        <f t="shared" si="4"/>
        <v>41213</v>
      </c>
      <c r="K67" s="8">
        <f t="shared" si="4"/>
        <v>41243</v>
      </c>
      <c r="L67" s="8">
        <f t="shared" si="4"/>
        <v>41274</v>
      </c>
      <c r="M67" s="8">
        <f t="shared" si="4"/>
        <v>41305</v>
      </c>
      <c r="N67" s="8">
        <f t="shared" si="4"/>
        <v>41333</v>
      </c>
      <c r="O67" s="8">
        <f t="shared" si="4"/>
        <v>41364</v>
      </c>
      <c r="P67" s="8">
        <f t="shared" si="4"/>
        <v>41394</v>
      </c>
      <c r="Q67" s="8">
        <f>Q35</f>
        <v>41425</v>
      </c>
      <c r="R67" s="8">
        <f t="shared" si="4"/>
        <v>41455</v>
      </c>
      <c r="S67" s="8">
        <f t="shared" si="4"/>
        <v>41486</v>
      </c>
      <c r="T67" s="8">
        <f t="shared" si="4"/>
        <v>41517</v>
      </c>
      <c r="U67" s="8">
        <f t="shared" si="4"/>
        <v>41547</v>
      </c>
      <c r="V67" s="8">
        <f t="shared" si="4"/>
        <v>41578</v>
      </c>
      <c r="W67" s="8">
        <f t="shared" si="4"/>
        <v>41608</v>
      </c>
      <c r="X67" s="8">
        <f t="shared" si="4"/>
        <v>41639</v>
      </c>
      <c r="Y67" s="8">
        <f t="shared" si="4"/>
        <v>41670</v>
      </c>
      <c r="Z67" s="8">
        <f t="shared" si="4"/>
        <v>41698</v>
      </c>
      <c r="AA67" s="8">
        <f t="shared" si="4"/>
        <v>41729</v>
      </c>
      <c r="AB67" s="8">
        <f t="shared" si="4"/>
        <v>41759</v>
      </c>
      <c r="AC67" s="8">
        <f t="shared" si="4"/>
        <v>41790</v>
      </c>
      <c r="AD67" s="8">
        <f t="shared" si="4"/>
        <v>41820</v>
      </c>
      <c r="AE67" s="8">
        <f t="shared" si="4"/>
        <v>41851</v>
      </c>
      <c r="AF67" s="8">
        <f t="shared" si="4"/>
        <v>41882</v>
      </c>
      <c r="AG67" s="8">
        <f t="shared" si="4"/>
        <v>41912</v>
      </c>
      <c r="AH67" s="8">
        <f t="shared" ref="AH67:BM67" si="5">AH35</f>
        <v>41943</v>
      </c>
      <c r="AI67" s="8">
        <f t="shared" si="5"/>
        <v>41973</v>
      </c>
      <c r="AJ67" s="8">
        <f t="shared" si="5"/>
        <v>42004</v>
      </c>
      <c r="AK67" s="8">
        <f t="shared" si="5"/>
        <v>42035</v>
      </c>
      <c r="AL67" s="8">
        <f t="shared" si="5"/>
        <v>42063</v>
      </c>
      <c r="AM67" s="8">
        <f t="shared" si="5"/>
        <v>42094</v>
      </c>
      <c r="AN67" s="8">
        <f t="shared" si="5"/>
        <v>42124</v>
      </c>
      <c r="AO67" s="8">
        <f t="shared" si="5"/>
        <v>42155</v>
      </c>
      <c r="AP67" s="8">
        <f t="shared" si="5"/>
        <v>42185</v>
      </c>
      <c r="AQ67" s="8">
        <f t="shared" si="5"/>
        <v>42216</v>
      </c>
      <c r="AR67" s="8">
        <f t="shared" si="5"/>
        <v>42247</v>
      </c>
      <c r="AS67" s="8">
        <f t="shared" si="5"/>
        <v>42277</v>
      </c>
      <c r="AT67" s="8">
        <f t="shared" si="5"/>
        <v>42308</v>
      </c>
      <c r="AU67" s="8">
        <f t="shared" si="5"/>
        <v>42338</v>
      </c>
      <c r="AV67" s="8">
        <f t="shared" si="5"/>
        <v>42369</v>
      </c>
      <c r="AW67" s="8">
        <f t="shared" si="5"/>
        <v>42400</v>
      </c>
      <c r="AX67" s="8">
        <f t="shared" si="5"/>
        <v>42429</v>
      </c>
      <c r="AY67" s="8">
        <f t="shared" si="5"/>
        <v>42460</v>
      </c>
      <c r="AZ67" s="8">
        <f t="shared" si="5"/>
        <v>42490</v>
      </c>
      <c r="BA67" s="8">
        <f t="shared" si="5"/>
        <v>42521</v>
      </c>
      <c r="BB67" s="8">
        <f t="shared" si="5"/>
        <v>42551</v>
      </c>
      <c r="BC67" s="8">
        <f t="shared" si="5"/>
        <v>42582</v>
      </c>
      <c r="BD67" s="8">
        <f t="shared" si="5"/>
        <v>42613</v>
      </c>
      <c r="BE67" s="8">
        <f t="shared" si="5"/>
        <v>42643</v>
      </c>
      <c r="BF67" s="8">
        <f t="shared" si="5"/>
        <v>42674</v>
      </c>
      <c r="BG67" s="8">
        <f t="shared" si="5"/>
        <v>42704</v>
      </c>
      <c r="BH67" s="8">
        <f t="shared" si="5"/>
        <v>42735</v>
      </c>
      <c r="BI67" s="8">
        <f t="shared" si="5"/>
        <v>42766</v>
      </c>
      <c r="BJ67" s="8">
        <f t="shared" si="5"/>
        <v>42794</v>
      </c>
      <c r="BK67" s="8">
        <f t="shared" si="5"/>
        <v>42825</v>
      </c>
      <c r="BL67" s="8">
        <f t="shared" si="5"/>
        <v>42855</v>
      </c>
      <c r="BM67" s="8">
        <f t="shared" si="5"/>
        <v>42886</v>
      </c>
      <c r="BN67" s="8">
        <f t="shared" ref="BN67:CS67" si="6">BN35</f>
        <v>42916</v>
      </c>
      <c r="BO67" s="8">
        <f t="shared" si="6"/>
        <v>42947</v>
      </c>
      <c r="BP67" s="8">
        <f t="shared" si="6"/>
        <v>42978</v>
      </c>
      <c r="BQ67" s="8">
        <f t="shared" si="6"/>
        <v>43008</v>
      </c>
      <c r="BR67" s="8">
        <f t="shared" si="6"/>
        <v>43039</v>
      </c>
      <c r="BS67" s="8">
        <f t="shared" si="6"/>
        <v>43069</v>
      </c>
      <c r="BT67" s="8">
        <f t="shared" si="6"/>
        <v>43100</v>
      </c>
      <c r="BU67" s="8">
        <f t="shared" si="6"/>
        <v>43131</v>
      </c>
      <c r="BV67" s="8">
        <f t="shared" si="6"/>
        <v>43159</v>
      </c>
      <c r="BW67" s="8">
        <f t="shared" si="6"/>
        <v>43190</v>
      </c>
      <c r="BX67" s="8">
        <f t="shared" si="6"/>
        <v>43220</v>
      </c>
      <c r="BY67" s="8">
        <f t="shared" si="6"/>
        <v>43251</v>
      </c>
      <c r="BZ67" s="8">
        <f t="shared" si="6"/>
        <v>43281</v>
      </c>
      <c r="CA67" s="8">
        <f t="shared" si="6"/>
        <v>43312</v>
      </c>
      <c r="CB67" s="8">
        <f t="shared" si="6"/>
        <v>43343</v>
      </c>
      <c r="CC67" s="8">
        <f t="shared" si="6"/>
        <v>43373</v>
      </c>
      <c r="CD67" s="8">
        <f t="shared" si="6"/>
        <v>43404</v>
      </c>
      <c r="CE67" s="8">
        <f t="shared" si="6"/>
        <v>43434</v>
      </c>
      <c r="CF67" s="8">
        <f t="shared" si="6"/>
        <v>43465</v>
      </c>
      <c r="CG67" s="8">
        <f t="shared" si="6"/>
        <v>43496</v>
      </c>
      <c r="CH67" s="8">
        <f t="shared" si="6"/>
        <v>43524</v>
      </c>
      <c r="CI67" s="8">
        <f t="shared" si="6"/>
        <v>43555</v>
      </c>
      <c r="CJ67" s="8">
        <f t="shared" si="6"/>
        <v>43585</v>
      </c>
      <c r="CK67" s="8">
        <f t="shared" si="6"/>
        <v>43616</v>
      </c>
      <c r="CL67" s="8">
        <f t="shared" si="6"/>
        <v>43646</v>
      </c>
      <c r="CM67" s="8">
        <f t="shared" si="6"/>
        <v>43677</v>
      </c>
      <c r="CN67" s="8">
        <f t="shared" si="6"/>
        <v>43708</v>
      </c>
      <c r="CO67" s="8">
        <f t="shared" si="6"/>
        <v>43738</v>
      </c>
      <c r="CP67" s="8">
        <f t="shared" si="6"/>
        <v>43769</v>
      </c>
      <c r="CQ67" s="8">
        <f t="shared" si="6"/>
        <v>43799</v>
      </c>
      <c r="CR67" s="8">
        <f t="shared" si="6"/>
        <v>43830</v>
      </c>
      <c r="CS67" s="8">
        <f t="shared" si="6"/>
        <v>43861</v>
      </c>
      <c r="CT67" s="8">
        <f t="shared" ref="CT67:DY67" si="7">CT35</f>
        <v>43890</v>
      </c>
      <c r="CU67" s="8">
        <f t="shared" si="7"/>
        <v>43921</v>
      </c>
      <c r="CV67" s="8">
        <f t="shared" si="7"/>
        <v>43951</v>
      </c>
      <c r="CW67" s="8">
        <f t="shared" si="7"/>
        <v>43982</v>
      </c>
      <c r="CX67" s="8">
        <f t="shared" si="7"/>
        <v>44012</v>
      </c>
      <c r="CY67" s="8">
        <f t="shared" si="7"/>
        <v>44043</v>
      </c>
      <c r="CZ67" s="8">
        <f t="shared" si="7"/>
        <v>44074</v>
      </c>
      <c r="DA67" s="8">
        <f t="shared" si="7"/>
        <v>44104</v>
      </c>
      <c r="DB67" s="8">
        <f t="shared" si="7"/>
        <v>44135</v>
      </c>
      <c r="DC67" s="8">
        <f t="shared" si="7"/>
        <v>44165</v>
      </c>
      <c r="DD67" s="8">
        <f t="shared" si="7"/>
        <v>44196</v>
      </c>
      <c r="DE67" s="8">
        <f t="shared" si="7"/>
        <v>44227</v>
      </c>
      <c r="DF67" s="8">
        <f t="shared" si="7"/>
        <v>44255</v>
      </c>
      <c r="DG67" s="8">
        <f t="shared" si="7"/>
        <v>44286</v>
      </c>
      <c r="DH67" s="8">
        <f t="shared" si="7"/>
        <v>44316</v>
      </c>
      <c r="DI67" s="8">
        <f t="shared" si="7"/>
        <v>44347</v>
      </c>
      <c r="DJ67" s="8">
        <f t="shared" si="7"/>
        <v>44377</v>
      </c>
      <c r="DK67" s="8">
        <f t="shared" si="7"/>
        <v>44408</v>
      </c>
      <c r="DL67" s="8">
        <f t="shared" si="7"/>
        <v>44439</v>
      </c>
      <c r="DM67" s="8">
        <f t="shared" si="7"/>
        <v>44469</v>
      </c>
      <c r="DN67" s="8">
        <f t="shared" si="7"/>
        <v>44500</v>
      </c>
      <c r="DO67" s="8">
        <f t="shared" si="7"/>
        <v>44530</v>
      </c>
      <c r="DP67" s="8">
        <f t="shared" si="7"/>
        <v>44561</v>
      </c>
      <c r="DQ67" s="8">
        <f t="shared" si="7"/>
        <v>44592</v>
      </c>
      <c r="DR67" s="8">
        <f t="shared" si="7"/>
        <v>44620</v>
      </c>
      <c r="DS67" s="8">
        <f t="shared" si="7"/>
        <v>44651</v>
      </c>
      <c r="DT67" s="8">
        <f t="shared" si="7"/>
        <v>44681</v>
      </c>
      <c r="DU67" s="8">
        <f t="shared" si="7"/>
        <v>44712</v>
      </c>
      <c r="DV67" s="8">
        <f t="shared" si="7"/>
        <v>44742</v>
      </c>
      <c r="DW67" s="8">
        <f t="shared" si="7"/>
        <v>44773</v>
      </c>
      <c r="DX67" s="8">
        <f t="shared" si="7"/>
        <v>44804</v>
      </c>
      <c r="DY67" s="8">
        <f t="shared" si="7"/>
        <v>44834</v>
      </c>
      <c r="DZ67" s="8">
        <f t="shared" ref="DZ67:ET67" si="8">DZ35</f>
        <v>44865</v>
      </c>
      <c r="EA67" s="8">
        <f t="shared" si="8"/>
        <v>44895</v>
      </c>
      <c r="EB67" s="8">
        <f t="shared" si="8"/>
        <v>44926</v>
      </c>
      <c r="EC67" s="8">
        <f t="shared" si="8"/>
        <v>44957</v>
      </c>
      <c r="ED67" s="8">
        <f t="shared" si="8"/>
        <v>44985</v>
      </c>
      <c r="EE67" s="8">
        <f t="shared" si="8"/>
        <v>45016</v>
      </c>
      <c r="EF67" s="8">
        <f t="shared" si="8"/>
        <v>45046</v>
      </c>
      <c r="EG67" s="8">
        <f t="shared" si="8"/>
        <v>45077</v>
      </c>
      <c r="EH67" s="8">
        <f t="shared" si="8"/>
        <v>45107</v>
      </c>
      <c r="EI67" s="8">
        <f t="shared" si="8"/>
        <v>45138</v>
      </c>
      <c r="EJ67" s="8">
        <f t="shared" si="8"/>
        <v>45169</v>
      </c>
      <c r="EK67" s="8">
        <f t="shared" si="8"/>
        <v>45199</v>
      </c>
      <c r="EL67" s="8">
        <f t="shared" si="8"/>
        <v>45230</v>
      </c>
      <c r="EM67" s="8">
        <f t="shared" si="8"/>
        <v>45260</v>
      </c>
      <c r="EN67" s="8">
        <f t="shared" si="8"/>
        <v>45291</v>
      </c>
      <c r="EO67" s="8">
        <f t="shared" si="8"/>
        <v>45322</v>
      </c>
      <c r="EP67" s="8">
        <f t="shared" si="8"/>
        <v>45351</v>
      </c>
      <c r="EQ67" s="8">
        <f t="shared" si="8"/>
        <v>45382</v>
      </c>
      <c r="ER67" s="8">
        <f t="shared" si="8"/>
        <v>45412</v>
      </c>
      <c r="ES67" s="8">
        <f t="shared" si="8"/>
        <v>45443</v>
      </c>
      <c r="ET67" s="8">
        <f t="shared" si="8"/>
        <v>45473</v>
      </c>
      <c r="EU67" s="8">
        <f>EU19</f>
        <v>45504</v>
      </c>
      <c r="EV67" s="8">
        <f t="shared" ref="EV67:FF67" si="9">EV19</f>
        <v>45535</v>
      </c>
      <c r="EW67" s="8">
        <f t="shared" si="9"/>
        <v>45565</v>
      </c>
      <c r="EX67" s="8">
        <f t="shared" si="9"/>
        <v>45596</v>
      </c>
      <c r="EY67" s="8">
        <f t="shared" si="9"/>
        <v>45626</v>
      </c>
      <c r="EZ67" s="8">
        <f t="shared" si="9"/>
        <v>45657</v>
      </c>
      <c r="FA67" s="8">
        <f t="shared" si="9"/>
        <v>45688</v>
      </c>
      <c r="FB67" s="8">
        <f t="shared" si="9"/>
        <v>45716</v>
      </c>
      <c r="FC67" s="8">
        <f t="shared" si="9"/>
        <v>45747</v>
      </c>
      <c r="FD67" s="8">
        <f t="shared" si="9"/>
        <v>45777</v>
      </c>
      <c r="FE67" s="8">
        <f t="shared" si="9"/>
        <v>45808</v>
      </c>
      <c r="FF67" s="8">
        <f t="shared" si="9"/>
        <v>45838</v>
      </c>
      <c r="FG67" s="251"/>
      <c r="FH67" s="251"/>
      <c r="FI67" s="251"/>
      <c r="FJ67" s="251"/>
      <c r="FK67" s="251"/>
      <c r="FL67" s="251"/>
      <c r="FM67" s="251"/>
      <c r="FN67" s="251"/>
      <c r="FO67" s="24"/>
      <c r="FP67" s="24"/>
      <c r="FQ67" s="24"/>
      <c r="FR67" s="24"/>
      <c r="FS67" s="24"/>
      <c r="FT67" s="24"/>
      <c r="FU67" s="251"/>
      <c r="FV67" s="251"/>
      <c r="FW67" s="251"/>
      <c r="FX67" s="251"/>
      <c r="FY67" s="251"/>
      <c r="FZ67" s="251"/>
      <c r="GA67" s="251"/>
      <c r="GB67" s="251"/>
      <c r="GC67" s="251"/>
      <c r="GD67" s="251"/>
      <c r="GE67" s="251"/>
      <c r="GF67" s="251"/>
      <c r="GG67" s="251"/>
      <c r="GH67" s="251"/>
      <c r="GI67" s="251"/>
      <c r="GJ67" s="251"/>
      <c r="GK67" s="251"/>
      <c r="GL67" s="251"/>
      <c r="GM67" s="251"/>
      <c r="GN67" s="251"/>
      <c r="GO67" s="251"/>
      <c r="GP67" s="251"/>
      <c r="GQ67" s="251"/>
      <c r="GR67" s="251"/>
      <c r="GS67" s="251"/>
      <c r="GT67" s="251"/>
      <c r="GU67" s="251"/>
      <c r="GV67" s="251"/>
      <c r="GW67" s="251"/>
      <c r="GX67" s="251"/>
      <c r="GY67" s="251"/>
      <c r="GZ67" s="251"/>
      <c r="HA67" s="251"/>
      <c r="HB67" s="251"/>
      <c r="HC67" s="251"/>
      <c r="HD67" s="251"/>
      <c r="HE67" s="251"/>
      <c r="HF67" s="251"/>
      <c r="HG67" s="251"/>
      <c r="HH67" s="251"/>
      <c r="HI67" s="251"/>
      <c r="HJ67" s="251"/>
      <c r="HK67" s="251"/>
      <c r="HL67" s="251"/>
      <c r="HM67" s="251"/>
      <c r="HN67" s="251"/>
      <c r="HO67" s="251"/>
      <c r="HP67" s="251"/>
      <c r="HQ67" s="251"/>
      <c r="HR67" s="251"/>
      <c r="HS67" s="251"/>
      <c r="HT67" s="251"/>
      <c r="HU67" s="251"/>
      <c r="HV67" s="251"/>
      <c r="HW67" s="251"/>
      <c r="HX67" s="251"/>
      <c r="HY67" s="251"/>
      <c r="HZ67" s="251"/>
      <c r="IA67" s="251"/>
      <c r="IB67" s="251"/>
      <c r="IC67" s="251"/>
      <c r="ID67" s="251"/>
      <c r="IE67" s="251"/>
      <c r="IF67" s="251"/>
      <c r="IG67" s="251"/>
      <c r="IH67" s="251"/>
      <c r="II67" s="251"/>
      <c r="IJ67" s="251"/>
      <c r="IK67" s="251"/>
      <c r="IL67" s="251"/>
      <c r="IM67" s="251"/>
      <c r="IN67" s="251"/>
      <c r="IO67" s="251"/>
      <c r="IP67" s="251"/>
      <c r="IQ67" s="251"/>
      <c r="IR67" s="251"/>
      <c r="IS67" s="251"/>
      <c r="IT67" s="251"/>
      <c r="IU67" s="251"/>
      <c r="IV67" s="251"/>
      <c r="IW67" s="251"/>
      <c r="IX67" s="251"/>
      <c r="IY67" s="251"/>
      <c r="IZ67" s="251"/>
      <c r="JA67" s="251"/>
      <c r="JB67" s="251"/>
      <c r="JC67" s="251"/>
      <c r="JD67" s="251"/>
      <c r="JE67" s="251"/>
      <c r="JF67" s="251"/>
      <c r="JG67" s="251"/>
      <c r="JH67" s="251"/>
      <c r="JI67" s="251"/>
      <c r="JJ67" s="251"/>
      <c r="JK67" s="251"/>
      <c r="JL67" s="251"/>
      <c r="JM67" s="251"/>
      <c r="JN67" s="251"/>
      <c r="JO67" s="251"/>
      <c r="JP67" s="251"/>
      <c r="JQ67" s="251"/>
      <c r="JR67" s="251"/>
      <c r="JS67" s="251"/>
      <c r="JT67" s="251"/>
      <c r="JU67" s="251"/>
      <c r="JV67" s="251"/>
      <c r="JW67" s="251"/>
      <c r="JX67" s="251"/>
      <c r="JY67" s="251"/>
      <c r="JZ67" s="251"/>
      <c r="KA67" s="251"/>
      <c r="KB67" s="251"/>
      <c r="KC67" s="251"/>
      <c r="KD67" s="251"/>
      <c r="KE67" s="251"/>
      <c r="KF67" s="251"/>
      <c r="KG67" s="251"/>
      <c r="KH67" s="251"/>
      <c r="KI67" s="251"/>
      <c r="KJ67" s="251"/>
      <c r="KK67" s="251"/>
      <c r="KL67" s="251"/>
      <c r="KM67" s="251"/>
      <c r="KN67" s="251"/>
      <c r="KO67" s="251"/>
      <c r="KP67" s="251"/>
      <c r="KQ67" s="251"/>
      <c r="KR67" s="251"/>
      <c r="KS67" s="251"/>
      <c r="KT67" s="251"/>
      <c r="KU67" s="251"/>
      <c r="KV67" s="251"/>
      <c r="KW67" s="251"/>
      <c r="KX67" s="251"/>
      <c r="KY67" s="251"/>
      <c r="KZ67" s="251"/>
      <c r="LA67" s="251"/>
      <c r="LC67" s="18"/>
      <c r="LD67" s="18"/>
      <c r="LE67" s="18"/>
      <c r="LF67" s="18"/>
      <c r="LG67" s="18"/>
      <c r="LH67" s="18"/>
      <c r="LI67" s="18"/>
      <c r="LJ67" s="18"/>
      <c r="LK67" s="18"/>
      <c r="LL67" s="18"/>
      <c r="LM67" s="18"/>
      <c r="LN67" s="18"/>
      <c r="LO67" s="18"/>
      <c r="LP67" s="18"/>
      <c r="LQ67" s="18"/>
      <c r="LR67" s="18"/>
      <c r="LS67" s="18"/>
      <c r="LT67" s="18"/>
      <c r="LU67" s="18"/>
      <c r="LV67" s="18"/>
      <c r="LW67" s="18"/>
      <c r="LX67" s="18"/>
      <c r="LY67" s="18"/>
      <c r="LZ67" s="18"/>
      <c r="MA67" s="18"/>
      <c r="MB67" s="18"/>
      <c r="MC67" s="18"/>
      <c r="MD67" s="18"/>
      <c r="ME67" s="18"/>
      <c r="MF67" s="18"/>
      <c r="MG67" s="18"/>
      <c r="MH67" s="18"/>
      <c r="MI67" s="18"/>
      <c r="MJ67" s="18"/>
      <c r="MK67" s="18"/>
      <c r="ML67" s="18"/>
      <c r="MM67" s="18"/>
      <c r="MN67" s="18"/>
      <c r="MO67" s="18"/>
      <c r="MP67" s="18"/>
      <c r="MQ67" s="18"/>
      <c r="MR67" s="18"/>
      <c r="MS67" s="18"/>
      <c r="MT67" s="18"/>
      <c r="MU67" s="18"/>
      <c r="MV67" s="18"/>
      <c r="MW67" s="18"/>
      <c r="MX67" s="18"/>
      <c r="MY67" s="18"/>
      <c r="MZ67" s="18"/>
      <c r="NA67" s="18"/>
      <c r="NB67" s="18"/>
      <c r="NC67" s="18"/>
      <c r="ND67" s="18"/>
      <c r="NE67" s="18"/>
      <c r="NF67" s="18"/>
      <c r="NG67" s="18"/>
      <c r="NH67" s="18"/>
      <c r="NI67" s="18"/>
      <c r="NJ67" s="18"/>
      <c r="NK67" s="18"/>
      <c r="NL67" s="18"/>
      <c r="NM67" s="18"/>
      <c r="NN67" s="18"/>
      <c r="NO67" s="18"/>
      <c r="NP67" s="18"/>
      <c r="NQ67" s="18"/>
      <c r="NR67" s="18"/>
      <c r="NS67" s="18"/>
      <c r="NT67" s="18"/>
      <c r="NU67" s="18"/>
      <c r="NV67" s="18"/>
      <c r="NW67" s="18"/>
      <c r="NX67" s="18"/>
      <c r="NY67" s="18"/>
      <c r="NZ67" s="18"/>
      <c r="OA67" s="18"/>
      <c r="OB67" s="18"/>
      <c r="OC67" s="18"/>
      <c r="OD67" s="18"/>
      <c r="OE67" s="18"/>
      <c r="OF67" s="18"/>
      <c r="OG67" s="18"/>
      <c r="OH67" s="18"/>
      <c r="OI67" s="18"/>
      <c r="OJ67" s="18"/>
      <c r="OK67" s="18"/>
      <c r="OL67" s="18"/>
      <c r="OM67" s="18"/>
      <c r="ON67" s="18"/>
      <c r="OO67" s="18"/>
      <c r="OP67" s="18"/>
      <c r="OQ67" s="18"/>
      <c r="OR67" s="18"/>
      <c r="OS67" s="18"/>
      <c r="OT67" s="18"/>
      <c r="OU67" s="18"/>
      <c r="OV67" s="18"/>
      <c r="OW67" s="18"/>
      <c r="OX67" s="18"/>
      <c r="OY67" s="18"/>
      <c r="OZ67" s="18"/>
      <c r="PA67" s="18"/>
      <c r="PB67" s="18"/>
      <c r="PC67" s="18"/>
      <c r="PD67" s="18"/>
      <c r="PE67" s="18"/>
      <c r="PF67" s="18"/>
      <c r="PG67" s="18"/>
      <c r="PH67" s="18"/>
      <c r="PI67" s="18"/>
      <c r="PJ67" s="18"/>
      <c r="PK67" s="18"/>
      <c r="PL67" s="18"/>
      <c r="PM67" s="18"/>
      <c r="PN67" s="18"/>
      <c r="PO67" s="18"/>
      <c r="PP67" s="18"/>
      <c r="PQ67" s="18"/>
      <c r="PR67" s="18"/>
      <c r="PS67" s="18"/>
      <c r="PT67" s="18"/>
      <c r="PU67" s="18"/>
      <c r="PV67" s="18"/>
      <c r="PW67" s="18"/>
      <c r="PX67" s="18"/>
      <c r="PY67" s="18"/>
      <c r="PZ67" s="18"/>
      <c r="QA67" s="18"/>
      <c r="QB67" s="18"/>
      <c r="QC67" s="18"/>
      <c r="QD67" s="18"/>
      <c r="QE67" s="18"/>
      <c r="QF67" s="18"/>
      <c r="QG67" s="18"/>
      <c r="QH67" s="18"/>
      <c r="QI67" s="18"/>
      <c r="QJ67" s="18"/>
      <c r="QK67" s="18"/>
      <c r="QL67" s="18"/>
      <c r="QM67" s="18"/>
      <c r="QN67" s="18"/>
      <c r="QO67" s="18"/>
      <c r="QP67" s="18"/>
      <c r="QQ67" s="18"/>
      <c r="QR67" s="18"/>
      <c r="QS67" s="18"/>
      <c r="QT67" s="18"/>
      <c r="QU67" s="18"/>
      <c r="QV67" s="18"/>
      <c r="QW67" s="18"/>
      <c r="QX67" s="18"/>
      <c r="QY67" s="18"/>
      <c r="QZ67" s="18"/>
      <c r="RA67" s="18"/>
    </row>
    <row r="68" spans="1:471" x14ac:dyDescent="0.2">
      <c r="FO68" s="24"/>
      <c r="FP68" s="24"/>
      <c r="FQ68" s="24"/>
      <c r="FR68" s="24"/>
      <c r="FS68" s="24"/>
      <c r="FT68" s="24"/>
      <c r="LC68" s="18"/>
      <c r="LD68" s="18"/>
      <c r="LE68" s="18"/>
      <c r="LF68" s="18"/>
      <c r="LG68" s="18"/>
      <c r="LH68" s="18"/>
      <c r="LI68" s="18"/>
      <c r="LJ68" s="18"/>
      <c r="LK68" s="18"/>
      <c r="LL68" s="18"/>
      <c r="LM68" s="18"/>
      <c r="LN68" s="18"/>
      <c r="LO68" s="18"/>
      <c r="LP68" s="18"/>
      <c r="LQ68" s="18"/>
      <c r="LR68" s="18"/>
      <c r="LS68" s="18"/>
      <c r="LT68" s="18"/>
      <c r="LU68" s="18"/>
      <c r="LV68" s="18"/>
      <c r="LW68" s="18"/>
      <c r="LX68" s="18"/>
      <c r="LY68" s="18"/>
      <c r="LZ68" s="18"/>
      <c r="MA68" s="18"/>
      <c r="MB68" s="18"/>
      <c r="MC68" s="18"/>
      <c r="MD68" s="18"/>
      <c r="ME68" s="18"/>
      <c r="MF68" s="18"/>
      <c r="MG68" s="18"/>
      <c r="MH68" s="18"/>
      <c r="MI68" s="18"/>
      <c r="MJ68" s="18"/>
      <c r="MK68" s="18"/>
      <c r="ML68" s="18"/>
      <c r="MM68" s="18"/>
      <c r="MN68" s="18"/>
      <c r="MO68" s="18"/>
      <c r="MP68" s="18"/>
      <c r="MQ68" s="18"/>
      <c r="MR68" s="18"/>
      <c r="MS68" s="18"/>
      <c r="MT68" s="18"/>
      <c r="MU68" s="18"/>
      <c r="MV68" s="18"/>
      <c r="MW68" s="18"/>
      <c r="MX68" s="18"/>
      <c r="MY68" s="18"/>
      <c r="MZ68" s="18"/>
      <c r="NA68" s="18"/>
      <c r="NB68" s="18"/>
      <c r="NC68" s="18"/>
      <c r="ND68" s="18"/>
      <c r="NE68" s="18"/>
      <c r="NF68" s="18"/>
      <c r="NG68" s="18"/>
      <c r="NH68" s="18"/>
      <c r="NI68" s="18"/>
      <c r="NJ68" s="18"/>
      <c r="NK68" s="18"/>
      <c r="NL68" s="18"/>
      <c r="NM68" s="18"/>
      <c r="NN68" s="18"/>
      <c r="NO68" s="18"/>
      <c r="NP68" s="18"/>
      <c r="NQ68" s="18"/>
      <c r="NR68" s="18"/>
      <c r="NS68" s="18"/>
      <c r="NT68" s="18"/>
      <c r="NU68" s="18"/>
      <c r="NV68" s="18"/>
      <c r="NW68" s="18"/>
      <c r="NX68" s="18"/>
      <c r="NY68" s="18"/>
      <c r="NZ68" s="18"/>
      <c r="OA68" s="18"/>
      <c r="OB68" s="18"/>
      <c r="OC68" s="18"/>
      <c r="OD68" s="18"/>
      <c r="OE68" s="18"/>
      <c r="OF68" s="18"/>
      <c r="OG68" s="18"/>
      <c r="OH68" s="18"/>
      <c r="OI68" s="18"/>
      <c r="OJ68" s="18"/>
      <c r="OK68" s="18"/>
      <c r="OL68" s="18"/>
      <c r="OM68" s="18"/>
      <c r="ON68" s="18"/>
      <c r="OO68" s="18"/>
      <c r="OP68" s="18"/>
      <c r="OQ68" s="18"/>
      <c r="OR68" s="18"/>
      <c r="OS68" s="18"/>
      <c r="OT68" s="18"/>
      <c r="OU68" s="18"/>
      <c r="OV68" s="18"/>
      <c r="OW68" s="18"/>
      <c r="OX68" s="18"/>
      <c r="OY68" s="18"/>
      <c r="OZ68" s="18"/>
      <c r="PA68" s="18"/>
      <c r="PB68" s="18"/>
      <c r="PC68" s="18"/>
      <c r="PD68" s="18"/>
      <c r="PE68" s="18"/>
      <c r="PF68" s="18"/>
      <c r="PG68" s="18"/>
      <c r="PH68" s="18"/>
      <c r="PI68" s="18"/>
      <c r="PJ68" s="18"/>
      <c r="PK68" s="18"/>
      <c r="PL68" s="18"/>
      <c r="PM68" s="18"/>
      <c r="PN68" s="18"/>
      <c r="PO68" s="18"/>
      <c r="PP68" s="18"/>
      <c r="PQ68" s="18"/>
      <c r="PR68" s="18"/>
      <c r="PS68" s="18"/>
      <c r="PT68" s="18"/>
      <c r="PU68" s="18"/>
      <c r="PV68" s="18"/>
      <c r="PW68" s="18"/>
      <c r="PX68" s="18"/>
      <c r="PY68" s="18"/>
      <c r="PZ68" s="18"/>
      <c r="QA68" s="18"/>
      <c r="QB68" s="18"/>
      <c r="QC68" s="18"/>
      <c r="QD68" s="18"/>
      <c r="QE68" s="18"/>
      <c r="QF68" s="18"/>
      <c r="QG68" s="18"/>
      <c r="QH68" s="18"/>
      <c r="QI68" s="18"/>
      <c r="QJ68" s="18"/>
      <c r="QK68" s="18"/>
      <c r="QL68" s="18"/>
      <c r="QM68" s="18"/>
      <c r="QN68" s="18"/>
      <c r="QO68" s="18"/>
      <c r="QP68" s="18"/>
      <c r="QQ68" s="18"/>
      <c r="QR68" s="18"/>
      <c r="QS68" s="18"/>
      <c r="QT68" s="18"/>
      <c r="QU68" s="18"/>
      <c r="QV68" s="18"/>
      <c r="QW68" s="18"/>
      <c r="QX68" s="18"/>
      <c r="QY68" s="18"/>
      <c r="QZ68" s="18"/>
      <c r="RA68" s="18"/>
    </row>
    <row r="69" spans="1:471" x14ac:dyDescent="0.2">
      <c r="A69" s="1" t="s">
        <v>196</v>
      </c>
      <c r="B69" s="11">
        <v>979.68</v>
      </c>
      <c r="C69" s="11">
        <v>946.58</v>
      </c>
      <c r="D69" s="11">
        <v>935.1</v>
      </c>
      <c r="E69" s="11">
        <v>831.36</v>
      </c>
      <c r="F69" s="11">
        <v>863.75</v>
      </c>
      <c r="G69" s="11">
        <v>876.74</v>
      </c>
      <c r="H69" s="11">
        <v>878.84</v>
      </c>
      <c r="I69" s="11">
        <v>935.13</v>
      </c>
      <c r="J69" s="11">
        <v>931.83</v>
      </c>
      <c r="K69" s="11">
        <v>944.06</v>
      </c>
      <c r="L69" s="11">
        <v>991.57</v>
      </c>
      <c r="M69" s="11">
        <v>1012.12</v>
      </c>
      <c r="N69" s="11">
        <v>999.7</v>
      </c>
      <c r="O69" s="11">
        <v>986.86</v>
      </c>
      <c r="P69" s="11">
        <v>997.48</v>
      </c>
      <c r="Q69" s="11">
        <v>974.59</v>
      </c>
      <c r="R69" s="11">
        <v>911.47</v>
      </c>
      <c r="S69" s="11">
        <v>921.69</v>
      </c>
      <c r="T69" s="11">
        <v>898.69</v>
      </c>
      <c r="U69" s="11">
        <v>962.86</v>
      </c>
      <c r="V69" s="11">
        <v>1007.53</v>
      </c>
      <c r="W69" s="11">
        <v>990.21</v>
      </c>
      <c r="X69" s="11">
        <v>982.18</v>
      </c>
      <c r="Y69" s="11">
        <v>917.69</v>
      </c>
      <c r="Z69" s="11">
        <v>950.76</v>
      </c>
      <c r="AA69" s="11">
        <v>976.36</v>
      </c>
      <c r="AB69" s="11">
        <v>978.72</v>
      </c>
      <c r="AC69" s="11">
        <v>1020.01</v>
      </c>
      <c r="AD69" s="11">
        <v>1053.73</v>
      </c>
      <c r="AE69" s="11">
        <v>1068.18</v>
      </c>
      <c r="AF69" s="11">
        <v>1093.21</v>
      </c>
      <c r="AG69" s="11">
        <v>1021.83</v>
      </c>
      <c r="AH69" s="11">
        <v>1033.8599999999999</v>
      </c>
      <c r="AI69" s="11">
        <v>1023.06</v>
      </c>
      <c r="AJ69" s="11">
        <v>976.56</v>
      </c>
      <c r="AK69" s="11">
        <v>988.28</v>
      </c>
      <c r="AL69" s="11">
        <v>1015.68</v>
      </c>
      <c r="AM69" s="11">
        <v>1004.03</v>
      </c>
      <c r="AN69" s="11">
        <v>1075.71</v>
      </c>
      <c r="AO69" s="11">
        <v>1048.32</v>
      </c>
      <c r="AP69" s="11">
        <v>1022.09</v>
      </c>
      <c r="AQ69" s="11">
        <v>962.36</v>
      </c>
      <c r="AR69" s="11">
        <v>870.98</v>
      </c>
      <c r="AS69" s="11">
        <v>851.88</v>
      </c>
      <c r="AT69" s="11">
        <v>909.76</v>
      </c>
      <c r="AU69" s="11">
        <v>885.38</v>
      </c>
      <c r="AV69" s="11">
        <v>866.01</v>
      </c>
      <c r="AW69" s="11">
        <v>803.18</v>
      </c>
      <c r="AX69" s="11">
        <v>801.89</v>
      </c>
      <c r="AY69" s="11">
        <v>901.29</v>
      </c>
      <c r="AZ69" s="11">
        <v>910.97</v>
      </c>
      <c r="BA69" s="11">
        <v>882.32</v>
      </c>
      <c r="BB69" s="11">
        <v>914.98</v>
      </c>
      <c r="BC69" s="11">
        <v>962.01</v>
      </c>
      <c r="BD69" s="11">
        <v>983.45</v>
      </c>
      <c r="BE69" s="11">
        <v>992.16</v>
      </c>
      <c r="BF69" s="11">
        <v>992.88</v>
      </c>
      <c r="BG69" s="11">
        <v>952.82</v>
      </c>
      <c r="BH69" s="11">
        <v>957.48</v>
      </c>
      <c r="BI69" s="11">
        <v>1006.98</v>
      </c>
      <c r="BJ69" s="11">
        <v>1041.6400000000001</v>
      </c>
      <c r="BK69" s="11">
        <v>1068.68</v>
      </c>
      <c r="BL69" s="11">
        <v>1088.8800000000001</v>
      </c>
      <c r="BM69" s="11">
        <v>1114.94</v>
      </c>
      <c r="BN69" s="11">
        <v>1125.51</v>
      </c>
      <c r="BO69" s="11">
        <v>1185.08</v>
      </c>
      <c r="BP69" s="11">
        <v>1209.8900000000001</v>
      </c>
      <c r="BQ69" s="11">
        <v>1204.3800000000001</v>
      </c>
      <c r="BR69" s="11">
        <v>1242.51</v>
      </c>
      <c r="BS69" s="11">
        <v>1247.75</v>
      </c>
      <c r="BT69" s="11">
        <v>1293.31</v>
      </c>
      <c r="BU69" s="11">
        <v>1393.69</v>
      </c>
      <c r="BV69" s="11">
        <v>1331.91</v>
      </c>
      <c r="BW69" s="11">
        <v>1312.5</v>
      </c>
      <c r="BX69" s="11">
        <v>1312.51</v>
      </c>
      <c r="BY69" s="11">
        <v>1272.69</v>
      </c>
      <c r="BZ69" s="11">
        <v>1218.3399999999999</v>
      </c>
      <c r="CA69" s="11">
        <v>1245.77</v>
      </c>
      <c r="CB69" s="11">
        <v>1213.81</v>
      </c>
      <c r="CC69" s="11">
        <v>1197.33</v>
      </c>
      <c r="CD69" s="11">
        <v>1099.01</v>
      </c>
      <c r="CE69" s="11">
        <v>1146.9000000000001</v>
      </c>
      <c r="CF69" s="11">
        <v>1122.01</v>
      </c>
      <c r="CG69" s="11">
        <v>1205.4100000000001</v>
      </c>
      <c r="CH69" s="11">
        <v>1208.4000000000001</v>
      </c>
      <c r="CI69" s="11">
        <v>1228.4000000000001</v>
      </c>
      <c r="CJ69" s="11">
        <v>1246.02</v>
      </c>
      <c r="CK69" s="81">
        <v>1164.8499999999999</v>
      </c>
      <c r="CL69" s="11">
        <v>1229.98</v>
      </c>
      <c r="CM69" s="11">
        <v>1217.79</v>
      </c>
      <c r="CN69" s="11">
        <v>1163.95</v>
      </c>
      <c r="CO69" s="11">
        <v>1186.26</v>
      </c>
      <c r="CP69" s="11">
        <v>1232.56</v>
      </c>
      <c r="CQ69" s="11">
        <v>1229.51</v>
      </c>
      <c r="CR69" s="11">
        <v>1318.49</v>
      </c>
      <c r="CS69" s="11">
        <v>1272.53</v>
      </c>
      <c r="CT69" s="11">
        <v>1209.47</v>
      </c>
      <c r="CU69" s="11">
        <v>1020.97</v>
      </c>
      <c r="CV69" s="11">
        <v>1113.24</v>
      </c>
      <c r="CW69" s="11">
        <v>1126.73</v>
      </c>
      <c r="CX69" s="11">
        <v>1214.71</v>
      </c>
      <c r="CY69" s="11">
        <v>1336.48</v>
      </c>
      <c r="CZ69" s="11">
        <v>1374.91</v>
      </c>
      <c r="DA69" s="11">
        <v>1343.44</v>
      </c>
      <c r="DB69" s="11">
        <v>1371.01</v>
      </c>
      <c r="DC69" s="11">
        <v>1500.63</v>
      </c>
      <c r="DD69" s="11">
        <v>1605.15</v>
      </c>
      <c r="DE69" s="11">
        <v>1648.15</v>
      </c>
      <c r="DF69" s="11">
        <v>1663.8</v>
      </c>
      <c r="DG69" s="11">
        <v>1633.91</v>
      </c>
      <c r="DH69" s="11">
        <v>1685.16</v>
      </c>
      <c r="DI69" s="11">
        <v>1737.65</v>
      </c>
      <c r="DJ69" s="11">
        <v>1741.34</v>
      </c>
      <c r="DK69" s="11">
        <v>1647.02</v>
      </c>
      <c r="DL69" s="11">
        <v>1686.77</v>
      </c>
      <c r="DM69" s="11">
        <v>1640.66</v>
      </c>
      <c r="DN69" s="11">
        <v>1655.85</v>
      </c>
      <c r="DO69" s="11">
        <v>1611.27</v>
      </c>
      <c r="DP69" s="11">
        <v>1643.19</v>
      </c>
      <c r="DQ69" s="11">
        <v>1585.14</v>
      </c>
      <c r="DR69" s="11">
        <v>1555.95</v>
      </c>
      <c r="DS69" s="11">
        <v>1507.4</v>
      </c>
      <c r="DT69" s="11">
        <v>1419.44</v>
      </c>
      <c r="DU69" s="11">
        <v>1424.44</v>
      </c>
      <c r="DV69" s="11">
        <v>1347.35</v>
      </c>
      <c r="DW69" s="11">
        <v>1349.18</v>
      </c>
      <c r="DX69" s="11">
        <v>1353.72</v>
      </c>
      <c r="DY69" s="11">
        <v>1210.3699999999999</v>
      </c>
      <c r="DZ69" s="11">
        <v>1176.3699999999999</v>
      </c>
      <c r="EA69" s="11">
        <v>1318.36</v>
      </c>
      <c r="EB69" s="11">
        <v>1304.29</v>
      </c>
      <c r="EC69" s="11">
        <v>1397.4</v>
      </c>
      <c r="ED69" s="11">
        <v>1322.98</v>
      </c>
      <c r="EE69" s="11">
        <v>1352.34</v>
      </c>
      <c r="EF69" s="11">
        <v>1342.75</v>
      </c>
      <c r="EG69" s="11">
        <v>1318.76</v>
      </c>
      <c r="EH69" s="11">
        <v>1363.44</v>
      </c>
      <c r="EI69" s="11">
        <v>1441.13</v>
      </c>
      <c r="EJ69">
        <v>1368.08</v>
      </c>
      <c r="EK69">
        <v>1336.6</v>
      </c>
      <c r="EL69">
        <v>1285.48</v>
      </c>
      <c r="EM69">
        <v>1380.16</v>
      </c>
      <c r="EN69">
        <v>1428.2</v>
      </c>
      <c r="EO69">
        <v>1359.18</v>
      </c>
      <c r="EP69">
        <v>1424.87</v>
      </c>
      <c r="EQ69">
        <v>1447.99</v>
      </c>
      <c r="ER69" s="1">
        <v>1463.75</v>
      </c>
      <c r="ES69" s="1">
        <v>1467.11</v>
      </c>
      <c r="ET69" s="1">
        <v>1505.34</v>
      </c>
      <c r="EU69" s="1">
        <v>1512.42</v>
      </c>
      <c r="EV69" s="1">
        <v>1529.15</v>
      </c>
      <c r="EW69" s="1">
        <v>1650.16</v>
      </c>
      <c r="EX69" s="1">
        <v>1582.61</v>
      </c>
      <c r="EY69" s="1">
        <v>1536.25</v>
      </c>
      <c r="EZ69" s="1">
        <v>1529.88</v>
      </c>
      <c r="FA69" s="258">
        <v>1537.63</v>
      </c>
      <c r="FB69" s="258">
        <v>1541.71</v>
      </c>
      <c r="FC69" s="258">
        <v>1553.72</v>
      </c>
      <c r="FD69" s="258">
        <v>1565.44</v>
      </c>
      <c r="FE69" s="258">
        <v>1631.19</v>
      </c>
      <c r="FF69" s="258">
        <v>1716.52</v>
      </c>
      <c r="FO69" s="24"/>
      <c r="FP69" s="24"/>
      <c r="FQ69" s="24"/>
      <c r="FR69" s="24"/>
      <c r="FS69" s="24"/>
      <c r="FT69" s="24"/>
      <c r="KK69" s="23"/>
      <c r="KL69" s="23"/>
      <c r="KM69" s="23"/>
      <c r="KN69" s="23"/>
      <c r="KO69" s="23"/>
      <c r="KP69" s="23"/>
      <c r="KQ69" s="23"/>
      <c r="KR69" s="23"/>
      <c r="KS69" s="23"/>
      <c r="KT69" s="23"/>
      <c r="KU69" s="23"/>
      <c r="KV69" s="23"/>
      <c r="KW69" s="23"/>
      <c r="KX69" s="23"/>
      <c r="KY69" s="23"/>
      <c r="KZ69" s="23"/>
      <c r="LA69" s="23"/>
      <c r="LC69" s="18"/>
      <c r="LD69" s="18"/>
      <c r="LE69" s="18"/>
      <c r="LF69" s="18"/>
      <c r="LG69" s="18"/>
      <c r="LH69" s="18"/>
      <c r="LI69" s="18"/>
      <c r="LJ69" s="18"/>
      <c r="LK69" s="18"/>
      <c r="LL69" s="18"/>
      <c r="LM69" s="18"/>
      <c r="LN69" s="18"/>
      <c r="LO69" s="18"/>
      <c r="LP69" s="18"/>
      <c r="LQ69" s="18"/>
      <c r="LR69" s="18"/>
      <c r="LS69" s="18"/>
      <c r="LT69" s="18"/>
      <c r="LU69" s="18"/>
      <c r="LV69" s="18"/>
      <c r="LW69" s="18"/>
      <c r="LX69" s="18"/>
      <c r="LY69" s="18"/>
      <c r="LZ69" s="18"/>
      <c r="MA69" s="18"/>
      <c r="MB69" s="18"/>
      <c r="MC69" s="18"/>
      <c r="MD69" s="18"/>
      <c r="ME69" s="18"/>
      <c r="MF69" s="18"/>
      <c r="MG69" s="18"/>
      <c r="MH69" s="18"/>
      <c r="MI69" s="18"/>
      <c r="MJ69" s="18"/>
      <c r="MK69" s="18"/>
      <c r="ML69" s="18"/>
      <c r="MM69" s="18"/>
      <c r="MN69" s="18"/>
      <c r="MO69" s="18"/>
      <c r="MP69" s="18"/>
      <c r="MQ69" s="18"/>
      <c r="MR69" s="18"/>
      <c r="MS69" s="18"/>
      <c r="MT69" s="18"/>
      <c r="MU69" s="18"/>
      <c r="MV69" s="18"/>
      <c r="MW69" s="18"/>
      <c r="MX69" s="18"/>
      <c r="MY69" s="18"/>
      <c r="MZ69" s="18"/>
      <c r="NA69" s="18"/>
      <c r="NB69" s="18"/>
      <c r="NC69" s="18"/>
      <c r="ND69" s="18"/>
      <c r="NE69" s="18"/>
      <c r="NF69" s="18"/>
      <c r="NG69" s="18"/>
      <c r="NH69" s="18"/>
      <c r="NI69" s="18"/>
      <c r="NJ69" s="18"/>
      <c r="NK69" s="18"/>
      <c r="NL69" s="18"/>
      <c r="NM69" s="18"/>
      <c r="NN69" s="18"/>
      <c r="NO69" s="18"/>
      <c r="NP69" s="18"/>
      <c r="NQ69" s="18"/>
      <c r="NR69" s="18"/>
      <c r="NS69" s="18"/>
      <c r="NT69" s="18"/>
      <c r="NU69" s="18"/>
      <c r="NV69" s="18"/>
      <c r="NW69" s="18"/>
      <c r="NX69" s="18"/>
      <c r="NY69" s="18"/>
      <c r="NZ69" s="18"/>
      <c r="OA69" s="18"/>
      <c r="OB69" s="18"/>
      <c r="OC69" s="18"/>
      <c r="OD69" s="18"/>
      <c r="OE69" s="18"/>
      <c r="OF69" s="18"/>
      <c r="OG69" s="18"/>
      <c r="OH69" s="18"/>
      <c r="OI69" s="18"/>
      <c r="OJ69" s="18"/>
      <c r="OK69" s="18"/>
      <c r="OL69" s="18"/>
      <c r="OM69" s="18"/>
      <c r="ON69" s="18"/>
      <c r="OO69" s="18"/>
      <c r="OP69" s="18"/>
      <c r="OQ69" s="18"/>
      <c r="OR69" s="18"/>
      <c r="OS69" s="18"/>
      <c r="OT69" s="18"/>
      <c r="OU69" s="18"/>
      <c r="OV69" s="18"/>
      <c r="OW69" s="18"/>
      <c r="OX69" s="18"/>
      <c r="OY69" s="18"/>
      <c r="OZ69" s="18"/>
      <c r="PA69" s="18"/>
      <c r="PB69" s="18"/>
      <c r="PC69" s="18"/>
      <c r="PD69" s="18"/>
      <c r="PE69" s="18"/>
      <c r="PF69" s="18"/>
      <c r="PG69" s="18"/>
      <c r="PH69" s="18"/>
      <c r="PI69" s="18"/>
      <c r="PJ69" s="18"/>
      <c r="PK69" s="18"/>
      <c r="PL69" s="18"/>
      <c r="PM69" s="18"/>
      <c r="PN69" s="18"/>
      <c r="PO69" s="18"/>
      <c r="PP69" s="18"/>
      <c r="PQ69" s="18"/>
      <c r="PR69" s="18"/>
      <c r="PS69" s="18"/>
      <c r="PT69" s="18"/>
      <c r="PU69" s="18"/>
      <c r="PV69" s="18"/>
      <c r="PW69" s="18"/>
      <c r="PX69" s="18"/>
      <c r="PY69" s="18"/>
      <c r="PZ69" s="18"/>
      <c r="QA69" s="18"/>
      <c r="QB69" s="18"/>
      <c r="QC69" s="18"/>
      <c r="QD69" s="18"/>
      <c r="QE69" s="18"/>
      <c r="QF69" s="18"/>
      <c r="QG69" s="18"/>
      <c r="QH69" s="18"/>
      <c r="QI69" s="18"/>
      <c r="QJ69" s="18"/>
      <c r="QK69" s="18"/>
      <c r="QL69" s="18"/>
      <c r="QM69" s="18"/>
      <c r="QN69" s="18"/>
      <c r="QO69" s="18"/>
      <c r="QP69" s="18"/>
      <c r="QQ69" s="18"/>
      <c r="QR69" s="18"/>
      <c r="QS69" s="18"/>
      <c r="QT69" s="18"/>
      <c r="QU69" s="255"/>
      <c r="QV69" s="255"/>
      <c r="QW69" s="255"/>
      <c r="QX69" s="255"/>
      <c r="QY69" s="255"/>
      <c r="QZ69" s="255"/>
      <c r="RA69" s="255"/>
      <c r="RC69" s="253"/>
    </row>
    <row r="70" spans="1:471" x14ac:dyDescent="0.2">
      <c r="EO70"/>
      <c r="EP70"/>
      <c r="EQ70"/>
      <c r="FA70"/>
      <c r="FB70"/>
      <c r="FC70"/>
      <c r="FD70"/>
      <c r="FE70"/>
      <c r="FF70"/>
      <c r="FO70" s="24"/>
      <c r="FP70" s="24"/>
      <c r="FQ70" s="24"/>
      <c r="FR70" s="24"/>
      <c r="FS70" s="24"/>
      <c r="FT70" s="24"/>
      <c r="LC70" s="18"/>
      <c r="LD70" s="18"/>
      <c r="LE70" s="18"/>
      <c r="LF70" s="18"/>
      <c r="LG70" s="18"/>
      <c r="LH70" s="18"/>
      <c r="LI70" s="18"/>
      <c r="LJ70" s="18"/>
      <c r="LK70" s="18"/>
      <c r="LL70" s="18"/>
      <c r="LM70" s="18"/>
      <c r="LN70" s="18"/>
      <c r="LO70" s="18"/>
      <c r="LP70" s="18"/>
      <c r="LQ70" s="18"/>
      <c r="LR70" s="18"/>
      <c r="LS70" s="18"/>
      <c r="LT70" s="18"/>
      <c r="LU70" s="18"/>
      <c r="LV70" s="18"/>
      <c r="LW70" s="18"/>
      <c r="LX70" s="18"/>
      <c r="LY70" s="18"/>
      <c r="LZ70" s="18"/>
      <c r="MA70" s="18"/>
      <c r="MB70" s="18"/>
      <c r="MC70" s="18"/>
      <c r="MD70" s="18"/>
      <c r="ME70" s="18"/>
      <c r="MF70" s="18"/>
      <c r="MG70" s="18"/>
      <c r="MH70" s="18"/>
      <c r="MI70" s="18"/>
      <c r="MJ70" s="18"/>
      <c r="MK70" s="18"/>
      <c r="ML70" s="18"/>
      <c r="MM70" s="18"/>
      <c r="MN70" s="18"/>
      <c r="MO70" s="18"/>
      <c r="MP70" s="18"/>
      <c r="MQ70" s="18"/>
      <c r="MR70" s="18"/>
      <c r="MS70" s="18"/>
      <c r="MT70" s="18"/>
      <c r="MU70" s="18"/>
      <c r="MV70" s="18"/>
      <c r="MW70" s="18"/>
      <c r="MX70" s="18"/>
      <c r="MY70" s="18"/>
      <c r="MZ70" s="18"/>
      <c r="NA70" s="18"/>
      <c r="NB70" s="18"/>
      <c r="NC70" s="18"/>
      <c r="ND70" s="18"/>
      <c r="NE70" s="18"/>
      <c r="NF70" s="18"/>
      <c r="NG70" s="18"/>
      <c r="NH70" s="18"/>
      <c r="NI70" s="18"/>
      <c r="NJ70" s="18"/>
      <c r="NK70" s="18"/>
      <c r="NL70" s="18"/>
      <c r="NM70" s="18"/>
      <c r="NN70" s="18"/>
      <c r="NO70" s="18"/>
      <c r="NP70" s="18"/>
      <c r="NQ70" s="18"/>
      <c r="NR70" s="18"/>
      <c r="NS70" s="18"/>
      <c r="NT70" s="18"/>
      <c r="NU70" s="18"/>
      <c r="NV70" s="18"/>
      <c r="NW70" s="18"/>
      <c r="NX70" s="18"/>
      <c r="NY70" s="18"/>
      <c r="NZ70" s="18"/>
      <c r="OA70" s="18"/>
      <c r="OB70" s="18"/>
      <c r="OC70" s="18"/>
      <c r="OD70" s="18"/>
      <c r="OE70" s="18"/>
      <c r="OF70" s="18"/>
      <c r="OG70" s="18"/>
      <c r="OH70" s="18"/>
      <c r="OI70" s="18"/>
      <c r="OJ70" s="18"/>
      <c r="OK70" s="18"/>
      <c r="OL70" s="18"/>
      <c r="OM70" s="18"/>
      <c r="ON70" s="18"/>
      <c r="OO70" s="18"/>
      <c r="OP70" s="18"/>
      <c r="OQ70" s="18"/>
      <c r="OR70" s="18"/>
      <c r="OS70" s="18"/>
      <c r="OT70" s="18"/>
      <c r="OU70" s="18"/>
      <c r="OV70" s="18"/>
      <c r="OW70" s="18"/>
      <c r="OX70" s="18"/>
      <c r="OY70" s="18"/>
      <c r="OZ70" s="18"/>
      <c r="PA70" s="18"/>
      <c r="PB70" s="18"/>
      <c r="PC70" s="18"/>
      <c r="PD70" s="18"/>
      <c r="PE70" s="18"/>
      <c r="PF70" s="18"/>
      <c r="PG70" s="18"/>
      <c r="PH70" s="18"/>
      <c r="PI70" s="18"/>
      <c r="PJ70" s="18"/>
      <c r="PK70" s="18"/>
      <c r="PL70" s="18"/>
      <c r="PM70" s="18"/>
      <c r="PN70" s="18"/>
      <c r="PO70" s="18"/>
      <c r="PP70" s="18"/>
      <c r="PQ70" s="18"/>
      <c r="PR70" s="18"/>
      <c r="PS70" s="18"/>
      <c r="PT70" s="18"/>
      <c r="PU70" s="18"/>
      <c r="PV70" s="18"/>
      <c r="PW70" s="18"/>
      <c r="PX70" s="18"/>
      <c r="PY70" s="18"/>
      <c r="PZ70" s="18"/>
      <c r="QA70" s="18"/>
      <c r="QB70" s="18"/>
      <c r="QC70" s="18"/>
      <c r="QD70" s="18"/>
      <c r="QE70" s="18"/>
      <c r="QF70" s="18"/>
      <c r="QG70" s="18"/>
      <c r="QH70" s="18"/>
      <c r="QI70" s="18"/>
      <c r="QJ70" s="18"/>
      <c r="QK70" s="18"/>
      <c r="QL70" s="18"/>
      <c r="QM70" s="18"/>
      <c r="QN70" s="18"/>
      <c r="QO70" s="18"/>
      <c r="QP70" s="18"/>
      <c r="QQ70" s="18"/>
      <c r="QR70" s="18"/>
      <c r="QS70" s="18"/>
      <c r="QT70" s="18"/>
      <c r="QU70" s="255"/>
      <c r="QV70" s="255"/>
      <c r="QW70" s="255"/>
      <c r="QX70" s="255"/>
      <c r="QY70" s="255"/>
      <c r="QZ70" s="255"/>
      <c r="RA70" s="255"/>
      <c r="RC70" s="253"/>
    </row>
    <row r="71" spans="1:471" x14ac:dyDescent="0.2">
      <c r="A71" s="1" t="s">
        <v>197</v>
      </c>
      <c r="C71" s="20"/>
      <c r="D71" s="20"/>
      <c r="E71" s="20"/>
      <c r="F71" s="20"/>
      <c r="G71" s="20"/>
      <c r="H71" s="20"/>
      <c r="I71" s="20"/>
      <c r="J71" s="20"/>
      <c r="K71" s="20"/>
      <c r="L71" s="20"/>
      <c r="M71" s="20">
        <v>2.0724709299393851E-2</v>
      </c>
      <c r="N71" s="20">
        <v>8.1991185695411417E-3</v>
      </c>
      <c r="O71" s="20">
        <v>-4.7500428613209689E-3</v>
      </c>
      <c r="P71" s="20">
        <v>5.9602448642053218E-3</v>
      </c>
      <c r="Q71" s="20">
        <v>-1.7124358340813051E-2</v>
      </c>
      <c r="R71" s="20">
        <v>-8.0780983692528063E-2</v>
      </c>
      <c r="S71" s="20">
        <v>-7.047409663462989E-2</v>
      </c>
      <c r="T71" s="20">
        <v>-9.366963502324599E-2</v>
      </c>
      <c r="U71" s="20">
        <v>-2.8954082919007251E-2</v>
      </c>
      <c r="V71" s="20">
        <v>1.6095686638361251E-2</v>
      </c>
      <c r="W71" s="20">
        <v>-1.3715622699356222E-3</v>
      </c>
      <c r="X71" s="20">
        <v>-9.4698306725699011E-3</v>
      </c>
      <c r="Y71" s="20">
        <v>-6.5660062310370693E-2</v>
      </c>
      <c r="Z71" s="20">
        <v>-3.1990062921256723E-2</v>
      </c>
      <c r="AA71" s="20">
        <v>-5.9255940866235202E-3</v>
      </c>
      <c r="AB71" s="20">
        <v>-3.5227758659308606E-3</v>
      </c>
      <c r="AC71" s="20">
        <v>3.8516361563053714E-2</v>
      </c>
      <c r="AD71" s="20">
        <v>7.2848154106172069E-2</v>
      </c>
      <c r="AE71" s="20">
        <v>8.7560324991345917E-2</v>
      </c>
      <c r="AF71" s="20">
        <v>0.11304445213708281</v>
      </c>
      <c r="AG71" s="20">
        <v>4.0369382394265907E-2</v>
      </c>
      <c r="AH71" s="20">
        <v>5.2617646459915735E-2</v>
      </c>
      <c r="AI71" s="20">
        <v>4.1621698670304852E-2</v>
      </c>
      <c r="AJ71" s="20">
        <v>-5.7219654238530593E-3</v>
      </c>
      <c r="AK71" s="20">
        <v>1.2001310723355418E-2</v>
      </c>
      <c r="AL71" s="20">
        <v>4.0058982550995381E-2</v>
      </c>
      <c r="AM71" s="20">
        <v>2.8129352011141195E-2</v>
      </c>
      <c r="AN71" s="20">
        <v>0.10152985991644159</v>
      </c>
      <c r="AO71" s="20">
        <v>7.348242811501593E-2</v>
      </c>
      <c r="AP71" s="20">
        <v>4.6622839354468759E-2</v>
      </c>
      <c r="AQ71" s="20">
        <v>-1.4540837224543246E-2</v>
      </c>
      <c r="AR71" s="20">
        <v>-0.10811419677234368</v>
      </c>
      <c r="AS71" s="20">
        <v>-0.12767264684197588</v>
      </c>
      <c r="AT71" s="20">
        <v>-6.8403375112640274E-2</v>
      </c>
      <c r="AU71" s="20">
        <v>-9.3368559023511044E-2</v>
      </c>
      <c r="AV71" s="20">
        <v>-0.11320348980093387</v>
      </c>
      <c r="AW71" s="20">
        <v>-7.2551125275689743E-2</v>
      </c>
      <c r="AX71" s="20">
        <v>-7.404071546517943E-2</v>
      </c>
      <c r="AY71" s="20">
        <v>4.0738559600928426E-2</v>
      </c>
      <c r="AZ71" s="20">
        <v>5.1916259627486916E-2</v>
      </c>
      <c r="BA71" s="20">
        <v>1.8833500767889477E-2</v>
      </c>
      <c r="BB71" s="20">
        <v>5.6546691146753592E-2</v>
      </c>
      <c r="BC71" s="20">
        <v>0.11085322340388681</v>
      </c>
      <c r="BD71" s="20">
        <v>0.13561044329742167</v>
      </c>
      <c r="BE71" s="20">
        <v>0.14566806387916986</v>
      </c>
      <c r="BF71" s="20">
        <v>0.14649946305469919</v>
      </c>
      <c r="BG71" s="20">
        <v>0.10024133670511892</v>
      </c>
      <c r="BH71" s="20">
        <v>0.10562233692451595</v>
      </c>
      <c r="BI71" s="20">
        <v>5.169820779546308E-2</v>
      </c>
      <c r="BJ71" s="20">
        <v>8.7897397334670169E-2</v>
      </c>
      <c r="BK71" s="20">
        <v>0.11613819609809095</v>
      </c>
      <c r="BL71" s="20">
        <v>0.13723524251159303</v>
      </c>
      <c r="BM71" s="20">
        <v>0.16445252120148734</v>
      </c>
      <c r="BN71" s="20">
        <v>0.17549191628023553</v>
      </c>
      <c r="BO71" s="20">
        <v>0.23770731503530085</v>
      </c>
      <c r="BP71" s="20">
        <v>0.2636190834273302</v>
      </c>
      <c r="BQ71" s="20">
        <v>0.25786439403434014</v>
      </c>
      <c r="BR71" s="20">
        <v>0.29768768016042113</v>
      </c>
      <c r="BS71" s="20">
        <v>0.30316037932907203</v>
      </c>
      <c r="BT71" s="20">
        <v>0.35074361866566406</v>
      </c>
      <c r="BU71" s="20">
        <v>7.761480232890805E-2</v>
      </c>
      <c r="BV71" s="20">
        <v>2.9845899281688126E-2</v>
      </c>
      <c r="BW71" s="20">
        <v>1.4837896559989572E-2</v>
      </c>
      <c r="BX71" s="20">
        <v>1.484562865824901E-2</v>
      </c>
      <c r="BY71" s="20">
        <v>-1.5943586611098515E-2</v>
      </c>
      <c r="BZ71" s="20">
        <v>-5.7967540651506666E-2</v>
      </c>
      <c r="CA71" s="20">
        <v>-3.6758395125685239E-2</v>
      </c>
      <c r="CB71" s="20">
        <v>-6.1470181163062243E-2</v>
      </c>
      <c r="CC71" s="20">
        <v>-7.4212679094725953E-2</v>
      </c>
      <c r="CD71" s="20">
        <v>-0.15023466918217598</v>
      </c>
      <c r="CE71" s="20">
        <v>-0.11320565061740795</v>
      </c>
      <c r="CF71" s="20">
        <v>-0.13245084318531519</v>
      </c>
      <c r="CG71" s="20">
        <v>7.4330888316503474E-2</v>
      </c>
      <c r="CH71" s="20">
        <v>7.6995748700992017E-2</v>
      </c>
      <c r="CI71" s="20">
        <v>9.4820901774494093E-2</v>
      </c>
      <c r="CJ71" s="219">
        <v>0.11052486163224917</v>
      </c>
      <c r="CK71" s="219">
        <v>3.8181477883441284E-2</v>
      </c>
      <c r="CL71" s="20">
        <v>9.6229088867300749E-2</v>
      </c>
      <c r="CM71" s="20">
        <v>8.5364658069001065E-2</v>
      </c>
      <c r="CN71" s="27">
        <v>3.7379345995133706E-2</v>
      </c>
      <c r="CO71" s="27">
        <v>5.7263304248625246E-2</v>
      </c>
      <c r="CP71" s="27">
        <v>9.8528533613782443E-2</v>
      </c>
      <c r="CQ71" s="27">
        <v>9.581019777007338E-2</v>
      </c>
      <c r="CR71" s="27">
        <v>0.17511430379408388</v>
      </c>
      <c r="CS71" s="27">
        <v>-3.4858057323149949E-2</v>
      </c>
      <c r="CT71" s="27">
        <v>-8.2685496287419724E-2</v>
      </c>
      <c r="CU71" s="27">
        <v>-0.22565207168806745</v>
      </c>
      <c r="CV71" s="27">
        <v>-0.15567050186197851</v>
      </c>
      <c r="CW71" s="27">
        <v>-0.14543910078953959</v>
      </c>
      <c r="CX71" s="27">
        <v>-7.8711253024292938E-2</v>
      </c>
      <c r="CY71" s="27">
        <v>1.3644396241154766E-2</v>
      </c>
      <c r="CZ71" s="27">
        <v>4.279137498198704E-2</v>
      </c>
      <c r="DA71" s="27">
        <v>1.8923162102101765E-2</v>
      </c>
      <c r="DB71" s="27">
        <v>3.9833445835766756E-2</v>
      </c>
      <c r="DC71" s="27">
        <v>0.13814287556219629</v>
      </c>
      <c r="DD71" s="27">
        <v>0.21741537668090016</v>
      </c>
      <c r="DE71" s="27">
        <v>2.6788773634862872E-2</v>
      </c>
      <c r="DF71" s="27">
        <v>3.6538641248481385E-2</v>
      </c>
      <c r="DG71" s="27">
        <v>1.7917328598573423E-2</v>
      </c>
      <c r="DH71" s="27">
        <v>4.984580880291567E-2</v>
      </c>
      <c r="DI71" s="27">
        <v>8.2546802479519066E-2</v>
      </c>
      <c r="DJ71" s="27">
        <v>8.484565305423164E-2</v>
      </c>
      <c r="DK71" s="27">
        <v>2.608478958352789E-2</v>
      </c>
      <c r="DL71" s="27">
        <v>5.0848830327383743E-2</v>
      </c>
      <c r="DM71" s="27">
        <v>2.2122543064511113E-2</v>
      </c>
      <c r="DN71" s="27">
        <v>3.1585833099710303E-2</v>
      </c>
      <c r="DO71" s="27">
        <v>3.8127277824502315E-3</v>
      </c>
      <c r="DP71" s="27">
        <v>2.3698719745818053E-2</v>
      </c>
      <c r="DQ71" s="27">
        <v>-3.5327624924689105E-2</v>
      </c>
      <c r="DR71" s="27">
        <v>-5.3091851824804248E-2</v>
      </c>
      <c r="DS71" s="27">
        <v>-8.2638039423316823E-2</v>
      </c>
      <c r="DT71" s="27">
        <v>-0.13616806334021014</v>
      </c>
      <c r="DU71" s="27">
        <v>-0.13312520158959096</v>
      </c>
      <c r="DV71" s="27">
        <v>-0.18004004406063823</v>
      </c>
      <c r="DW71" s="27">
        <v>-0.17892635665991152</v>
      </c>
      <c r="DX71" s="27">
        <v>-0.1761634381903493</v>
      </c>
      <c r="DY71" s="27">
        <v>-0.26340228458060244</v>
      </c>
      <c r="DZ71" s="20">
        <v>-0.28409374448481317</v>
      </c>
      <c r="EA71" s="20">
        <v>-0.19768255649072852</v>
      </c>
      <c r="EB71" s="20">
        <v>-0.20624516945697091</v>
      </c>
      <c r="EC71" s="20">
        <v>7.1387498179086073E-2</v>
      </c>
      <c r="ED71" s="20">
        <v>1.4329635280497577E-2</v>
      </c>
      <c r="EE71" s="20">
        <v>3.683996657185129E-2</v>
      </c>
      <c r="EF71" s="20">
        <v>2.948730727062232E-2</v>
      </c>
      <c r="EG71" s="20">
        <v>1.1094158507693797E-2</v>
      </c>
      <c r="EH71" s="20">
        <v>4.5350343865244724E-2</v>
      </c>
      <c r="EI71" s="20">
        <v>0.10491531791242759</v>
      </c>
      <c r="EJ71" s="27">
        <v>4.8899999999999999E-2</v>
      </c>
      <c r="EK71" s="27">
        <v>2.4799999999999999E-2</v>
      </c>
      <c r="EL71" s="27">
        <v>-1.44E-2</v>
      </c>
      <c r="EM71" s="27">
        <v>5.8200000000000002E-2</v>
      </c>
      <c r="EN71" s="27">
        <v>9.5000000000000001E-2</v>
      </c>
      <c r="EO71" s="27">
        <v>-4.8300000000000003E-2</v>
      </c>
      <c r="EP71" s="27">
        <v>-2.3E-3</v>
      </c>
      <c r="EQ71" s="27">
        <v>1.3899999999999999E-2</v>
      </c>
      <c r="ER71" s="27">
        <v>2.4899999999999999E-2</v>
      </c>
      <c r="ES71" s="27">
        <v>2.7199999999999998E-2</v>
      </c>
      <c r="ET71" s="27">
        <v>5.3999999999999999E-2</v>
      </c>
      <c r="EU71" s="250">
        <v>5.8999999999999997E-2</v>
      </c>
      <c r="EV71" s="250">
        <v>7.0699999999999999E-2</v>
      </c>
      <c r="EW71" s="250">
        <v>0.15540000000000001</v>
      </c>
      <c r="EX71" s="250">
        <v>0.1081</v>
      </c>
      <c r="EY71" s="250">
        <v>7.5700000000000003E-2</v>
      </c>
      <c r="EZ71" s="250">
        <v>7.1199999999999999E-2</v>
      </c>
      <c r="FA71" s="250">
        <v>5.1000000000000004E-3</v>
      </c>
      <c r="FB71" s="250">
        <v>7.7000000000000002E-3</v>
      </c>
      <c r="FC71" s="250">
        <v>1.5599999999999999E-2</v>
      </c>
      <c r="FD71" s="250">
        <v>2.3199999999999998E-2</v>
      </c>
      <c r="FE71" s="250">
        <v>6.6199999999999995E-2</v>
      </c>
      <c r="FF71" s="250">
        <v>0.122</v>
      </c>
      <c r="FO71" s="24"/>
      <c r="FP71" s="24"/>
      <c r="FQ71" s="24"/>
      <c r="FR71" s="24"/>
      <c r="FS71" s="24"/>
      <c r="FT71" s="24"/>
      <c r="KK71" s="27"/>
      <c r="KL71" s="27"/>
      <c r="KM71" s="27"/>
      <c r="KN71" s="27"/>
      <c r="KO71" s="27"/>
      <c r="KP71" s="27"/>
      <c r="KQ71" s="27"/>
      <c r="KR71" s="27"/>
      <c r="KS71" s="27"/>
      <c r="KT71" s="27"/>
      <c r="KU71" s="27"/>
      <c r="KV71" s="27"/>
      <c r="KW71" s="27"/>
      <c r="KX71" s="27"/>
      <c r="KY71" s="27"/>
      <c r="KZ71" s="27"/>
      <c r="LA71" s="27"/>
      <c r="LC71" s="247"/>
      <c r="LD71" s="247"/>
      <c r="LE71" s="247"/>
      <c r="LF71" s="247"/>
      <c r="LG71" s="247"/>
      <c r="LH71" s="247"/>
      <c r="LI71" s="247"/>
      <c r="LJ71" s="247"/>
      <c r="LK71" s="247"/>
      <c r="LL71" s="247"/>
      <c r="LM71" s="247"/>
      <c r="LN71" s="247"/>
      <c r="LO71" s="247"/>
      <c r="LP71" s="247"/>
      <c r="LQ71" s="247"/>
      <c r="LR71" s="247"/>
      <c r="LS71" s="247"/>
      <c r="LT71" s="247"/>
      <c r="LU71" s="247"/>
      <c r="LV71" s="247"/>
      <c r="LW71" s="247"/>
      <c r="LX71" s="247"/>
      <c r="LY71" s="247"/>
      <c r="LZ71" s="247"/>
      <c r="MA71" s="247"/>
      <c r="MB71" s="247"/>
      <c r="MC71" s="247"/>
      <c r="MD71" s="247"/>
      <c r="ME71" s="247"/>
      <c r="MF71" s="247"/>
      <c r="MG71" s="247"/>
      <c r="MH71" s="247"/>
      <c r="MI71" s="247"/>
      <c r="MJ71" s="247"/>
      <c r="MK71" s="247"/>
      <c r="ML71" s="247"/>
      <c r="MM71" s="247"/>
      <c r="MN71" s="247"/>
      <c r="MO71" s="247"/>
      <c r="MP71" s="247"/>
      <c r="MQ71" s="247"/>
      <c r="MR71" s="247"/>
      <c r="MS71" s="247"/>
      <c r="MT71" s="247"/>
      <c r="MU71" s="247"/>
      <c r="MV71" s="247"/>
      <c r="MW71" s="247"/>
      <c r="MX71" s="247"/>
      <c r="MY71" s="247"/>
      <c r="MZ71" s="247"/>
      <c r="NA71" s="247"/>
      <c r="NB71" s="247"/>
      <c r="NC71" s="247"/>
      <c r="ND71" s="247"/>
      <c r="NE71" s="247"/>
      <c r="NF71" s="247"/>
      <c r="NG71" s="247"/>
      <c r="NH71" s="247"/>
      <c r="NI71" s="247"/>
      <c r="NJ71" s="247"/>
      <c r="NK71" s="247"/>
      <c r="NL71" s="247"/>
      <c r="NM71" s="247"/>
      <c r="NN71" s="247"/>
      <c r="NO71" s="247"/>
      <c r="NP71" s="247"/>
      <c r="NQ71" s="247"/>
      <c r="NR71" s="247"/>
      <c r="NS71" s="247"/>
      <c r="NT71" s="247"/>
      <c r="NU71" s="247"/>
      <c r="NV71" s="247"/>
      <c r="NW71" s="247"/>
      <c r="NX71" s="247"/>
      <c r="NY71" s="247"/>
      <c r="NZ71" s="247"/>
      <c r="OA71" s="247"/>
      <c r="OB71" s="247"/>
      <c r="OC71" s="247"/>
      <c r="OD71" s="247"/>
      <c r="OE71" s="247"/>
      <c r="OF71" s="247"/>
      <c r="OG71" s="247"/>
      <c r="OH71" s="247"/>
      <c r="OI71" s="247"/>
      <c r="OJ71" s="247"/>
      <c r="OK71" s="247"/>
      <c r="OL71" s="247"/>
      <c r="OM71" s="247"/>
      <c r="ON71" s="247"/>
      <c r="OO71" s="247"/>
      <c r="OP71" s="247"/>
      <c r="OQ71" s="247"/>
      <c r="OR71" s="247"/>
      <c r="OS71" s="247"/>
      <c r="OT71" s="247"/>
      <c r="OU71" s="247"/>
      <c r="OV71" s="247"/>
      <c r="OW71" s="247"/>
      <c r="OX71" s="247"/>
      <c r="OY71" s="247"/>
      <c r="OZ71" s="247"/>
      <c r="PA71" s="247"/>
      <c r="PB71" s="247"/>
      <c r="PC71" s="247"/>
      <c r="PD71" s="247"/>
      <c r="PE71" s="247"/>
      <c r="PF71" s="247"/>
      <c r="PG71" s="247"/>
      <c r="PH71" s="247"/>
      <c r="PI71" s="247"/>
      <c r="PJ71" s="247"/>
      <c r="PK71" s="247"/>
      <c r="PL71" s="247"/>
      <c r="PM71" s="247"/>
      <c r="PN71" s="247"/>
      <c r="PO71" s="247"/>
      <c r="PP71" s="247"/>
      <c r="PQ71" s="247"/>
      <c r="PR71" s="247"/>
      <c r="PS71" s="247"/>
      <c r="PT71" s="247"/>
      <c r="PU71" s="247"/>
      <c r="PV71" s="247"/>
      <c r="PW71" s="247"/>
      <c r="PX71" s="247"/>
      <c r="PY71" s="247"/>
      <c r="PZ71" s="247"/>
      <c r="QA71" s="247"/>
      <c r="QB71" s="247"/>
      <c r="QC71" s="247"/>
      <c r="QD71" s="247"/>
      <c r="QE71" s="247"/>
      <c r="QF71" s="247"/>
      <c r="QG71" s="247"/>
      <c r="QH71" s="247"/>
      <c r="QI71" s="247"/>
      <c r="QJ71" s="247"/>
      <c r="QK71" s="247"/>
      <c r="QL71" s="247"/>
      <c r="QM71" s="247"/>
      <c r="QN71" s="247"/>
      <c r="QO71" s="247"/>
      <c r="QP71" s="247"/>
      <c r="QQ71" s="247"/>
      <c r="QR71" s="247"/>
      <c r="QS71" s="247"/>
      <c r="QT71" s="247"/>
      <c r="QU71" s="256"/>
      <c r="QV71" s="256"/>
      <c r="QW71" s="256"/>
      <c r="QX71" s="256"/>
      <c r="QY71" s="256"/>
      <c r="QZ71" s="256"/>
      <c r="RA71" s="256"/>
      <c r="RC71" s="254"/>
    </row>
    <row r="72" spans="1:471" x14ac:dyDescent="0.2">
      <c r="A72" s="1" t="s">
        <v>188</v>
      </c>
      <c r="C72" s="20">
        <v>-3.3786542544504194E-2</v>
      </c>
      <c r="D72" s="20">
        <v>-1.2127870861416867E-2</v>
      </c>
      <c r="E72" s="20">
        <v>-0.1109400064164261</v>
      </c>
      <c r="F72" s="20">
        <v>3.8960257890685135E-2</v>
      </c>
      <c r="G72" s="20">
        <v>1.5039073806078163E-2</v>
      </c>
      <c r="H72" s="20">
        <v>2.3952369003352736E-3</v>
      </c>
      <c r="I72" s="20">
        <v>6.4050339083337127E-2</v>
      </c>
      <c r="J72" s="20">
        <v>-3.5289211125725251E-3</v>
      </c>
      <c r="K72" s="20">
        <v>1.3124711589023619E-2</v>
      </c>
      <c r="L72" s="20">
        <v>5.0325191195474961E-2</v>
      </c>
      <c r="M72" s="20">
        <v>2.0724709299393851E-2</v>
      </c>
      <c r="N72" s="20">
        <v>-1.2271272181164194E-2</v>
      </c>
      <c r="O72" s="20">
        <v>-1.2843853155946827E-2</v>
      </c>
      <c r="P72" s="20">
        <v>1.0761404859858548E-2</v>
      </c>
      <c r="Q72" s="20">
        <v>-2.2947828527890235E-2</v>
      </c>
      <c r="R72" s="20">
        <v>-6.4765696344103674E-2</v>
      </c>
      <c r="S72" s="20">
        <v>1.1212656477997074E-2</v>
      </c>
      <c r="T72" s="20">
        <v>-2.4954160292506189E-2</v>
      </c>
      <c r="U72" s="20">
        <v>7.1403932390479374E-2</v>
      </c>
      <c r="V72" s="20">
        <v>4.6393037409384608E-2</v>
      </c>
      <c r="W72" s="20">
        <v>-1.7190555119946715E-2</v>
      </c>
      <c r="X72" s="20">
        <v>-8.1093909372760287E-3</v>
      </c>
      <c r="Y72" s="20">
        <v>-6.5660062310370693E-2</v>
      </c>
      <c r="Z72" s="20">
        <v>3.6036134206540282E-2</v>
      </c>
      <c r="AA72" s="20">
        <v>2.6925827758845555E-2</v>
      </c>
      <c r="AB72" s="20">
        <v>2.4171412184030849E-3</v>
      </c>
      <c r="AC72" s="20">
        <v>4.2187755435671104E-2</v>
      </c>
      <c r="AD72" s="20">
        <v>3.3058499426476207E-2</v>
      </c>
      <c r="AE72" s="20">
        <v>1.3713190285936649E-2</v>
      </c>
      <c r="AF72" s="20">
        <v>2.3432380310434597E-2</v>
      </c>
      <c r="AG72" s="20">
        <v>-6.5293950842015724E-2</v>
      </c>
      <c r="AH72" s="20">
        <v>1.1772995508058992E-2</v>
      </c>
      <c r="AI72" s="20">
        <v>-1.0446288665776793E-2</v>
      </c>
      <c r="AJ72" s="20">
        <v>-4.5451879655152183E-2</v>
      </c>
      <c r="AK72" s="20">
        <v>1.2001310723355418E-2</v>
      </c>
      <c r="AL72" s="20">
        <v>2.7724936252883747E-2</v>
      </c>
      <c r="AM72" s="20">
        <v>-1.1470148078134845E-2</v>
      </c>
      <c r="AN72" s="20">
        <v>7.1392289075027815E-2</v>
      </c>
      <c r="AO72" s="20">
        <v>-2.5462252837660793E-2</v>
      </c>
      <c r="AP72" s="20">
        <v>-2.5020985958485897E-2</v>
      </c>
      <c r="AQ72" s="20">
        <v>-5.8439080707178404E-2</v>
      </c>
      <c r="AR72" s="20">
        <v>-9.4954071241531213E-2</v>
      </c>
      <c r="AS72" s="20">
        <v>-2.1929320994741541E-2</v>
      </c>
      <c r="AT72" s="20">
        <v>6.7943841855660381E-2</v>
      </c>
      <c r="AU72" s="20">
        <v>-2.6798276468519178E-2</v>
      </c>
      <c r="AV72" s="20">
        <v>-2.1877611872868186E-2</v>
      </c>
      <c r="AW72" s="20">
        <v>-7.2551125275689743E-2</v>
      </c>
      <c r="AX72" s="20">
        <v>-1.6061156901316931E-3</v>
      </c>
      <c r="AY72" s="20">
        <v>0.12395715123021867</v>
      </c>
      <c r="AZ72" s="20">
        <v>1.0740161324324093E-2</v>
      </c>
      <c r="BA72" s="20">
        <v>-3.1449992864748588E-2</v>
      </c>
      <c r="BB72" s="20">
        <v>3.7016048599147755E-2</v>
      </c>
      <c r="BC72" s="20">
        <v>5.1400030601761681E-2</v>
      </c>
      <c r="BD72" s="20">
        <v>2.2286670616729509E-2</v>
      </c>
      <c r="BE72" s="20">
        <v>8.8565763384005347E-3</v>
      </c>
      <c r="BF72" s="20">
        <v>7.2568940493478173E-4</v>
      </c>
      <c r="BG72" s="20">
        <v>-4.0347272580775084E-2</v>
      </c>
      <c r="BH72" s="20">
        <v>4.8907453663860068E-3</v>
      </c>
      <c r="BI72" s="20">
        <v>5.169820779546308E-2</v>
      </c>
      <c r="BJ72" s="20">
        <v>3.4419750143994898E-2</v>
      </c>
      <c r="BK72" s="20">
        <v>2.5959064552052435E-2</v>
      </c>
      <c r="BL72" s="20">
        <v>1.89018228094473E-2</v>
      </c>
      <c r="BM72" s="20">
        <v>2.3932848431415632E-2</v>
      </c>
      <c r="BN72" s="20">
        <v>9.4803307801316627E-3</v>
      </c>
      <c r="BO72" s="20">
        <v>5.292711748451806E-2</v>
      </c>
      <c r="BP72" s="20">
        <v>2.0935295507476415E-2</v>
      </c>
      <c r="BQ72" s="20">
        <v>-4.5541330203572317E-3</v>
      </c>
      <c r="BR72" s="20">
        <v>3.1659443032929779E-2</v>
      </c>
      <c r="BS72" s="20">
        <v>4.2172698811278053E-3</v>
      </c>
      <c r="BT72" s="20">
        <v>3.6513724704468009E-2</v>
      </c>
      <c r="BU72" s="20">
        <v>7.761480232890805E-2</v>
      </c>
      <c r="BV72" s="20">
        <v>-4.4328365705429418E-2</v>
      </c>
      <c r="BW72" s="20">
        <v>-1.4573056738067969E-2</v>
      </c>
      <c r="BX72" s="20">
        <v>7.6190476190340917E-6</v>
      </c>
      <c r="BY72" s="20">
        <v>-3.0338816466160212E-2</v>
      </c>
      <c r="BZ72" s="20">
        <v>-4.2704822069789317E-2</v>
      </c>
      <c r="CA72" s="20">
        <v>2.2514240688149556E-2</v>
      </c>
      <c r="CB72" s="20">
        <v>-2.5654815896995475E-2</v>
      </c>
      <c r="CC72" s="20">
        <v>-1.3577083728095851E-2</v>
      </c>
      <c r="CD72" s="20">
        <v>-8.2116041525728045E-2</v>
      </c>
      <c r="CE72" s="20">
        <v>4.3575581659857532E-2</v>
      </c>
      <c r="CF72" s="20">
        <v>-2.1701979248408887E-2</v>
      </c>
      <c r="CG72" s="20">
        <v>7.4330888316503474E-2</v>
      </c>
      <c r="CH72" s="20">
        <v>2.4804838187837408E-3</v>
      </c>
      <c r="CI72" s="20">
        <v>1.655081098973854E-2</v>
      </c>
      <c r="CJ72" s="219">
        <v>1.4343861934223323E-2</v>
      </c>
      <c r="CK72" s="219">
        <v>-6.5143416638577256E-2</v>
      </c>
      <c r="CL72" s="20">
        <v>5.5912778469330959E-2</v>
      </c>
      <c r="CM72" s="20">
        <v>-9.9107302557766008E-3</v>
      </c>
      <c r="CN72" s="27">
        <v>-4.421123510621694E-2</v>
      </c>
      <c r="CO72" s="27">
        <v>1.9167490012457433E-2</v>
      </c>
      <c r="CP72" s="27">
        <v>3.9030229460657928E-2</v>
      </c>
      <c r="CQ72" s="27">
        <v>-2.4745245667553428E-3</v>
      </c>
      <c r="CR72" s="27">
        <v>7.2370293856902412E-2</v>
      </c>
      <c r="CS72" s="27">
        <v>-3.4858057323149949E-2</v>
      </c>
      <c r="CT72" s="27">
        <v>-4.9554823854840335E-2</v>
      </c>
      <c r="CU72" s="27">
        <v>-0.15585339032799495</v>
      </c>
      <c r="CV72" s="27">
        <v>9.0374839613308833E-2</v>
      </c>
      <c r="CW72" s="27">
        <v>1.2117782329057469E-2</v>
      </c>
      <c r="CX72" s="27">
        <v>7.8084368038483065E-2</v>
      </c>
      <c r="CY72" s="27">
        <v>0.10024614928666109</v>
      </c>
      <c r="CZ72" s="27">
        <v>2.8754639051837616E-2</v>
      </c>
      <c r="DA72" s="27">
        <v>-2.2888770901368094E-2</v>
      </c>
      <c r="DB72" s="27">
        <v>2.0521943667004106E-2</v>
      </c>
      <c r="DC72" s="27">
        <v>9.4543438778710742E-2</v>
      </c>
      <c r="DD72" s="27">
        <v>6.9650746686391596E-2</v>
      </c>
      <c r="DE72" s="27">
        <v>2.6788773634862872E-2</v>
      </c>
      <c r="DF72" s="27">
        <v>9.4954949488819107E-3</v>
      </c>
      <c r="DG72" s="27">
        <v>-1.7964899627359032E-2</v>
      </c>
      <c r="DH72" s="27">
        <v>3.1366476733724724E-2</v>
      </c>
      <c r="DI72" s="27">
        <v>3.1148377602126853E-2</v>
      </c>
      <c r="DJ72" s="27">
        <v>2.1235576784737198E-3</v>
      </c>
      <c r="DK72" s="27">
        <v>-5.4165183134827211E-2</v>
      </c>
      <c r="DL72" s="27">
        <v>2.4134497456011372E-2</v>
      </c>
      <c r="DM72" s="27">
        <v>-2.7336269912317523E-2</v>
      </c>
      <c r="DN72" s="27">
        <v>9.2584691526580443E-3</v>
      </c>
      <c r="DO72" s="27">
        <v>-2.6922728508017024E-2</v>
      </c>
      <c r="DP72" s="27">
        <v>1.9810460071868929E-2</v>
      </c>
      <c r="DQ72" s="27">
        <v>-3.5327624924689105E-2</v>
      </c>
      <c r="DR72" s="27">
        <v>-1.8414777243650482E-2</v>
      </c>
      <c r="DS72" s="27">
        <v>-3.1202802146598541E-2</v>
      </c>
      <c r="DT72" s="27">
        <v>-5.8352129494493865E-2</v>
      </c>
      <c r="DU72" s="27">
        <v>3.5225159217719959E-3</v>
      </c>
      <c r="DV72" s="27">
        <v>-5.4119513633427929E-2</v>
      </c>
      <c r="DW72" s="27">
        <v>1.3582216944374448E-3</v>
      </c>
      <c r="DX72" s="27">
        <v>3.3650068930757282E-3</v>
      </c>
      <c r="DY72" s="27">
        <v>-0.1058933900658926</v>
      </c>
      <c r="DZ72" s="20">
        <v>-2.8090583871047681E-2</v>
      </c>
      <c r="EA72" s="20">
        <v>0.12070182000561047</v>
      </c>
      <c r="EB72" s="20">
        <v>-1.0672350496070848E-2</v>
      </c>
      <c r="EC72" s="20">
        <v>7.1387498179086073E-2</v>
      </c>
      <c r="ED72" s="20">
        <v>-5.3256046944325175E-2</v>
      </c>
      <c r="EE72" s="20">
        <v>2.2192323391132085E-2</v>
      </c>
      <c r="EF72" s="20">
        <v>-7.0914119230370831E-3</v>
      </c>
      <c r="EG72" s="20">
        <v>-1.7866319121206509E-2</v>
      </c>
      <c r="EH72" s="20">
        <v>3.3880311808062169E-2</v>
      </c>
      <c r="EI72" s="20">
        <v>5.6980871912222009E-2</v>
      </c>
      <c r="EJ72" s="27">
        <v>-5.0700000000000002E-2</v>
      </c>
      <c r="EK72" s="27">
        <v>-2.3E-2</v>
      </c>
      <c r="EL72" s="27">
        <v>-3.8199999999999998E-2</v>
      </c>
      <c r="EM72" s="27">
        <v>7.3700000000000002E-2</v>
      </c>
      <c r="EN72" s="27">
        <v>3.4799999999999998E-2</v>
      </c>
      <c r="EO72" s="27">
        <v>-4.8300000000000003E-2</v>
      </c>
      <c r="EP72" s="27">
        <v>4.8300000000000003E-2</v>
      </c>
      <c r="EQ72" s="27">
        <v>1.6199999999999999E-2</v>
      </c>
      <c r="ER72" s="27">
        <v>1.09E-2</v>
      </c>
      <c r="ES72" s="27">
        <v>2.3E-3</v>
      </c>
      <c r="ET72" s="27">
        <v>2.6100000000000002E-2</v>
      </c>
      <c r="EU72" s="250">
        <v>4.7000000000000002E-3</v>
      </c>
      <c r="EV72" s="250">
        <v>1.11E-2</v>
      </c>
      <c r="EW72" s="250">
        <v>7.9100000000000004E-2</v>
      </c>
      <c r="EX72" s="250">
        <v>-4.0899999999999999E-2</v>
      </c>
      <c r="EY72" s="250">
        <v>-2.93E-2</v>
      </c>
      <c r="EZ72" s="250">
        <v>-4.1000000000000003E-3</v>
      </c>
      <c r="FA72" s="250">
        <v>5.1000000000000004E-3</v>
      </c>
      <c r="FB72" s="250">
        <v>2.7000000000000001E-3</v>
      </c>
      <c r="FC72" s="250">
        <v>7.7999999999999996E-3</v>
      </c>
      <c r="FD72" s="250">
        <v>7.4999999999999997E-3</v>
      </c>
      <c r="FE72" s="250">
        <v>4.2000000000000003E-2</v>
      </c>
      <c r="FF72" s="250">
        <v>5.2299999999999999E-2</v>
      </c>
      <c r="FO72" s="24"/>
      <c r="FP72" s="24"/>
      <c r="FQ72" s="24"/>
      <c r="FR72" s="24"/>
      <c r="FS72" s="24"/>
      <c r="FT72" s="24"/>
      <c r="KK72" s="27"/>
      <c r="KL72" s="27"/>
      <c r="KM72" s="27"/>
      <c r="KN72" s="27"/>
      <c r="KO72" s="27"/>
      <c r="KP72" s="27"/>
      <c r="KQ72" s="27"/>
      <c r="KR72" s="27"/>
      <c r="KS72" s="27"/>
      <c r="KT72" s="27"/>
      <c r="KU72" s="27"/>
      <c r="KV72" s="27"/>
      <c r="KW72" s="27"/>
      <c r="KX72" s="27"/>
      <c r="KY72" s="27"/>
      <c r="KZ72" s="27"/>
      <c r="LA72" s="27"/>
      <c r="LC72" s="247"/>
      <c r="LD72" s="247"/>
      <c r="LE72" s="247"/>
      <c r="LF72" s="247"/>
      <c r="LG72" s="247"/>
      <c r="LH72" s="247"/>
      <c r="LI72" s="247"/>
      <c r="LJ72" s="247"/>
      <c r="LK72" s="247"/>
      <c r="LL72" s="247"/>
      <c r="LM72" s="247"/>
      <c r="LN72" s="247"/>
      <c r="LO72" s="247"/>
      <c r="LP72" s="247"/>
      <c r="LQ72" s="247"/>
      <c r="LR72" s="247"/>
      <c r="LS72" s="247"/>
      <c r="LT72" s="247"/>
      <c r="LU72" s="247"/>
      <c r="LV72" s="247"/>
      <c r="LW72" s="247"/>
      <c r="LX72" s="247"/>
      <c r="LY72" s="247"/>
      <c r="LZ72" s="247"/>
      <c r="MA72" s="247"/>
      <c r="MB72" s="247"/>
      <c r="MC72" s="247"/>
      <c r="MD72" s="247"/>
      <c r="ME72" s="247"/>
      <c r="MF72" s="247"/>
      <c r="MG72" s="247"/>
      <c r="MH72" s="247"/>
      <c r="MI72" s="247"/>
      <c r="MJ72" s="247"/>
      <c r="MK72" s="247"/>
      <c r="ML72" s="247"/>
      <c r="MM72" s="247"/>
      <c r="MN72" s="247"/>
      <c r="MO72" s="247"/>
      <c r="MP72" s="247"/>
      <c r="MQ72" s="247"/>
      <c r="MR72" s="247"/>
      <c r="MS72" s="247"/>
      <c r="MT72" s="247"/>
      <c r="MU72" s="247"/>
      <c r="MV72" s="247"/>
      <c r="MW72" s="247"/>
      <c r="MX72" s="247"/>
      <c r="MY72" s="247"/>
      <c r="MZ72" s="247"/>
      <c r="NA72" s="247"/>
      <c r="NB72" s="247"/>
      <c r="NC72" s="247"/>
      <c r="ND72" s="247"/>
      <c r="NE72" s="247"/>
      <c r="NF72" s="247"/>
      <c r="NG72" s="247"/>
      <c r="NH72" s="247"/>
      <c r="NI72" s="247"/>
      <c r="NJ72" s="247"/>
      <c r="NK72" s="247"/>
      <c r="NL72" s="247"/>
      <c r="NM72" s="247"/>
      <c r="NN72" s="247"/>
      <c r="NO72" s="247"/>
      <c r="NP72" s="247"/>
      <c r="NQ72" s="247"/>
      <c r="NR72" s="247"/>
      <c r="NS72" s="247"/>
      <c r="NT72" s="247"/>
      <c r="NU72" s="247"/>
      <c r="NV72" s="247"/>
      <c r="NW72" s="247"/>
      <c r="NX72" s="247"/>
      <c r="NY72" s="247"/>
      <c r="NZ72" s="247"/>
      <c r="OA72" s="247"/>
      <c r="OB72" s="247"/>
      <c r="OC72" s="247"/>
      <c r="OD72" s="247"/>
      <c r="OE72" s="247"/>
      <c r="OF72" s="247"/>
      <c r="OG72" s="247"/>
      <c r="OH72" s="247"/>
      <c r="OI72" s="247"/>
      <c r="OJ72" s="247"/>
      <c r="OK72" s="247"/>
      <c r="OL72" s="247"/>
      <c r="OM72" s="247"/>
      <c r="ON72" s="247"/>
      <c r="OO72" s="247"/>
      <c r="OP72" s="247"/>
      <c r="OQ72" s="247"/>
      <c r="OR72" s="247"/>
      <c r="OS72" s="247"/>
      <c r="OT72" s="247"/>
      <c r="OU72" s="247"/>
      <c r="OV72" s="247"/>
      <c r="OW72" s="247"/>
      <c r="OX72" s="247"/>
      <c r="OY72" s="247"/>
      <c r="OZ72" s="247"/>
      <c r="PA72" s="247"/>
      <c r="PB72" s="247"/>
      <c r="PC72" s="247"/>
      <c r="PD72" s="247"/>
      <c r="PE72" s="247"/>
      <c r="PF72" s="247"/>
      <c r="PG72" s="247"/>
      <c r="PH72" s="247"/>
      <c r="PI72" s="247"/>
      <c r="PJ72" s="247"/>
      <c r="PK72" s="247"/>
      <c r="PL72" s="247"/>
      <c r="PM72" s="247"/>
      <c r="PN72" s="247"/>
      <c r="PO72" s="247"/>
      <c r="PP72" s="247"/>
      <c r="PQ72" s="247"/>
      <c r="PR72" s="247"/>
      <c r="PS72" s="247"/>
      <c r="PT72" s="247"/>
      <c r="PU72" s="247"/>
      <c r="PV72" s="247"/>
      <c r="PW72" s="247"/>
      <c r="PX72" s="247"/>
      <c r="PY72" s="247"/>
      <c r="PZ72" s="247"/>
      <c r="QA72" s="247"/>
      <c r="QB72" s="247"/>
      <c r="QC72" s="247"/>
      <c r="QD72" s="247"/>
      <c r="QE72" s="247"/>
      <c r="QF72" s="247"/>
      <c r="QG72" s="247"/>
      <c r="QH72" s="247"/>
      <c r="QI72" s="247"/>
      <c r="QJ72" s="247"/>
      <c r="QK72" s="247"/>
      <c r="QL72" s="247"/>
      <c r="QM72" s="247"/>
      <c r="QN72" s="247"/>
      <c r="QO72" s="247"/>
      <c r="QP72" s="247"/>
      <c r="QQ72" s="247"/>
      <c r="QR72" s="247"/>
      <c r="QS72" s="247"/>
      <c r="QT72" s="247"/>
      <c r="QU72" s="256"/>
      <c r="QV72" s="256"/>
      <c r="QW72" s="256"/>
      <c r="QX72" s="256"/>
      <c r="QY72" s="256"/>
      <c r="QZ72" s="256"/>
      <c r="RA72" s="256"/>
      <c r="RC72" s="254"/>
    </row>
    <row r="73" spans="1:471" x14ac:dyDescent="0.2">
      <c r="A73" s="1" t="s">
        <v>189</v>
      </c>
      <c r="C73" s="20"/>
      <c r="D73" s="20"/>
      <c r="E73" s="20">
        <v>-0.15139637432631059</v>
      </c>
      <c r="F73" s="20">
        <v>-8.7504489847662126E-2</v>
      </c>
      <c r="G73" s="20">
        <v>-6.241043738637575E-2</v>
      </c>
      <c r="H73" s="20">
        <v>5.7111239414934678E-2</v>
      </c>
      <c r="I73" s="20">
        <v>8.2639652677279241E-2</v>
      </c>
      <c r="J73" s="20">
        <v>6.2835048018796913E-2</v>
      </c>
      <c r="K73" s="20">
        <v>7.421146056164929E-2</v>
      </c>
      <c r="L73" s="20">
        <v>6.035524472533238E-2</v>
      </c>
      <c r="M73" s="20">
        <v>8.6163785239796953E-2</v>
      </c>
      <c r="N73" s="20">
        <v>5.8936931974662654E-2</v>
      </c>
      <c r="O73" s="20">
        <v>-4.7500428613209689E-3</v>
      </c>
      <c r="P73" s="20">
        <v>-1.4464687981662228E-2</v>
      </c>
      <c r="Q73" s="20">
        <v>-2.5117535260578139E-2</v>
      </c>
      <c r="R73" s="20">
        <v>-7.6393814725493003E-2</v>
      </c>
      <c r="S73" s="20">
        <v>-7.5981473312748071E-2</v>
      </c>
      <c r="T73" s="20">
        <v>-7.787890292328048E-2</v>
      </c>
      <c r="U73" s="20">
        <v>5.6381449746014667E-2</v>
      </c>
      <c r="V73" s="20">
        <v>9.3133266065596798E-2</v>
      </c>
      <c r="W73" s="20">
        <v>0.10183711847244314</v>
      </c>
      <c r="X73" s="20">
        <v>2.0065222358390589E-2</v>
      </c>
      <c r="Y73" s="20">
        <v>-8.9168560737645453E-2</v>
      </c>
      <c r="Z73" s="20">
        <v>-3.9840033932196262E-2</v>
      </c>
      <c r="AA73" s="20">
        <v>-5.9255940866235202E-3</v>
      </c>
      <c r="AB73" s="20">
        <v>6.6503939238740761E-2</v>
      </c>
      <c r="AC73" s="20">
        <v>7.2836467667970917E-2</v>
      </c>
      <c r="AD73" s="20">
        <v>7.9243311893154145E-2</v>
      </c>
      <c r="AE73" s="20">
        <v>9.1405100539480255E-2</v>
      </c>
      <c r="AF73" s="20">
        <v>7.1764002313702946E-2</v>
      </c>
      <c r="AG73" s="20">
        <v>-3.0273409696981224E-2</v>
      </c>
      <c r="AH73" s="20">
        <v>-3.2129416390496157E-2</v>
      </c>
      <c r="AI73" s="20">
        <v>-6.4168823922210794E-2</v>
      </c>
      <c r="AJ73" s="20">
        <v>-4.4302868383194971E-2</v>
      </c>
      <c r="AK73" s="20">
        <v>-4.4087207165380171E-2</v>
      </c>
      <c r="AL73" s="20">
        <v>-7.2136531581725727E-3</v>
      </c>
      <c r="AM73" s="20">
        <v>2.8129352011141195E-2</v>
      </c>
      <c r="AN73" s="20">
        <v>8.8466831262395296E-2</v>
      </c>
      <c r="AO73" s="20">
        <v>3.2136105860113506E-2</v>
      </c>
      <c r="AP73" s="20">
        <v>1.798751033335666E-2</v>
      </c>
      <c r="AQ73" s="20">
        <v>-0.10537226575935899</v>
      </c>
      <c r="AR73" s="20">
        <v>-0.16916590354090344</v>
      </c>
      <c r="AS73" s="20">
        <v>-0.16653132307331064</v>
      </c>
      <c r="AT73" s="20">
        <v>-5.4657300802194664E-2</v>
      </c>
      <c r="AU73" s="20">
        <v>1.6533100645250043E-2</v>
      </c>
      <c r="AV73" s="20">
        <v>1.6586843217354597E-2</v>
      </c>
      <c r="AW73" s="20">
        <v>-0.11715177629264861</v>
      </c>
      <c r="AX73" s="20">
        <v>-9.4298493302310882E-2</v>
      </c>
      <c r="AY73" s="20">
        <v>4.0738559600928426E-2</v>
      </c>
      <c r="AZ73" s="20">
        <v>0.13420403894519306</v>
      </c>
      <c r="BA73" s="20">
        <v>0.10030053997431088</v>
      </c>
      <c r="BB73" s="20">
        <v>1.5189339724173134E-2</v>
      </c>
      <c r="BC73" s="20">
        <v>5.6028189731824218E-2</v>
      </c>
      <c r="BD73" s="20">
        <v>0.11461827908241906</v>
      </c>
      <c r="BE73" s="20">
        <v>8.4351570526131736E-2</v>
      </c>
      <c r="BF73" s="20">
        <v>3.2089063523248251E-2</v>
      </c>
      <c r="BG73" s="20">
        <v>-3.1145457318623171E-2</v>
      </c>
      <c r="BH73" s="20">
        <v>-3.4954039671020731E-2</v>
      </c>
      <c r="BI73" s="20">
        <v>1.4201111916847919E-2</v>
      </c>
      <c r="BJ73" s="20">
        <v>9.3218026489788164E-2</v>
      </c>
      <c r="BK73" s="20">
        <v>0.11613819609809095</v>
      </c>
      <c r="BL73" s="20">
        <v>8.1332300542215519E-2</v>
      </c>
      <c r="BM73" s="20">
        <v>7.0369801466917403E-2</v>
      </c>
      <c r="BN73" s="20">
        <v>5.3177751993112921E-2</v>
      </c>
      <c r="BO73" s="20">
        <v>8.8347659980897664E-2</v>
      </c>
      <c r="BP73" s="20">
        <v>8.5161533356055141E-2</v>
      </c>
      <c r="BQ73" s="20">
        <v>7.0074899378948396E-2</v>
      </c>
      <c r="BR73" s="20">
        <v>4.846086340162703E-2</v>
      </c>
      <c r="BS73" s="20">
        <v>3.129210093479573E-2</v>
      </c>
      <c r="BT73" s="20">
        <v>7.3838821634367724E-2</v>
      </c>
      <c r="BU73" s="20">
        <v>0.12167306500551311</v>
      </c>
      <c r="BV73" s="20">
        <v>6.7449408936085087E-2</v>
      </c>
      <c r="BW73" s="20">
        <v>1.4837896559989572E-2</v>
      </c>
      <c r="BX73" s="20">
        <v>-5.8248247458186575E-2</v>
      </c>
      <c r="BY73" s="20">
        <v>-4.4462463679978415E-2</v>
      </c>
      <c r="BZ73" s="20">
        <v>-7.1740952380952461E-2</v>
      </c>
      <c r="CA73" s="20">
        <v>-5.0849136387532301E-2</v>
      </c>
      <c r="CB73" s="20">
        <v>-4.626421202335218E-2</v>
      </c>
      <c r="CC73" s="20">
        <v>-1.7244775678382007E-2</v>
      </c>
      <c r="CD73" s="20">
        <v>-0.11780665772975751</v>
      </c>
      <c r="CE73" s="20">
        <v>-5.5123948558670532E-2</v>
      </c>
      <c r="CF73" s="20">
        <v>-6.2906633927154565E-2</v>
      </c>
      <c r="CG73" s="20">
        <v>9.6814405692396077E-2</v>
      </c>
      <c r="CH73" s="20">
        <v>5.3622809312058539E-2</v>
      </c>
      <c r="CI73" s="20">
        <v>9.4820901774494093E-2</v>
      </c>
      <c r="CJ73" s="219">
        <v>3.3689781899934435E-2</v>
      </c>
      <c r="CK73" s="219">
        <v>-3.6039390930155735E-2</v>
      </c>
      <c r="CL73" s="20">
        <v>1.2862259850210389E-3</v>
      </c>
      <c r="CM73" s="27">
        <v>-2.2656137140655841E-2</v>
      </c>
      <c r="CN73" s="27">
        <v>-7.7263166931351712E-4</v>
      </c>
      <c r="CO73" s="27">
        <v>-3.5545293419405266E-2</v>
      </c>
      <c r="CP73" s="27">
        <v>1.2128527907110387E-2</v>
      </c>
      <c r="CQ73" s="27">
        <v>5.6325443532797781E-2</v>
      </c>
      <c r="CR73" s="27">
        <v>0.1114679749801899</v>
      </c>
      <c r="CS73" s="27">
        <v>3.2428441617446735E-2</v>
      </c>
      <c r="CT73" s="27">
        <v>-1.6299176094541679E-2</v>
      </c>
      <c r="CU73" s="27">
        <v>-0.22565207168806745</v>
      </c>
      <c r="CV73" s="27">
        <v>-0.12517583082520645</v>
      </c>
      <c r="CW73" s="27">
        <v>-6.8410130056967056E-2</v>
      </c>
      <c r="CX73" s="27">
        <v>0.18976071774880743</v>
      </c>
      <c r="CY73" s="27">
        <v>0.20053178110739833</v>
      </c>
      <c r="CZ73" s="27">
        <v>0.22026572470778283</v>
      </c>
      <c r="DA73" s="27">
        <v>0.10597591194606126</v>
      </c>
      <c r="DB73" s="27">
        <v>2.5836525799113996E-2</v>
      </c>
      <c r="DC73" s="27">
        <v>9.1438712352081231E-2</v>
      </c>
      <c r="DD73" s="27">
        <v>0.19480587149407502</v>
      </c>
      <c r="DE73" s="27">
        <v>0.20214294571155578</v>
      </c>
      <c r="DF73" s="27">
        <v>0.10873433158073609</v>
      </c>
      <c r="DG73" s="27">
        <v>1.7917328598573423E-2</v>
      </c>
      <c r="DH73" s="27">
        <v>2.2455480387100657E-2</v>
      </c>
      <c r="DI73" s="27">
        <v>4.4386344512561626E-2</v>
      </c>
      <c r="DJ73" s="27">
        <v>6.5750255522029954E-2</v>
      </c>
      <c r="DK73" s="27">
        <v>-2.2632865721949336E-2</v>
      </c>
      <c r="DL73" s="27">
        <v>-2.9280925387736412E-2</v>
      </c>
      <c r="DM73" s="27">
        <v>-5.781754281185747E-2</v>
      </c>
      <c r="DN73" s="27">
        <v>5.3611977996623761E-3</v>
      </c>
      <c r="DO73" s="27">
        <v>-4.4760103630014814E-2</v>
      </c>
      <c r="DP73" s="27">
        <v>1.5420623407653711E-3</v>
      </c>
      <c r="DQ73" s="27">
        <v>-4.2703143400670274E-2</v>
      </c>
      <c r="DR73" s="27">
        <v>-3.4333165763652196E-2</v>
      </c>
      <c r="DS73" s="27">
        <v>-8.2638039423316823E-2</v>
      </c>
      <c r="DT73" s="27">
        <v>-0.10453335352082471</v>
      </c>
      <c r="DU73" s="27">
        <v>-8.4520710819756428E-2</v>
      </c>
      <c r="DV73" s="27">
        <v>-0.10617619742603168</v>
      </c>
      <c r="DW73" s="27">
        <v>-4.9498393732739676E-2</v>
      </c>
      <c r="DX73" s="27">
        <v>-4.9647580803684255E-2</v>
      </c>
      <c r="DY73" s="27">
        <v>-0.10166623371803918</v>
      </c>
      <c r="DZ73" s="20">
        <v>-0.12808520731110762</v>
      </c>
      <c r="EA73" s="20">
        <v>-2.6120615784652745E-2</v>
      </c>
      <c r="EB73" s="20">
        <v>7.7596106975553081E-2</v>
      </c>
      <c r="EC73" s="20">
        <v>0.18789156472878443</v>
      </c>
      <c r="ED73" s="20">
        <v>3.5043538942323149E-3</v>
      </c>
      <c r="EE73" s="20">
        <v>3.683996657185129E-2</v>
      </c>
      <c r="EF73" s="20">
        <v>-3.9108344067554146E-2</v>
      </c>
      <c r="EG73" s="20">
        <v>-3.1897685528126107E-3</v>
      </c>
      <c r="EH73" s="20">
        <v>8.2079950308355798E-3</v>
      </c>
      <c r="EI73" s="20">
        <v>7.3267547942654998E-2</v>
      </c>
      <c r="EJ73" s="27">
        <v>3.7400000000000003E-2</v>
      </c>
      <c r="EK73" s="27">
        <v>-1.9699999999999999E-2</v>
      </c>
      <c r="EL73" s="27">
        <v>-0.108</v>
      </c>
      <c r="EM73" s="27">
        <v>8.8000000000000005E-3</v>
      </c>
      <c r="EN73" s="27">
        <v>6.8500000000000005E-2</v>
      </c>
      <c r="EO73" s="27">
        <v>5.7299999999999997E-2</v>
      </c>
      <c r="EP73" s="27">
        <v>3.2399999999999998E-2</v>
      </c>
      <c r="EQ73" s="27">
        <v>1.3899999999999999E-2</v>
      </c>
      <c r="ER73" s="27">
        <v>7.6899999999999996E-2</v>
      </c>
      <c r="ES73" s="27">
        <v>2.9600000000000001E-2</v>
      </c>
      <c r="ET73" s="27">
        <v>3.9600000000000003E-2</v>
      </c>
      <c r="EU73" s="250">
        <v>3.3300000000000003E-2</v>
      </c>
      <c r="EV73" s="250">
        <v>4.2299999999999997E-2</v>
      </c>
      <c r="EW73" s="250">
        <v>9.6199999999999994E-2</v>
      </c>
      <c r="EX73" s="250">
        <v>4.6399999999999997E-2</v>
      </c>
      <c r="EY73" s="250">
        <v>4.5999999999999999E-3</v>
      </c>
      <c r="EZ73" s="250">
        <v>-7.2900000000000006E-2</v>
      </c>
      <c r="FA73" s="250">
        <v>-2.8400000000000002E-2</v>
      </c>
      <c r="FB73" s="250">
        <v>3.5999999999999999E-3</v>
      </c>
      <c r="FC73" s="250">
        <v>1.5599999999999999E-2</v>
      </c>
      <c r="FD73" s="250">
        <v>1.8100000000000002E-2</v>
      </c>
      <c r="FE73" s="250">
        <v>5.8000000000000003E-2</v>
      </c>
      <c r="FF73" s="250">
        <v>0.1048</v>
      </c>
      <c r="FO73" s="24"/>
      <c r="FP73" s="24"/>
      <c r="FQ73" s="24"/>
      <c r="FR73" s="24"/>
      <c r="FS73" s="24"/>
      <c r="FT73" s="24"/>
      <c r="KK73" s="27"/>
      <c r="KL73" s="27"/>
      <c r="KM73" s="27"/>
      <c r="KN73" s="27"/>
      <c r="KO73" s="27"/>
      <c r="KP73" s="27"/>
      <c r="KQ73" s="27"/>
      <c r="KR73" s="27"/>
      <c r="KS73" s="27"/>
      <c r="KT73" s="27"/>
      <c r="KU73" s="27"/>
      <c r="KV73" s="27"/>
      <c r="KW73" s="27"/>
      <c r="KX73" s="27"/>
      <c r="KY73" s="27"/>
      <c r="KZ73" s="27"/>
      <c r="LA73" s="27"/>
      <c r="LC73" s="247"/>
      <c r="LD73" s="247"/>
      <c r="LE73" s="247"/>
      <c r="LF73" s="247"/>
      <c r="LG73" s="247"/>
      <c r="LH73" s="247"/>
      <c r="LI73" s="247"/>
      <c r="LJ73" s="247"/>
      <c r="LK73" s="247"/>
      <c r="LL73" s="247"/>
      <c r="LM73" s="247"/>
      <c r="LN73" s="247"/>
      <c r="LO73" s="247"/>
      <c r="LP73" s="247"/>
      <c r="LQ73" s="247"/>
      <c r="LR73" s="247"/>
      <c r="LS73" s="247"/>
      <c r="LT73" s="247"/>
      <c r="LU73" s="247"/>
      <c r="LV73" s="247"/>
      <c r="LW73" s="247"/>
      <c r="LX73" s="247"/>
      <c r="LY73" s="247"/>
      <c r="LZ73" s="247"/>
      <c r="MA73" s="247"/>
      <c r="MB73" s="247"/>
      <c r="MC73" s="247"/>
      <c r="MD73" s="247"/>
      <c r="ME73" s="247"/>
      <c r="MF73" s="247"/>
      <c r="MG73" s="247"/>
      <c r="MH73" s="247"/>
      <c r="MI73" s="247"/>
      <c r="MJ73" s="247"/>
      <c r="MK73" s="247"/>
      <c r="ML73" s="247"/>
      <c r="MM73" s="247"/>
      <c r="MN73" s="247"/>
      <c r="MO73" s="247"/>
      <c r="MP73" s="247"/>
      <c r="MQ73" s="247"/>
      <c r="MR73" s="247"/>
      <c r="MS73" s="247"/>
      <c r="MT73" s="247"/>
      <c r="MU73" s="247"/>
      <c r="MV73" s="247"/>
      <c r="MW73" s="247"/>
      <c r="MX73" s="247"/>
      <c r="MY73" s="247"/>
      <c r="MZ73" s="247"/>
      <c r="NA73" s="247"/>
      <c r="NB73" s="247"/>
      <c r="NC73" s="247"/>
      <c r="ND73" s="247"/>
      <c r="NE73" s="247"/>
      <c r="NF73" s="247"/>
      <c r="NG73" s="247"/>
      <c r="NH73" s="247"/>
      <c r="NI73" s="247"/>
      <c r="NJ73" s="247"/>
      <c r="NK73" s="247"/>
      <c r="NL73" s="247"/>
      <c r="NM73" s="247"/>
      <c r="NN73" s="247"/>
      <c r="NO73" s="247"/>
      <c r="NP73" s="247"/>
      <c r="NQ73" s="247"/>
      <c r="NR73" s="247"/>
      <c r="NS73" s="247"/>
      <c r="NT73" s="247"/>
      <c r="NU73" s="247"/>
      <c r="NV73" s="247"/>
      <c r="NW73" s="247"/>
      <c r="NX73" s="247"/>
      <c r="NY73" s="247"/>
      <c r="NZ73" s="247"/>
      <c r="OA73" s="247"/>
      <c r="OB73" s="247"/>
      <c r="OC73" s="247"/>
      <c r="OD73" s="247"/>
      <c r="OE73" s="247"/>
      <c r="OF73" s="247"/>
      <c r="OG73" s="247"/>
      <c r="OH73" s="247"/>
      <c r="OI73" s="247"/>
      <c r="OJ73" s="247"/>
      <c r="OK73" s="247"/>
      <c r="OL73" s="247"/>
      <c r="OM73" s="247"/>
      <c r="ON73" s="247"/>
      <c r="OO73" s="247"/>
      <c r="OP73" s="247"/>
      <c r="OQ73" s="247"/>
      <c r="OR73" s="247"/>
      <c r="OS73" s="247"/>
      <c r="OT73" s="247"/>
      <c r="OU73" s="247"/>
      <c r="OV73" s="247"/>
      <c r="OW73" s="247"/>
      <c r="OX73" s="247"/>
      <c r="OY73" s="247"/>
      <c r="OZ73" s="247"/>
      <c r="PA73" s="247"/>
      <c r="PB73" s="247"/>
      <c r="PC73" s="247"/>
      <c r="PD73" s="247"/>
      <c r="PE73" s="247"/>
      <c r="PF73" s="247"/>
      <c r="PG73" s="247"/>
      <c r="PH73" s="247"/>
      <c r="PI73" s="247"/>
      <c r="PJ73" s="247"/>
      <c r="PK73" s="247"/>
      <c r="PL73" s="247"/>
      <c r="PM73" s="247"/>
      <c r="PN73" s="247"/>
      <c r="PO73" s="247"/>
      <c r="PP73" s="247"/>
      <c r="PQ73" s="247"/>
      <c r="PR73" s="247"/>
      <c r="PS73" s="247"/>
      <c r="PT73" s="247"/>
      <c r="PU73" s="247"/>
      <c r="PV73" s="247"/>
      <c r="PW73" s="247"/>
      <c r="PX73" s="247"/>
      <c r="PY73" s="247"/>
      <c r="PZ73" s="247"/>
      <c r="QA73" s="247"/>
      <c r="QB73" s="247"/>
      <c r="QC73" s="247"/>
      <c r="QD73" s="247"/>
      <c r="QE73" s="247"/>
      <c r="QF73" s="247"/>
      <c r="QG73" s="247"/>
      <c r="QH73" s="247"/>
      <c r="QI73" s="247"/>
      <c r="QJ73" s="247"/>
      <c r="QK73" s="247"/>
      <c r="QL73" s="247"/>
      <c r="QM73" s="247"/>
      <c r="QN73" s="247"/>
      <c r="QO73" s="247"/>
      <c r="QP73" s="247"/>
      <c r="QQ73" s="247"/>
      <c r="QR73" s="247"/>
      <c r="QS73" s="247"/>
      <c r="QT73" s="247"/>
      <c r="QU73" s="256"/>
      <c r="QV73" s="256"/>
      <c r="QW73" s="256"/>
      <c r="QX73" s="256"/>
      <c r="QY73" s="256"/>
      <c r="QZ73" s="256"/>
      <c r="RA73" s="256"/>
      <c r="RC73" s="254"/>
    </row>
    <row r="74" spans="1:471" x14ac:dyDescent="0.2">
      <c r="A74" s="1" t="s">
        <v>195</v>
      </c>
      <c r="C74" s="20"/>
      <c r="D74" s="20"/>
      <c r="E74" s="20"/>
      <c r="F74" s="20"/>
      <c r="G74" s="20"/>
      <c r="H74" s="20"/>
      <c r="I74" s="20"/>
      <c r="J74" s="20"/>
      <c r="K74" s="20"/>
      <c r="L74" s="20"/>
      <c r="M74" s="20"/>
      <c r="N74" s="20">
        <v>2.043524416135889E-2</v>
      </c>
      <c r="O74" s="20">
        <v>4.2553191489361764E-2</v>
      </c>
      <c r="P74" s="20">
        <v>6.6709442840337863E-2</v>
      </c>
      <c r="Q74" s="20">
        <v>0.17228396843725946</v>
      </c>
      <c r="R74" s="20">
        <v>5.5247467438495068E-2</v>
      </c>
      <c r="S74" s="20">
        <v>5.1269475557177868E-2</v>
      </c>
      <c r="T74" s="20">
        <v>2.2586591415957313E-2</v>
      </c>
      <c r="U74" s="20">
        <v>2.9653631045950757E-2</v>
      </c>
      <c r="V74" s="20">
        <v>8.1237994054709439E-2</v>
      </c>
      <c r="W74" s="20">
        <v>4.8884604792068354E-2</v>
      </c>
      <c r="X74" s="20">
        <v>-9.4698306725699011E-3</v>
      </c>
      <c r="Y74" s="20">
        <v>-9.329921353199222E-2</v>
      </c>
      <c r="Z74" s="20">
        <v>-4.8954686405921821E-2</v>
      </c>
      <c r="AA74" s="20">
        <v>-1.0639807064831919E-2</v>
      </c>
      <c r="AB74" s="20">
        <v>-1.8807394634478891E-2</v>
      </c>
      <c r="AC74" s="20">
        <v>4.6604213053694332E-2</v>
      </c>
      <c r="AD74" s="20">
        <v>0.15607754506456595</v>
      </c>
      <c r="AE74" s="20">
        <v>0.15893630179344465</v>
      </c>
      <c r="AF74" s="20">
        <v>0.21644838598404337</v>
      </c>
      <c r="AG74" s="20">
        <v>6.1244625386868368E-2</v>
      </c>
      <c r="AH74" s="20">
        <v>2.6133216876916832E-2</v>
      </c>
      <c r="AI74" s="20">
        <v>3.3174781107037754E-2</v>
      </c>
      <c r="AJ74" s="20">
        <v>-5.7219654238530593E-3</v>
      </c>
      <c r="AK74" s="20">
        <v>7.6921400472926393E-2</v>
      </c>
      <c r="AL74" s="20">
        <v>6.8282216332197443E-2</v>
      </c>
      <c r="AM74" s="20">
        <v>2.8339956573395053E-2</v>
      </c>
      <c r="AN74" s="20">
        <v>9.9098822952427668E-2</v>
      </c>
      <c r="AO74" s="20">
        <v>2.7754629856570068E-2</v>
      </c>
      <c r="AP74" s="20">
        <v>-3.002666717280511E-2</v>
      </c>
      <c r="AQ74" s="20">
        <v>-9.9065700537362633E-2</v>
      </c>
      <c r="AR74" s="20">
        <v>-0.20328207755143113</v>
      </c>
      <c r="AS74" s="20">
        <v>-0.16631925075599663</v>
      </c>
      <c r="AT74" s="20">
        <v>-0.12003559476137959</v>
      </c>
      <c r="AU74" s="20">
        <v>-0.13457666217035169</v>
      </c>
      <c r="AV74" s="20">
        <v>-0.11320348980093387</v>
      </c>
      <c r="AW74" s="20">
        <v>-0.18729509855506543</v>
      </c>
      <c r="AX74" s="20">
        <v>-0.21048952425960932</v>
      </c>
      <c r="AY74" s="20">
        <v>-0.1023276196926387</v>
      </c>
      <c r="AZ74" s="20">
        <v>-0.15314536445696336</v>
      </c>
      <c r="BA74" s="20">
        <v>-0.15834859584859573</v>
      </c>
      <c r="BB74" s="20">
        <v>-0.10479507675449329</v>
      </c>
      <c r="BC74" s="20">
        <v>-3.6368926389296341E-4</v>
      </c>
      <c r="BD74" s="20">
        <v>0.12913040483133953</v>
      </c>
      <c r="BE74" s="20">
        <v>0.1646710804338638</v>
      </c>
      <c r="BF74" s="20">
        <v>9.1364755539922626E-2</v>
      </c>
      <c r="BG74" s="20">
        <v>7.6170683774198666E-2</v>
      </c>
      <c r="BH74" s="20">
        <v>0.10562233692451595</v>
      </c>
      <c r="BI74" s="20">
        <v>0.25374137802236119</v>
      </c>
      <c r="BJ74" s="20">
        <v>0.29898115701654859</v>
      </c>
      <c r="BK74" s="20">
        <v>0.18572268637175626</v>
      </c>
      <c r="BL74" s="20">
        <v>0.19529732043865344</v>
      </c>
      <c r="BM74" s="20">
        <v>0.2636458427781303</v>
      </c>
      <c r="BN74" s="20">
        <v>0.23009246103739978</v>
      </c>
      <c r="BO74" s="20">
        <v>0.23187908649598232</v>
      </c>
      <c r="BP74" s="20">
        <v>0.23025064822817631</v>
      </c>
      <c r="BQ74" s="20">
        <v>0.21389695210449933</v>
      </c>
      <c r="BR74" s="20">
        <v>0.25142011119168473</v>
      </c>
      <c r="BS74" s="20">
        <v>0.30953380491593374</v>
      </c>
      <c r="BT74" s="20">
        <v>0.35074361866566406</v>
      </c>
      <c r="BU74" s="20">
        <v>0.38402947426959821</v>
      </c>
      <c r="BV74" s="20">
        <v>0.27866633385814676</v>
      </c>
      <c r="BW74" s="20">
        <v>0.2281506157128419</v>
      </c>
      <c r="BX74" s="20">
        <v>0.2053761663360516</v>
      </c>
      <c r="BY74" s="20">
        <v>0.14148743430139743</v>
      </c>
      <c r="BZ74" s="20">
        <v>8.247816545388309E-2</v>
      </c>
      <c r="CA74" s="20">
        <v>5.12117325412631E-2</v>
      </c>
      <c r="CB74" s="20">
        <v>3.2399639636659927E-3</v>
      </c>
      <c r="CC74" s="20">
        <v>-5.8536342350422599E-3</v>
      </c>
      <c r="CD74" s="20">
        <v>-0.11549202823317317</v>
      </c>
      <c r="CE74" s="20">
        <v>-8.0825485874574166E-2</v>
      </c>
      <c r="CF74" s="20">
        <v>-0.13245084318531519</v>
      </c>
      <c r="CG74" s="20">
        <v>-0.13509460496954129</v>
      </c>
      <c r="CH74" s="20">
        <v>-9.273149086650001E-2</v>
      </c>
      <c r="CI74" s="20">
        <v>-6.4076190476190398E-2</v>
      </c>
      <c r="CJ74" s="219">
        <v>-5.0658661648292247E-2</v>
      </c>
      <c r="CK74" s="219">
        <v>-8.4733910064509144E-2</v>
      </c>
      <c r="CL74" s="20">
        <v>9.5539832887372445E-3</v>
      </c>
      <c r="CM74" s="27">
        <v>-2.2460004655755039E-2</v>
      </c>
      <c r="CN74" s="27">
        <v>-4.1077269094833557E-2</v>
      </c>
      <c r="CO74" s="27">
        <v>-9.2455713963568442E-3</v>
      </c>
      <c r="CP74" s="27">
        <v>0.12151845752085966</v>
      </c>
      <c r="CQ74" s="27">
        <v>7.2028947597872373E-2</v>
      </c>
      <c r="CR74" s="27">
        <v>0.17511430379408388</v>
      </c>
      <c r="CS74" s="27">
        <v>5.5682298968815491E-2</v>
      </c>
      <c r="CT74" s="27">
        <v>8.85468387950894E-4</v>
      </c>
      <c r="CU74" s="27">
        <v>-0.16886193422338003</v>
      </c>
      <c r="CV74" s="27">
        <v>-0.10656329753936533</v>
      </c>
      <c r="CW74" s="27">
        <v>-3.2725243593595632E-2</v>
      </c>
      <c r="CX74" s="27">
        <v>-1.2414836013593722E-2</v>
      </c>
      <c r="CY74" s="27">
        <v>9.746343786695566E-2</v>
      </c>
      <c r="CZ74" s="27">
        <v>0.18124489883586059</v>
      </c>
      <c r="DA74" s="27">
        <v>0.1325004636420346</v>
      </c>
      <c r="DB74" s="27">
        <v>0.1123271889400923</v>
      </c>
      <c r="DC74" s="27">
        <v>0.22051060991777227</v>
      </c>
      <c r="DD74" s="27">
        <v>0.21741537668090016</v>
      </c>
      <c r="DE74" s="27">
        <v>0.29517575224159764</v>
      </c>
      <c r="DF74" s="27">
        <v>0.37564387707012159</v>
      </c>
      <c r="DG74" s="27">
        <v>0.60035064693379825</v>
      </c>
      <c r="DH74" s="27">
        <v>0.51374366713377184</v>
      </c>
      <c r="DI74" s="27">
        <v>0.54220620734337421</v>
      </c>
      <c r="DJ74" s="27">
        <v>0.43354380881033316</v>
      </c>
      <c r="DK74" s="27">
        <v>0.23235663833353293</v>
      </c>
      <c r="DL74" s="27">
        <v>0.22682211926598828</v>
      </c>
      <c r="DM74" s="27">
        <v>0.22123801583993341</v>
      </c>
      <c r="DN74" s="27">
        <v>0.20775924318568051</v>
      </c>
      <c r="DO74" s="27">
        <v>7.3729033805801425E-2</v>
      </c>
      <c r="DP74" s="27">
        <v>2.3698719745818053E-2</v>
      </c>
      <c r="DQ74" s="27">
        <v>-3.8230743560962233E-2</v>
      </c>
      <c r="DR74" s="27">
        <v>-6.4821492967904737E-2</v>
      </c>
      <c r="DS74" s="27">
        <v>-7.7427765299190265E-2</v>
      </c>
      <c r="DT74" s="27">
        <v>-0.15768235657148288</v>
      </c>
      <c r="DU74" s="27">
        <v>-0.18024918712053639</v>
      </c>
      <c r="DV74" s="27">
        <v>-0.2262567907473555</v>
      </c>
      <c r="DW74" s="27">
        <v>-0.18083569112700504</v>
      </c>
      <c r="DX74" s="27">
        <v>-0.19744837766856183</v>
      </c>
      <c r="DY74" s="27">
        <v>-0.26226640498336051</v>
      </c>
      <c r="DZ74" s="20">
        <v>-0.2895672917232841</v>
      </c>
      <c r="EA74" s="20">
        <v>-0.18178827881112425</v>
      </c>
      <c r="EB74" s="20">
        <v>-0.20624516945697091</v>
      </c>
      <c r="EC74" s="20">
        <v>-0.11843748817139177</v>
      </c>
      <c r="ED74" s="20">
        <v>-0.14972846171149456</v>
      </c>
      <c r="EE74" s="20">
        <v>-0.10286586174870649</v>
      </c>
      <c r="EF74" s="20">
        <v>-5.4028349208138482E-2</v>
      </c>
      <c r="EG74" s="20">
        <v>-7.4190559096908304E-2</v>
      </c>
      <c r="EH74" s="20">
        <v>1.1941960143986519E-2</v>
      </c>
      <c r="EI74" s="20">
        <v>6.8152507448969057E-2</v>
      </c>
      <c r="EJ74" s="27">
        <v>1.06E-2</v>
      </c>
      <c r="EK74" s="27">
        <v>0.1043</v>
      </c>
      <c r="EL74" s="27">
        <v>9.2799999999999994E-2</v>
      </c>
      <c r="EM74" s="27">
        <v>4.6899999999999997E-2</v>
      </c>
      <c r="EN74" s="27">
        <v>9.5000000000000001E-2</v>
      </c>
      <c r="EO74" s="27">
        <v>-2.7400000000000001E-2</v>
      </c>
      <c r="EP74" s="27">
        <v>7.6999999999999999E-2</v>
      </c>
      <c r="EQ74" s="27">
        <v>7.0699999999999999E-2</v>
      </c>
      <c r="ER74" s="27">
        <v>9.01E-2</v>
      </c>
      <c r="ES74" s="27">
        <v>0.1125</v>
      </c>
      <c r="ET74" s="27">
        <v>0.1041</v>
      </c>
      <c r="EU74" s="250">
        <v>4.9500000000000002E-2</v>
      </c>
      <c r="EV74" s="250">
        <v>0.1177</v>
      </c>
      <c r="EW74" s="250">
        <v>0.2346</v>
      </c>
      <c r="EX74" s="250">
        <v>0.2311</v>
      </c>
      <c r="EY74" s="250">
        <v>0.11310000000000001</v>
      </c>
      <c r="EZ74" s="250">
        <v>7.1199999999999999E-2</v>
      </c>
      <c r="FA74" s="250">
        <v>0.1313</v>
      </c>
      <c r="FB74" s="250">
        <v>8.2000000000000003E-2</v>
      </c>
      <c r="FC74" s="250">
        <v>7.2999999999999995E-2</v>
      </c>
      <c r="FD74" s="250">
        <v>6.9500000000000006E-2</v>
      </c>
      <c r="FE74" s="250">
        <v>0.1118</v>
      </c>
      <c r="FF74" s="250">
        <v>0.14030000000000001</v>
      </c>
      <c r="FO74" s="24"/>
      <c r="FP74" s="24"/>
      <c r="FQ74" s="24"/>
      <c r="FR74" s="24"/>
      <c r="FS74" s="24"/>
      <c r="FT74" s="24"/>
      <c r="KK74" s="27"/>
      <c r="KL74" s="27"/>
      <c r="KM74" s="27"/>
      <c r="KN74" s="27"/>
      <c r="KO74" s="27"/>
      <c r="KP74" s="27"/>
      <c r="KQ74" s="27"/>
      <c r="KR74" s="27"/>
      <c r="KS74" s="27"/>
      <c r="KT74" s="27"/>
      <c r="KU74" s="27"/>
      <c r="KV74" s="27"/>
      <c r="KW74" s="27"/>
      <c r="KX74" s="27"/>
      <c r="KY74" s="27"/>
      <c r="KZ74" s="27"/>
      <c r="LA74" s="27"/>
      <c r="LC74" s="247"/>
      <c r="LD74" s="247"/>
      <c r="LE74" s="247"/>
      <c r="LF74" s="247"/>
      <c r="LG74" s="247"/>
      <c r="LH74" s="247"/>
      <c r="LI74" s="247"/>
      <c r="LJ74" s="247"/>
      <c r="LK74" s="247"/>
      <c r="LL74" s="247"/>
      <c r="LM74" s="247"/>
      <c r="LN74" s="247"/>
      <c r="LO74" s="247"/>
      <c r="LP74" s="247"/>
      <c r="LQ74" s="247"/>
      <c r="LR74" s="247"/>
      <c r="LS74" s="247"/>
      <c r="LT74" s="247"/>
      <c r="LU74" s="247"/>
      <c r="LV74" s="247"/>
      <c r="LW74" s="247"/>
      <c r="LX74" s="247"/>
      <c r="LY74" s="247"/>
      <c r="LZ74" s="247"/>
      <c r="MA74" s="247"/>
      <c r="MB74" s="247"/>
      <c r="MC74" s="247"/>
      <c r="MD74" s="247"/>
      <c r="ME74" s="247"/>
      <c r="MF74" s="247"/>
      <c r="MG74" s="247"/>
      <c r="MH74" s="247"/>
      <c r="MI74" s="247"/>
      <c r="MJ74" s="247"/>
      <c r="MK74" s="247"/>
      <c r="ML74" s="247"/>
      <c r="MM74" s="247"/>
      <c r="MN74" s="247"/>
      <c r="MO74" s="247"/>
      <c r="MP74" s="247"/>
      <c r="MQ74" s="247"/>
      <c r="MR74" s="247"/>
      <c r="MS74" s="247"/>
      <c r="MT74" s="247"/>
      <c r="MU74" s="247"/>
      <c r="MV74" s="247"/>
      <c r="MW74" s="247"/>
      <c r="MX74" s="247"/>
      <c r="MY74" s="247"/>
      <c r="MZ74" s="247"/>
      <c r="NA74" s="247"/>
      <c r="NB74" s="247"/>
      <c r="NC74" s="247"/>
      <c r="ND74" s="247"/>
      <c r="NE74" s="247"/>
      <c r="NF74" s="247"/>
      <c r="NG74" s="247"/>
      <c r="NH74" s="247"/>
      <c r="NI74" s="247"/>
      <c r="NJ74" s="247"/>
      <c r="NK74" s="247"/>
      <c r="NL74" s="247"/>
      <c r="NM74" s="247"/>
      <c r="NN74" s="247"/>
      <c r="NO74" s="247"/>
      <c r="NP74" s="247"/>
      <c r="NQ74" s="247"/>
      <c r="NR74" s="247"/>
      <c r="NS74" s="247"/>
      <c r="NT74" s="247"/>
      <c r="NU74" s="247"/>
      <c r="NV74" s="247"/>
      <c r="NW74" s="247"/>
      <c r="NX74" s="247"/>
      <c r="NY74" s="247"/>
      <c r="NZ74" s="247"/>
      <c r="OA74" s="247"/>
      <c r="OB74" s="247"/>
      <c r="OC74" s="247"/>
      <c r="OD74" s="247"/>
      <c r="OE74" s="247"/>
      <c r="OF74" s="247"/>
      <c r="OG74" s="247"/>
      <c r="OH74" s="247"/>
      <c r="OI74" s="247"/>
      <c r="OJ74" s="247"/>
      <c r="OK74" s="247"/>
      <c r="OL74" s="247"/>
      <c r="OM74" s="247"/>
      <c r="ON74" s="247"/>
      <c r="OO74" s="247"/>
      <c r="OP74" s="247"/>
      <c r="OQ74" s="247"/>
      <c r="OR74" s="247"/>
      <c r="OS74" s="247"/>
      <c r="OT74" s="247"/>
      <c r="OU74" s="247"/>
      <c r="OV74" s="247"/>
      <c r="OW74" s="247"/>
      <c r="OX74" s="247"/>
      <c r="OY74" s="247"/>
      <c r="OZ74" s="247"/>
      <c r="PA74" s="247"/>
      <c r="PB74" s="247"/>
      <c r="PC74" s="247"/>
      <c r="PD74" s="247"/>
      <c r="PE74" s="247"/>
      <c r="PF74" s="247"/>
      <c r="PG74" s="247"/>
      <c r="PH74" s="247"/>
      <c r="PI74" s="247"/>
      <c r="PJ74" s="247"/>
      <c r="PK74" s="247"/>
      <c r="PL74" s="247"/>
      <c r="PM74" s="247"/>
      <c r="PN74" s="247"/>
      <c r="PO74" s="247"/>
      <c r="PP74" s="247"/>
      <c r="PQ74" s="247"/>
      <c r="PR74" s="247"/>
      <c r="PS74" s="247"/>
      <c r="PT74" s="247"/>
      <c r="PU74" s="247"/>
      <c r="PV74" s="247"/>
      <c r="PW74" s="247"/>
      <c r="PX74" s="247"/>
      <c r="PY74" s="247"/>
      <c r="PZ74" s="247"/>
      <c r="QA74" s="247"/>
      <c r="QB74" s="247"/>
      <c r="QC74" s="247"/>
      <c r="QD74" s="247"/>
      <c r="QE74" s="247"/>
      <c r="QF74" s="247"/>
      <c r="QG74" s="247"/>
      <c r="QH74" s="247"/>
      <c r="QI74" s="247"/>
      <c r="QJ74" s="247"/>
      <c r="QK74" s="247"/>
      <c r="QL74" s="247"/>
      <c r="QM74" s="247"/>
      <c r="QN74" s="247"/>
      <c r="QO74" s="247"/>
      <c r="QP74" s="247"/>
      <c r="QQ74" s="247"/>
      <c r="QR74" s="247"/>
      <c r="QS74" s="247"/>
      <c r="QT74" s="247"/>
      <c r="QU74" s="256"/>
      <c r="QV74" s="256"/>
      <c r="QW74" s="256"/>
      <c r="QX74" s="256"/>
      <c r="QY74" s="256"/>
      <c r="QZ74" s="256"/>
      <c r="RA74" s="256"/>
      <c r="RC74" s="254"/>
    </row>
    <row r="75" spans="1:471" x14ac:dyDescent="0.2">
      <c r="A75" s="1" t="s">
        <v>323</v>
      </c>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v>1.2101851986196177E-2</v>
      </c>
      <c r="AM75" s="20">
        <v>1.9834708588291061E-2</v>
      </c>
      <c r="AN75" s="20">
        <v>4.7801581567836093E-2</v>
      </c>
      <c r="AO75" s="20">
        <v>8.0359384542011858E-2</v>
      </c>
      <c r="AP75" s="20">
        <v>5.7711012960601105E-2</v>
      </c>
      <c r="AQ75" s="20">
        <v>3.1546747695143207E-2</v>
      </c>
      <c r="AR75" s="20">
        <v>-2.990134486944851E-3</v>
      </c>
      <c r="AS75" s="20">
        <v>-3.0601944777681633E-2</v>
      </c>
      <c r="AT75" s="20">
        <v>-7.9580213290404433E-3</v>
      </c>
      <c r="AU75" s="20">
        <v>-2.1163767358786001E-2</v>
      </c>
      <c r="AV75" s="20">
        <v>-4.4127774224186345E-2</v>
      </c>
      <c r="AW75" s="20">
        <v>-7.4179144734138558E-2</v>
      </c>
      <c r="AX75" s="20">
        <v>-7.0858834574291207E-2</v>
      </c>
      <c r="AY75" s="20">
        <v>-2.9781237920247561E-2</v>
      </c>
      <c r="AZ75" s="20">
        <v>-2.9788035113283207E-2</v>
      </c>
      <c r="BA75" s="20">
        <v>-3.2610451720037847E-2</v>
      </c>
      <c r="BB75" s="20">
        <v>1.2819964949162266E-3</v>
      </c>
      <c r="BC75" s="20">
        <v>1.4374298843397693E-2</v>
      </c>
      <c r="BD75" s="20">
        <v>3.049872432150269E-2</v>
      </c>
      <c r="BE75" s="20">
        <v>1.004220872685746E-2</v>
      </c>
      <c r="BF75" s="20">
        <v>-4.8705201066722159E-3</v>
      </c>
      <c r="BG75" s="20">
        <v>-1.2748386442299142E-2</v>
      </c>
      <c r="BH75" s="20">
        <v>-8.4539816889744879E-3</v>
      </c>
      <c r="BI75" s="20">
        <v>3.1434408313646411E-2</v>
      </c>
      <c r="BJ75" s="20">
        <v>3.0897727572092082E-2</v>
      </c>
      <c r="BK75" s="20">
        <v>3.0574125198748803E-2</v>
      </c>
      <c r="BL75" s="20">
        <v>3.6192678351999907E-2</v>
      </c>
      <c r="BM75" s="20">
        <v>3.0107041070977836E-2</v>
      </c>
      <c r="BN75" s="20">
        <v>2.2209715678684239E-2</v>
      </c>
      <c r="BO75" s="20">
        <v>3.5224183555408128E-2</v>
      </c>
      <c r="BP75" s="20">
        <v>3.4381545941685632E-2</v>
      </c>
      <c r="BQ75" s="20">
        <v>5.6318684961322196E-2</v>
      </c>
      <c r="BR75" s="20">
        <v>6.3194496747289719E-2</v>
      </c>
      <c r="BS75" s="20">
        <v>6.8420366152647016E-2</v>
      </c>
      <c r="BT75" s="20">
        <v>9.8165766930637943E-2</v>
      </c>
      <c r="BU75" s="20">
        <v>0.1214038921712044</v>
      </c>
      <c r="BV75" s="20">
        <v>9.4559378020227181E-2</v>
      </c>
      <c r="BW75" s="20">
        <v>9.341293563492914E-2</v>
      </c>
      <c r="BX75" s="20">
        <v>6.8568756086251348E-2</v>
      </c>
      <c r="BY75" s="20">
        <v>6.6783410640145702E-2</v>
      </c>
      <c r="BZ75" s="20">
        <v>6.0294368089957917E-2</v>
      </c>
      <c r="CA75" s="20">
        <v>8.9850099650123694E-2</v>
      </c>
      <c r="CB75" s="20">
        <v>0.11698543337982947</v>
      </c>
      <c r="CC75" s="20">
        <v>0.12015592568909317</v>
      </c>
      <c r="CD75" s="20">
        <v>6.5021239008535625E-2</v>
      </c>
      <c r="CE75" s="20">
        <v>9.0097344712773753E-2</v>
      </c>
      <c r="CF75" s="20">
        <v>9.0162587127442517E-2</v>
      </c>
      <c r="CG75" s="20">
        <v>0.14491690569681692</v>
      </c>
      <c r="CH75" s="20">
        <v>0.1464768937531149</v>
      </c>
      <c r="CI75" s="20">
        <v>0.10872817788069411</v>
      </c>
      <c r="CJ75" s="219">
        <v>0.11004430421710309</v>
      </c>
      <c r="CK75" s="219">
        <v>9.7020205634597678E-2</v>
      </c>
      <c r="CL75" s="20">
        <v>0.10364351612800515</v>
      </c>
      <c r="CM75" s="27">
        <v>8.1760050809910112E-2</v>
      </c>
      <c r="CN75" s="27">
        <v>5.7776741136759346E-2</v>
      </c>
      <c r="CO75" s="27">
        <v>6.1368165899526428E-2</v>
      </c>
      <c r="CP75" s="27">
        <v>7.4740881239730106E-2</v>
      </c>
      <c r="CQ75" s="27">
        <v>8.8697102142436535E-2</v>
      </c>
      <c r="CR75" s="27">
        <v>0.11254019279429595</v>
      </c>
      <c r="CS75" s="27">
        <v>8.1141143228030677E-2</v>
      </c>
      <c r="CT75" s="27">
        <v>5.1055906715216315E-2</v>
      </c>
      <c r="CU75" s="27">
        <v>-1.5108400778829023E-2</v>
      </c>
      <c r="CV75" s="27">
        <v>7.4022748598976396E-3</v>
      </c>
      <c r="CW75" s="27">
        <v>3.5125012449870319E-3</v>
      </c>
      <c r="CX75" s="27">
        <v>2.5748954381723976E-2</v>
      </c>
      <c r="CY75" s="27">
        <v>4.0890228961675712E-2</v>
      </c>
      <c r="CZ75" s="27">
        <v>4.3540866152482316E-2</v>
      </c>
      <c r="DA75" s="27">
        <v>3.7094298404658055E-2</v>
      </c>
      <c r="DB75" s="27">
        <v>3.3348729696072388E-2</v>
      </c>
      <c r="DC75" s="27">
        <v>6.3445771245572713E-2</v>
      </c>
      <c r="DD75" s="27">
        <v>7.4659781178653573E-2</v>
      </c>
      <c r="DE75" s="27">
        <v>5.7491414888734438E-2</v>
      </c>
      <c r="DF75" s="27">
        <v>7.6982748779828469E-2</v>
      </c>
      <c r="DG75" s="27">
        <v>7.5745668920224718E-2</v>
      </c>
      <c r="DH75" s="27">
        <v>8.687476882333689E-2</v>
      </c>
      <c r="DI75" s="27">
        <v>0.1093788731851022</v>
      </c>
      <c r="DJ75" s="27">
        <v>0.12643211639072072</v>
      </c>
      <c r="DK75" s="27">
        <v>9.7539943827782638E-2</v>
      </c>
      <c r="DL75" s="27">
        <v>0.11592511620587054</v>
      </c>
      <c r="DM75" s="27">
        <v>0.1107122846051285</v>
      </c>
      <c r="DN75" s="27">
        <v>0.14640951706776195</v>
      </c>
      <c r="DO75" s="27">
        <v>0.1199902865090765</v>
      </c>
      <c r="DP75" s="27">
        <v>0.13561299055109499</v>
      </c>
      <c r="DQ75" s="27">
        <v>9.5580461335191158E-2</v>
      </c>
      <c r="DR75" s="27">
        <v>8.7915021717658304E-2</v>
      </c>
      <c r="DS75" s="27">
        <v>7.0605740540925721E-2</v>
      </c>
      <c r="DT75" s="27">
        <v>4.439313570490544E-2</v>
      </c>
      <c r="DU75" s="27">
        <v>6.9361930061166754E-2</v>
      </c>
      <c r="DV75" s="27">
        <v>3.084679658972922E-2</v>
      </c>
      <c r="DW75" s="27">
        <v>3.4742999914600059E-2</v>
      </c>
      <c r="DX75" s="27">
        <v>5.1634536422713095E-2</v>
      </c>
      <c r="DY75" s="27">
        <v>6.7294071087891094E-3</v>
      </c>
      <c r="DZ75" s="20">
        <v>-1.5432965981150182E-2</v>
      </c>
      <c r="EA75" s="20">
        <v>2.3530175108309903E-2</v>
      </c>
      <c r="EB75" s="20">
        <v>-3.6029308089751133E-3</v>
      </c>
      <c r="EC75" s="20">
        <v>3.1693995853782742E-2</v>
      </c>
      <c r="ED75" s="20">
        <v>3.0353046303149167E-2</v>
      </c>
      <c r="EE75" s="20">
        <v>9.8224102794565615E-2</v>
      </c>
      <c r="EF75" s="20">
        <v>6.4474967256219262E-2</v>
      </c>
      <c r="EG75" s="20">
        <v>5.3857690984771223E-2</v>
      </c>
      <c r="EH75" s="20">
        <v>3.9252651929464477E-2</v>
      </c>
      <c r="EI75" s="20">
        <v>2.5447817208381851E-2</v>
      </c>
      <c r="EJ75" s="27">
        <v>-1.6999999999999999E-3</v>
      </c>
      <c r="EK75" s="27">
        <v>-1.6999999999999999E-3</v>
      </c>
      <c r="EL75" s="27">
        <v>-2.12E-2</v>
      </c>
      <c r="EM75" s="27">
        <v>-2.75E-2</v>
      </c>
      <c r="EN75" s="27">
        <v>-3.8199999999999998E-2</v>
      </c>
      <c r="EO75" s="27">
        <v>-6.2199999999999998E-2</v>
      </c>
      <c r="EP75" s="27">
        <v>-5.04E-2</v>
      </c>
      <c r="EQ75" s="27">
        <v>-3.95E-2</v>
      </c>
      <c r="ER75" s="27">
        <v>-4.5900000000000003E-2</v>
      </c>
      <c r="ES75" s="27">
        <v>-5.4899999999999997E-2</v>
      </c>
      <c r="ET75" s="27">
        <v>-4.7399999999999998E-2</v>
      </c>
      <c r="EU75" s="250">
        <v>-2.8000000000000001E-2</v>
      </c>
      <c r="EV75" s="250">
        <v>-3.2199999999999999E-2</v>
      </c>
      <c r="EW75" s="250">
        <v>1.9E-3</v>
      </c>
      <c r="EX75" s="250">
        <v>-1.4999999999999999E-2</v>
      </c>
      <c r="EY75" s="250">
        <v>-1.5800000000000002E-2</v>
      </c>
      <c r="EZ75" s="250">
        <v>-2.35E-2</v>
      </c>
      <c r="FA75" s="250">
        <v>-1.01E-2</v>
      </c>
      <c r="FB75" s="250">
        <v>-3.0999999999999999E-3</v>
      </c>
      <c r="FC75" s="250">
        <v>1.01E-2</v>
      </c>
      <c r="FD75" s="250">
        <v>3.32E-2</v>
      </c>
      <c r="FE75" s="250">
        <v>4.6199999999999998E-2</v>
      </c>
      <c r="FF75" s="250">
        <v>8.4099999999999994E-2</v>
      </c>
      <c r="FO75" s="24"/>
      <c r="FP75" s="24"/>
      <c r="FQ75" s="24"/>
      <c r="FR75" s="24"/>
      <c r="FS75" s="24"/>
      <c r="FT75" s="24"/>
      <c r="KK75" s="27"/>
      <c r="KL75" s="27"/>
      <c r="KM75" s="27"/>
      <c r="KN75" s="27"/>
      <c r="KO75" s="27"/>
      <c r="KP75" s="27"/>
      <c r="KQ75" s="27"/>
      <c r="KR75" s="27"/>
      <c r="KS75" s="27"/>
      <c r="KT75" s="27"/>
      <c r="KU75" s="27"/>
      <c r="KV75" s="27"/>
      <c r="KW75" s="27"/>
      <c r="KX75" s="27"/>
      <c r="KY75" s="27"/>
      <c r="KZ75" s="27"/>
      <c r="LA75" s="27"/>
      <c r="LC75" s="247"/>
      <c r="LD75" s="247"/>
      <c r="LE75" s="247"/>
      <c r="LF75" s="247"/>
      <c r="LG75" s="247"/>
      <c r="LH75" s="247"/>
      <c r="LI75" s="247"/>
      <c r="LJ75" s="247"/>
      <c r="LK75" s="247"/>
      <c r="LL75" s="247"/>
      <c r="LM75" s="247"/>
      <c r="LN75" s="247"/>
      <c r="LO75" s="247"/>
      <c r="LP75" s="247"/>
      <c r="LQ75" s="247"/>
      <c r="LR75" s="247"/>
      <c r="LS75" s="247"/>
      <c r="LT75" s="247"/>
      <c r="LU75" s="247"/>
      <c r="LV75" s="247"/>
      <c r="LW75" s="247"/>
      <c r="LX75" s="247"/>
      <c r="LY75" s="247"/>
      <c r="LZ75" s="247"/>
      <c r="MA75" s="247"/>
      <c r="MB75" s="247"/>
      <c r="MC75" s="247"/>
      <c r="MD75" s="247"/>
      <c r="ME75" s="247"/>
      <c r="MF75" s="247"/>
      <c r="MG75" s="247"/>
      <c r="MH75" s="247"/>
      <c r="MI75" s="247"/>
      <c r="MJ75" s="247"/>
      <c r="MK75" s="247"/>
      <c r="ML75" s="247"/>
      <c r="MM75" s="247"/>
      <c r="MN75" s="247"/>
      <c r="MO75" s="247"/>
      <c r="MP75" s="247"/>
      <c r="MQ75" s="247"/>
      <c r="MR75" s="247"/>
      <c r="MS75" s="247"/>
      <c r="MT75" s="247"/>
      <c r="MU75" s="247"/>
      <c r="MV75" s="247"/>
      <c r="MW75" s="247"/>
      <c r="MX75" s="247"/>
      <c r="MY75" s="247"/>
      <c r="MZ75" s="247"/>
      <c r="NA75" s="247"/>
      <c r="NB75" s="247"/>
      <c r="NC75" s="247"/>
      <c r="ND75" s="247"/>
      <c r="NE75" s="247"/>
      <c r="NF75" s="247"/>
      <c r="NG75" s="247"/>
      <c r="NH75" s="247"/>
      <c r="NI75" s="247"/>
      <c r="NJ75" s="247"/>
      <c r="NK75" s="247"/>
      <c r="NL75" s="247"/>
      <c r="NM75" s="247"/>
      <c r="NN75" s="247"/>
      <c r="NO75" s="247"/>
      <c r="NP75" s="247"/>
      <c r="NQ75" s="247"/>
      <c r="NR75" s="247"/>
      <c r="NS75" s="247"/>
      <c r="NT75" s="247"/>
      <c r="NU75" s="247"/>
      <c r="NV75" s="247"/>
      <c r="NW75" s="247"/>
      <c r="NX75" s="247"/>
      <c r="NY75" s="247"/>
      <c r="NZ75" s="247"/>
      <c r="OA75" s="247"/>
      <c r="OB75" s="247"/>
      <c r="OC75" s="247"/>
      <c r="OD75" s="247"/>
      <c r="OE75" s="247"/>
      <c r="OF75" s="247"/>
      <c r="OG75" s="247"/>
      <c r="OH75" s="247"/>
      <c r="OI75" s="247"/>
      <c r="OJ75" s="247"/>
      <c r="OK75" s="247"/>
      <c r="OL75" s="247"/>
      <c r="OM75" s="247"/>
      <c r="ON75" s="247"/>
      <c r="OO75" s="247"/>
      <c r="OP75" s="247"/>
      <c r="OQ75" s="247"/>
      <c r="OR75" s="247"/>
      <c r="OS75" s="247"/>
      <c r="OT75" s="247"/>
      <c r="OU75" s="247"/>
      <c r="OV75" s="247"/>
      <c r="OW75" s="247"/>
      <c r="OX75" s="247"/>
      <c r="OY75" s="247"/>
      <c r="OZ75" s="247"/>
      <c r="PA75" s="247"/>
      <c r="PB75" s="247"/>
      <c r="PC75" s="247"/>
      <c r="PD75" s="247"/>
      <c r="PE75" s="247"/>
      <c r="PF75" s="247"/>
      <c r="PG75" s="247"/>
      <c r="PH75" s="247"/>
      <c r="PI75" s="247"/>
      <c r="PJ75" s="247"/>
      <c r="PK75" s="247"/>
      <c r="PL75" s="247"/>
      <c r="PM75" s="247"/>
      <c r="PN75" s="247"/>
      <c r="PO75" s="247"/>
      <c r="PP75" s="247"/>
      <c r="PQ75" s="247"/>
      <c r="PR75" s="247"/>
      <c r="PS75" s="247"/>
      <c r="PT75" s="247"/>
      <c r="PU75" s="247"/>
      <c r="PV75" s="247"/>
      <c r="PW75" s="247"/>
      <c r="PX75" s="247"/>
      <c r="PY75" s="247"/>
      <c r="PZ75" s="247"/>
      <c r="QA75" s="247"/>
      <c r="QB75" s="247"/>
      <c r="QC75" s="247"/>
      <c r="QD75" s="247"/>
      <c r="QE75" s="247"/>
      <c r="QF75" s="247"/>
      <c r="QG75" s="247"/>
      <c r="QH75" s="247"/>
      <c r="QI75" s="247"/>
      <c r="QJ75" s="247"/>
      <c r="QK75" s="247"/>
      <c r="QL75" s="247"/>
      <c r="QM75" s="247"/>
      <c r="QN75" s="247"/>
      <c r="QO75" s="247"/>
      <c r="QP75" s="247"/>
      <c r="QQ75" s="247"/>
      <c r="QR75" s="247"/>
      <c r="QS75" s="247"/>
      <c r="QT75" s="247"/>
      <c r="QU75" s="256"/>
      <c r="QV75" s="256"/>
      <c r="QW75" s="256"/>
      <c r="QX75" s="256"/>
      <c r="QY75" s="256"/>
      <c r="QZ75" s="256"/>
      <c r="RA75" s="256"/>
      <c r="RC75" s="254"/>
    </row>
    <row r="76" spans="1:471" x14ac:dyDescent="0.2">
      <c r="A76" s="1" t="s">
        <v>608</v>
      </c>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v>1.2340662342926967E-2</v>
      </c>
      <c r="BK76" s="20">
        <v>2.4561592444323654E-2</v>
      </c>
      <c r="BL76" s="20">
        <v>3.0918641517049483E-2</v>
      </c>
      <c r="BM76" s="20">
        <v>6.0455562085198311E-2</v>
      </c>
      <c r="BN76" s="20">
        <v>5.4368104109550508E-2</v>
      </c>
      <c r="BO76" s="20">
        <v>6.2124359950039842E-2</v>
      </c>
      <c r="BP76" s="20">
        <v>6.6024569570737324E-2</v>
      </c>
      <c r="BQ76" s="20">
        <v>5.1909334563812193E-2</v>
      </c>
      <c r="BR76" s="20">
        <v>5.9235776272720253E-2</v>
      </c>
      <c r="BS76" s="20">
        <v>5.7366620694096815E-2</v>
      </c>
      <c r="BT76" s="20">
        <v>5.4571065634036353E-2</v>
      </c>
      <c r="BU76" s="20">
        <v>6.6072732749554053E-2</v>
      </c>
      <c r="BV76" s="20">
        <v>5.9061151428940084E-2</v>
      </c>
      <c r="BW76" s="20">
        <v>5.8689859233182817E-2</v>
      </c>
      <c r="BX76" s="20">
        <v>5.6427468414067317E-2</v>
      </c>
      <c r="BY76" s="20">
        <v>5.4824324481923314E-2</v>
      </c>
      <c r="BZ76" s="20">
        <v>5.9754391275678831E-2</v>
      </c>
      <c r="CA76" s="20">
        <v>6.2112691845378931E-2</v>
      </c>
      <c r="CB76" s="20">
        <v>6.1960003802611574E-2</v>
      </c>
      <c r="CC76" s="20">
        <v>4.4552189643459306E-2</v>
      </c>
      <c r="CD76" s="20">
        <v>1.7533535687554558E-2</v>
      </c>
      <c r="CE76" s="20">
        <v>2.9816032952225235E-2</v>
      </c>
      <c r="CF76" s="20">
        <v>2.6977971706679371E-2</v>
      </c>
      <c r="CG76" s="20">
        <v>5.605796915601724E-2</v>
      </c>
      <c r="CH76" s="20">
        <v>4.9126755742181283E-2</v>
      </c>
      <c r="CI76" s="20">
        <v>4.6998274181465183E-2</v>
      </c>
      <c r="CJ76" s="219">
        <v>4.9477930022835181E-2</v>
      </c>
      <c r="CK76" s="219">
        <v>2.6911730568110803E-2</v>
      </c>
      <c r="CL76" s="20">
        <v>3.141570743315536E-2</v>
      </c>
      <c r="CM76" s="27">
        <v>2.6562964891761576E-2</v>
      </c>
      <c r="CN76" s="27">
        <v>1.2619172305342818E-2</v>
      </c>
      <c r="CO76" s="27">
        <v>3.0291809879414267E-2</v>
      </c>
      <c r="CP76" s="27">
        <v>3.578416519433758E-2</v>
      </c>
      <c r="CQ76" s="27">
        <v>3.7447652004525933E-2</v>
      </c>
      <c r="CR76" s="27">
        <v>6.188034375211271E-2</v>
      </c>
      <c r="CS76" s="27">
        <v>5.1859187400516982E-2</v>
      </c>
      <c r="CT76" s="27">
        <v>3.5541814114504744E-2</v>
      </c>
      <c r="CU76" s="27">
        <v>3.3518558459961767E-3</v>
      </c>
      <c r="CV76" s="27">
        <v>6.882329883506344E-3</v>
      </c>
      <c r="CW76" s="27">
        <v>1.4530708982809726E-2</v>
      </c>
      <c r="CX76" s="27">
        <v>3.5134285690584743E-2</v>
      </c>
      <c r="CY76" s="27">
        <v>6.7886214352984808E-2</v>
      </c>
      <c r="CZ76" s="27">
        <v>9.5603012225458306E-2</v>
      </c>
      <c r="DA76" s="27">
        <v>9.5387978907572446E-2</v>
      </c>
      <c r="DB76" s="27">
        <v>8.5482326757564397E-2</v>
      </c>
      <c r="DC76" s="27">
        <v>0.11129352369258272</v>
      </c>
      <c r="DD76" s="27">
        <v>0.13135406918482917</v>
      </c>
      <c r="DE76" s="27">
        <v>0.15461386897508733</v>
      </c>
      <c r="DF76" s="27">
        <v>0.15717026263293365</v>
      </c>
      <c r="DG76" s="27">
        <v>0.1263483201106872</v>
      </c>
      <c r="DH76" s="27">
        <v>0.13090835702448333</v>
      </c>
      <c r="DI76" s="27">
        <v>0.14516281170904621</v>
      </c>
      <c r="DJ76" s="27">
        <v>0.13735068890969626</v>
      </c>
      <c r="DK76" s="27">
        <v>0.11353496204286673</v>
      </c>
      <c r="DL76" s="27">
        <v>0.11393722371086423</v>
      </c>
      <c r="DM76" s="27">
        <v>0.10582747276474747</v>
      </c>
      <c r="DN76" s="27">
        <v>0.10770686169270793</v>
      </c>
      <c r="DO76" s="27">
        <v>0.11078879787442242</v>
      </c>
      <c r="DP76" s="27">
        <v>0.11406778068173939</v>
      </c>
      <c r="DQ76" s="27">
        <v>9.4987990674365363E-2</v>
      </c>
      <c r="DR76" s="27">
        <v>8.3566569554460735E-2</v>
      </c>
      <c r="DS76" s="27">
        <v>7.1213817156267512E-2</v>
      </c>
      <c r="DT76" s="27">
        <v>5.4453429649190532E-2</v>
      </c>
      <c r="DU76" s="27">
        <v>5.0215763854195572E-2</v>
      </c>
      <c r="DV76" s="27">
        <v>3.6635825560271895E-2</v>
      </c>
      <c r="DW76" s="27">
        <v>2.6276643585005255E-2</v>
      </c>
      <c r="DX76" s="27">
        <v>2.2719629460248525E-2</v>
      </c>
      <c r="DY76" s="27">
        <v>9.9272968646624271E-4</v>
      </c>
      <c r="DZ76" s="20">
        <v>-1.0880395887610028E-2</v>
      </c>
      <c r="EA76" s="20">
        <v>1.1070147705779521E-2</v>
      </c>
      <c r="EB76" s="20">
        <v>1.6922317808698573E-3</v>
      </c>
      <c r="EC76" s="20">
        <v>5.3183360615460806E-4</v>
      </c>
      <c r="ED76" s="20">
        <v>-1.3445421735875929E-3</v>
      </c>
      <c r="EE76" s="20">
        <v>5.9984611076289163E-3</v>
      </c>
      <c r="EF76" s="20">
        <v>4.5660759605716805E-3</v>
      </c>
      <c r="EG76" s="20">
        <v>7.137175187977185E-3</v>
      </c>
      <c r="EH76" s="20">
        <v>2.2759460956450095E-2</v>
      </c>
      <c r="EI76" s="20">
        <v>2.9563311669345227E-2</v>
      </c>
      <c r="EJ76" s="27">
        <v>2.4199999999999999E-2</v>
      </c>
      <c r="EK76" s="27">
        <v>2.23E-2</v>
      </c>
      <c r="EL76" s="27">
        <v>3.1800000000000002E-2</v>
      </c>
      <c r="EM76" s="27">
        <v>3.7699999999999997E-2</v>
      </c>
      <c r="EN76" s="27">
        <v>4.9399999999999999E-2</v>
      </c>
      <c r="EO76" s="27">
        <v>2.4299999999999999E-2</v>
      </c>
      <c r="EP76" s="27">
        <v>3.3500000000000002E-2</v>
      </c>
      <c r="EQ76" s="27">
        <v>3.3399999999999999E-2</v>
      </c>
      <c r="ER76" s="27">
        <v>3.27E-2</v>
      </c>
      <c r="ES76" s="27">
        <v>4.7199999999999999E-2</v>
      </c>
      <c r="ET76" s="27">
        <v>4.1200000000000001E-2</v>
      </c>
      <c r="EU76" s="250">
        <v>4.4299999999999999E-2</v>
      </c>
      <c r="EV76" s="250">
        <v>5.6099999999999997E-2</v>
      </c>
      <c r="EW76" s="250">
        <v>6.8199999999999997E-2</v>
      </c>
      <c r="EX76" s="250">
        <v>5.1299999999999998E-2</v>
      </c>
      <c r="EY76" s="250">
        <v>4.5600000000000002E-2</v>
      </c>
      <c r="EZ76" s="250">
        <v>3.0200000000000001E-2</v>
      </c>
      <c r="FA76" s="250">
        <v>3.8600000000000002E-2</v>
      </c>
      <c r="FB76" s="250">
        <v>4.9700000000000001E-2</v>
      </c>
      <c r="FC76" s="250">
        <v>8.7599999999999997E-2</v>
      </c>
      <c r="FD76" s="250">
        <v>7.0599999999999996E-2</v>
      </c>
      <c r="FE76" s="250">
        <v>7.6799999999999993E-2</v>
      </c>
      <c r="FF76" s="250">
        <v>7.1599999999999997E-2</v>
      </c>
      <c r="FO76" s="24"/>
      <c r="FP76" s="24"/>
      <c r="FQ76" s="24"/>
      <c r="FR76" s="24"/>
      <c r="FS76" s="24"/>
      <c r="FT76" s="24"/>
      <c r="KK76" s="27"/>
      <c r="KL76" s="27"/>
      <c r="KM76" s="27"/>
      <c r="KN76" s="27"/>
      <c r="KO76" s="27"/>
      <c r="KP76" s="27"/>
      <c r="KQ76" s="27"/>
      <c r="KR76" s="27"/>
      <c r="KS76" s="27"/>
      <c r="KT76" s="27"/>
      <c r="KU76" s="27"/>
      <c r="KV76" s="27"/>
      <c r="KW76" s="27"/>
      <c r="KX76" s="27"/>
      <c r="KY76" s="27"/>
      <c r="KZ76" s="27"/>
      <c r="LA76" s="27"/>
      <c r="LC76" s="247"/>
      <c r="LD76" s="247"/>
      <c r="LE76" s="247"/>
      <c r="LF76" s="247"/>
      <c r="LG76" s="247"/>
      <c r="LH76" s="247"/>
      <c r="LI76" s="247"/>
      <c r="LJ76" s="247"/>
      <c r="LK76" s="247"/>
      <c r="LL76" s="247"/>
      <c r="LM76" s="247"/>
      <c r="LN76" s="247"/>
      <c r="LO76" s="247"/>
      <c r="LP76" s="247"/>
      <c r="LQ76" s="247"/>
      <c r="LR76" s="247"/>
      <c r="LS76" s="247"/>
      <c r="LT76" s="247"/>
      <c r="LU76" s="247"/>
      <c r="LV76" s="247"/>
      <c r="LW76" s="247"/>
      <c r="LX76" s="247"/>
      <c r="LY76" s="247"/>
      <c r="LZ76" s="247"/>
      <c r="MA76" s="247"/>
      <c r="MB76" s="247"/>
      <c r="MC76" s="247"/>
      <c r="MD76" s="247"/>
      <c r="ME76" s="247"/>
      <c r="MF76" s="247"/>
      <c r="MG76" s="247"/>
      <c r="MH76" s="247"/>
      <c r="MI76" s="247"/>
      <c r="MJ76" s="247"/>
      <c r="MK76" s="247"/>
      <c r="ML76" s="247"/>
      <c r="MM76" s="247"/>
      <c r="MN76" s="247"/>
      <c r="MO76" s="247"/>
      <c r="MP76" s="247"/>
      <c r="MQ76" s="247"/>
      <c r="MR76" s="247"/>
      <c r="MS76" s="247"/>
      <c r="MT76" s="247"/>
      <c r="MU76" s="247"/>
      <c r="MV76" s="247"/>
      <c r="MW76" s="247"/>
      <c r="MX76" s="247"/>
      <c r="MY76" s="247"/>
      <c r="MZ76" s="247"/>
      <c r="NA76" s="247"/>
      <c r="NB76" s="247"/>
      <c r="NC76" s="247"/>
      <c r="ND76" s="247"/>
      <c r="NE76" s="247"/>
      <c r="NF76" s="247"/>
      <c r="NG76" s="247"/>
      <c r="NH76" s="247"/>
      <c r="NI76" s="247"/>
      <c r="NJ76" s="247"/>
      <c r="NK76" s="247"/>
      <c r="NL76" s="247"/>
      <c r="NM76" s="247"/>
      <c r="NN76" s="247"/>
      <c r="NO76" s="247"/>
      <c r="NP76" s="247"/>
      <c r="NQ76" s="247"/>
      <c r="NR76" s="247"/>
      <c r="NS76" s="247"/>
      <c r="NT76" s="247"/>
      <c r="NU76" s="247"/>
      <c r="NV76" s="247"/>
      <c r="NW76" s="247"/>
      <c r="NX76" s="247"/>
      <c r="NY76" s="247"/>
      <c r="NZ76" s="247"/>
      <c r="OA76" s="247"/>
      <c r="OB76" s="247"/>
      <c r="OC76" s="247"/>
      <c r="OD76" s="247"/>
      <c r="OE76" s="247"/>
      <c r="OF76" s="247"/>
      <c r="OG76" s="247"/>
      <c r="OH76" s="247"/>
      <c r="OI76" s="247"/>
      <c r="OJ76" s="247"/>
      <c r="OK76" s="247"/>
      <c r="OL76" s="247"/>
      <c r="OM76" s="247"/>
      <c r="ON76" s="247"/>
      <c r="OO76" s="247"/>
      <c r="OP76" s="247"/>
      <c r="OQ76" s="247"/>
      <c r="OR76" s="247"/>
      <c r="OS76" s="247"/>
      <c r="OT76" s="247"/>
      <c r="OU76" s="247"/>
      <c r="OV76" s="247"/>
      <c r="OW76" s="247"/>
      <c r="OX76" s="247"/>
      <c r="OY76" s="247"/>
      <c r="OZ76" s="247"/>
      <c r="PA76" s="247"/>
      <c r="PB76" s="247"/>
      <c r="PC76" s="247"/>
      <c r="PD76" s="247"/>
      <c r="PE76" s="247"/>
      <c r="PF76" s="247"/>
      <c r="PG76" s="247"/>
      <c r="PH76" s="247"/>
      <c r="PI76" s="247"/>
      <c r="PJ76" s="247"/>
      <c r="PK76" s="247"/>
      <c r="PL76" s="247"/>
      <c r="PM76" s="247"/>
      <c r="PN76" s="247"/>
      <c r="PO76" s="247"/>
      <c r="PP76" s="247"/>
      <c r="PQ76" s="247"/>
      <c r="PR76" s="247"/>
      <c r="PS76" s="247"/>
      <c r="PT76" s="247"/>
      <c r="PU76" s="247"/>
      <c r="PV76" s="247"/>
      <c r="PW76" s="247"/>
      <c r="PX76" s="247"/>
      <c r="PY76" s="247"/>
      <c r="PZ76" s="247"/>
      <c r="QA76" s="247"/>
      <c r="QB76" s="247"/>
      <c r="QC76" s="247"/>
      <c r="QD76" s="247"/>
      <c r="QE76" s="247"/>
      <c r="QF76" s="247"/>
      <c r="QG76" s="247"/>
      <c r="QH76" s="247"/>
      <c r="QI76" s="247"/>
      <c r="QJ76" s="247"/>
      <c r="QK76" s="247"/>
      <c r="QL76" s="247"/>
      <c r="QM76" s="247"/>
      <c r="QN76" s="247"/>
      <c r="QO76" s="247"/>
      <c r="QP76" s="247"/>
      <c r="QQ76" s="247"/>
      <c r="QR76" s="247"/>
      <c r="QS76" s="247"/>
      <c r="QT76" s="247"/>
      <c r="QU76" s="256"/>
      <c r="QV76" s="256"/>
      <c r="QW76" s="256"/>
      <c r="QX76" s="256"/>
      <c r="QY76" s="256"/>
      <c r="QZ76" s="256"/>
      <c r="RA76" s="256"/>
      <c r="RC76" s="254"/>
    </row>
    <row r="77" spans="1:471" x14ac:dyDescent="0.2">
      <c r="A77" s="231" t="s">
        <v>902</v>
      </c>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v>3.0428988092652265E-2</v>
      </c>
      <c r="CI77" s="20">
        <v>3.7932058652474732E-2</v>
      </c>
      <c r="CJ77" s="219">
        <v>4.1860481346962297E-2</v>
      </c>
      <c r="CK77" s="219">
        <v>4.9363224033110997E-2</v>
      </c>
      <c r="CL77" s="20">
        <v>5.1792327564403662E-2</v>
      </c>
      <c r="CM77" s="27">
        <v>4.8059503404960235E-2</v>
      </c>
      <c r="CN77" s="27">
        <v>4.0955280868235411E-2</v>
      </c>
      <c r="CO77" s="27">
        <v>3.4566165090476719E-2</v>
      </c>
      <c r="CP77" s="27">
        <v>4.0765900106475739E-2</v>
      </c>
      <c r="CQ77" s="27">
        <v>3.8461386502444794E-2</v>
      </c>
      <c r="CR77" s="27">
        <v>4.1547464287899682E-2</v>
      </c>
      <c r="CS77" s="27">
        <v>3.3249362783783987E-2</v>
      </c>
      <c r="CT77" s="27">
        <v>2.7585377114752285E-2</v>
      </c>
      <c r="CU77" s="27">
        <v>4.866122645031723E-3</v>
      </c>
      <c r="CV77" s="27">
        <v>1.5809070745655074E-2</v>
      </c>
      <c r="CW77" s="27">
        <v>2.0938780813134494E-2</v>
      </c>
      <c r="CX77" s="27">
        <v>4.188216540107792E-2</v>
      </c>
      <c r="CY77" s="27">
        <v>5.4517863837334035E-2</v>
      </c>
      <c r="CZ77" s="27">
        <v>6.262645311131676E-2</v>
      </c>
      <c r="DA77" s="27">
        <v>4.8733204221377724E-2</v>
      </c>
      <c r="DB77" s="27">
        <v>4.4989207521430208E-2</v>
      </c>
      <c r="DC77" s="27">
        <v>6.1188001549182136E-2</v>
      </c>
      <c r="DD77" s="27">
        <v>7.2691733475598763E-2</v>
      </c>
      <c r="DE77" s="27">
        <v>8.7248147842816204E-2</v>
      </c>
      <c r="DF77" s="27">
        <v>8.3224820242263853E-2</v>
      </c>
      <c r="DG77" s="27">
        <v>7.6330012346504938E-2</v>
      </c>
      <c r="DH77" s="27">
        <v>8.0716572350471472E-2</v>
      </c>
      <c r="DI77" s="27">
        <v>7.9073743008204245E-2</v>
      </c>
      <c r="DJ77" s="27">
        <v>7.4397255352699476E-2</v>
      </c>
      <c r="DK77" s="27">
        <v>6.3812082628069922E-2</v>
      </c>
      <c r="DL77" s="27">
        <v>6.3916311886743404E-2</v>
      </c>
      <c r="DM77" s="27">
        <v>6.9983632663878081E-2</v>
      </c>
      <c r="DN77" s="27">
        <v>6.9603342369265686E-2</v>
      </c>
      <c r="DO77" s="27">
        <v>6.7040812829960883E-2</v>
      </c>
      <c r="DP77" s="27">
        <v>7.7169683005131384E-2</v>
      </c>
      <c r="DQ77" s="27">
        <v>6.9824444639855709E-2</v>
      </c>
      <c r="DR77" s="27">
        <v>6.2827239658501677E-2</v>
      </c>
      <c r="DS77" s="27">
        <v>5.9770164565549289E-2</v>
      </c>
      <c r="DT77" s="27">
        <v>4.0406649188198696E-2</v>
      </c>
      <c r="DU77" s="27">
        <v>4.4771867563192513E-2</v>
      </c>
      <c r="DV77" s="27">
        <v>4.0259312903244693E-2</v>
      </c>
      <c r="DW77" s="27">
        <v>4.9450023473961657E-2</v>
      </c>
      <c r="DX77" s="27">
        <v>6.5025716834872682E-2</v>
      </c>
      <c r="DY77" s="27">
        <v>5.1456692912822843E-2</v>
      </c>
      <c r="DZ77" s="20">
        <v>3.7397746742349192E-2</v>
      </c>
      <c r="EA77" s="20">
        <v>5.8523772113953543E-2</v>
      </c>
      <c r="EB77" s="20">
        <v>6.0247659720519042E-2</v>
      </c>
      <c r="EC77" s="20">
        <v>8.2326432200261923E-2</v>
      </c>
      <c r="ED77" s="20">
        <v>7.414432965658535E-2</v>
      </c>
      <c r="EE77" s="20">
        <v>5.9679364734076312E-2</v>
      </c>
      <c r="EF77" s="20">
        <v>5.6988239384578199E-2</v>
      </c>
      <c r="EG77" s="20">
        <v>5.9093334055218216E-2</v>
      </c>
      <c r="EH77" s="20">
        <v>5.8635240883271988E-2</v>
      </c>
      <c r="EI77" s="20">
        <v>5.9436170128399635E-2</v>
      </c>
      <c r="EJ77" s="27">
        <v>4.8300000000000003E-2</v>
      </c>
      <c r="EK77" s="27">
        <v>4.3499999999999997E-2</v>
      </c>
      <c r="EL77" s="27">
        <v>3.7600000000000001E-2</v>
      </c>
      <c r="EM77" s="27">
        <v>5.4399999999999997E-2</v>
      </c>
      <c r="EN77" s="27">
        <v>5.8799999999999998E-2</v>
      </c>
      <c r="EO77" s="27">
        <v>4.3799999999999999E-2</v>
      </c>
      <c r="EP77" s="27">
        <v>4.58E-2</v>
      </c>
      <c r="EQ77" s="27">
        <v>4.4299999999999999E-2</v>
      </c>
      <c r="ER77" s="27">
        <v>4.3200000000000002E-2</v>
      </c>
      <c r="ES77" s="27">
        <v>0.04</v>
      </c>
      <c r="ET77" s="27">
        <v>4.24E-2</v>
      </c>
      <c r="EU77" s="250">
        <v>3.5499999999999997E-2</v>
      </c>
      <c r="EV77" s="250">
        <v>3.4000000000000002E-2</v>
      </c>
      <c r="EW77" s="250">
        <v>4.5999999999999999E-2</v>
      </c>
      <c r="EX77" s="250">
        <v>3.5200000000000002E-2</v>
      </c>
      <c r="EY77" s="250">
        <v>3.0200000000000001E-2</v>
      </c>
      <c r="EZ77" s="250">
        <v>2.4299999999999999E-2</v>
      </c>
      <c r="FA77" s="250">
        <v>1.41E-2</v>
      </c>
      <c r="FB77" s="250">
        <v>2.1100000000000001E-2</v>
      </c>
      <c r="FC77" s="250">
        <v>2.4400000000000002E-2</v>
      </c>
      <c r="FD77" s="250">
        <v>2.5499999999999998E-2</v>
      </c>
      <c r="FE77" s="250">
        <v>3.61E-2</v>
      </c>
      <c r="FF77" s="250">
        <v>5.0200000000000002E-2</v>
      </c>
      <c r="FO77" s="24"/>
      <c r="FP77" s="24"/>
      <c r="FQ77" s="24"/>
      <c r="FR77" s="24"/>
      <c r="FS77" s="24"/>
      <c r="FT77" s="24"/>
      <c r="KK77" s="27"/>
      <c r="KL77" s="27"/>
      <c r="KM77" s="27"/>
      <c r="KN77" s="27"/>
      <c r="KO77" s="27"/>
      <c r="KP77" s="27"/>
      <c r="KQ77" s="27"/>
      <c r="KR77" s="27"/>
      <c r="KS77" s="27"/>
      <c r="KT77" s="27"/>
      <c r="KU77" s="27"/>
      <c r="KV77" s="27"/>
      <c r="KW77" s="27"/>
      <c r="KX77" s="27"/>
      <c r="KY77" s="27"/>
      <c r="KZ77" s="27"/>
      <c r="LA77" s="27"/>
      <c r="LC77" s="247"/>
      <c r="LD77" s="247"/>
      <c r="LE77" s="247"/>
      <c r="LF77" s="247"/>
      <c r="LG77" s="247"/>
      <c r="LH77" s="247"/>
      <c r="LI77" s="247"/>
      <c r="LJ77" s="247"/>
      <c r="LK77" s="247"/>
      <c r="LL77" s="247"/>
      <c r="LM77" s="247"/>
      <c r="LN77" s="247"/>
      <c r="LO77" s="247"/>
      <c r="LP77" s="247"/>
      <c r="LQ77" s="247"/>
      <c r="LR77" s="247"/>
      <c r="LS77" s="247"/>
      <c r="LT77" s="247"/>
      <c r="LU77" s="247"/>
      <c r="LV77" s="247"/>
      <c r="LW77" s="247"/>
      <c r="LX77" s="247"/>
      <c r="LY77" s="247"/>
      <c r="LZ77" s="247"/>
      <c r="MA77" s="247"/>
      <c r="MB77" s="247"/>
      <c r="MC77" s="247"/>
      <c r="MD77" s="247"/>
      <c r="ME77" s="247"/>
      <c r="MF77" s="247"/>
      <c r="MG77" s="247"/>
      <c r="MH77" s="247"/>
      <c r="MI77" s="247"/>
      <c r="MJ77" s="247"/>
      <c r="MK77" s="247"/>
      <c r="ML77" s="247"/>
      <c r="MM77" s="247"/>
      <c r="MN77" s="247"/>
      <c r="MO77" s="247"/>
      <c r="MP77" s="247"/>
      <c r="MQ77" s="247"/>
      <c r="MR77" s="247"/>
      <c r="MS77" s="247"/>
      <c r="MT77" s="247"/>
      <c r="MU77" s="247"/>
      <c r="MV77" s="247"/>
      <c r="MW77" s="247"/>
      <c r="MX77" s="247"/>
      <c r="MY77" s="247"/>
      <c r="MZ77" s="247"/>
      <c r="NA77" s="247"/>
      <c r="NB77" s="247"/>
      <c r="NC77" s="247"/>
      <c r="ND77" s="247"/>
      <c r="NE77" s="247"/>
      <c r="NF77" s="247"/>
      <c r="NG77" s="247"/>
      <c r="NH77" s="247"/>
      <c r="NI77" s="247"/>
      <c r="NJ77" s="247"/>
      <c r="NK77" s="247"/>
      <c r="NL77" s="247"/>
      <c r="NM77" s="247"/>
      <c r="NN77" s="247"/>
      <c r="NO77" s="247"/>
      <c r="NP77" s="247"/>
      <c r="NQ77" s="247"/>
      <c r="NR77" s="247"/>
      <c r="NS77" s="247"/>
      <c r="NT77" s="247"/>
      <c r="NU77" s="247"/>
      <c r="NV77" s="247"/>
      <c r="NW77" s="247"/>
      <c r="NX77" s="247"/>
      <c r="NY77" s="247"/>
      <c r="NZ77" s="247"/>
      <c r="OA77" s="247"/>
      <c r="OB77" s="247"/>
      <c r="OC77" s="247"/>
      <c r="OD77" s="247"/>
      <c r="OE77" s="247"/>
      <c r="OF77" s="247"/>
      <c r="OG77" s="247"/>
      <c r="OH77" s="247"/>
      <c r="OI77" s="247"/>
      <c r="OJ77" s="247"/>
      <c r="OK77" s="247"/>
      <c r="OL77" s="247"/>
      <c r="OM77" s="247"/>
      <c r="ON77" s="247"/>
      <c r="OO77" s="247"/>
      <c r="OP77" s="247"/>
      <c r="OQ77" s="247"/>
      <c r="OR77" s="247"/>
      <c r="OS77" s="247"/>
      <c r="OT77" s="247"/>
      <c r="OU77" s="247"/>
      <c r="OV77" s="247"/>
      <c r="OW77" s="247"/>
      <c r="OX77" s="247"/>
      <c r="OY77" s="247"/>
      <c r="OZ77" s="247"/>
      <c r="PA77" s="247"/>
      <c r="PB77" s="247"/>
      <c r="PC77" s="247"/>
      <c r="PD77" s="247"/>
      <c r="PE77" s="247"/>
      <c r="PF77" s="247"/>
      <c r="PG77" s="247"/>
      <c r="PH77" s="247"/>
      <c r="PI77" s="247"/>
      <c r="PJ77" s="247"/>
      <c r="PK77" s="247"/>
      <c r="PL77" s="247"/>
      <c r="PM77" s="247"/>
      <c r="PN77" s="247"/>
      <c r="PO77" s="247"/>
      <c r="PP77" s="247"/>
      <c r="PQ77" s="247"/>
      <c r="PR77" s="247"/>
      <c r="PS77" s="247"/>
      <c r="PT77" s="247"/>
      <c r="PU77" s="247"/>
      <c r="PV77" s="247"/>
      <c r="PW77" s="247"/>
      <c r="PX77" s="247"/>
      <c r="PY77" s="247"/>
      <c r="PZ77" s="247"/>
      <c r="QA77" s="247"/>
      <c r="QB77" s="247"/>
      <c r="QC77" s="247"/>
      <c r="QD77" s="247"/>
      <c r="QE77" s="247"/>
      <c r="QF77" s="247"/>
      <c r="QG77" s="247"/>
      <c r="QH77" s="247"/>
      <c r="QI77" s="247"/>
      <c r="QJ77" s="247"/>
      <c r="QK77" s="247"/>
      <c r="QL77" s="247"/>
      <c r="QM77" s="247"/>
      <c r="QN77" s="247"/>
      <c r="QO77" s="247"/>
      <c r="QP77" s="247"/>
      <c r="QQ77" s="247"/>
      <c r="QR77" s="247"/>
      <c r="QS77" s="247"/>
      <c r="QT77" s="247"/>
      <c r="QU77" s="256"/>
      <c r="QV77" s="256"/>
      <c r="QW77" s="256"/>
      <c r="QX77" s="256"/>
      <c r="QY77" s="256"/>
      <c r="QZ77" s="256"/>
      <c r="RA77" s="256"/>
      <c r="RC77" s="254"/>
    </row>
    <row r="78" spans="1:471" x14ac:dyDescent="0.2">
      <c r="A78" s="1" t="s">
        <v>980</v>
      </c>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19"/>
      <c r="CK78" s="219"/>
      <c r="CL78" s="20"/>
      <c r="CM78" s="27"/>
      <c r="CN78" s="27"/>
      <c r="CO78" s="27"/>
      <c r="CP78" s="27"/>
      <c r="CQ78" s="27"/>
      <c r="CR78" s="27"/>
      <c r="CS78" s="27"/>
      <c r="CT78" s="27"/>
      <c r="CU78" s="27"/>
      <c r="CV78" s="27"/>
      <c r="CW78" s="27"/>
      <c r="CX78" s="27"/>
      <c r="CY78" s="27"/>
      <c r="CZ78" s="27"/>
      <c r="DA78" s="27"/>
      <c r="DB78" s="27"/>
      <c r="DC78" s="27"/>
      <c r="DD78" s="27"/>
      <c r="DE78" s="27"/>
      <c r="DF78" s="27"/>
      <c r="DG78" s="27"/>
      <c r="DH78" s="27"/>
      <c r="DI78" s="27"/>
      <c r="DJ78" s="27"/>
      <c r="DK78" s="27"/>
      <c r="DL78" s="27"/>
      <c r="DM78" s="27"/>
      <c r="DN78" s="27"/>
      <c r="DO78" s="27"/>
      <c r="DP78" s="27"/>
      <c r="DQ78" s="27"/>
      <c r="DR78" s="27">
        <v>4.7348317760340874E-2</v>
      </c>
      <c r="DS78" s="27">
        <v>4.7628051530688831E-2</v>
      </c>
      <c r="DT78" s="27">
        <v>4.2619632098368498E-2</v>
      </c>
      <c r="DU78" s="27">
        <v>5.5323243451378179E-2</v>
      </c>
      <c r="DV78" s="27">
        <v>4.5464370530159393E-2</v>
      </c>
      <c r="DW78" s="27">
        <v>4.4046657577811121E-2</v>
      </c>
      <c r="DX78" s="27">
        <v>4.4147620208419225E-2</v>
      </c>
      <c r="DY78" s="27">
        <v>2.6135271875840305E-2</v>
      </c>
      <c r="DZ78" s="20">
        <v>2.3577486900016265E-2</v>
      </c>
      <c r="EA78" s="20">
        <v>3.3959295796667899E-2</v>
      </c>
      <c r="EB78" s="20">
        <v>2.7791634674309007E-2</v>
      </c>
      <c r="EC78" s="20">
        <v>3.278250665638005E-2</v>
      </c>
      <c r="ED78" s="20">
        <v>2.8414896355763553E-2</v>
      </c>
      <c r="EE78" s="20">
        <v>3.2007930773225279E-2</v>
      </c>
      <c r="EF78" s="20">
        <v>3.0170469622227358E-2</v>
      </c>
      <c r="EG78" s="20">
        <v>3.0704996824159281E-2</v>
      </c>
      <c r="EH78" s="20">
        <v>4.1092613539902123E-2</v>
      </c>
      <c r="EI78" s="20">
        <v>4.5711365713489327E-2</v>
      </c>
      <c r="EJ78" s="27">
        <v>4.2900000000000001E-2</v>
      </c>
      <c r="EK78" s="27">
        <v>3.3300000000000003E-2</v>
      </c>
      <c r="EL78" s="27">
        <v>2.47E-2</v>
      </c>
      <c r="EM78" s="27">
        <v>3.3799999999999997E-2</v>
      </c>
      <c r="EN78" s="27">
        <v>3.8100000000000002E-2</v>
      </c>
      <c r="EO78" s="27">
        <v>4.0099999999999997E-2</v>
      </c>
      <c r="EP78" s="27">
        <v>4.1300000000000003E-2</v>
      </c>
      <c r="EQ78" s="27">
        <v>4.02E-2</v>
      </c>
      <c r="ER78" s="27">
        <v>4.1099999999999998E-2</v>
      </c>
      <c r="ES78" s="27">
        <v>3.6999999999999998E-2</v>
      </c>
      <c r="ET78" s="27">
        <v>3.6299999999999999E-2</v>
      </c>
      <c r="EU78" s="250">
        <v>3.5400000000000001E-2</v>
      </c>
      <c r="EV78" s="250">
        <v>3.4099999999999998E-2</v>
      </c>
      <c r="EW78" s="250">
        <v>4.9099999999999998E-2</v>
      </c>
      <c r="EX78" s="250">
        <v>4.3499999999999997E-2</v>
      </c>
      <c r="EY78" s="250">
        <v>4.1500000000000002E-2</v>
      </c>
      <c r="EZ78" s="250">
        <v>4.5900000000000003E-2</v>
      </c>
      <c r="FA78" s="250">
        <v>4.5199999999999997E-2</v>
      </c>
      <c r="FB78" s="250">
        <v>4.2599999999999999E-2</v>
      </c>
      <c r="FC78" s="250">
        <v>4.4600000000000001E-2</v>
      </c>
      <c r="FD78" s="250">
        <v>3.8199999999999998E-2</v>
      </c>
      <c r="FE78" s="250">
        <v>4.5199999999999997E-2</v>
      </c>
      <c r="FF78" s="250">
        <v>5.3199999999999997E-2</v>
      </c>
      <c r="FO78" s="24"/>
      <c r="FP78" s="24"/>
      <c r="FQ78" s="24"/>
      <c r="FR78" s="24"/>
      <c r="FS78" s="24"/>
      <c r="FT78" s="24"/>
      <c r="KK78" s="27"/>
      <c r="KL78" s="27"/>
      <c r="KM78" s="27"/>
      <c r="KN78" s="27"/>
      <c r="KO78" s="27"/>
      <c r="KP78" s="27"/>
      <c r="KQ78" s="27"/>
      <c r="KR78" s="27"/>
      <c r="KS78" s="27"/>
      <c r="KT78" s="27"/>
      <c r="KU78" s="27"/>
      <c r="KV78" s="27"/>
      <c r="KW78" s="27"/>
      <c r="KX78" s="27"/>
      <c r="KY78" s="27"/>
      <c r="KZ78" s="27"/>
      <c r="LA78" s="27"/>
      <c r="LC78" s="247"/>
      <c r="LD78" s="247"/>
      <c r="LE78" s="247"/>
      <c r="LF78" s="247"/>
      <c r="LG78" s="247"/>
      <c r="LH78" s="247"/>
      <c r="LI78" s="247"/>
      <c r="LJ78" s="247"/>
      <c r="LK78" s="247"/>
      <c r="LL78" s="247"/>
      <c r="LM78" s="247"/>
      <c r="LN78" s="247"/>
      <c r="LO78" s="247"/>
      <c r="LP78" s="247"/>
      <c r="LQ78" s="247"/>
      <c r="LR78" s="247"/>
      <c r="LS78" s="247"/>
      <c r="LT78" s="247"/>
      <c r="LU78" s="247"/>
      <c r="LV78" s="247"/>
      <c r="LW78" s="247"/>
      <c r="LX78" s="247"/>
      <c r="LY78" s="247"/>
      <c r="LZ78" s="247"/>
      <c r="MA78" s="247"/>
      <c r="MB78" s="247"/>
      <c r="MC78" s="247"/>
      <c r="MD78" s="247"/>
      <c r="ME78" s="247"/>
      <c r="MF78" s="247"/>
      <c r="MG78" s="247"/>
      <c r="MH78" s="247"/>
      <c r="MI78" s="247"/>
      <c r="MJ78" s="247"/>
      <c r="MK78" s="247"/>
      <c r="ML78" s="247"/>
      <c r="MM78" s="247"/>
      <c r="MN78" s="247"/>
      <c r="MO78" s="247"/>
      <c r="MP78" s="247"/>
      <c r="MQ78" s="247"/>
      <c r="MR78" s="247"/>
      <c r="MS78" s="247"/>
      <c r="MT78" s="247"/>
      <c r="MU78" s="247"/>
      <c r="MV78" s="247"/>
      <c r="MW78" s="247"/>
      <c r="MX78" s="247"/>
      <c r="MY78" s="247"/>
      <c r="MZ78" s="247"/>
      <c r="NA78" s="247"/>
      <c r="NB78" s="247"/>
      <c r="NC78" s="247"/>
      <c r="ND78" s="247"/>
      <c r="NE78" s="247"/>
      <c r="NF78" s="247"/>
      <c r="NG78" s="247"/>
      <c r="NH78" s="247"/>
      <c r="NI78" s="247"/>
      <c r="NJ78" s="247"/>
      <c r="NK78" s="247"/>
      <c r="NL78" s="247"/>
      <c r="NM78" s="247"/>
      <c r="NN78" s="247"/>
      <c r="NO78" s="247"/>
      <c r="NP78" s="247"/>
      <c r="NQ78" s="247"/>
      <c r="NR78" s="247"/>
      <c r="NS78" s="247"/>
      <c r="NT78" s="247"/>
      <c r="NU78" s="247"/>
      <c r="NV78" s="247"/>
      <c r="NW78" s="247"/>
      <c r="NX78" s="247"/>
      <c r="NY78" s="247"/>
      <c r="NZ78" s="247"/>
      <c r="OA78" s="247"/>
      <c r="OB78" s="247"/>
      <c r="OC78" s="247"/>
      <c r="OD78" s="247"/>
      <c r="OE78" s="247"/>
      <c r="OF78" s="247"/>
      <c r="OG78" s="247"/>
      <c r="OH78" s="247"/>
      <c r="OI78" s="247"/>
      <c r="OJ78" s="247"/>
      <c r="OK78" s="247"/>
      <c r="OL78" s="247"/>
      <c r="OM78" s="247"/>
      <c r="ON78" s="247"/>
      <c r="OO78" s="247"/>
      <c r="OP78" s="247"/>
      <c r="OQ78" s="247"/>
      <c r="OR78" s="247"/>
      <c r="OS78" s="247"/>
      <c r="OT78" s="247"/>
      <c r="OU78" s="247"/>
      <c r="OV78" s="247"/>
      <c r="OW78" s="247"/>
      <c r="OX78" s="247"/>
      <c r="OY78" s="247"/>
      <c r="OZ78" s="247"/>
      <c r="PA78" s="247"/>
      <c r="PB78" s="247"/>
      <c r="PC78" s="247"/>
      <c r="PD78" s="247"/>
      <c r="PE78" s="247"/>
      <c r="PF78" s="247"/>
      <c r="PG78" s="247"/>
      <c r="PH78" s="247"/>
      <c r="PI78" s="247"/>
      <c r="PJ78" s="247"/>
      <c r="PK78" s="247"/>
      <c r="PL78" s="247"/>
      <c r="PM78" s="247"/>
      <c r="PN78" s="247"/>
      <c r="PO78" s="247"/>
      <c r="PP78" s="247"/>
      <c r="PQ78" s="247"/>
      <c r="PR78" s="247"/>
      <c r="PS78" s="247"/>
      <c r="PT78" s="247"/>
      <c r="PU78" s="247"/>
      <c r="PV78" s="247"/>
      <c r="PW78" s="247"/>
      <c r="PX78" s="247"/>
      <c r="PY78" s="247"/>
      <c r="PZ78" s="247"/>
      <c r="QA78" s="247"/>
      <c r="QB78" s="247"/>
      <c r="QC78" s="247"/>
      <c r="QD78" s="247"/>
      <c r="QE78" s="247"/>
      <c r="QF78" s="247"/>
      <c r="QG78" s="247"/>
      <c r="QH78" s="247"/>
      <c r="QI78" s="247"/>
      <c r="QJ78" s="247"/>
      <c r="QK78" s="247"/>
      <c r="QL78" s="247"/>
      <c r="QM78" s="247"/>
      <c r="QN78" s="247"/>
      <c r="QO78" s="247"/>
      <c r="QP78" s="247"/>
      <c r="QQ78" s="247"/>
      <c r="QR78" s="247"/>
      <c r="QS78" s="247"/>
      <c r="QT78" s="247"/>
      <c r="QU78" s="256"/>
      <c r="QV78" s="256"/>
      <c r="QW78" s="256"/>
      <c r="QX78" s="256"/>
      <c r="QY78" s="256"/>
      <c r="QZ78" s="256"/>
      <c r="RA78" s="256"/>
      <c r="RC78" s="254"/>
    </row>
    <row r="79" spans="1:471" ht="19" x14ac:dyDescent="0.2">
      <c r="A79" s="1" t="s">
        <v>1163</v>
      </c>
      <c r="C79" s="20"/>
      <c r="D79" s="20"/>
      <c r="E79" s="20"/>
      <c r="F79" s="20"/>
      <c r="G79" s="20"/>
      <c r="H79" s="20"/>
      <c r="I79" s="20"/>
      <c r="J79" s="20"/>
      <c r="K79" s="20"/>
      <c r="L79" s="20"/>
      <c r="M79" s="20"/>
      <c r="N79" s="20">
        <v>3.9037977841062776E-2</v>
      </c>
      <c r="O79" s="20">
        <v>2.5692726630220264E-2</v>
      </c>
      <c r="P79" s="20">
        <v>3.6730621323300072E-2</v>
      </c>
      <c r="Q79" s="20">
        <v>1.2939904795559842E-2</v>
      </c>
      <c r="R79" s="20">
        <v>-5.2663853493254531E-2</v>
      </c>
      <c r="S79" s="20">
        <v>-4.2041698713284892E-2</v>
      </c>
      <c r="T79" s="20">
        <v>-6.5946743717130496E-2</v>
      </c>
      <c r="U79" s="20">
        <v>7.4833184359857086E-4</v>
      </c>
      <c r="V79" s="20">
        <v>4.717608664019779E-2</v>
      </c>
      <c r="W79" s="20">
        <v>2.9174548402519429E-2</v>
      </c>
      <c r="X79" s="20">
        <v>2.0828569646828887E-2</v>
      </c>
      <c r="Y79" s="20">
        <v>-4.619909784438847E-2</v>
      </c>
      <c r="Z79" s="20">
        <v>-5.931491560058344E-3</v>
      </c>
      <c r="AA79" s="20">
        <v>7.0616911332801457E-3</v>
      </c>
      <c r="AB79" s="20">
        <v>7.9151723177466327E-3</v>
      </c>
      <c r="AC79" s="20">
        <v>2.6306977367928752E-2</v>
      </c>
      <c r="AD79" s="20">
        <v>3.9724133208794754E-2</v>
      </c>
      <c r="AE79" s="20">
        <v>4.4165297876360032E-2</v>
      </c>
      <c r="AF79" s="20">
        <v>5.244229647948595E-2</v>
      </c>
      <c r="AG79" s="20">
        <v>2.3545713528698942E-2</v>
      </c>
      <c r="AH79" s="20">
        <v>2.7279882696382707E-2</v>
      </c>
      <c r="AI79" s="20">
        <v>2.2593024895853908E-2</v>
      </c>
      <c r="AJ79" s="20">
        <v>5.2548988404674812E-3</v>
      </c>
      <c r="AK79" s="20">
        <v>9.2206959208633865E-3</v>
      </c>
      <c r="AL79" s="20">
        <v>1.8231924739038341E-2</v>
      </c>
      <c r="AM79" s="20">
        <v>1.3910500395992287E-2</v>
      </c>
      <c r="AN79" s="20">
        <v>3.5857426360225597E-2</v>
      </c>
      <c r="AO79" s="20">
        <v>2.6775160797495756E-2</v>
      </c>
      <c r="AP79" s="20">
        <v>1.8293809651337423E-2</v>
      </c>
      <c r="AQ79" s="20">
        <v>6.6869420901172205E-5</v>
      </c>
      <c r="AR79" s="20">
        <v>-2.8007235585286394E-2</v>
      </c>
      <c r="AS79" s="20">
        <v>-3.3369213625618732E-2</v>
      </c>
      <c r="AT79" s="20">
        <v>-1.5143602174239934E-2</v>
      </c>
      <c r="AU79" s="20">
        <v>-2.190771022291027E-2</v>
      </c>
      <c r="AV79" s="20">
        <v>-2.7051486407435377E-2</v>
      </c>
      <c r="AW79" s="20">
        <v>-4.5046264602763952E-2</v>
      </c>
      <c r="AX79" s="20">
        <v>-4.4495644441580495E-2</v>
      </c>
      <c r="AY79" s="20">
        <v>-1.5855865490770671E-2</v>
      </c>
      <c r="AZ79" s="20">
        <v>-1.3028942642888786E-2</v>
      </c>
      <c r="BA79" s="20">
        <v>-2.0148965044934575E-2</v>
      </c>
      <c r="BB79" s="20">
        <v>-1.1521292272354322E-2</v>
      </c>
      <c r="BC79" s="20">
        <v>-3.0595362751184574E-5</v>
      </c>
      <c r="BD79" s="20">
        <v>4.872618209093682E-3</v>
      </c>
      <c r="BE79" s="20">
        <v>6.7176336538303794E-3</v>
      </c>
      <c r="BF79" s="20">
        <v>6.7514060400324372E-3</v>
      </c>
      <c r="BG79" s="20">
        <v>-2.0445062211912335E-3</v>
      </c>
      <c r="BH79" s="20">
        <v>-1.0029650104634857E-3</v>
      </c>
      <c r="BI79" s="20">
        <v>9.289903207234218E-3</v>
      </c>
      <c r="BJ79" s="20">
        <v>1.5996236477050951E-2</v>
      </c>
      <c r="BK79" s="20">
        <v>2.085648771712556E-2</v>
      </c>
      <c r="BL79" s="20">
        <v>2.4250601266908811E-2</v>
      </c>
      <c r="BM79" s="20">
        <v>2.8446892995135808E-2</v>
      </c>
      <c r="BN79" s="20">
        <v>2.9821815958827935E-2</v>
      </c>
      <c r="BO79" s="20">
        <v>3.9185897172510531E-2</v>
      </c>
      <c r="BP79" s="20">
        <v>4.2484943244536888E-2</v>
      </c>
      <c r="BQ79" s="20">
        <v>4.101726236839065E-2</v>
      </c>
      <c r="BR79" s="20">
        <v>4.6101617393942584E-2</v>
      </c>
      <c r="BS79" s="20">
        <v>4.6193212051447441E-2</v>
      </c>
      <c r="BT79" s="20">
        <v>5.199541408376418E-2</v>
      </c>
      <c r="BU79" s="20">
        <v>6.4525625673910625E-2</v>
      </c>
      <c r="BV79" s="20">
        <v>5.5671242652126862E-2</v>
      </c>
      <c r="BW79" s="20">
        <v>5.2357052328128928E-2</v>
      </c>
      <c r="BX79" s="20">
        <v>5.1619340814285097E-2</v>
      </c>
      <c r="BY79" s="20">
        <v>4.5737298334192378E-2</v>
      </c>
      <c r="BZ79" s="20">
        <v>3.7974418142161737E-2</v>
      </c>
      <c r="CA79" s="20">
        <v>4.1049437309011338E-2</v>
      </c>
      <c r="CB79" s="20">
        <v>3.6355242791749287E-2</v>
      </c>
      <c r="CC79" s="20">
        <v>3.3775349572790825E-2</v>
      </c>
      <c r="CD79" s="20">
        <v>2.012882932757476E-2</v>
      </c>
      <c r="CE79" s="20">
        <v>2.6340596824337759E-2</v>
      </c>
      <c r="CF79" s="20">
        <v>2.272399375142542E-2</v>
      </c>
      <c r="CG79" s="20">
        <v>3.3081500177442047E-2</v>
      </c>
      <c r="CH79" s="20">
        <v>3.307865687109568E-2</v>
      </c>
      <c r="CI79" s="20">
        <v>3.5097965536761588E-2</v>
      </c>
      <c r="CJ79" s="219">
        <v>3.671870128457444E-2</v>
      </c>
      <c r="CK79" s="219">
        <v>2.6703598368804204E-2</v>
      </c>
      <c r="CL79" s="20">
        <v>3.4065714298171068E-2</v>
      </c>
      <c r="CM79" s="27">
        <v>3.2257622231478988E-2</v>
      </c>
      <c r="CN79" s="27">
        <v>2.5699401627580665E-2</v>
      </c>
      <c r="CO79" s="27">
        <v>2.7976724717911239E-2</v>
      </c>
      <c r="CP79" s="27">
        <v>3.2802987328414135E-2</v>
      </c>
      <c r="CQ79" s="27">
        <v>3.2131577910290865E-2</v>
      </c>
      <c r="CR79" s="27">
        <v>4.1001750549652494E-2</v>
      </c>
      <c r="CS79" s="27">
        <v>3.590607738543472E-2</v>
      </c>
      <c r="CT79" s="27">
        <v>2.8999945901740043E-2</v>
      </c>
      <c r="CU79" s="27">
        <v>7.362626947051254E-3</v>
      </c>
      <c r="CV79" s="27">
        <v>1.8008897223156461E-2</v>
      </c>
      <c r="CW79" s="27">
        <v>1.9320713960355507E-2</v>
      </c>
      <c r="CX79" s="27">
        <v>2.8344923328871952E-2</v>
      </c>
      <c r="CY79" s="27">
        <v>3.9779488029331844E-2</v>
      </c>
      <c r="CZ79" s="27">
        <v>4.2843110198299561E-2</v>
      </c>
      <c r="DA79" s="27">
        <v>3.9619141429150018E-2</v>
      </c>
      <c r="DB79" s="27">
        <v>4.1673168561827456E-2</v>
      </c>
      <c r="DC79" s="27">
        <v>5.2055755011450433E-2</v>
      </c>
      <c r="DD79" s="27">
        <v>5.9579608174222143E-2</v>
      </c>
      <c r="DE79" s="27">
        <v>6.2175917616885235E-2</v>
      </c>
      <c r="DF79" s="27">
        <v>6.2745330678342315E-2</v>
      </c>
      <c r="DG79" s="27">
        <v>5.9986345846743561E-2</v>
      </c>
      <c r="DH79" s="27">
        <v>6.3006344661245439E-2</v>
      </c>
      <c r="DI79" s="27">
        <v>6.5936569800885803E-2</v>
      </c>
      <c r="DJ79" s="27">
        <v>6.5579752503589717E-2</v>
      </c>
      <c r="DK79" s="27">
        <v>5.8713519225075395E-2</v>
      </c>
      <c r="DL79" s="27">
        <v>6.0813726924132006E-2</v>
      </c>
      <c r="DM79" s="27">
        <v>5.7217813302794962E-2</v>
      </c>
      <c r="DN79" s="27">
        <v>5.7742123103026177E-2</v>
      </c>
      <c r="DO79" s="27">
        <v>5.4256358959547724E-2</v>
      </c>
      <c r="DP79" s="27">
        <v>5.5877932562018229E-2</v>
      </c>
      <c r="DQ79" s="27">
        <v>5.157074979830778E-2</v>
      </c>
      <c r="DR79" s="27">
        <v>4.9214549072082781E-2</v>
      </c>
      <c r="DS79" s="27">
        <v>4.5500659500059992E-2</v>
      </c>
      <c r="DT79" s="27">
        <v>3.8976693970024012E-2</v>
      </c>
      <c r="DU79" s="27">
        <v>3.8993316107444276E-2</v>
      </c>
      <c r="DV79" s="27">
        <v>3.3103223794252346E-2</v>
      </c>
      <c r="DW79" s="27">
        <v>3.2981249382730171E-2</v>
      </c>
      <c r="DX79" s="27">
        <v>3.302308310985147E-2</v>
      </c>
      <c r="DY79" s="27">
        <v>2.1906260050268855E-2</v>
      </c>
      <c r="DZ79" s="20">
        <v>1.9007089318816117E-2</v>
      </c>
      <c r="EA79" s="20">
        <v>2.9709345578537105E-2</v>
      </c>
      <c r="EB79" s="20">
        <v>2.8462416956278602E-2</v>
      </c>
      <c r="EC79" s="20">
        <v>3.4738980317008172E-2</v>
      </c>
      <c r="ED79" s="20">
        <v>2.9361287697541538E-2</v>
      </c>
      <c r="EE79" s="20">
        <v>3.117202451236234E-2</v>
      </c>
      <c r="EF79" s="20">
        <v>3.0297802609607238E-2</v>
      </c>
      <c r="EG79" s="20">
        <v>2.8402650109518035E-2</v>
      </c>
      <c r="EH79" s="20">
        <v>3.1219448524380633E-2</v>
      </c>
      <c r="EI79" s="20">
        <v>3.5996856140696032E-2</v>
      </c>
      <c r="EJ79" s="27">
        <v>3.1E-2</v>
      </c>
      <c r="EK79" s="27">
        <v>2.87E-2</v>
      </c>
      <c r="EL79" s="27">
        <v>2.5100000000000001E-2</v>
      </c>
      <c r="EM79" s="27">
        <v>3.1099999999999999E-2</v>
      </c>
      <c r="EN79" s="27">
        <v>3.3799999999999997E-2</v>
      </c>
      <c r="EO79" s="27">
        <v>2.93E-2</v>
      </c>
      <c r="EP79" s="27">
        <v>3.32E-2</v>
      </c>
      <c r="EQ79" s="27">
        <v>3.4299999999999997E-2</v>
      </c>
      <c r="ER79" s="27">
        <v>3.5000000000000003E-2</v>
      </c>
      <c r="ES79" s="27">
        <v>3.49E-2</v>
      </c>
      <c r="ET79" s="27">
        <v>3.6799999999999999E-2</v>
      </c>
      <c r="EU79" s="250">
        <v>3.6999999999999998E-2</v>
      </c>
      <c r="EV79" s="250">
        <v>3.7600000000000001E-2</v>
      </c>
      <c r="EW79" s="250">
        <v>4.3700000000000003E-2</v>
      </c>
      <c r="EX79" s="250">
        <v>3.9899999999999998E-2</v>
      </c>
      <c r="EY79" s="250">
        <v>3.73E-2</v>
      </c>
      <c r="EZ79" s="250">
        <v>3.6700000000000003E-2</v>
      </c>
      <c r="FA79" s="250">
        <v>3.6799999999999999E-2</v>
      </c>
      <c r="FB79" s="250">
        <v>3.6799999999999999E-2</v>
      </c>
      <c r="FC79" s="250">
        <v>3.7199999999999997E-2</v>
      </c>
      <c r="FD79" s="250">
        <v>3.7499999999999999E-2</v>
      </c>
      <c r="FE79" s="250">
        <v>4.0500000000000001E-2</v>
      </c>
      <c r="FF79" s="250">
        <v>4.4200000000000003E-2</v>
      </c>
      <c r="FO79" s="24"/>
      <c r="FP79" s="24"/>
      <c r="FQ79" s="24"/>
      <c r="FR79" s="24"/>
      <c r="FS79" s="24"/>
      <c r="FT79" s="24"/>
      <c r="KK79" s="27"/>
      <c r="KL79" s="27"/>
      <c r="KM79" s="27"/>
      <c r="KN79" s="27"/>
      <c r="KO79" s="27"/>
      <c r="KP79" s="27"/>
      <c r="KQ79" s="27"/>
      <c r="KR79" s="27"/>
      <c r="KS79" s="27"/>
      <c r="KT79" s="27"/>
      <c r="KU79" s="27"/>
      <c r="KV79" s="27"/>
      <c r="KW79" s="27"/>
      <c r="KX79" s="27"/>
      <c r="KY79" s="27"/>
      <c r="KZ79" s="27"/>
      <c r="LA79" s="27"/>
      <c r="LC79" s="247"/>
      <c r="LD79" s="247"/>
      <c r="LE79" s="247"/>
      <c r="LF79" s="247"/>
      <c r="LG79" s="247"/>
      <c r="LH79" s="247"/>
      <c r="LI79" s="247"/>
      <c r="LJ79" s="247"/>
      <c r="LK79" s="247"/>
      <c r="LL79" s="247"/>
      <c r="LM79" s="247"/>
      <c r="LN79" s="247"/>
      <c r="LO79" s="247"/>
      <c r="LP79" s="247"/>
      <c r="LQ79" s="247"/>
      <c r="LR79" s="247"/>
      <c r="LS79" s="247"/>
      <c r="LT79" s="247"/>
      <c r="LU79" s="247"/>
      <c r="LV79" s="247"/>
      <c r="LW79" s="247"/>
      <c r="LX79" s="247"/>
      <c r="LY79" s="247"/>
      <c r="LZ79" s="247"/>
      <c r="MA79" s="247"/>
      <c r="MB79" s="247"/>
      <c r="MC79" s="247"/>
      <c r="MD79" s="247"/>
      <c r="ME79" s="247"/>
      <c r="MF79" s="247"/>
      <c r="MG79" s="247"/>
      <c r="MH79" s="247"/>
      <c r="MI79" s="247"/>
      <c r="MJ79" s="247"/>
      <c r="MK79" s="247"/>
      <c r="ML79" s="247"/>
      <c r="MM79" s="247"/>
      <c r="MN79" s="247"/>
      <c r="MO79" s="247"/>
      <c r="MP79" s="247"/>
      <c r="MQ79" s="247"/>
      <c r="MR79" s="247"/>
      <c r="MS79" s="247"/>
      <c r="MT79" s="247"/>
      <c r="MU79" s="247"/>
      <c r="MV79" s="247"/>
      <c r="MW79" s="247"/>
      <c r="MX79" s="247"/>
      <c r="MY79" s="247"/>
      <c r="MZ79" s="247"/>
      <c r="NA79" s="247"/>
      <c r="NB79" s="247"/>
      <c r="NC79" s="247"/>
      <c r="ND79" s="247"/>
      <c r="NE79" s="247"/>
      <c r="NF79" s="247"/>
      <c r="NG79" s="247"/>
      <c r="NH79" s="247"/>
      <c r="NI79" s="247"/>
      <c r="NJ79" s="247"/>
      <c r="NK79" s="247"/>
      <c r="NL79" s="247"/>
      <c r="NM79" s="247"/>
      <c r="NN79" s="247"/>
      <c r="NO79" s="247"/>
      <c r="NP79" s="247"/>
      <c r="NQ79" s="247"/>
      <c r="NR79" s="247"/>
      <c r="NS79" s="247"/>
      <c r="NT79" s="247"/>
      <c r="NU79" s="247"/>
      <c r="NV79" s="247"/>
      <c r="NW79" s="247"/>
      <c r="NX79" s="247"/>
      <c r="NY79" s="247"/>
      <c r="NZ79" s="247"/>
      <c r="OA79" s="247"/>
      <c r="OB79" s="247"/>
      <c r="OC79" s="247"/>
      <c r="OD79" s="247"/>
      <c r="OE79" s="247"/>
      <c r="OF79" s="247"/>
      <c r="OG79" s="247"/>
      <c r="OH79" s="247"/>
      <c r="OI79" s="247"/>
      <c r="OJ79" s="247"/>
      <c r="OK79" s="247"/>
      <c r="OL79" s="247"/>
      <c r="OM79" s="247"/>
      <c r="ON79" s="247"/>
      <c r="OO79" s="247"/>
      <c r="OP79" s="247"/>
      <c r="OQ79" s="247"/>
      <c r="OR79" s="247"/>
      <c r="OS79" s="247"/>
      <c r="OT79" s="247"/>
      <c r="OU79" s="247"/>
      <c r="OV79" s="247"/>
      <c r="OW79" s="247"/>
      <c r="OX79" s="247"/>
      <c r="OY79" s="247"/>
      <c r="OZ79" s="247"/>
      <c r="PA79" s="247"/>
      <c r="PB79" s="247"/>
      <c r="PC79" s="247"/>
      <c r="PD79" s="247"/>
      <c r="PE79" s="247"/>
      <c r="PF79" s="247"/>
      <c r="PG79" s="247"/>
      <c r="PH79" s="247"/>
      <c r="PI79" s="247"/>
      <c r="PJ79" s="247"/>
      <c r="PK79" s="247"/>
      <c r="PL79" s="247"/>
      <c r="PM79" s="247"/>
      <c r="PN79" s="247"/>
      <c r="PO79" s="247"/>
      <c r="PP79" s="247"/>
      <c r="PQ79" s="247"/>
      <c r="PR79" s="247"/>
      <c r="PS79" s="247"/>
      <c r="PT79" s="247"/>
      <c r="PU79" s="247"/>
      <c r="PV79" s="247"/>
      <c r="PW79" s="247"/>
      <c r="PX79" s="247"/>
      <c r="PY79" s="247"/>
      <c r="PZ79" s="247"/>
      <c r="QA79" s="247"/>
      <c r="QB79" s="247"/>
      <c r="QC79" s="247"/>
      <c r="QD79" s="247"/>
      <c r="QE79" s="247"/>
      <c r="QF79" s="247"/>
      <c r="QG79" s="247"/>
      <c r="QH79" s="247"/>
      <c r="QI79" s="247"/>
      <c r="QJ79" s="247"/>
      <c r="QK79" s="247"/>
      <c r="QL79" s="247"/>
      <c r="QM79" s="247"/>
      <c r="QN79" s="247"/>
      <c r="QO79" s="247"/>
      <c r="QP79" s="247"/>
      <c r="QQ79" s="247"/>
      <c r="QR79" s="247"/>
      <c r="QS79" s="247"/>
      <c r="QT79" s="247"/>
      <c r="QU79" s="256"/>
      <c r="QV79" s="256"/>
      <c r="QW79" s="256"/>
      <c r="QX79" s="256"/>
      <c r="QY79" s="256"/>
      <c r="QZ79" s="256"/>
      <c r="RA79" s="256"/>
      <c r="RC79" s="254"/>
    </row>
    <row r="80" spans="1:471" ht="19" x14ac:dyDescent="0.2">
      <c r="A80" s="1" t="s">
        <v>1164</v>
      </c>
      <c r="B80" s="20"/>
      <c r="C80" s="20"/>
      <c r="D80" s="20"/>
      <c r="E80" s="20"/>
      <c r="F80" s="20"/>
      <c r="G80" s="20"/>
      <c r="H80" s="20"/>
      <c r="I80" s="20"/>
      <c r="J80" s="20"/>
      <c r="K80" s="20"/>
      <c r="L80" s="20"/>
      <c r="M80" s="20"/>
      <c r="N80" s="20">
        <v>3.9037977841062776E-2</v>
      </c>
      <c r="O80" s="20">
        <v>2.5692726630220264E-2</v>
      </c>
      <c r="P80" s="20">
        <v>3.6730621323300072E-2</v>
      </c>
      <c r="Q80" s="20">
        <v>1.2939904795559842E-2</v>
      </c>
      <c r="R80" s="20">
        <v>-5.2663853493254531E-2</v>
      </c>
      <c r="S80" s="20">
        <v>-4.2041698713284892E-2</v>
      </c>
      <c r="T80" s="20">
        <v>-6.5946743717130496E-2</v>
      </c>
      <c r="U80" s="20">
        <v>7.4833184359857086E-4</v>
      </c>
      <c r="V80" s="20">
        <v>4.717608664019779E-2</v>
      </c>
      <c r="W80" s="20">
        <v>2.9174548402519429E-2</v>
      </c>
      <c r="X80" s="20">
        <v>2.0828569646828887E-2</v>
      </c>
      <c r="Y80" s="20">
        <v>-4.619909784438847E-2</v>
      </c>
      <c r="Z80" s="20">
        <v>-1.1827800527989707E-2</v>
      </c>
      <c r="AA80" s="20">
        <v>1.4779553911073329E-2</v>
      </c>
      <c r="AB80" s="20">
        <v>1.7232419398424348E-2</v>
      </c>
      <c r="AC80" s="20">
        <v>6.0147171929241017E-2</v>
      </c>
      <c r="AD80" s="20">
        <v>9.5194046604444305E-2</v>
      </c>
      <c r="AE80" s="20">
        <v>0.1102126509655561</v>
      </c>
      <c r="AF80" s="20">
        <v>0.1362275760284366</v>
      </c>
      <c r="AG80" s="20">
        <v>6.203878853389333E-2</v>
      </c>
      <c r="AH80" s="20">
        <v>7.4542166420687117E-2</v>
      </c>
      <c r="AI80" s="20">
        <v>6.3317188766707444E-2</v>
      </c>
      <c r="AJ80" s="20">
        <v>1.4987423867628413E-2</v>
      </c>
      <c r="AK80" s="20">
        <v>2.7168603321761964E-2</v>
      </c>
      <c r="AL80" s="20">
        <v>5.5646787369821427E-2</v>
      </c>
      <c r="AM80" s="20">
        <v>4.3538362400482145E-2</v>
      </c>
      <c r="AN80" s="20">
        <v>0.1180389548298586</v>
      </c>
      <c r="AO80" s="20">
        <v>8.9571164279626636E-2</v>
      </c>
      <c r="AP80" s="20">
        <v>6.2309019477414962E-2</v>
      </c>
      <c r="AQ80" s="20">
        <v>2.2865695221074844E-4</v>
      </c>
      <c r="AR80" s="20">
        <v>-9.474712619785064E-2</v>
      </c>
      <c r="AS80" s="20">
        <v>-0.11459870704887021</v>
      </c>
      <c r="AT80" s="20">
        <v>-5.4441141621801359E-2</v>
      </c>
      <c r="AU80" s="20">
        <v>-7.9780489325877668E-2</v>
      </c>
      <c r="AV80" s="20">
        <v>-9.9912694618246811E-2</v>
      </c>
      <c r="AW80" s="20">
        <v>-0.16521504147005639</v>
      </c>
      <c r="AX80" s="20">
        <v>-0.16655580268983727</v>
      </c>
      <c r="AY80" s="20">
        <v>-6.3244434281913287E-2</v>
      </c>
      <c r="AZ80" s="20">
        <v>-5.3183528384642575E-2</v>
      </c>
      <c r="BA80" s="20">
        <v>-8.2960899661171927E-2</v>
      </c>
      <c r="BB80" s="20">
        <v>-4.9015735755711165E-2</v>
      </c>
      <c r="BC80" s="20">
        <v>-1.3511547176081606E-4</v>
      </c>
      <c r="BD80" s="20">
        <v>2.2148543870954329E-2</v>
      </c>
      <c r="BE80" s="20">
        <v>3.1201280478932336E-2</v>
      </c>
      <c r="BF80" s="20">
        <v>3.1949612322531129E-2</v>
      </c>
      <c r="BG80" s="20">
        <v>-9.6867399754713146E-3</v>
      </c>
      <c r="BH80" s="20">
        <v>-4.8433699877356018E-3</v>
      </c>
      <c r="BI80" s="20">
        <v>4.6604444259671141E-2</v>
      </c>
      <c r="BJ80" s="20">
        <v>8.2628307730683748E-2</v>
      </c>
      <c r="BK80" s="20">
        <v>0.11073232585694393</v>
      </c>
      <c r="BL80" s="20">
        <v>0.13172719146901701</v>
      </c>
      <c r="BM80" s="20">
        <v>0.15881264680815699</v>
      </c>
      <c r="BN80" s="20">
        <v>0.16979857401209797</v>
      </c>
      <c r="BO80" s="20">
        <v>0.23171264057205798</v>
      </c>
      <c r="BP80" s="20">
        <v>0.25749890868272818</v>
      </c>
      <c r="BQ80" s="20">
        <v>0.25177209137963308</v>
      </c>
      <c r="BR80" s="20">
        <v>0.29140249859687772</v>
      </c>
      <c r="BS80" s="20">
        <v>0.29684869145862347</v>
      </c>
      <c r="BT80" s="20">
        <v>0.34420146756189318</v>
      </c>
      <c r="BU80" s="20">
        <v>0.4485313987569377</v>
      </c>
      <c r="BV80" s="20">
        <v>0.38432036917704293</v>
      </c>
      <c r="BW80" s="20">
        <v>0.36414658989336268</v>
      </c>
      <c r="BX80" s="20">
        <v>0.3641569833911904</v>
      </c>
      <c r="BY80" s="20">
        <v>0.32277007504105448</v>
      </c>
      <c r="BZ80" s="20">
        <v>0.26628141434718433</v>
      </c>
      <c r="CA80" s="20">
        <v>0.29479077888872718</v>
      </c>
      <c r="CB80" s="20">
        <v>0.26157315983120966</v>
      </c>
      <c r="CC80" s="20">
        <v>0.24444467541106274</v>
      </c>
      <c r="CD80" s="20">
        <v>0.14225580476853672</v>
      </c>
      <c r="CE80" s="20">
        <v>0.19203026586567451</v>
      </c>
      <c r="CF80" s="20">
        <v>0.16616084977238232</v>
      </c>
      <c r="CG80" s="20">
        <v>0.25284262165589211</v>
      </c>
      <c r="CH80" s="20">
        <v>0.25595027750639221</v>
      </c>
      <c r="CI80" s="20">
        <v>0.27673727316190999</v>
      </c>
      <c r="CJ80" s="219">
        <v>0.29505061633442109</v>
      </c>
      <c r="CK80" s="219">
        <v>0.21068659446650173</v>
      </c>
      <c r="CL80" s="20">
        <v>0.27837944581869589</v>
      </c>
      <c r="CM80" s="27">
        <v>0.26570977196665768</v>
      </c>
      <c r="CN80" s="27">
        <v>0.20975117966200352</v>
      </c>
      <c r="CO80" s="27">
        <v>0.23293907331573371</v>
      </c>
      <c r="CP80" s="27">
        <v>0.28106096825825766</v>
      </c>
      <c r="CQ80" s="27">
        <v>0.27789095142079123</v>
      </c>
      <c r="CR80" s="27">
        <v>0.37037229509219038</v>
      </c>
      <c r="CS80" s="27">
        <v>0.32260377907581006</v>
      </c>
      <c r="CT80" s="27">
        <v>0.25706238177396235</v>
      </c>
      <c r="CU80" s="27">
        <v>6.1144947720706E-2</v>
      </c>
      <c r="CV80" s="27">
        <v>0.15704575217743777</v>
      </c>
      <c r="CW80" s="27">
        <v>0.17106658074708458</v>
      </c>
      <c r="CX80" s="27">
        <v>0.26250857463570787</v>
      </c>
      <c r="CY80" s="27">
        <v>0.38907019768432871</v>
      </c>
      <c r="CZ80" s="27">
        <v>0.42901240983640654</v>
      </c>
      <c r="DA80" s="27">
        <v>0.3963040721724489</v>
      </c>
      <c r="DB80" s="27">
        <v>0.42495894568358028</v>
      </c>
      <c r="DC80" s="27">
        <v>0.55967946452699202</v>
      </c>
      <c r="DD80" s="27">
        <v>0.66831230382272855</v>
      </c>
      <c r="DE80" s="27">
        <v>0.71300434448209216</v>
      </c>
      <c r="DF80" s="27">
        <v>0.72927016858253468</v>
      </c>
      <c r="DG80" s="27">
        <v>0.69820400357536339</v>
      </c>
      <c r="DH80" s="27">
        <v>0.75147067994262806</v>
      </c>
      <c r="DI80" s="27">
        <v>0.80602615004053479</v>
      </c>
      <c r="DJ80" s="27">
        <v>0.80986135073897758</v>
      </c>
      <c r="DK80" s="27">
        <v>0.71182987922755525</v>
      </c>
      <c r="DL80" s="27">
        <v>0.75314403309289712</v>
      </c>
      <c r="DM80" s="27">
        <v>0.70521961460910076</v>
      </c>
      <c r="DN80" s="27">
        <v>0.72100733780946635</v>
      </c>
      <c r="DO80" s="27">
        <v>0.67467312449331707</v>
      </c>
      <c r="DP80" s="27">
        <v>0.70784916955952371</v>
      </c>
      <c r="DQ80" s="27">
        <v>0.64751491466938305</v>
      </c>
      <c r="DR80" s="27">
        <v>0.61717629451015443</v>
      </c>
      <c r="DS80" s="27">
        <v>0.56671586255638484</v>
      </c>
      <c r="DT80" s="27">
        <v>0.475294655663417</v>
      </c>
      <c r="DU80" s="27">
        <v>0.48049140457729655</v>
      </c>
      <c r="DV80" s="27">
        <v>0.40036792982310265</v>
      </c>
      <c r="DW80" s="27">
        <v>0.40226993992558269</v>
      </c>
      <c r="DX80" s="27">
        <v>0.40698858793938508</v>
      </c>
      <c r="DY80" s="27">
        <v>0.25799779657846034</v>
      </c>
      <c r="DZ80" s="20">
        <v>0.22265990396407997</v>
      </c>
      <c r="EA80" s="20">
        <v>0.37023717962042935</v>
      </c>
      <c r="EB80" s="20">
        <v>0.3556135281767725</v>
      </c>
      <c r="EC80" s="20">
        <v>0.45238738645103638</v>
      </c>
      <c r="ED80" s="20">
        <v>0.37503897561685418</v>
      </c>
      <c r="EE80" s="20">
        <v>0.40555428523915427</v>
      </c>
      <c r="EF80" s="20">
        <v>0.39558692082233349</v>
      </c>
      <c r="EG80" s="20">
        <v>0.37065291953353974</v>
      </c>
      <c r="EH80" s="20">
        <v>0.4170910678279669</v>
      </c>
      <c r="EI80" s="20">
        <v>0.49783815245182628</v>
      </c>
      <c r="EJ80" s="27">
        <v>0.4219</v>
      </c>
      <c r="EK80" s="27">
        <v>0.38919999999999999</v>
      </c>
      <c r="EL80" s="27">
        <v>0.33610000000000001</v>
      </c>
      <c r="EM80" s="27">
        <v>0.4345</v>
      </c>
      <c r="EN80" s="27">
        <v>0.4844</v>
      </c>
      <c r="EO80" s="27">
        <v>0.41270000000000001</v>
      </c>
      <c r="EP80" s="27">
        <v>0.48089999999999999</v>
      </c>
      <c r="EQ80" s="27">
        <v>0.505</v>
      </c>
      <c r="ER80" s="27">
        <v>0.52129999999999999</v>
      </c>
      <c r="ES80" s="27">
        <v>0.52480000000000004</v>
      </c>
      <c r="ET80" s="27">
        <v>0.56459999999999999</v>
      </c>
      <c r="EU80" s="250">
        <v>0.57189999999999996</v>
      </c>
      <c r="EV80" s="250">
        <v>0.58930000000000005</v>
      </c>
      <c r="EW80" s="250">
        <v>0.71509999999999996</v>
      </c>
      <c r="EX80" s="250">
        <v>0.64490000000000003</v>
      </c>
      <c r="EY80" s="250">
        <v>0.59670000000000001</v>
      </c>
      <c r="EZ80" s="250">
        <v>0.59009999999999996</v>
      </c>
      <c r="FA80" s="250">
        <v>0.59809999999999997</v>
      </c>
      <c r="FB80" s="250">
        <v>0.60240000000000005</v>
      </c>
      <c r="FC80" s="250">
        <v>0.6149</v>
      </c>
      <c r="FD80" s="250">
        <v>0.627</v>
      </c>
      <c r="FE80" s="250">
        <v>0.69540000000000002</v>
      </c>
      <c r="FF80" s="250">
        <v>0.78410000000000002</v>
      </c>
      <c r="FO80" s="24"/>
      <c r="FP80" s="24"/>
      <c r="FQ80" s="24"/>
      <c r="FR80" s="24"/>
      <c r="FS80" s="24"/>
      <c r="FT80" s="24"/>
      <c r="KK80" s="27"/>
      <c r="KL80" s="27"/>
      <c r="KM80" s="27"/>
      <c r="KN80" s="27"/>
      <c r="KO80" s="27"/>
      <c r="KP80" s="27"/>
      <c r="KQ80" s="27"/>
      <c r="KR80" s="27"/>
      <c r="KS80" s="27"/>
      <c r="KT80" s="27"/>
      <c r="KU80" s="27"/>
      <c r="KV80" s="27"/>
      <c r="KW80" s="27"/>
      <c r="KX80" s="27"/>
      <c r="KY80" s="27"/>
      <c r="KZ80" s="27"/>
      <c r="LA80" s="27"/>
      <c r="LC80" s="247"/>
      <c r="LD80" s="247"/>
      <c r="LE80" s="247"/>
      <c r="LF80" s="247"/>
      <c r="LG80" s="247"/>
      <c r="LH80" s="247"/>
      <c r="LI80" s="247"/>
      <c r="LJ80" s="247"/>
      <c r="LK80" s="247"/>
      <c r="LL80" s="247"/>
      <c r="LM80" s="247"/>
      <c r="LN80" s="247"/>
      <c r="LO80" s="247"/>
      <c r="LP80" s="247"/>
      <c r="LQ80" s="247"/>
      <c r="LR80" s="247"/>
      <c r="LS80" s="247"/>
      <c r="LT80" s="247"/>
      <c r="LU80" s="247"/>
      <c r="LV80" s="247"/>
      <c r="LW80" s="247"/>
      <c r="LX80" s="247"/>
      <c r="LY80" s="247"/>
      <c r="LZ80" s="247"/>
      <c r="MA80" s="247"/>
      <c r="MB80" s="247"/>
      <c r="MC80" s="247"/>
      <c r="MD80" s="247"/>
      <c r="ME80" s="247"/>
      <c r="MF80" s="247"/>
      <c r="MG80" s="247"/>
      <c r="MH80" s="247"/>
      <c r="MI80" s="247"/>
      <c r="MJ80" s="247"/>
      <c r="MK80" s="247"/>
      <c r="ML80" s="247"/>
      <c r="MM80" s="247"/>
      <c r="MN80" s="247"/>
      <c r="MO80" s="247"/>
      <c r="MP80" s="247"/>
      <c r="MQ80" s="247"/>
      <c r="MR80" s="247"/>
      <c r="MS80" s="247"/>
      <c r="MT80" s="247"/>
      <c r="MU80" s="247"/>
      <c r="MV80" s="247"/>
      <c r="MW80" s="247"/>
      <c r="MX80" s="247"/>
      <c r="MY80" s="247"/>
      <c r="MZ80" s="247"/>
      <c r="NA80" s="247"/>
      <c r="NB80" s="247"/>
      <c r="NC80" s="247"/>
      <c r="ND80" s="247"/>
      <c r="NE80" s="247"/>
      <c r="NF80" s="247"/>
      <c r="NG80" s="247"/>
      <c r="NH80" s="247"/>
      <c r="NI80" s="247"/>
      <c r="NJ80" s="247"/>
      <c r="NK80" s="247"/>
      <c r="NL80" s="247"/>
      <c r="NM80" s="247"/>
      <c r="NN80" s="247"/>
      <c r="NO80" s="247"/>
      <c r="NP80" s="247"/>
      <c r="NQ80" s="247"/>
      <c r="NR80" s="247"/>
      <c r="NS80" s="247"/>
      <c r="NT80" s="247"/>
      <c r="NU80" s="247"/>
      <c r="NV80" s="247"/>
      <c r="NW80" s="247"/>
      <c r="NX80" s="247"/>
      <c r="NY80" s="247"/>
      <c r="NZ80" s="247"/>
      <c r="OA80" s="247"/>
      <c r="OB80" s="247"/>
      <c r="OC80" s="247"/>
      <c r="OD80" s="247"/>
      <c r="OE80" s="247"/>
      <c r="OF80" s="247"/>
      <c r="OG80" s="247"/>
      <c r="OH80" s="247"/>
      <c r="OI80" s="247"/>
      <c r="OJ80" s="247"/>
      <c r="OK80" s="247"/>
      <c r="OL80" s="247"/>
      <c r="OM80" s="247"/>
      <c r="ON80" s="247"/>
      <c r="OO80" s="247"/>
      <c r="OP80" s="247"/>
      <c r="OQ80" s="247"/>
      <c r="OR80" s="247"/>
      <c r="OS80" s="247"/>
      <c r="OT80" s="247"/>
      <c r="OU80" s="247"/>
      <c r="OV80" s="247"/>
      <c r="OW80" s="247"/>
      <c r="OX80" s="247"/>
      <c r="OY80" s="247"/>
      <c r="OZ80" s="247"/>
      <c r="PA80" s="247"/>
      <c r="PB80" s="247"/>
      <c r="PC80" s="247"/>
      <c r="PD80" s="247"/>
      <c r="PE80" s="247"/>
      <c r="PF80" s="247"/>
      <c r="PG80" s="247"/>
      <c r="PH80" s="247"/>
      <c r="PI80" s="247"/>
      <c r="PJ80" s="247"/>
      <c r="PK80" s="247"/>
      <c r="PL80" s="247"/>
      <c r="PM80" s="247"/>
      <c r="PN80" s="247"/>
      <c r="PO80" s="247"/>
      <c r="PP80" s="247"/>
      <c r="PQ80" s="247"/>
      <c r="PR80" s="247"/>
      <c r="PS80" s="247"/>
      <c r="PT80" s="247"/>
      <c r="PU80" s="247"/>
      <c r="PV80" s="247"/>
      <c r="PW80" s="247"/>
      <c r="PX80" s="247"/>
      <c r="PY80" s="247"/>
      <c r="PZ80" s="247"/>
      <c r="QA80" s="247"/>
      <c r="QB80" s="247"/>
      <c r="QC80" s="247"/>
      <c r="QD80" s="247"/>
      <c r="QE80" s="247"/>
      <c r="QF80" s="247"/>
      <c r="QG80" s="247"/>
      <c r="QH80" s="247"/>
      <c r="QI80" s="247"/>
      <c r="QJ80" s="247"/>
      <c r="QK80" s="247"/>
      <c r="QL80" s="247"/>
      <c r="QM80" s="247"/>
      <c r="QN80" s="247"/>
      <c r="QO80" s="247"/>
      <c r="QP80" s="247"/>
      <c r="QQ80" s="247"/>
      <c r="QR80" s="247"/>
      <c r="QS80" s="247"/>
      <c r="QT80" s="247"/>
      <c r="QU80" s="256"/>
      <c r="QV80" s="256"/>
      <c r="QW80" s="256"/>
      <c r="QX80" s="256"/>
      <c r="QY80" s="256"/>
      <c r="QZ80" s="256"/>
      <c r="RA80" s="256"/>
      <c r="RC80" s="254"/>
    </row>
    <row r="81" spans="1:471" x14ac:dyDescent="0.2">
      <c r="FO81" s="24"/>
      <c r="FP81" s="24"/>
      <c r="FQ81" s="24"/>
      <c r="FR81" s="24"/>
      <c r="FS81" s="24"/>
      <c r="FT81" s="24"/>
      <c r="LC81" s="18"/>
      <c r="LD81" s="18"/>
      <c r="LE81" s="18"/>
      <c r="LF81" s="18"/>
      <c r="LG81" s="18"/>
      <c r="LH81" s="18"/>
      <c r="LI81" s="18"/>
      <c r="LJ81" s="18"/>
      <c r="LK81" s="18"/>
      <c r="LL81" s="18"/>
      <c r="LM81" s="18"/>
      <c r="LN81" s="18"/>
      <c r="LO81" s="18"/>
      <c r="LP81" s="18"/>
      <c r="LQ81" s="18"/>
      <c r="LR81" s="18"/>
      <c r="LS81" s="18"/>
      <c r="LT81" s="18"/>
      <c r="LU81" s="18"/>
      <c r="LV81" s="18"/>
      <c r="LW81" s="18"/>
      <c r="LX81" s="18"/>
      <c r="LY81" s="18"/>
      <c r="LZ81" s="18"/>
      <c r="MA81" s="18"/>
      <c r="MB81" s="18"/>
      <c r="MC81" s="18"/>
      <c r="MD81" s="18"/>
      <c r="ME81" s="18"/>
      <c r="MF81" s="18"/>
      <c r="MG81" s="18"/>
      <c r="MH81" s="18"/>
      <c r="MI81" s="18"/>
      <c r="MJ81" s="18"/>
      <c r="MK81" s="18"/>
      <c r="ML81" s="18"/>
      <c r="MM81" s="18"/>
      <c r="MN81" s="18"/>
      <c r="MO81" s="18"/>
      <c r="MP81" s="18"/>
      <c r="MQ81" s="18"/>
      <c r="MR81" s="18"/>
      <c r="MS81" s="18"/>
      <c r="MT81" s="18"/>
      <c r="MU81" s="18"/>
      <c r="MV81" s="18"/>
      <c r="MW81" s="18"/>
      <c r="MX81" s="18"/>
      <c r="MY81" s="18"/>
      <c r="MZ81" s="18"/>
      <c r="NA81" s="18"/>
      <c r="NB81" s="18"/>
      <c r="NC81" s="18"/>
      <c r="ND81" s="18"/>
      <c r="NE81" s="18"/>
      <c r="NF81" s="18"/>
      <c r="NG81" s="18"/>
      <c r="NH81" s="18"/>
      <c r="NI81" s="18"/>
      <c r="NJ81" s="18"/>
      <c r="NK81" s="18"/>
      <c r="NL81" s="18"/>
      <c r="NM81" s="18"/>
      <c r="NN81" s="18"/>
      <c r="NO81" s="18"/>
      <c r="NP81" s="18"/>
      <c r="NQ81" s="18"/>
      <c r="NR81" s="18"/>
      <c r="NS81" s="18"/>
      <c r="NT81" s="18"/>
      <c r="NU81" s="18"/>
      <c r="NV81" s="18"/>
      <c r="NW81" s="18"/>
      <c r="NX81" s="18"/>
      <c r="NY81" s="18"/>
      <c r="NZ81" s="18"/>
      <c r="OA81" s="18"/>
      <c r="OB81" s="18"/>
      <c r="OC81" s="18"/>
      <c r="OD81" s="18"/>
      <c r="OE81" s="18"/>
      <c r="OF81" s="18"/>
      <c r="OG81" s="18"/>
      <c r="OH81" s="18"/>
      <c r="OI81" s="18"/>
      <c r="OJ81" s="18"/>
      <c r="OK81" s="18"/>
      <c r="OL81" s="18"/>
      <c r="OM81" s="18"/>
      <c r="ON81" s="18"/>
      <c r="OO81" s="18"/>
      <c r="OP81" s="18"/>
      <c r="OQ81" s="18"/>
      <c r="OR81" s="18"/>
      <c r="OS81" s="18"/>
      <c r="OT81" s="18"/>
      <c r="OU81" s="18"/>
      <c r="OV81" s="18"/>
      <c r="OW81" s="18"/>
      <c r="OX81" s="18"/>
      <c r="OY81" s="18"/>
      <c r="OZ81" s="18"/>
      <c r="PA81" s="18"/>
      <c r="PB81" s="18"/>
      <c r="PC81" s="18"/>
      <c r="PD81" s="18"/>
      <c r="PE81" s="18"/>
      <c r="PF81" s="18"/>
      <c r="PG81" s="18"/>
      <c r="PH81" s="18"/>
      <c r="PI81" s="18"/>
      <c r="PJ81" s="18"/>
      <c r="PK81" s="18"/>
      <c r="PL81" s="18"/>
      <c r="PM81" s="18"/>
      <c r="PN81" s="18"/>
      <c r="PO81" s="18"/>
      <c r="PP81" s="18"/>
      <c r="PQ81" s="18"/>
      <c r="PR81" s="18"/>
      <c r="PS81" s="18"/>
      <c r="PT81" s="18"/>
      <c r="PU81" s="18"/>
      <c r="PV81" s="18"/>
      <c r="PW81" s="18"/>
      <c r="PX81" s="18"/>
      <c r="PY81" s="18"/>
      <c r="PZ81" s="18"/>
      <c r="QA81" s="18"/>
      <c r="QB81" s="18"/>
      <c r="QC81" s="18"/>
      <c r="QD81" s="18"/>
      <c r="QE81" s="18"/>
      <c r="QF81" s="18"/>
      <c r="QG81" s="18"/>
      <c r="QH81" s="18"/>
      <c r="QI81" s="18"/>
      <c r="QJ81" s="18"/>
      <c r="QK81" s="18"/>
      <c r="QL81" s="18"/>
      <c r="QM81" s="18"/>
      <c r="QN81" s="18"/>
      <c r="QO81" s="18"/>
      <c r="QP81" s="18"/>
      <c r="QQ81" s="18"/>
      <c r="QR81" s="18"/>
      <c r="QS81" s="18"/>
      <c r="QT81" s="18"/>
      <c r="QU81" s="255"/>
      <c r="QV81" s="255"/>
      <c r="QW81" s="255"/>
      <c r="QX81" s="255"/>
      <c r="QY81" s="255"/>
      <c r="QZ81" s="255"/>
      <c r="RA81" s="255"/>
    </row>
    <row r="82" spans="1:471" s="17" customFormat="1" ht="19" x14ac:dyDescent="0.2">
      <c r="A82" s="5" t="s">
        <v>1166</v>
      </c>
      <c r="B82" s="8">
        <f t="shared" ref="B82:AG82" si="10">B35</f>
        <v>40968</v>
      </c>
      <c r="C82" s="8">
        <f t="shared" si="10"/>
        <v>40999</v>
      </c>
      <c r="D82" s="8">
        <f t="shared" si="10"/>
        <v>41029</v>
      </c>
      <c r="E82" s="8">
        <f t="shared" si="10"/>
        <v>41060</v>
      </c>
      <c r="F82" s="8">
        <f t="shared" si="10"/>
        <v>41090</v>
      </c>
      <c r="G82" s="8">
        <f t="shared" si="10"/>
        <v>41121</v>
      </c>
      <c r="H82" s="8">
        <f t="shared" si="10"/>
        <v>41152</v>
      </c>
      <c r="I82" s="8">
        <f t="shared" si="10"/>
        <v>41182</v>
      </c>
      <c r="J82" s="8">
        <f t="shared" si="10"/>
        <v>41213</v>
      </c>
      <c r="K82" s="8">
        <f t="shared" si="10"/>
        <v>41243</v>
      </c>
      <c r="L82" s="8">
        <f t="shared" si="10"/>
        <v>41274</v>
      </c>
      <c r="M82" s="8">
        <f t="shared" si="10"/>
        <v>41305</v>
      </c>
      <c r="N82" s="8">
        <f t="shared" si="10"/>
        <v>41333</v>
      </c>
      <c r="O82" s="8">
        <f t="shared" si="10"/>
        <v>41364</v>
      </c>
      <c r="P82" s="8">
        <f t="shared" si="10"/>
        <v>41394</v>
      </c>
      <c r="Q82" s="8">
        <f t="shared" si="10"/>
        <v>41425</v>
      </c>
      <c r="R82" s="8">
        <f t="shared" si="10"/>
        <v>41455</v>
      </c>
      <c r="S82" s="8">
        <f t="shared" si="10"/>
        <v>41486</v>
      </c>
      <c r="T82" s="8">
        <f t="shared" si="10"/>
        <v>41517</v>
      </c>
      <c r="U82" s="8">
        <f t="shared" si="10"/>
        <v>41547</v>
      </c>
      <c r="V82" s="8">
        <f t="shared" si="10"/>
        <v>41578</v>
      </c>
      <c r="W82" s="8">
        <f t="shared" si="10"/>
        <v>41608</v>
      </c>
      <c r="X82" s="8">
        <f t="shared" si="10"/>
        <v>41639</v>
      </c>
      <c r="Y82" s="8">
        <f t="shared" si="10"/>
        <v>41670</v>
      </c>
      <c r="Z82" s="8">
        <f t="shared" si="10"/>
        <v>41698</v>
      </c>
      <c r="AA82" s="8">
        <f t="shared" si="10"/>
        <v>41729</v>
      </c>
      <c r="AB82" s="8">
        <f t="shared" si="10"/>
        <v>41759</v>
      </c>
      <c r="AC82" s="8">
        <f t="shared" si="10"/>
        <v>41790</v>
      </c>
      <c r="AD82" s="8">
        <f t="shared" si="10"/>
        <v>41820</v>
      </c>
      <c r="AE82" s="8">
        <f t="shared" si="10"/>
        <v>41851</v>
      </c>
      <c r="AF82" s="8">
        <f t="shared" si="10"/>
        <v>41882</v>
      </c>
      <c r="AG82" s="8">
        <f t="shared" si="10"/>
        <v>41912</v>
      </c>
      <c r="AH82" s="8">
        <f t="shared" ref="AH82:BM82" si="11">AH35</f>
        <v>41943</v>
      </c>
      <c r="AI82" s="8">
        <f t="shared" si="11"/>
        <v>41973</v>
      </c>
      <c r="AJ82" s="8">
        <f t="shared" si="11"/>
        <v>42004</v>
      </c>
      <c r="AK82" s="8">
        <f t="shared" si="11"/>
        <v>42035</v>
      </c>
      <c r="AL82" s="8">
        <f t="shared" si="11"/>
        <v>42063</v>
      </c>
      <c r="AM82" s="8">
        <f t="shared" si="11"/>
        <v>42094</v>
      </c>
      <c r="AN82" s="8">
        <f t="shared" si="11"/>
        <v>42124</v>
      </c>
      <c r="AO82" s="8">
        <f t="shared" si="11"/>
        <v>42155</v>
      </c>
      <c r="AP82" s="8">
        <f t="shared" si="11"/>
        <v>42185</v>
      </c>
      <c r="AQ82" s="8">
        <f t="shared" si="11"/>
        <v>42216</v>
      </c>
      <c r="AR82" s="8">
        <f t="shared" si="11"/>
        <v>42247</v>
      </c>
      <c r="AS82" s="8">
        <f t="shared" si="11"/>
        <v>42277</v>
      </c>
      <c r="AT82" s="8">
        <f t="shared" si="11"/>
        <v>42308</v>
      </c>
      <c r="AU82" s="8">
        <f t="shared" si="11"/>
        <v>42338</v>
      </c>
      <c r="AV82" s="8">
        <f t="shared" si="11"/>
        <v>42369</v>
      </c>
      <c r="AW82" s="8">
        <f t="shared" si="11"/>
        <v>42400</v>
      </c>
      <c r="AX82" s="8">
        <f t="shared" si="11"/>
        <v>42429</v>
      </c>
      <c r="AY82" s="8">
        <f t="shared" si="11"/>
        <v>42460</v>
      </c>
      <c r="AZ82" s="8">
        <f t="shared" si="11"/>
        <v>42490</v>
      </c>
      <c r="BA82" s="8">
        <f t="shared" si="11"/>
        <v>42521</v>
      </c>
      <c r="BB82" s="8">
        <f t="shared" si="11"/>
        <v>42551</v>
      </c>
      <c r="BC82" s="8">
        <f t="shared" si="11"/>
        <v>42582</v>
      </c>
      <c r="BD82" s="8">
        <f t="shared" si="11"/>
        <v>42613</v>
      </c>
      <c r="BE82" s="8">
        <f t="shared" si="11"/>
        <v>42643</v>
      </c>
      <c r="BF82" s="8">
        <f t="shared" si="11"/>
        <v>42674</v>
      </c>
      <c r="BG82" s="8">
        <f t="shared" si="11"/>
        <v>42704</v>
      </c>
      <c r="BH82" s="8">
        <f t="shared" si="11"/>
        <v>42735</v>
      </c>
      <c r="BI82" s="8">
        <f t="shared" si="11"/>
        <v>42766</v>
      </c>
      <c r="BJ82" s="8">
        <f t="shared" si="11"/>
        <v>42794</v>
      </c>
      <c r="BK82" s="8">
        <f t="shared" si="11"/>
        <v>42825</v>
      </c>
      <c r="BL82" s="8">
        <f t="shared" si="11"/>
        <v>42855</v>
      </c>
      <c r="BM82" s="8">
        <f t="shared" si="11"/>
        <v>42886</v>
      </c>
      <c r="BN82" s="8">
        <f t="shared" ref="BN82:CS82" si="12">BN35</f>
        <v>42916</v>
      </c>
      <c r="BO82" s="8">
        <f t="shared" si="12"/>
        <v>42947</v>
      </c>
      <c r="BP82" s="8">
        <f t="shared" si="12"/>
        <v>42978</v>
      </c>
      <c r="BQ82" s="8">
        <f t="shared" si="12"/>
        <v>43008</v>
      </c>
      <c r="BR82" s="8">
        <f t="shared" si="12"/>
        <v>43039</v>
      </c>
      <c r="BS82" s="8">
        <f t="shared" si="12"/>
        <v>43069</v>
      </c>
      <c r="BT82" s="8">
        <f t="shared" si="12"/>
        <v>43100</v>
      </c>
      <c r="BU82" s="8">
        <f t="shared" si="12"/>
        <v>43131</v>
      </c>
      <c r="BV82" s="8">
        <f t="shared" si="12"/>
        <v>43159</v>
      </c>
      <c r="BW82" s="8">
        <f t="shared" si="12"/>
        <v>43190</v>
      </c>
      <c r="BX82" s="8">
        <f t="shared" si="12"/>
        <v>43220</v>
      </c>
      <c r="BY82" s="8">
        <f t="shared" si="12"/>
        <v>43251</v>
      </c>
      <c r="BZ82" s="8">
        <f t="shared" si="12"/>
        <v>43281</v>
      </c>
      <c r="CA82" s="8">
        <f t="shared" si="12"/>
        <v>43312</v>
      </c>
      <c r="CB82" s="8">
        <f t="shared" si="12"/>
        <v>43343</v>
      </c>
      <c r="CC82" s="8">
        <f t="shared" si="12"/>
        <v>43373</v>
      </c>
      <c r="CD82" s="8">
        <f t="shared" si="12"/>
        <v>43404</v>
      </c>
      <c r="CE82" s="8">
        <f t="shared" si="12"/>
        <v>43434</v>
      </c>
      <c r="CF82" s="8">
        <f t="shared" si="12"/>
        <v>43465</v>
      </c>
      <c r="CG82" s="8">
        <f t="shared" si="12"/>
        <v>43496</v>
      </c>
      <c r="CH82" s="8">
        <f t="shared" si="12"/>
        <v>43524</v>
      </c>
      <c r="CI82" s="8">
        <f t="shared" si="12"/>
        <v>43555</v>
      </c>
      <c r="CJ82" s="8">
        <f t="shared" si="12"/>
        <v>43585</v>
      </c>
      <c r="CK82" s="8">
        <f t="shared" si="12"/>
        <v>43616</v>
      </c>
      <c r="CL82" s="8">
        <f t="shared" si="12"/>
        <v>43646</v>
      </c>
      <c r="CM82" s="8">
        <f t="shared" si="12"/>
        <v>43677</v>
      </c>
      <c r="CN82" s="8">
        <f t="shared" si="12"/>
        <v>43708</v>
      </c>
      <c r="CO82" s="8">
        <f t="shared" si="12"/>
        <v>43738</v>
      </c>
      <c r="CP82" s="8">
        <f t="shared" si="12"/>
        <v>43769</v>
      </c>
      <c r="CQ82" s="8">
        <f t="shared" si="12"/>
        <v>43799</v>
      </c>
      <c r="CR82" s="8">
        <f t="shared" si="12"/>
        <v>43830</v>
      </c>
      <c r="CS82" s="8">
        <f t="shared" si="12"/>
        <v>43861</v>
      </c>
      <c r="CT82" s="8">
        <f t="shared" ref="CT82:ET82" si="13">CT35</f>
        <v>43890</v>
      </c>
      <c r="CU82" s="8">
        <f t="shared" si="13"/>
        <v>43921</v>
      </c>
      <c r="CV82" s="8">
        <f t="shared" si="13"/>
        <v>43951</v>
      </c>
      <c r="CW82" s="8">
        <f t="shared" si="13"/>
        <v>43982</v>
      </c>
      <c r="CX82" s="8">
        <f t="shared" si="13"/>
        <v>44012</v>
      </c>
      <c r="CY82" s="8">
        <f t="shared" si="13"/>
        <v>44043</v>
      </c>
      <c r="CZ82" s="8">
        <f t="shared" si="13"/>
        <v>44074</v>
      </c>
      <c r="DA82" s="8">
        <f t="shared" si="13"/>
        <v>44104</v>
      </c>
      <c r="DB82" s="8">
        <f t="shared" si="13"/>
        <v>44135</v>
      </c>
      <c r="DC82" s="8">
        <f t="shared" si="13"/>
        <v>44165</v>
      </c>
      <c r="DD82" s="8">
        <f t="shared" si="13"/>
        <v>44196</v>
      </c>
      <c r="DE82" s="8">
        <f t="shared" si="13"/>
        <v>44227</v>
      </c>
      <c r="DF82" s="8">
        <f t="shared" si="13"/>
        <v>44255</v>
      </c>
      <c r="DG82" s="8">
        <f t="shared" si="13"/>
        <v>44286</v>
      </c>
      <c r="DH82" s="8">
        <f t="shared" si="13"/>
        <v>44316</v>
      </c>
      <c r="DI82" s="8">
        <f t="shared" si="13"/>
        <v>44347</v>
      </c>
      <c r="DJ82" s="8">
        <f t="shared" si="13"/>
        <v>44377</v>
      </c>
      <c r="DK82" s="8">
        <f t="shared" si="13"/>
        <v>44408</v>
      </c>
      <c r="DL82" s="8">
        <f t="shared" si="13"/>
        <v>44439</v>
      </c>
      <c r="DM82" s="8">
        <f t="shared" si="13"/>
        <v>44469</v>
      </c>
      <c r="DN82" s="8">
        <f t="shared" si="13"/>
        <v>44500</v>
      </c>
      <c r="DO82" s="8">
        <f t="shared" si="13"/>
        <v>44530</v>
      </c>
      <c r="DP82" s="8">
        <f t="shared" si="13"/>
        <v>44561</v>
      </c>
      <c r="DQ82" s="8">
        <f t="shared" si="13"/>
        <v>44592</v>
      </c>
      <c r="DR82" s="8">
        <f t="shared" si="13"/>
        <v>44620</v>
      </c>
      <c r="DS82" s="8">
        <f t="shared" si="13"/>
        <v>44651</v>
      </c>
      <c r="DT82" s="8">
        <f t="shared" si="13"/>
        <v>44681</v>
      </c>
      <c r="DU82" s="8">
        <f t="shared" si="13"/>
        <v>44712</v>
      </c>
      <c r="DV82" s="8">
        <f t="shared" si="13"/>
        <v>44742</v>
      </c>
      <c r="DW82" s="8">
        <f t="shared" si="13"/>
        <v>44773</v>
      </c>
      <c r="DX82" s="8">
        <f t="shared" si="13"/>
        <v>44804</v>
      </c>
      <c r="DY82" s="8">
        <f t="shared" si="13"/>
        <v>44834</v>
      </c>
      <c r="DZ82" s="8">
        <f t="shared" si="13"/>
        <v>44865</v>
      </c>
      <c r="EA82" s="8">
        <f t="shared" si="13"/>
        <v>44895</v>
      </c>
      <c r="EB82" s="8">
        <f t="shared" si="13"/>
        <v>44926</v>
      </c>
      <c r="EC82" s="8">
        <f t="shared" si="13"/>
        <v>44957</v>
      </c>
      <c r="ED82" s="8">
        <f t="shared" si="13"/>
        <v>44985</v>
      </c>
      <c r="EE82" s="8">
        <f t="shared" si="13"/>
        <v>45016</v>
      </c>
      <c r="EF82" s="8">
        <f t="shared" si="13"/>
        <v>45046</v>
      </c>
      <c r="EG82" s="8">
        <f t="shared" si="13"/>
        <v>45077</v>
      </c>
      <c r="EH82" s="8">
        <f t="shared" si="13"/>
        <v>45107</v>
      </c>
      <c r="EI82" s="8">
        <f t="shared" si="13"/>
        <v>45138</v>
      </c>
      <c r="EJ82" s="8">
        <f t="shared" si="13"/>
        <v>45169</v>
      </c>
      <c r="EK82" s="8">
        <f t="shared" si="13"/>
        <v>45199</v>
      </c>
      <c r="EL82" s="8">
        <f t="shared" si="13"/>
        <v>45230</v>
      </c>
      <c r="EM82" s="8">
        <f t="shared" si="13"/>
        <v>45260</v>
      </c>
      <c r="EN82" s="8">
        <f t="shared" si="13"/>
        <v>45291</v>
      </c>
      <c r="EO82" s="8">
        <f t="shared" si="13"/>
        <v>45322</v>
      </c>
      <c r="EP82" s="8">
        <f t="shared" si="13"/>
        <v>45351</v>
      </c>
      <c r="EQ82" s="8">
        <f t="shared" si="13"/>
        <v>45382</v>
      </c>
      <c r="ER82" s="8">
        <f t="shared" si="13"/>
        <v>45412</v>
      </c>
      <c r="ES82" s="8">
        <f t="shared" si="13"/>
        <v>45443</v>
      </c>
      <c r="ET82" s="8">
        <f t="shared" si="13"/>
        <v>45473</v>
      </c>
      <c r="EU82" s="8">
        <f>EU19</f>
        <v>45504</v>
      </c>
      <c r="EV82" s="8">
        <f t="shared" ref="EV82:FF82" si="14">EV19</f>
        <v>45535</v>
      </c>
      <c r="EW82" s="8">
        <f t="shared" si="14"/>
        <v>45565</v>
      </c>
      <c r="EX82" s="8">
        <f t="shared" si="14"/>
        <v>45596</v>
      </c>
      <c r="EY82" s="8">
        <f t="shared" si="14"/>
        <v>45626</v>
      </c>
      <c r="EZ82" s="8">
        <f t="shared" si="14"/>
        <v>45657</v>
      </c>
      <c r="FA82" s="8">
        <f t="shared" si="14"/>
        <v>45688</v>
      </c>
      <c r="FB82" s="8">
        <f t="shared" si="14"/>
        <v>45716</v>
      </c>
      <c r="FC82" s="8">
        <f t="shared" si="14"/>
        <v>45747</v>
      </c>
      <c r="FD82" s="8">
        <f t="shared" si="14"/>
        <v>45777</v>
      </c>
      <c r="FE82" s="8">
        <f t="shared" si="14"/>
        <v>45808</v>
      </c>
      <c r="FF82" s="8">
        <f t="shared" si="14"/>
        <v>45838</v>
      </c>
      <c r="FG82" s="251"/>
      <c r="FH82" s="251"/>
      <c r="FI82" s="251"/>
      <c r="FJ82" s="251"/>
      <c r="FK82" s="251"/>
      <c r="FL82" s="251"/>
      <c r="FM82" s="251"/>
      <c r="FN82" s="251"/>
      <c r="FO82" s="24"/>
      <c r="FP82" s="24"/>
      <c r="FQ82" s="24"/>
      <c r="FR82" s="24"/>
      <c r="FS82" s="24"/>
      <c r="FT82" s="24"/>
      <c r="FU82" s="251"/>
      <c r="FV82" s="251"/>
      <c r="FW82" s="251"/>
      <c r="FX82" s="251"/>
      <c r="FY82" s="251"/>
      <c r="FZ82" s="251"/>
      <c r="GA82" s="251"/>
      <c r="GB82" s="251"/>
      <c r="GC82" s="251"/>
      <c r="GD82" s="251"/>
      <c r="GE82" s="251"/>
      <c r="GF82" s="251"/>
      <c r="GG82" s="251"/>
      <c r="GH82" s="251"/>
      <c r="GI82" s="251"/>
      <c r="GJ82" s="251"/>
      <c r="GK82" s="251"/>
      <c r="GL82" s="251"/>
      <c r="GM82" s="251"/>
      <c r="GN82" s="251"/>
      <c r="GO82" s="251"/>
      <c r="GP82" s="251"/>
      <c r="GQ82" s="251"/>
      <c r="GR82" s="251"/>
      <c r="GS82" s="251"/>
      <c r="GT82" s="251"/>
      <c r="GU82" s="251"/>
      <c r="GV82" s="251"/>
      <c r="GW82" s="251"/>
      <c r="GX82" s="251"/>
      <c r="GY82" s="251"/>
      <c r="GZ82" s="251"/>
      <c r="HA82" s="251"/>
      <c r="HB82" s="251"/>
      <c r="HC82" s="251"/>
      <c r="HD82" s="251"/>
      <c r="HE82" s="251"/>
      <c r="HF82" s="251"/>
      <c r="HG82" s="251"/>
      <c r="HH82" s="251"/>
      <c r="HI82" s="251"/>
      <c r="HJ82" s="251"/>
      <c r="HK82" s="251"/>
      <c r="HL82" s="251"/>
      <c r="HM82" s="251"/>
      <c r="HN82" s="251"/>
      <c r="HO82" s="251"/>
      <c r="HP82" s="251"/>
      <c r="HQ82" s="251"/>
      <c r="HR82" s="251"/>
      <c r="HS82" s="251"/>
      <c r="HT82" s="251"/>
      <c r="HU82" s="251"/>
      <c r="HV82" s="251"/>
      <c r="HW82" s="251"/>
      <c r="HX82" s="251"/>
      <c r="HY82" s="251"/>
      <c r="HZ82" s="251"/>
      <c r="IA82" s="251"/>
      <c r="IB82" s="251"/>
      <c r="IC82" s="251"/>
      <c r="ID82" s="251"/>
      <c r="IE82" s="251"/>
      <c r="IF82" s="251"/>
      <c r="IG82" s="251"/>
      <c r="IH82" s="251"/>
      <c r="II82" s="251"/>
      <c r="IJ82" s="251"/>
      <c r="IK82" s="251"/>
      <c r="IL82" s="251"/>
      <c r="IM82" s="251"/>
      <c r="IN82" s="251"/>
      <c r="IO82" s="251"/>
      <c r="IP82" s="251"/>
      <c r="IQ82" s="251"/>
      <c r="IR82" s="251"/>
      <c r="IS82" s="251"/>
      <c r="IT82" s="251"/>
      <c r="IU82" s="251"/>
      <c r="IV82" s="251"/>
      <c r="IW82" s="251"/>
      <c r="IX82" s="251"/>
      <c r="IY82" s="251"/>
      <c r="IZ82" s="251"/>
      <c r="JA82" s="251"/>
      <c r="JB82" s="251"/>
      <c r="JC82" s="251"/>
      <c r="JD82" s="251"/>
      <c r="JE82" s="251"/>
      <c r="JF82" s="251"/>
      <c r="JG82" s="251"/>
      <c r="JH82" s="251"/>
      <c r="JI82" s="251"/>
      <c r="JJ82" s="251"/>
      <c r="JK82" s="251"/>
      <c r="JL82" s="251"/>
      <c r="JM82" s="251"/>
      <c r="JN82" s="251"/>
      <c r="JO82" s="251"/>
      <c r="JP82" s="251"/>
      <c r="JQ82" s="251"/>
      <c r="JR82" s="251"/>
      <c r="JS82" s="251"/>
      <c r="JT82" s="251"/>
      <c r="JU82" s="251"/>
      <c r="JV82" s="251"/>
      <c r="JW82" s="251"/>
      <c r="JX82" s="251"/>
      <c r="JY82" s="251"/>
      <c r="JZ82" s="251"/>
      <c r="KA82" s="251"/>
      <c r="KB82" s="251"/>
      <c r="KC82" s="251"/>
      <c r="KD82" s="251"/>
      <c r="KE82" s="251"/>
      <c r="KF82" s="251"/>
      <c r="KG82" s="251"/>
      <c r="KH82" s="251"/>
      <c r="KI82" s="251"/>
      <c r="KJ82" s="251"/>
      <c r="KK82" s="251"/>
      <c r="KL82" s="251"/>
      <c r="KM82" s="251"/>
      <c r="KN82" s="251"/>
      <c r="KO82" s="251"/>
      <c r="KP82" s="251"/>
      <c r="KQ82" s="251"/>
      <c r="KR82" s="251"/>
      <c r="KS82" s="251"/>
      <c r="KT82" s="251"/>
      <c r="KU82" s="251"/>
      <c r="KV82" s="251"/>
      <c r="KW82" s="251"/>
      <c r="KX82" s="251"/>
      <c r="KY82" s="251"/>
      <c r="KZ82" s="251"/>
      <c r="LA82" s="251"/>
      <c r="LC82" s="18"/>
      <c r="LD82" s="18"/>
      <c r="LE82" s="18"/>
      <c r="LF82" s="18"/>
      <c r="LG82" s="18"/>
      <c r="LH82" s="18"/>
      <c r="LI82" s="18"/>
      <c r="LJ82" s="18"/>
      <c r="LK82" s="18"/>
      <c r="LL82" s="18"/>
      <c r="LM82" s="18"/>
      <c r="LN82" s="18"/>
      <c r="LO82" s="18"/>
      <c r="LP82" s="18"/>
      <c r="LQ82" s="18"/>
      <c r="LR82" s="18"/>
      <c r="LS82" s="18"/>
      <c r="LT82" s="18"/>
      <c r="LU82" s="18"/>
      <c r="LV82" s="18"/>
      <c r="LW82" s="18"/>
      <c r="LX82" s="18"/>
      <c r="LY82" s="18"/>
      <c r="LZ82" s="18"/>
      <c r="MA82" s="18"/>
      <c r="MB82" s="18"/>
      <c r="MC82" s="18"/>
      <c r="MD82" s="18"/>
      <c r="ME82" s="18"/>
      <c r="MF82" s="18"/>
      <c r="MG82" s="18"/>
      <c r="MH82" s="18"/>
      <c r="MI82" s="18"/>
      <c r="MJ82" s="18"/>
      <c r="MK82" s="18"/>
      <c r="ML82" s="18"/>
      <c r="MM82" s="18"/>
      <c r="MN82" s="18"/>
      <c r="MO82" s="18"/>
      <c r="MP82" s="18"/>
      <c r="MQ82" s="18"/>
      <c r="MR82" s="18"/>
      <c r="MS82" s="18"/>
      <c r="MT82" s="18"/>
      <c r="MU82" s="18"/>
      <c r="MV82" s="18"/>
      <c r="MW82" s="18"/>
      <c r="MX82" s="18"/>
      <c r="MY82" s="18"/>
      <c r="MZ82" s="18"/>
      <c r="NA82" s="18"/>
      <c r="NB82" s="18"/>
      <c r="NC82" s="18"/>
      <c r="ND82" s="18"/>
      <c r="NE82" s="18"/>
      <c r="NF82" s="18"/>
      <c r="NG82" s="18"/>
      <c r="NH82" s="18"/>
      <c r="NI82" s="18"/>
      <c r="NJ82" s="18"/>
      <c r="NK82" s="18"/>
      <c r="NL82" s="18"/>
      <c r="NM82" s="18"/>
      <c r="NN82" s="18"/>
      <c r="NO82" s="18"/>
      <c r="NP82" s="18"/>
      <c r="NQ82" s="18"/>
      <c r="NR82" s="18"/>
      <c r="NS82" s="18"/>
      <c r="NT82" s="18"/>
      <c r="NU82" s="18"/>
      <c r="NV82" s="18"/>
      <c r="NW82" s="18"/>
      <c r="NX82" s="18"/>
      <c r="NY82" s="18"/>
      <c r="NZ82" s="18"/>
      <c r="OA82" s="18"/>
      <c r="OB82" s="18"/>
      <c r="OC82" s="18"/>
      <c r="OD82" s="18"/>
      <c r="OE82" s="18"/>
      <c r="OF82" s="18"/>
      <c r="OG82" s="18"/>
      <c r="OH82" s="18"/>
      <c r="OI82" s="18"/>
      <c r="OJ82" s="18"/>
      <c r="OK82" s="18"/>
      <c r="OL82" s="18"/>
      <c r="OM82" s="18"/>
      <c r="ON82" s="18"/>
      <c r="OO82" s="18"/>
      <c r="OP82" s="18"/>
      <c r="OQ82" s="18"/>
      <c r="OR82" s="18"/>
      <c r="OS82" s="18"/>
      <c r="OT82" s="18"/>
      <c r="OU82" s="18"/>
      <c r="OV82" s="18"/>
      <c r="OW82" s="18"/>
      <c r="OX82" s="18"/>
      <c r="OY82" s="18"/>
      <c r="OZ82" s="18"/>
      <c r="PA82" s="18"/>
      <c r="PB82" s="18"/>
      <c r="PC82" s="18"/>
      <c r="PD82" s="18"/>
      <c r="PE82" s="18"/>
      <c r="PF82" s="18"/>
      <c r="PG82" s="18"/>
      <c r="PH82" s="18"/>
      <c r="PI82" s="18"/>
      <c r="PJ82" s="18"/>
      <c r="PK82" s="18"/>
      <c r="PL82" s="18"/>
      <c r="PM82" s="18"/>
      <c r="PN82" s="18"/>
      <c r="PO82" s="18"/>
      <c r="PP82" s="18"/>
      <c r="PQ82" s="18"/>
      <c r="PR82" s="18"/>
      <c r="PS82" s="18"/>
      <c r="PT82" s="18"/>
      <c r="PU82" s="18"/>
      <c r="PV82" s="18"/>
      <c r="PW82" s="18"/>
      <c r="PX82" s="18"/>
      <c r="PY82" s="18"/>
      <c r="PZ82" s="18"/>
      <c r="QA82" s="18"/>
      <c r="QB82" s="18"/>
      <c r="QC82" s="18"/>
      <c r="QD82" s="18"/>
      <c r="QE82" s="18"/>
      <c r="QF82" s="18"/>
      <c r="QG82" s="18"/>
      <c r="QH82" s="18"/>
      <c r="QI82" s="18"/>
      <c r="QJ82" s="18"/>
      <c r="QK82" s="18"/>
      <c r="QL82" s="18"/>
      <c r="QM82" s="18"/>
      <c r="QN82" s="18"/>
      <c r="QO82" s="18"/>
      <c r="QP82" s="18"/>
      <c r="QQ82" s="18"/>
      <c r="QR82" s="18"/>
      <c r="QS82" s="18"/>
      <c r="QT82" s="18"/>
      <c r="QU82" s="255"/>
      <c r="QV82" s="255"/>
      <c r="QW82" s="255"/>
      <c r="QX82" s="255"/>
      <c r="QY82" s="255"/>
      <c r="QZ82" s="255"/>
      <c r="RA82" s="255"/>
    </row>
    <row r="83" spans="1:471" x14ac:dyDescent="0.2">
      <c r="FO83" s="24"/>
      <c r="FP83" s="24"/>
      <c r="FQ83" s="24"/>
      <c r="FR83" s="24"/>
      <c r="FS83" s="24"/>
      <c r="FT83" s="24"/>
      <c r="LC83" s="18"/>
      <c r="LD83" s="18"/>
      <c r="LE83" s="18"/>
      <c r="LF83" s="18"/>
      <c r="LG83" s="18"/>
      <c r="LH83" s="18"/>
      <c r="LI83" s="18"/>
      <c r="LJ83" s="18"/>
      <c r="LK83" s="18"/>
      <c r="LL83" s="18"/>
      <c r="LM83" s="18"/>
      <c r="LN83" s="18"/>
      <c r="LO83" s="18"/>
      <c r="LP83" s="18"/>
      <c r="LQ83" s="18"/>
      <c r="LR83" s="18"/>
      <c r="LS83" s="18"/>
      <c r="LT83" s="18"/>
      <c r="LU83" s="18"/>
      <c r="LV83" s="18"/>
      <c r="LW83" s="18"/>
      <c r="LX83" s="18"/>
      <c r="LY83" s="18"/>
      <c r="LZ83" s="18"/>
      <c r="MA83" s="18"/>
      <c r="MB83" s="18"/>
      <c r="MC83" s="18"/>
      <c r="MD83" s="18"/>
      <c r="ME83" s="18"/>
      <c r="MF83" s="18"/>
      <c r="MG83" s="18"/>
      <c r="MH83" s="18"/>
      <c r="MI83" s="18"/>
      <c r="MJ83" s="18"/>
      <c r="MK83" s="18"/>
      <c r="ML83" s="18"/>
      <c r="MM83" s="18"/>
      <c r="MN83" s="18"/>
      <c r="MO83" s="18"/>
      <c r="MP83" s="18"/>
      <c r="MQ83" s="18"/>
      <c r="MR83" s="18"/>
      <c r="MS83" s="18"/>
      <c r="MT83" s="18"/>
      <c r="MU83" s="18"/>
      <c r="MV83" s="18"/>
      <c r="MW83" s="18"/>
      <c r="MX83" s="18"/>
      <c r="MY83" s="18"/>
      <c r="MZ83" s="18"/>
      <c r="NA83" s="18"/>
      <c r="NB83" s="18"/>
      <c r="NC83" s="18"/>
      <c r="ND83" s="18"/>
      <c r="NE83" s="18"/>
      <c r="NF83" s="18"/>
      <c r="NG83" s="18"/>
      <c r="NH83" s="18"/>
      <c r="NI83" s="18"/>
      <c r="NJ83" s="18"/>
      <c r="NK83" s="18"/>
      <c r="NL83" s="18"/>
      <c r="NM83" s="18"/>
      <c r="NN83" s="18"/>
      <c r="NO83" s="18"/>
      <c r="NP83" s="18"/>
      <c r="NQ83" s="18"/>
      <c r="NR83" s="18"/>
      <c r="NS83" s="18"/>
      <c r="NT83" s="18"/>
      <c r="NU83" s="18"/>
      <c r="NV83" s="18"/>
      <c r="NW83" s="18"/>
      <c r="NX83" s="18"/>
      <c r="NY83" s="18"/>
      <c r="NZ83" s="18"/>
      <c r="OA83" s="18"/>
      <c r="OB83" s="18"/>
      <c r="OC83" s="18"/>
      <c r="OD83" s="18"/>
      <c r="OE83" s="18"/>
      <c r="OF83" s="18"/>
      <c r="OG83" s="18"/>
      <c r="OH83" s="18"/>
      <c r="OI83" s="18"/>
      <c r="OJ83" s="18"/>
      <c r="OK83" s="18"/>
      <c r="OL83" s="18"/>
      <c r="OM83" s="18"/>
      <c r="ON83" s="18"/>
      <c r="OO83" s="18"/>
      <c r="OP83" s="18"/>
      <c r="OQ83" s="18"/>
      <c r="OR83" s="18"/>
      <c r="OS83" s="18"/>
      <c r="OT83" s="18"/>
      <c r="OU83" s="18"/>
      <c r="OV83" s="18"/>
      <c r="OW83" s="18"/>
      <c r="OX83" s="18"/>
      <c r="OY83" s="18"/>
      <c r="OZ83" s="18"/>
      <c r="PA83" s="18"/>
      <c r="PB83" s="18"/>
      <c r="PC83" s="18"/>
      <c r="PD83" s="18"/>
      <c r="PE83" s="18"/>
      <c r="PF83" s="18"/>
      <c r="PG83" s="18"/>
      <c r="PH83" s="18"/>
      <c r="PI83" s="18"/>
      <c r="PJ83" s="18"/>
      <c r="PK83" s="18"/>
      <c r="PL83" s="18"/>
      <c r="PM83" s="18"/>
      <c r="PN83" s="18"/>
      <c r="PO83" s="18"/>
      <c r="PP83" s="18"/>
      <c r="PQ83" s="18"/>
      <c r="PR83" s="18"/>
      <c r="PS83" s="18"/>
      <c r="PT83" s="18"/>
      <c r="PU83" s="18"/>
      <c r="PV83" s="18"/>
      <c r="PW83" s="18"/>
      <c r="PX83" s="18"/>
      <c r="PY83" s="18"/>
      <c r="PZ83" s="18"/>
      <c r="QA83" s="18"/>
      <c r="QB83" s="18"/>
      <c r="QC83" s="18"/>
      <c r="QD83" s="18"/>
      <c r="QE83" s="18"/>
      <c r="QF83" s="18"/>
      <c r="QG83" s="18"/>
      <c r="QH83" s="18"/>
      <c r="QI83" s="18"/>
      <c r="QJ83" s="18"/>
      <c r="QK83" s="18"/>
      <c r="QL83" s="18"/>
      <c r="QM83" s="18"/>
      <c r="QN83" s="18"/>
      <c r="QO83" s="18"/>
      <c r="QP83" s="18"/>
      <c r="QQ83" s="18"/>
      <c r="QR83" s="18"/>
      <c r="QS83" s="18"/>
      <c r="QT83" s="18"/>
      <c r="QU83" s="255"/>
      <c r="QV83" s="255"/>
      <c r="QW83" s="255"/>
      <c r="QX83" s="255"/>
      <c r="QY83" s="255"/>
      <c r="QZ83" s="255"/>
      <c r="RA83" s="255"/>
    </row>
    <row r="84" spans="1:471" x14ac:dyDescent="0.2">
      <c r="A84" s="1" t="s">
        <v>196</v>
      </c>
      <c r="B84" s="11">
        <v>2213.3000000000002</v>
      </c>
      <c r="C84" s="11">
        <v>2144.0300000000002</v>
      </c>
      <c r="D84" s="11">
        <v>2116.86</v>
      </c>
      <c r="E84" s="11">
        <v>1883.12</v>
      </c>
      <c r="F84" s="11">
        <v>1955.09</v>
      </c>
      <c r="G84" s="11">
        <v>1990.64</v>
      </c>
      <c r="H84" s="11">
        <v>1992.4</v>
      </c>
      <c r="I84" s="11">
        <v>2116.27</v>
      </c>
      <c r="J84" s="11">
        <v>2098.77</v>
      </c>
      <c r="K84" s="11">
        <v>2127.48</v>
      </c>
      <c r="L84" s="11">
        <v>2239.83</v>
      </c>
      <c r="M84" s="11">
        <v>2276.71</v>
      </c>
      <c r="N84" s="11">
        <v>2252.06</v>
      </c>
      <c r="O84" s="11">
        <v>2213.63</v>
      </c>
      <c r="P84" s="11">
        <v>2240.6799999999998</v>
      </c>
      <c r="Q84" s="11">
        <v>2186.65</v>
      </c>
      <c r="R84" s="11">
        <v>2041.07</v>
      </c>
      <c r="S84" s="11">
        <v>2059.91</v>
      </c>
      <c r="T84" s="11">
        <v>2019.04</v>
      </c>
      <c r="U84" s="11">
        <v>2150.4499999999998</v>
      </c>
      <c r="V84" s="11">
        <v>2254.2199999999998</v>
      </c>
      <c r="W84" s="11">
        <v>2207.0100000000002</v>
      </c>
      <c r="X84" s="11">
        <v>2193.69</v>
      </c>
      <c r="Y84" s="11">
        <v>2056.5300000000002</v>
      </c>
      <c r="Z84" s="11">
        <v>2122.79</v>
      </c>
      <c r="AA84" s="11">
        <v>2184.27</v>
      </c>
      <c r="AB84" s="11">
        <v>2193.1799999999998</v>
      </c>
      <c r="AC84" s="11">
        <v>2271.91</v>
      </c>
      <c r="AD84" s="11">
        <v>2337.7800000000002</v>
      </c>
      <c r="AE84" s="11">
        <v>2377.31</v>
      </c>
      <c r="AF84" s="11">
        <v>2432.6</v>
      </c>
      <c r="AG84" s="11">
        <v>2262.85</v>
      </c>
      <c r="AH84" s="11">
        <v>2287.2199999999998</v>
      </c>
      <c r="AI84" s="11">
        <v>2264.4699999999998</v>
      </c>
      <c r="AJ84" s="11">
        <v>2168.13</v>
      </c>
      <c r="AK84" s="11">
        <v>2191.65</v>
      </c>
      <c r="AL84" s="11">
        <v>2248.69</v>
      </c>
      <c r="AM84" s="11">
        <v>2226.25</v>
      </c>
      <c r="AN84" s="11">
        <v>2398.61</v>
      </c>
      <c r="AO84" s="11">
        <v>2316.79</v>
      </c>
      <c r="AP84" s="11">
        <v>2249.36</v>
      </c>
      <c r="AQ84" s="11">
        <v>2092.56</v>
      </c>
      <c r="AR84" s="11">
        <v>1908.74</v>
      </c>
      <c r="AS84" s="11">
        <v>1859.14</v>
      </c>
      <c r="AT84" s="11">
        <v>1990.17</v>
      </c>
      <c r="AU84" s="11">
        <v>1917.03</v>
      </c>
      <c r="AV84" s="11">
        <v>1878.25</v>
      </c>
      <c r="AW84" s="11">
        <v>1755.4</v>
      </c>
      <c r="AX84" s="11">
        <v>1750.71</v>
      </c>
      <c r="AY84" s="11">
        <v>1974.31</v>
      </c>
      <c r="AZ84" s="11">
        <v>1994.75</v>
      </c>
      <c r="BA84" s="11">
        <v>1919.01</v>
      </c>
      <c r="BB84" s="11">
        <v>2002.39</v>
      </c>
      <c r="BC84" s="11">
        <v>2102.67</v>
      </c>
      <c r="BD84" s="11">
        <v>2148.7199999999998</v>
      </c>
      <c r="BE84" s="11">
        <v>2169.46</v>
      </c>
      <c r="BF84" s="11">
        <v>2172.98</v>
      </c>
      <c r="BG84" s="11">
        <v>2076.83</v>
      </c>
      <c r="BH84" s="11">
        <v>2084.3200000000002</v>
      </c>
      <c r="BI84" s="11">
        <v>2190.6999999999998</v>
      </c>
      <c r="BJ84" s="11">
        <v>2264.4</v>
      </c>
      <c r="BK84" s="11">
        <v>2326.06</v>
      </c>
      <c r="BL84" s="11">
        <v>2366.9299999999998</v>
      </c>
      <c r="BM84" s="11">
        <v>2425.91</v>
      </c>
      <c r="BN84" s="11">
        <v>2442.15</v>
      </c>
      <c r="BO84" s="11">
        <v>2566.21</v>
      </c>
      <c r="BP84" s="11">
        <v>2619.9699999999998</v>
      </c>
      <c r="BQ84" s="11">
        <v>2608.54</v>
      </c>
      <c r="BR84" s="11">
        <v>2700.25</v>
      </c>
      <c r="BS84" s="11">
        <v>2717.47</v>
      </c>
      <c r="BT84" s="11">
        <v>2824.39</v>
      </c>
      <c r="BU84" s="11">
        <v>3039.29</v>
      </c>
      <c r="BV84" s="11">
        <v>2902.4</v>
      </c>
      <c r="BW84" s="11">
        <v>2854.89</v>
      </c>
      <c r="BX84" s="11">
        <v>2854.11</v>
      </c>
      <c r="BY84" s="11">
        <v>2745.32</v>
      </c>
      <c r="BZ84" s="11">
        <v>2624.42</v>
      </c>
      <c r="CA84" s="11">
        <v>2684.11</v>
      </c>
      <c r="CB84" s="11">
        <v>2625.46</v>
      </c>
      <c r="CC84" s="11">
        <v>2605.19</v>
      </c>
      <c r="CD84" s="11">
        <v>2383.86</v>
      </c>
      <c r="CE84" s="11">
        <v>2488.17</v>
      </c>
      <c r="CF84" s="11">
        <v>2442.54</v>
      </c>
      <c r="CG84" s="11">
        <v>2642.63</v>
      </c>
      <c r="CH84" s="11">
        <v>2653.7</v>
      </c>
      <c r="CI84" s="11">
        <v>2671.62</v>
      </c>
      <c r="CJ84" s="11">
        <v>2721.6</v>
      </c>
      <c r="CK84" s="81">
        <v>2544.46</v>
      </c>
      <c r="CL84" s="11">
        <v>2691.16</v>
      </c>
      <c r="CM84" s="11">
        <v>2652.89</v>
      </c>
      <c r="CN84" s="11">
        <v>2531.63</v>
      </c>
      <c r="CO84" s="11">
        <v>2583.2399999999998</v>
      </c>
      <c r="CP84" s="11">
        <v>2695</v>
      </c>
      <c r="CQ84" s="11">
        <v>2692.91</v>
      </c>
      <c r="CR84" s="11">
        <v>2885.09</v>
      </c>
      <c r="CS84" s="11">
        <v>2750.62</v>
      </c>
      <c r="CT84" s="11">
        <v>2598.7399999999998</v>
      </c>
      <c r="CU84" s="11">
        <v>2171.25</v>
      </c>
      <c r="CV84" s="11">
        <v>2381.8000000000002</v>
      </c>
      <c r="CW84" s="11">
        <v>2418.5700000000002</v>
      </c>
      <c r="CX84" s="11">
        <v>2597.8200000000002</v>
      </c>
      <c r="CY84" s="11">
        <v>2818.51</v>
      </c>
      <c r="CZ84" s="11">
        <v>2888.36</v>
      </c>
      <c r="DA84" s="11">
        <v>2831.85</v>
      </c>
      <c r="DB84" s="11">
        <v>2892.15</v>
      </c>
      <c r="DC84" s="11">
        <v>3180.24</v>
      </c>
      <c r="DD84" s="11">
        <v>3416.26</v>
      </c>
      <c r="DE84" s="11">
        <v>3501.28</v>
      </c>
      <c r="DF84" s="11">
        <v>3546.42</v>
      </c>
      <c r="DG84" s="11">
        <v>3502.75</v>
      </c>
      <c r="DH84" s="11">
        <v>3607.23</v>
      </c>
      <c r="DI84" s="11">
        <v>3688.56</v>
      </c>
      <c r="DJ84" s="11">
        <v>3700.53</v>
      </c>
      <c r="DK84" s="11">
        <v>3471.19</v>
      </c>
      <c r="DL84" s="11">
        <v>3555.25</v>
      </c>
      <c r="DM84" s="11">
        <v>3432.93</v>
      </c>
      <c r="DN84" s="11">
        <v>3458.84</v>
      </c>
      <c r="DO84" s="11">
        <v>3330.45</v>
      </c>
      <c r="DP84" s="11">
        <v>3404.84</v>
      </c>
      <c r="DQ84" s="11">
        <v>3329.06</v>
      </c>
      <c r="DR84" s="11">
        <v>3256.19</v>
      </c>
      <c r="DS84" s="11">
        <v>3202.57</v>
      </c>
      <c r="DT84" s="11">
        <v>3040.6</v>
      </c>
      <c r="DU84" s="11">
        <v>3045.93</v>
      </c>
      <c r="DV84" s="11">
        <v>2827.29</v>
      </c>
      <c r="DW84" s="11">
        <v>2834.63</v>
      </c>
      <c r="DX84" s="11">
        <v>2863.19</v>
      </c>
      <c r="DY84" s="11">
        <v>2545.9</v>
      </c>
      <c r="DZ84" s="11">
        <v>2482.54</v>
      </c>
      <c r="EA84" s="11">
        <v>2816.33</v>
      </c>
      <c r="EB84" s="11">
        <v>2782.05</v>
      </c>
      <c r="EC84" s="1">
        <v>2976.72</v>
      </c>
      <c r="ED84" s="1">
        <v>2805.76</v>
      </c>
      <c r="EE84" s="1">
        <v>2880.83</v>
      </c>
      <c r="EF84">
        <v>2858.83</v>
      </c>
      <c r="EG84">
        <v>2822.08</v>
      </c>
      <c r="EH84">
        <v>2927.91</v>
      </c>
      <c r="EI84">
        <v>3107.64</v>
      </c>
      <c r="EJ84">
        <v>2943.24</v>
      </c>
      <c r="EK84">
        <v>2879.29</v>
      </c>
      <c r="EL84">
        <v>2758.29</v>
      </c>
      <c r="EM84">
        <v>2982.54</v>
      </c>
      <c r="EN84">
        <v>3103.08</v>
      </c>
      <c r="EO84">
        <v>2981.33</v>
      </c>
      <c r="EP84">
        <v>3110.35</v>
      </c>
      <c r="EQ84">
        <v>3171.94</v>
      </c>
      <c r="ER84" s="1">
        <v>3192.94</v>
      </c>
      <c r="ES84" s="1">
        <v>3216.01</v>
      </c>
      <c r="ET84" s="1">
        <v>3335.59</v>
      </c>
      <c r="EU84" s="1">
        <v>3347.47</v>
      </c>
      <c r="EV84" s="1">
        <v>3394.95</v>
      </c>
      <c r="EW84" s="1">
        <v>3604.57</v>
      </c>
      <c r="EX84" s="1">
        <v>3447.02</v>
      </c>
      <c r="EY84" s="1">
        <v>3337.26</v>
      </c>
      <c r="EZ84" s="1">
        <v>3321.76</v>
      </c>
      <c r="FA84" s="258">
        <v>3347.73</v>
      </c>
      <c r="FB84" s="258">
        <v>3345.48</v>
      </c>
      <c r="FC84" s="258">
        <v>3360.5</v>
      </c>
      <c r="FD84" s="258">
        <v>3407.78</v>
      </c>
      <c r="FE84" s="258">
        <v>3572.31</v>
      </c>
      <c r="FF84" s="258">
        <v>3778.94</v>
      </c>
      <c r="FO84" s="24"/>
      <c r="FP84" s="24"/>
      <c r="FQ84" s="24"/>
      <c r="FR84" s="24"/>
      <c r="FS84" s="24"/>
      <c r="FT84" s="24"/>
      <c r="IZ84" s="23"/>
      <c r="JA84" s="23"/>
      <c r="JB84" s="23"/>
      <c r="JC84" s="23"/>
      <c r="JD84" s="23"/>
      <c r="JE84" s="23"/>
      <c r="JF84" s="23"/>
      <c r="JG84" s="23"/>
      <c r="JH84" s="23"/>
      <c r="JI84" s="23"/>
      <c r="JJ84" s="23"/>
      <c r="JK84" s="23"/>
      <c r="JL84" s="23"/>
      <c r="JM84" s="23"/>
      <c r="JN84" s="23"/>
      <c r="JO84" s="23"/>
      <c r="JP84" s="23"/>
      <c r="JQ84" s="23"/>
      <c r="JR84" s="23"/>
      <c r="JS84" s="23"/>
      <c r="JT84" s="23"/>
      <c r="JU84" s="23"/>
      <c r="JV84" s="23"/>
      <c r="JW84" s="23"/>
      <c r="JX84" s="23"/>
      <c r="JY84" s="23"/>
      <c r="JZ84" s="23"/>
      <c r="KA84" s="23"/>
      <c r="KB84" s="23"/>
      <c r="KC84" s="23"/>
      <c r="KD84" s="23"/>
      <c r="KE84" s="23"/>
      <c r="KF84" s="23"/>
      <c r="KG84" s="23"/>
      <c r="KH84" s="23"/>
      <c r="KI84" s="23"/>
      <c r="KJ84" s="23"/>
      <c r="KK84" s="23"/>
      <c r="KL84" s="23"/>
      <c r="KM84" s="23"/>
      <c r="KN84" s="23"/>
      <c r="KO84" s="23"/>
      <c r="KP84" s="23"/>
      <c r="KQ84" s="23"/>
      <c r="KR84" s="23"/>
      <c r="KS84" s="23"/>
      <c r="KT84" s="23"/>
      <c r="KU84" s="23"/>
      <c r="KV84" s="23"/>
      <c r="KW84" s="23"/>
      <c r="KX84" s="23"/>
      <c r="KY84" s="23"/>
      <c r="KZ84" s="23"/>
      <c r="LA84" s="23"/>
      <c r="LC84" s="18"/>
      <c r="LD84" s="18"/>
      <c r="LE84" s="18"/>
      <c r="LF84" s="18"/>
      <c r="LG84" s="18"/>
      <c r="LH84" s="18"/>
      <c r="LI84" s="18"/>
      <c r="LJ84" s="18"/>
      <c r="LK84" s="18"/>
      <c r="LL84" s="18"/>
      <c r="LM84" s="18"/>
      <c r="LN84" s="18"/>
      <c r="LO84" s="18"/>
      <c r="LP84" s="18"/>
      <c r="LQ84" s="18"/>
      <c r="LR84" s="18"/>
      <c r="LS84" s="18"/>
      <c r="LT84" s="18"/>
      <c r="LU84" s="18"/>
      <c r="LV84" s="18"/>
      <c r="LW84" s="18"/>
      <c r="LX84" s="18"/>
      <c r="LY84" s="18"/>
      <c r="LZ84" s="18"/>
      <c r="MA84" s="18"/>
      <c r="MB84" s="18"/>
      <c r="MC84" s="18"/>
      <c r="MD84" s="18"/>
      <c r="ME84" s="18"/>
      <c r="MF84" s="18"/>
      <c r="MG84" s="18"/>
      <c r="MH84" s="18"/>
      <c r="MI84" s="18"/>
      <c r="MJ84" s="18"/>
      <c r="MK84" s="18"/>
      <c r="ML84" s="18"/>
      <c r="MM84" s="18"/>
      <c r="MN84" s="18"/>
      <c r="MO84" s="18"/>
      <c r="MP84" s="18"/>
      <c r="MQ84" s="18"/>
      <c r="MR84" s="18"/>
      <c r="MS84" s="18"/>
      <c r="MT84" s="18"/>
      <c r="MU84" s="18"/>
      <c r="MV84" s="18"/>
      <c r="MW84" s="18"/>
      <c r="MX84" s="18"/>
      <c r="MY84" s="18"/>
      <c r="MZ84" s="18"/>
      <c r="NA84" s="18"/>
      <c r="NB84" s="18"/>
      <c r="NC84" s="18"/>
      <c r="ND84" s="18"/>
      <c r="NE84" s="18"/>
      <c r="NF84" s="18"/>
      <c r="NG84" s="18"/>
      <c r="NH84" s="18"/>
      <c r="NI84" s="18"/>
      <c r="NJ84" s="18"/>
      <c r="NK84" s="18"/>
      <c r="NL84" s="18"/>
      <c r="NM84" s="18"/>
      <c r="NN84" s="18"/>
      <c r="NO84" s="18"/>
      <c r="NP84" s="18"/>
      <c r="NQ84" s="18"/>
      <c r="NR84" s="18"/>
      <c r="NS84" s="18"/>
      <c r="NT84" s="18"/>
      <c r="NU84" s="18"/>
      <c r="NV84" s="18"/>
      <c r="NW84" s="18"/>
      <c r="NX84" s="18"/>
      <c r="NY84" s="18"/>
      <c r="NZ84" s="18"/>
      <c r="OA84" s="18"/>
      <c r="OB84" s="18"/>
      <c r="OC84" s="18"/>
      <c r="OD84" s="18"/>
      <c r="OE84" s="18"/>
      <c r="OF84" s="18"/>
      <c r="OG84" s="18"/>
      <c r="OH84" s="18"/>
      <c r="OI84" s="18"/>
      <c r="OJ84" s="18"/>
      <c r="OK84" s="18"/>
      <c r="OL84" s="18"/>
      <c r="OM84" s="18"/>
      <c r="ON84" s="18"/>
      <c r="OO84" s="18"/>
      <c r="OP84" s="18"/>
      <c r="OQ84" s="18"/>
      <c r="OR84" s="18"/>
      <c r="OS84" s="18"/>
      <c r="OT84" s="18"/>
      <c r="OU84" s="18"/>
      <c r="OV84" s="18"/>
      <c r="OW84" s="18"/>
      <c r="OX84" s="18"/>
      <c r="OY84" s="18"/>
      <c r="OZ84" s="18"/>
      <c r="PA84" s="18"/>
      <c r="PB84" s="18"/>
      <c r="PC84" s="18"/>
      <c r="PD84" s="18"/>
      <c r="PE84" s="18"/>
      <c r="PF84" s="18"/>
      <c r="PG84" s="18"/>
      <c r="PH84" s="18"/>
      <c r="PI84" s="18"/>
      <c r="PJ84" s="18"/>
      <c r="PK84" s="18"/>
      <c r="PL84" s="18"/>
      <c r="PM84" s="18"/>
      <c r="PN84" s="18"/>
      <c r="PO84" s="18"/>
      <c r="PP84" s="18"/>
      <c r="PQ84" s="18"/>
      <c r="PR84" s="18"/>
      <c r="PS84" s="18"/>
      <c r="PT84" s="18"/>
      <c r="PU84" s="18"/>
      <c r="PV84" s="18"/>
      <c r="PW84" s="18"/>
      <c r="PX84" s="18"/>
      <c r="PY84" s="18"/>
      <c r="PZ84" s="18"/>
      <c r="QA84" s="18"/>
      <c r="QB84" s="18"/>
      <c r="QC84" s="18"/>
      <c r="QD84" s="18"/>
      <c r="QE84" s="18"/>
      <c r="QF84" s="18"/>
      <c r="QG84" s="18"/>
      <c r="QH84" s="18"/>
      <c r="QI84" s="18"/>
      <c r="QJ84" s="18"/>
      <c r="QK84" s="18"/>
      <c r="QL84" s="18"/>
      <c r="QM84" s="18"/>
      <c r="QN84" s="18"/>
      <c r="QO84" s="18"/>
      <c r="QP84" s="18"/>
      <c r="QQ84" s="18"/>
      <c r="QR84" s="18"/>
      <c r="QS84" s="18"/>
      <c r="QT84" s="18"/>
      <c r="QU84" s="255"/>
      <c r="QV84" s="255"/>
      <c r="QW84" s="255"/>
      <c r="QX84" s="255"/>
      <c r="QY84" s="255"/>
      <c r="QZ84" s="255"/>
      <c r="RA84" s="255"/>
      <c r="RC84" s="253"/>
    </row>
    <row r="85" spans="1:471" x14ac:dyDescent="0.2">
      <c r="FA85"/>
      <c r="FB85"/>
      <c r="FC85"/>
      <c r="FD85"/>
      <c r="FE85"/>
      <c r="FF85"/>
      <c r="FO85" s="24"/>
      <c r="FP85" s="24"/>
      <c r="FQ85" s="24"/>
      <c r="FR85" s="24"/>
      <c r="FS85" s="24"/>
      <c r="FT85" s="24"/>
      <c r="LC85" s="18"/>
      <c r="LD85" s="18"/>
      <c r="LE85" s="18"/>
      <c r="LF85" s="18"/>
      <c r="LG85" s="18"/>
      <c r="LH85" s="18"/>
      <c r="LI85" s="18"/>
      <c r="LJ85" s="18"/>
      <c r="LK85" s="18"/>
      <c r="LL85" s="18"/>
      <c r="LM85" s="18"/>
      <c r="LN85" s="18"/>
      <c r="LO85" s="18"/>
      <c r="LP85" s="18"/>
      <c r="LQ85" s="18"/>
      <c r="LR85" s="18"/>
      <c r="LS85" s="18"/>
      <c r="LT85" s="18"/>
      <c r="LU85" s="18"/>
      <c r="LV85" s="18"/>
      <c r="LW85" s="18"/>
      <c r="LX85" s="18"/>
      <c r="LY85" s="18"/>
      <c r="LZ85" s="18"/>
      <c r="MA85" s="18"/>
      <c r="MB85" s="18"/>
      <c r="MC85" s="18"/>
      <c r="MD85" s="18"/>
      <c r="ME85" s="18"/>
      <c r="MF85" s="18"/>
      <c r="MG85" s="18"/>
      <c r="MH85" s="18"/>
      <c r="MI85" s="18"/>
      <c r="MJ85" s="18"/>
      <c r="MK85" s="18"/>
      <c r="ML85" s="18"/>
      <c r="MM85" s="18"/>
      <c r="MN85" s="18"/>
      <c r="MO85" s="18"/>
      <c r="MP85" s="18"/>
      <c r="MQ85" s="18"/>
      <c r="MR85" s="18"/>
      <c r="MS85" s="18"/>
      <c r="MT85" s="18"/>
      <c r="MU85" s="18"/>
      <c r="MV85" s="18"/>
      <c r="MW85" s="18"/>
      <c r="MX85" s="18"/>
      <c r="MY85" s="18"/>
      <c r="MZ85" s="18"/>
      <c r="NA85" s="18"/>
      <c r="NB85" s="18"/>
      <c r="NC85" s="18"/>
      <c r="ND85" s="18"/>
      <c r="NE85" s="18"/>
      <c r="NF85" s="18"/>
      <c r="NG85" s="18"/>
      <c r="NH85" s="18"/>
      <c r="NI85" s="18"/>
      <c r="NJ85" s="18"/>
      <c r="NK85" s="18"/>
      <c r="NL85" s="18"/>
      <c r="NM85" s="18"/>
      <c r="NN85" s="18"/>
      <c r="NO85" s="18"/>
      <c r="NP85" s="18"/>
      <c r="NQ85" s="18"/>
      <c r="NR85" s="18"/>
      <c r="NS85" s="18"/>
      <c r="NT85" s="18"/>
      <c r="NU85" s="18"/>
      <c r="NV85" s="18"/>
      <c r="NW85" s="18"/>
      <c r="NX85" s="18"/>
      <c r="NY85" s="18"/>
      <c r="NZ85" s="18"/>
      <c r="OA85" s="18"/>
      <c r="OB85" s="18"/>
      <c r="OC85" s="18"/>
      <c r="OD85" s="18"/>
      <c r="OE85" s="18"/>
      <c r="OF85" s="18"/>
      <c r="OG85" s="18"/>
      <c r="OH85" s="18"/>
      <c r="OI85" s="18"/>
      <c r="OJ85" s="18"/>
      <c r="OK85" s="18"/>
      <c r="OL85" s="18"/>
      <c r="OM85" s="18"/>
      <c r="ON85" s="18"/>
      <c r="OO85" s="18"/>
      <c r="OP85" s="18"/>
      <c r="OQ85" s="18"/>
      <c r="OR85" s="18"/>
      <c r="OS85" s="18"/>
      <c r="OT85" s="18"/>
      <c r="OU85" s="18"/>
      <c r="OV85" s="18"/>
      <c r="OW85" s="18"/>
      <c r="OX85" s="18"/>
      <c r="OY85" s="18"/>
      <c r="OZ85" s="18"/>
      <c r="PA85" s="18"/>
      <c r="PB85" s="18"/>
      <c r="PC85" s="18"/>
      <c r="PD85" s="18"/>
      <c r="PE85" s="18"/>
      <c r="PF85" s="18"/>
      <c r="PG85" s="18"/>
      <c r="PH85" s="18"/>
      <c r="PI85" s="18"/>
      <c r="PJ85" s="18"/>
      <c r="PK85" s="18"/>
      <c r="PL85" s="18"/>
      <c r="PM85" s="18"/>
      <c r="PN85" s="18"/>
      <c r="PO85" s="18"/>
      <c r="PP85" s="18"/>
      <c r="PQ85" s="18"/>
      <c r="PR85" s="18"/>
      <c r="PS85" s="18"/>
      <c r="PT85" s="18"/>
      <c r="PU85" s="18"/>
      <c r="PV85" s="18"/>
      <c r="PW85" s="18"/>
      <c r="PX85" s="18"/>
      <c r="PY85" s="18"/>
      <c r="PZ85" s="18"/>
      <c r="QA85" s="18"/>
      <c r="QB85" s="18"/>
      <c r="QC85" s="18"/>
      <c r="QD85" s="18"/>
      <c r="QE85" s="18"/>
      <c r="QF85" s="18"/>
      <c r="QG85" s="18"/>
      <c r="QH85" s="18"/>
      <c r="QI85" s="18"/>
      <c r="QJ85" s="18"/>
      <c r="QK85" s="18"/>
      <c r="QL85" s="18"/>
      <c r="QM85" s="18"/>
      <c r="QN85" s="18"/>
      <c r="QO85" s="18"/>
      <c r="QP85" s="18"/>
      <c r="QQ85" s="18"/>
      <c r="QR85" s="18"/>
      <c r="QS85" s="18"/>
      <c r="QT85" s="18"/>
      <c r="QU85" s="255"/>
      <c r="QV85" s="255"/>
      <c r="QW85" s="255"/>
      <c r="QX85" s="255"/>
      <c r="QY85" s="255"/>
      <c r="QZ85" s="255"/>
      <c r="RA85" s="255"/>
      <c r="RC85" s="253"/>
    </row>
    <row r="86" spans="1:471" x14ac:dyDescent="0.2">
      <c r="A86" s="1" t="s">
        <v>197</v>
      </c>
      <c r="C86" s="20"/>
      <c r="D86" s="20"/>
      <c r="E86" s="20"/>
      <c r="F86" s="20"/>
      <c r="G86" s="20"/>
      <c r="H86" s="20"/>
      <c r="I86" s="20"/>
      <c r="J86" s="20"/>
      <c r="K86" s="20"/>
      <c r="L86" s="20"/>
      <c r="M86" s="20">
        <v>1.6465535330806302E-2</v>
      </c>
      <c r="N86" s="20">
        <v>5.4602358214685953E-3</v>
      </c>
      <c r="O86" s="20">
        <v>-1.1697316314184469E-2</v>
      </c>
      <c r="P86" s="20">
        <v>3.7949308652884817E-4</v>
      </c>
      <c r="Q86" s="20">
        <v>-2.3742873343066129E-2</v>
      </c>
      <c r="R86" s="20">
        <v>-8.8738877504096259E-2</v>
      </c>
      <c r="S86" s="20">
        <v>-8.0327524856797172E-2</v>
      </c>
      <c r="T86" s="20">
        <v>-9.8574445382015541E-2</v>
      </c>
      <c r="U86" s="20">
        <v>-3.990481420464953E-2</v>
      </c>
      <c r="V86" s="20">
        <v>6.4245947237067114E-3</v>
      </c>
      <c r="W86" s="20">
        <v>-1.4652897764562356E-2</v>
      </c>
      <c r="X86" s="20">
        <v>-2.0599777661697516E-2</v>
      </c>
      <c r="Y86" s="20">
        <v>-6.2524787002721349E-2</v>
      </c>
      <c r="Z86" s="20">
        <v>-3.2319972284142295E-2</v>
      </c>
      <c r="AA86" s="20">
        <v>-4.2941345404319264E-3</v>
      </c>
      <c r="AB86" s="20">
        <v>-2.324849910425586E-4</v>
      </c>
      <c r="AC86" s="20">
        <v>3.5656815684987242E-2</v>
      </c>
      <c r="AD86" s="20">
        <v>6.5683847763357672E-2</v>
      </c>
      <c r="AE86" s="20">
        <v>8.3703713833768623E-2</v>
      </c>
      <c r="AF86" s="20">
        <v>0.10890782198031612</v>
      </c>
      <c r="AG86" s="20">
        <v>3.152678819705601E-2</v>
      </c>
      <c r="AH86" s="20">
        <v>4.2635923945498089E-2</v>
      </c>
      <c r="AI86" s="20">
        <v>3.2265269933308582E-2</v>
      </c>
      <c r="AJ86" s="20">
        <v>-1.1651600727541234E-2</v>
      </c>
      <c r="AK86" s="20">
        <v>1.0848058003901873E-2</v>
      </c>
      <c r="AL86" s="20">
        <v>3.7156443571187969E-2</v>
      </c>
      <c r="AM86" s="20">
        <v>2.6806510679710183E-2</v>
      </c>
      <c r="AN86" s="20">
        <v>0.10630358880694413</v>
      </c>
      <c r="AO86" s="20">
        <v>6.856599927126128E-2</v>
      </c>
      <c r="AP86" s="20">
        <v>3.74654656316733E-2</v>
      </c>
      <c r="AQ86" s="20">
        <v>-3.4854921061006516E-2</v>
      </c>
      <c r="AR86" s="20">
        <v>-0.11963766010340715</v>
      </c>
      <c r="AS86" s="20">
        <v>-0.14251451711843843</v>
      </c>
      <c r="AT86" s="20">
        <v>-8.2079949080544057E-2</v>
      </c>
      <c r="AU86" s="20">
        <v>-0.11581408863859644</v>
      </c>
      <c r="AV86" s="20">
        <v>-0.13370046999026819</v>
      </c>
      <c r="AW86" s="20">
        <v>-6.5406628510581655E-2</v>
      </c>
      <c r="AX86" s="20">
        <v>-6.7903633701583921E-2</v>
      </c>
      <c r="AY86" s="20">
        <v>5.1143351524024938E-2</v>
      </c>
      <c r="AZ86" s="20">
        <v>6.2025821908691547E-2</v>
      </c>
      <c r="BA86" s="20">
        <v>2.1701051510714775E-2</v>
      </c>
      <c r="BB86" s="20">
        <v>6.6093438040729424E-2</v>
      </c>
      <c r="BC86" s="20">
        <v>0.11948356182616804</v>
      </c>
      <c r="BD86" s="20">
        <v>0.14400106482097685</v>
      </c>
      <c r="BE86" s="20">
        <v>0.15504325835218946</v>
      </c>
      <c r="BF86" s="20">
        <v>0.1569173432716624</v>
      </c>
      <c r="BG86" s="20">
        <v>0.10572607480367369</v>
      </c>
      <c r="BH86" s="20">
        <v>0.10971382936243845</v>
      </c>
      <c r="BI86" s="20">
        <v>5.1038228295079202E-2</v>
      </c>
      <c r="BJ86" s="20">
        <v>8.6397482152452465E-2</v>
      </c>
      <c r="BK86" s="20">
        <v>0.11598027174330228</v>
      </c>
      <c r="BL86" s="20">
        <v>0.13558858524602724</v>
      </c>
      <c r="BM86" s="20">
        <v>0.16388558378751816</v>
      </c>
      <c r="BN86" s="20">
        <v>0.17167709372841022</v>
      </c>
      <c r="BO86" s="20">
        <v>0.23119770476702217</v>
      </c>
      <c r="BP86" s="20">
        <v>0.25699028939894042</v>
      </c>
      <c r="BQ86" s="20">
        <v>0.25150648652798013</v>
      </c>
      <c r="BR86" s="20">
        <v>0.29550644814615779</v>
      </c>
      <c r="BS86" s="20">
        <v>0.30376813541106906</v>
      </c>
      <c r="BT86" s="20">
        <v>0.35506544100713877</v>
      </c>
      <c r="BU86" s="20">
        <v>7.6087225914268197E-2</v>
      </c>
      <c r="BV86" s="20">
        <v>2.7620123283257803E-2</v>
      </c>
      <c r="BW86" s="20">
        <v>1.0798791951536435E-2</v>
      </c>
      <c r="BX86" s="20">
        <v>1.0522626124579215E-2</v>
      </c>
      <c r="BY86" s="20">
        <v>-2.7995425560917497E-2</v>
      </c>
      <c r="BZ86" s="20">
        <v>-7.0801128739302888E-2</v>
      </c>
      <c r="CA86" s="20">
        <v>-4.9667361802017362E-2</v>
      </c>
      <c r="CB86" s="20">
        <v>-7.0432907636693187E-2</v>
      </c>
      <c r="CC86" s="20">
        <v>-7.7609678550058514E-2</v>
      </c>
      <c r="CD86" s="20">
        <v>-0.15597350224296214</v>
      </c>
      <c r="CE86" s="20">
        <v>-0.11904163376870747</v>
      </c>
      <c r="CF86" s="20">
        <v>-0.13519733464571104</v>
      </c>
      <c r="CG86" s="20">
        <v>8.1918822209666953E-2</v>
      </c>
      <c r="CH86" s="20">
        <v>8.6450989543671586E-2</v>
      </c>
      <c r="CI86" s="20">
        <v>9.3787614532413022E-2</v>
      </c>
      <c r="CJ86" s="219">
        <v>0.11424992016507396</v>
      </c>
      <c r="CK86" s="219">
        <v>4.172705462346582E-2</v>
      </c>
      <c r="CL86" s="20">
        <v>0.10178748352125244</v>
      </c>
      <c r="CM86" s="20">
        <v>8.6119367543622483E-2</v>
      </c>
      <c r="CN86" s="27">
        <v>3.6474325906638239E-2</v>
      </c>
      <c r="CO86" s="27">
        <v>5.7603969638163388E-2</v>
      </c>
      <c r="CP86" s="27">
        <v>0.1033596174474114</v>
      </c>
      <c r="CQ86" s="27">
        <v>0.10250395080530916</v>
      </c>
      <c r="CR86" s="27">
        <v>0.18118434089103963</v>
      </c>
      <c r="CS86" s="27">
        <v>-4.6608597998676005E-2</v>
      </c>
      <c r="CT86" s="27">
        <v>-9.9251669791930341E-2</v>
      </c>
      <c r="CU86" s="27">
        <v>-0.24742382386684647</v>
      </c>
      <c r="CV86" s="27">
        <v>-0.17444516462224746</v>
      </c>
      <c r="CW86" s="27">
        <v>-0.16170032823932701</v>
      </c>
      <c r="CX86" s="27">
        <v>-9.957055065873166E-2</v>
      </c>
      <c r="CY86" s="27">
        <v>-2.3099999999999999E-2</v>
      </c>
      <c r="CZ86" s="27">
        <v>1.1000000000000001E-3</v>
      </c>
      <c r="DA86" s="27">
        <v>-1.8499999999999999E-2</v>
      </c>
      <c r="DB86" s="27">
        <v>2.3999999999999998E-3</v>
      </c>
      <c r="DC86" s="27">
        <v>0.1023</v>
      </c>
      <c r="DD86" s="27">
        <v>0.18410000000000001</v>
      </c>
      <c r="DE86" s="27">
        <v>2.4899999999999999E-2</v>
      </c>
      <c r="DF86" s="27">
        <v>3.8100000000000002E-2</v>
      </c>
      <c r="DG86" s="27">
        <v>2.53E-2</v>
      </c>
      <c r="DH86" s="27">
        <v>5.5899999999999998E-2</v>
      </c>
      <c r="DI86" s="27">
        <v>7.9699999999999993E-2</v>
      </c>
      <c r="DJ86" s="27">
        <v>8.3199999999999996E-2</v>
      </c>
      <c r="DK86" s="27">
        <v>1.61E-2</v>
      </c>
      <c r="DL86" s="27">
        <v>4.07E-2</v>
      </c>
      <c r="DM86" s="27">
        <v>4.8999999999999998E-3</v>
      </c>
      <c r="DN86" s="27">
        <v>1.2500000000000001E-2</v>
      </c>
      <c r="DO86" s="27">
        <v>-2.5100000000000001E-2</v>
      </c>
      <c r="DP86" s="27">
        <v>-3.3E-3</v>
      </c>
      <c r="DQ86" s="27">
        <v>-2.23E-2</v>
      </c>
      <c r="DR86" s="27">
        <v>-4.3700000000000003E-2</v>
      </c>
      <c r="DS86" s="27">
        <v>-5.9400000000000001E-2</v>
      </c>
      <c r="DT86" s="27">
        <v>-0.107</v>
      </c>
      <c r="DU86" s="27">
        <v>-0.10539999999999999</v>
      </c>
      <c r="DV86" s="27">
        <v>-0.1696</v>
      </c>
      <c r="DW86" s="27">
        <v>-0.16750000000000001</v>
      </c>
      <c r="DX86" s="27">
        <v>-0.15909999999999999</v>
      </c>
      <c r="DY86" s="27">
        <v>-0.25230000000000002</v>
      </c>
      <c r="DZ86" s="27">
        <v>-0.27089999999999997</v>
      </c>
      <c r="EA86" s="27">
        <v>-0.17280000000000001</v>
      </c>
      <c r="EB86" s="27">
        <v>-0.18290000000000001</v>
      </c>
      <c r="EC86" s="27">
        <v>7.0000000000000007E-2</v>
      </c>
      <c r="ED86" s="27">
        <v>8.5000000000000006E-3</v>
      </c>
      <c r="EE86" s="27">
        <v>3.5499999999999997E-2</v>
      </c>
      <c r="EF86" s="27">
        <v>2.76E-2</v>
      </c>
      <c r="EG86" s="27">
        <v>1.44E-2</v>
      </c>
      <c r="EH86" s="27">
        <v>5.2400000000000002E-2</v>
      </c>
      <c r="EI86" s="27">
        <v>0.11700000000000001</v>
      </c>
      <c r="EJ86" s="27">
        <v>5.79E-2</v>
      </c>
      <c r="EK86" s="27">
        <v>3.5000000000000003E-2</v>
      </c>
      <c r="EL86" s="27">
        <v>-8.5000000000000006E-3</v>
      </c>
      <c r="EM86" s="27">
        <v>7.2099999999999997E-2</v>
      </c>
      <c r="EN86" s="27">
        <v>0.1154</v>
      </c>
      <c r="EO86" s="27">
        <v>-3.9199999999999999E-2</v>
      </c>
      <c r="EP86" s="27">
        <v>2.3E-3</v>
      </c>
      <c r="EQ86" s="27">
        <v>2.2200000000000001E-2</v>
      </c>
      <c r="ER86" s="27">
        <v>2.9000000000000001E-2</v>
      </c>
      <c r="ES86" s="27">
        <v>3.6400000000000002E-2</v>
      </c>
      <c r="ET86" s="27">
        <v>7.4899999999999994E-2</v>
      </c>
      <c r="EU86" s="250">
        <v>7.8799999999999995E-2</v>
      </c>
      <c r="EV86" s="250">
        <v>9.4100000000000003E-2</v>
      </c>
      <c r="EW86" s="250">
        <v>0.16159999999999999</v>
      </c>
      <c r="EX86" s="250">
        <v>0.1108</v>
      </c>
      <c r="EY86" s="250">
        <v>7.5499999999999998E-2</v>
      </c>
      <c r="EZ86" s="250">
        <v>7.0499999999999993E-2</v>
      </c>
      <c r="FA86" s="250">
        <v>7.7999999999999996E-3</v>
      </c>
      <c r="FB86" s="250">
        <v>7.1000000000000004E-3</v>
      </c>
      <c r="FC86" s="250">
        <v>1.17E-2</v>
      </c>
      <c r="FD86" s="250">
        <v>2.5899999999999999E-2</v>
      </c>
      <c r="FE86" s="250">
        <v>7.5399999999999995E-2</v>
      </c>
      <c r="FF86" s="250">
        <v>0.1376</v>
      </c>
      <c r="FO86" s="24"/>
      <c r="FP86" s="24"/>
      <c r="FQ86" s="24"/>
      <c r="FR86" s="24"/>
      <c r="FS86" s="24"/>
      <c r="FT86" s="24"/>
      <c r="IZ86" s="27"/>
      <c r="JA86" s="27"/>
      <c r="JB86" s="27"/>
      <c r="JC86" s="27"/>
      <c r="JD86" s="27"/>
      <c r="JE86" s="27"/>
      <c r="JF86" s="27"/>
      <c r="JG86" s="27"/>
      <c r="JH86" s="27"/>
      <c r="JI86" s="27"/>
      <c r="JJ86" s="27"/>
      <c r="JK86" s="27"/>
      <c r="JL86" s="27"/>
      <c r="JM86" s="27"/>
      <c r="JN86" s="27"/>
      <c r="JO86" s="27"/>
      <c r="JP86" s="27"/>
      <c r="JQ86" s="27"/>
      <c r="JR86" s="27"/>
      <c r="JS86" s="27"/>
      <c r="JT86" s="27"/>
      <c r="JU86" s="27"/>
      <c r="JV86" s="27"/>
      <c r="JW86" s="27"/>
      <c r="JX86" s="27"/>
      <c r="JY86" s="27"/>
      <c r="JZ86" s="27"/>
      <c r="KA86" s="27"/>
      <c r="KB86" s="27"/>
      <c r="KC86" s="27"/>
      <c r="KD86" s="27"/>
      <c r="KE86" s="27"/>
      <c r="KF86" s="27"/>
      <c r="KG86" s="27"/>
      <c r="KH86" s="27"/>
      <c r="KI86" s="27"/>
      <c r="KJ86" s="27"/>
      <c r="KK86" s="27"/>
      <c r="KL86" s="27"/>
      <c r="KM86" s="27"/>
      <c r="KN86" s="27"/>
      <c r="KO86" s="27"/>
      <c r="KP86" s="27"/>
      <c r="KQ86" s="27"/>
      <c r="KR86" s="27"/>
      <c r="KS86" s="27"/>
      <c r="KT86" s="27"/>
      <c r="KU86" s="27"/>
      <c r="KV86" s="27"/>
      <c r="KW86" s="27"/>
      <c r="KX86" s="27"/>
      <c r="KY86" s="27"/>
      <c r="KZ86" s="27"/>
      <c r="LA86" s="27"/>
      <c r="LC86" s="247"/>
      <c r="LD86" s="247"/>
      <c r="LE86" s="247"/>
      <c r="LF86" s="247"/>
      <c r="LG86" s="247"/>
      <c r="LH86" s="247"/>
      <c r="LI86" s="247"/>
      <c r="LJ86" s="247"/>
      <c r="LK86" s="247"/>
      <c r="LL86" s="247"/>
      <c r="LM86" s="247"/>
      <c r="LN86" s="247"/>
      <c r="LO86" s="247"/>
      <c r="LP86" s="247"/>
      <c r="LQ86" s="247"/>
      <c r="LR86" s="247"/>
      <c r="LS86" s="247"/>
      <c r="LT86" s="247"/>
      <c r="LU86" s="247"/>
      <c r="LV86" s="247"/>
      <c r="LW86" s="247"/>
      <c r="LX86" s="247"/>
      <c r="LY86" s="247"/>
      <c r="LZ86" s="247"/>
      <c r="MA86" s="247"/>
      <c r="MB86" s="247"/>
      <c r="MC86" s="247"/>
      <c r="MD86" s="247"/>
      <c r="ME86" s="247"/>
      <c r="MF86" s="247"/>
      <c r="MG86" s="247"/>
      <c r="MH86" s="247"/>
      <c r="MI86" s="247"/>
      <c r="MJ86" s="247"/>
      <c r="MK86" s="247"/>
      <c r="ML86" s="247"/>
      <c r="MM86" s="247"/>
      <c r="MN86" s="247"/>
      <c r="MO86" s="247"/>
      <c r="MP86" s="247"/>
      <c r="MQ86" s="247"/>
      <c r="MR86" s="247"/>
      <c r="MS86" s="247"/>
      <c r="MT86" s="247"/>
      <c r="MU86" s="247"/>
      <c r="MV86" s="247"/>
      <c r="MW86" s="247"/>
      <c r="MX86" s="247"/>
      <c r="MY86" s="247"/>
      <c r="MZ86" s="247"/>
      <c r="NA86" s="247"/>
      <c r="NB86" s="247"/>
      <c r="NC86" s="247"/>
      <c r="ND86" s="247"/>
      <c r="NE86" s="247"/>
      <c r="NF86" s="247"/>
      <c r="NG86" s="247"/>
      <c r="NH86" s="247"/>
      <c r="NI86" s="247"/>
      <c r="NJ86" s="247"/>
      <c r="NK86" s="247"/>
      <c r="NL86" s="247"/>
      <c r="NM86" s="247"/>
      <c r="NN86" s="247"/>
      <c r="NO86" s="247"/>
      <c r="NP86" s="247"/>
      <c r="NQ86" s="247"/>
      <c r="NR86" s="247"/>
      <c r="NS86" s="247"/>
      <c r="NT86" s="247"/>
      <c r="NU86" s="247"/>
      <c r="NV86" s="247"/>
      <c r="NW86" s="247"/>
      <c r="NX86" s="247"/>
      <c r="NY86" s="247"/>
      <c r="NZ86" s="247"/>
      <c r="OA86" s="247"/>
      <c r="OB86" s="247"/>
      <c r="OC86" s="247"/>
      <c r="OD86" s="247"/>
      <c r="OE86" s="247"/>
      <c r="OF86" s="247"/>
      <c r="OG86" s="247"/>
      <c r="OH86" s="247"/>
      <c r="OI86" s="247"/>
      <c r="OJ86" s="247"/>
      <c r="OK86" s="247"/>
      <c r="OL86" s="247"/>
      <c r="OM86" s="247"/>
      <c r="ON86" s="247"/>
      <c r="OO86" s="247"/>
      <c r="OP86" s="247"/>
      <c r="OQ86" s="247"/>
      <c r="OR86" s="247"/>
      <c r="OS86" s="247"/>
      <c r="OT86" s="247"/>
      <c r="OU86" s="247"/>
      <c r="OV86" s="247"/>
      <c r="OW86" s="247"/>
      <c r="OX86" s="247"/>
      <c r="OY86" s="247"/>
      <c r="OZ86" s="247"/>
      <c r="PA86" s="247"/>
      <c r="PB86" s="247"/>
      <c r="PC86" s="247"/>
      <c r="PD86" s="247"/>
      <c r="PE86" s="247"/>
      <c r="PF86" s="247"/>
      <c r="PG86" s="247"/>
      <c r="PH86" s="247"/>
      <c r="PI86" s="247"/>
      <c r="PJ86" s="247"/>
      <c r="PK86" s="247"/>
      <c r="PL86" s="247"/>
      <c r="PM86" s="247"/>
      <c r="PN86" s="247"/>
      <c r="PO86" s="247"/>
      <c r="PP86" s="247"/>
      <c r="PQ86" s="247"/>
      <c r="PR86" s="247"/>
      <c r="PS86" s="247"/>
      <c r="PT86" s="247"/>
      <c r="PU86" s="247"/>
      <c r="PV86" s="247"/>
      <c r="PW86" s="247"/>
      <c r="PX86" s="247"/>
      <c r="PY86" s="247"/>
      <c r="PZ86" s="247"/>
      <c r="QA86" s="247"/>
      <c r="QB86" s="247"/>
      <c r="QC86" s="247"/>
      <c r="QD86" s="247"/>
      <c r="QE86" s="247"/>
      <c r="QF86" s="247"/>
      <c r="QG86" s="247"/>
      <c r="QH86" s="247"/>
      <c r="QI86" s="247"/>
      <c r="QJ86" s="247"/>
      <c r="QK86" s="247"/>
      <c r="QL86" s="247"/>
      <c r="QM86" s="247"/>
      <c r="QN86" s="247"/>
      <c r="QO86" s="247"/>
      <c r="QP86" s="247"/>
      <c r="QQ86" s="247"/>
      <c r="QR86" s="247"/>
      <c r="QS86" s="247"/>
      <c r="QT86" s="247"/>
      <c r="QU86" s="256"/>
      <c r="QV86" s="256"/>
      <c r="QW86" s="256"/>
      <c r="QX86" s="256"/>
      <c r="QY86" s="256"/>
      <c r="QZ86" s="256"/>
      <c r="RA86" s="256"/>
      <c r="RC86" s="254"/>
    </row>
    <row r="87" spans="1:471" x14ac:dyDescent="0.2">
      <c r="A87" s="1" t="s">
        <v>188</v>
      </c>
      <c r="C87" s="20">
        <v>-3.1300000000000001E-2</v>
      </c>
      <c r="D87" s="20">
        <v>-1.2699999999999999E-2</v>
      </c>
      <c r="E87" s="20">
        <v>-0.1104</v>
      </c>
      <c r="F87" s="20">
        <v>3.8199999999999998E-2</v>
      </c>
      <c r="G87" s="20">
        <v>1.8200000000000001E-2</v>
      </c>
      <c r="H87" s="20">
        <v>8.9999999999999998E-4</v>
      </c>
      <c r="I87" s="20">
        <v>6.2199999999999998E-2</v>
      </c>
      <c r="J87" s="20">
        <v>-8.3000000000000001E-3</v>
      </c>
      <c r="K87" s="20">
        <v>1.37E-2</v>
      </c>
      <c r="L87" s="20">
        <v>5.28E-2</v>
      </c>
      <c r="M87" s="20">
        <v>1.6500000000000001E-2</v>
      </c>
      <c r="N87" s="20">
        <v>-1.0800000000000001E-2</v>
      </c>
      <c r="O87" s="20">
        <v>-1.7100000000000001E-2</v>
      </c>
      <c r="P87" s="20">
        <v>1.2200000000000001E-2</v>
      </c>
      <c r="Q87" s="20">
        <v>-2.41E-2</v>
      </c>
      <c r="R87" s="20">
        <v>-6.6600000000000006E-2</v>
      </c>
      <c r="S87" s="20">
        <v>9.1999999999999998E-3</v>
      </c>
      <c r="T87" s="20">
        <v>-1.9800000000000002E-2</v>
      </c>
      <c r="U87" s="20">
        <v>6.5100000000000005E-2</v>
      </c>
      <c r="V87" s="20">
        <v>4.8300000000000003E-2</v>
      </c>
      <c r="W87" s="20">
        <v>-1.49E-2</v>
      </c>
      <c r="X87" s="20">
        <v>-1.21E-2</v>
      </c>
      <c r="Y87" s="20">
        <v>-6.25E-2</v>
      </c>
      <c r="Z87" s="20">
        <v>3.2199999999999999E-2</v>
      </c>
      <c r="AA87" s="20">
        <v>2.9000000000000001E-2</v>
      </c>
      <c r="AB87" s="20">
        <v>4.1000000000000003E-3</v>
      </c>
      <c r="AC87" s="20">
        <v>3.5900000000000001E-2</v>
      </c>
      <c r="AD87" s="20">
        <v>2.9000000000000001E-2</v>
      </c>
      <c r="AE87" s="20">
        <v>1.6899999999999998E-2</v>
      </c>
      <c r="AF87" s="20">
        <v>2.3300000000000001E-2</v>
      </c>
      <c r="AG87" s="20">
        <v>-6.9800000000000001E-2</v>
      </c>
      <c r="AH87" s="20">
        <v>1.0800000000000001E-2</v>
      </c>
      <c r="AI87" s="20">
        <v>-9.9000000000000008E-3</v>
      </c>
      <c r="AJ87" s="20">
        <v>-4.1200000000000001E-2</v>
      </c>
      <c r="AK87" s="20">
        <v>1.09E-2</v>
      </c>
      <c r="AL87" s="20">
        <v>2.6599999999999999E-2</v>
      </c>
      <c r="AM87" s="20">
        <v>-1.18E-2</v>
      </c>
      <c r="AN87" s="20">
        <v>7.6499999999999999E-2</v>
      </c>
      <c r="AO87" s="20">
        <v>-3.4299999999999997E-2</v>
      </c>
      <c r="AP87" s="20">
        <v>-2.8199999999999999E-2</v>
      </c>
      <c r="AQ87" s="20">
        <v>-6.9699999999999998E-2</v>
      </c>
      <c r="AR87" s="20">
        <v>-8.7800000000000003E-2</v>
      </c>
      <c r="AS87" s="20">
        <v>-2.5999999999999999E-2</v>
      </c>
      <c r="AT87" s="20">
        <v>7.0499999999999993E-2</v>
      </c>
      <c r="AU87" s="20">
        <v>-3.6700000000000003E-2</v>
      </c>
      <c r="AV87" s="20">
        <v>-2.0199999999999999E-2</v>
      </c>
      <c r="AW87" s="20">
        <v>-6.54E-2</v>
      </c>
      <c r="AX87" s="20">
        <v>-2.7000000000000001E-3</v>
      </c>
      <c r="AY87" s="20">
        <v>0.12770000000000001</v>
      </c>
      <c r="AZ87" s="20">
        <v>1.04E-2</v>
      </c>
      <c r="BA87" s="20">
        <v>-3.7999999999999999E-2</v>
      </c>
      <c r="BB87" s="20">
        <v>4.3400000000000001E-2</v>
      </c>
      <c r="BC87" s="20">
        <v>5.0099999999999999E-2</v>
      </c>
      <c r="BD87" s="20">
        <v>2.1899999999999999E-2</v>
      </c>
      <c r="BE87" s="20">
        <v>9.7000000000000003E-3</v>
      </c>
      <c r="BF87" s="20">
        <v>1.6000000000000001E-3</v>
      </c>
      <c r="BG87" s="20">
        <v>-4.4200000000000003E-2</v>
      </c>
      <c r="BH87" s="20">
        <v>3.5999999999999999E-3</v>
      </c>
      <c r="BI87" s="20">
        <v>5.0999999999999997E-2</v>
      </c>
      <c r="BJ87" s="20">
        <v>3.3599999999999998E-2</v>
      </c>
      <c r="BK87" s="20">
        <v>2.7199999999999998E-2</v>
      </c>
      <c r="BL87" s="20">
        <v>1.7600000000000001E-2</v>
      </c>
      <c r="BM87" s="20">
        <v>2.4899999999999999E-2</v>
      </c>
      <c r="BN87" s="20">
        <v>6.7000000000000002E-3</v>
      </c>
      <c r="BO87" s="20">
        <v>5.0799999999999998E-2</v>
      </c>
      <c r="BP87" s="20">
        <v>2.0899999999999998E-2</v>
      </c>
      <c r="BQ87" s="20">
        <v>-4.4000000000000003E-3</v>
      </c>
      <c r="BR87" s="20">
        <v>3.5200000000000002E-2</v>
      </c>
      <c r="BS87" s="20">
        <v>6.4000000000000003E-3</v>
      </c>
      <c r="BT87" s="20">
        <v>3.9300000000000002E-2</v>
      </c>
      <c r="BU87" s="20">
        <v>7.6100000000000001E-2</v>
      </c>
      <c r="BV87" s="20">
        <v>-4.4999999999999998E-2</v>
      </c>
      <c r="BW87" s="20">
        <v>-1.78E-2</v>
      </c>
      <c r="BX87" s="20">
        <v>1.1999999999999999E-3</v>
      </c>
      <c r="BY87" s="20">
        <v>-3.8100000000000002E-2</v>
      </c>
      <c r="BZ87" s="20">
        <v>-4.3999999999999997E-2</v>
      </c>
      <c r="CA87" s="20">
        <v>2.2700000000000001E-2</v>
      </c>
      <c r="CB87" s="20">
        <v>-2.1899999999999999E-2</v>
      </c>
      <c r="CC87" s="20">
        <v>-7.7000000000000002E-3</v>
      </c>
      <c r="CD87" s="20">
        <v>-8.5000000000000006E-2</v>
      </c>
      <c r="CE87" s="20">
        <v>4.3799999999999999E-2</v>
      </c>
      <c r="CF87" s="20">
        <v>-1.83E-2</v>
      </c>
      <c r="CG87" s="20">
        <v>8.1900000000000001E-2</v>
      </c>
      <c r="CH87" s="20">
        <v>4.1999999999999997E-3</v>
      </c>
      <c r="CI87" s="20">
        <v>6.7999999999999996E-3</v>
      </c>
      <c r="CJ87" s="20">
        <v>1.8700000000000001E-2</v>
      </c>
      <c r="CK87" s="20">
        <v>-6.5100000000000005E-2</v>
      </c>
      <c r="CL87" s="20">
        <v>5.7700000000000001E-2</v>
      </c>
      <c r="CM87" s="20">
        <v>-1.4200000000000001E-2</v>
      </c>
      <c r="CN87" s="20">
        <v>-4.5699999999999998E-2</v>
      </c>
      <c r="CO87" s="20">
        <v>2.0400000000000001E-2</v>
      </c>
      <c r="CP87" s="20">
        <v>4.3299999999999998E-2</v>
      </c>
      <c r="CQ87" s="20">
        <v>-8.0000000000000004E-4</v>
      </c>
      <c r="CR87" s="20">
        <v>7.1400000000000005E-2</v>
      </c>
      <c r="CS87" s="20">
        <v>-4.6600000000000003E-2</v>
      </c>
      <c r="CT87" s="20">
        <v>-5.5199999999999999E-2</v>
      </c>
      <c r="CU87" s="20">
        <v>-0.16450000000000001</v>
      </c>
      <c r="CV87" s="20">
        <v>9.7000000000000003E-2</v>
      </c>
      <c r="CW87" s="20">
        <v>1.54E-2</v>
      </c>
      <c r="CX87" s="20">
        <v>7.4099999999999999E-2</v>
      </c>
      <c r="CY87" s="247">
        <v>8.5000000000000006E-2</v>
      </c>
      <c r="CZ87" s="20">
        <v>2.4799999999999999E-2</v>
      </c>
      <c r="DA87" s="20">
        <v>-1.9599999999999999E-2</v>
      </c>
      <c r="DB87" s="20">
        <v>2.1299999999999999E-2</v>
      </c>
      <c r="DC87" s="20">
        <v>9.9599999999999994E-2</v>
      </c>
      <c r="DD87" s="20">
        <v>7.4200000000000002E-2</v>
      </c>
      <c r="DE87" s="20">
        <v>2.4899999999999999E-2</v>
      </c>
      <c r="DF87" s="20">
        <v>1.29E-2</v>
      </c>
      <c r="DG87" s="20">
        <v>-1.23E-2</v>
      </c>
      <c r="DH87" s="20">
        <v>2.98E-2</v>
      </c>
      <c r="DI87" s="20">
        <v>2.2499999999999999E-2</v>
      </c>
      <c r="DJ87" s="20">
        <v>3.2000000000000002E-3</v>
      </c>
      <c r="DK87" s="20">
        <v>-6.2E-2</v>
      </c>
      <c r="DL87" s="20">
        <v>2.4199999999999999E-2</v>
      </c>
      <c r="DM87" s="20">
        <v>-3.44E-2</v>
      </c>
      <c r="DN87" s="27">
        <v>7.4999999999999997E-3</v>
      </c>
      <c r="DO87" s="27">
        <v>-3.7100000000000001E-2</v>
      </c>
      <c r="DP87" s="27">
        <v>2.23E-2</v>
      </c>
      <c r="DQ87" s="27">
        <v>-2.23E-2</v>
      </c>
      <c r="DR87" s="27">
        <v>-2.1899999999999999E-2</v>
      </c>
      <c r="DS87" s="27">
        <v>-1.6500000000000001E-2</v>
      </c>
      <c r="DT87" s="27">
        <v>-5.0599999999999999E-2</v>
      </c>
      <c r="DU87" s="27">
        <v>1.8E-3</v>
      </c>
      <c r="DV87" s="27">
        <v>-7.1800000000000003E-2</v>
      </c>
      <c r="DW87" s="27">
        <v>2.5999999999999999E-3</v>
      </c>
      <c r="DX87" s="27">
        <v>1.01E-2</v>
      </c>
      <c r="DY87" s="27">
        <v>-0.1108</v>
      </c>
      <c r="DZ87" s="27">
        <v>-2.4899999999999999E-2</v>
      </c>
      <c r="EA87" s="27">
        <v>0.13450000000000001</v>
      </c>
      <c r="EB87" s="27">
        <v>-1.2200000000000001E-2</v>
      </c>
      <c r="EC87" s="27">
        <v>7.0000000000000007E-2</v>
      </c>
      <c r="ED87" s="27">
        <v>-5.74E-2</v>
      </c>
      <c r="EE87" s="27">
        <v>2.6800000000000001E-2</v>
      </c>
      <c r="EF87" s="27">
        <v>-7.6E-3</v>
      </c>
      <c r="EG87" s="27">
        <v>-1.29E-2</v>
      </c>
      <c r="EH87" s="27">
        <v>3.7499999999999999E-2</v>
      </c>
      <c r="EI87" s="27">
        <v>6.1400000000000003E-2</v>
      </c>
      <c r="EJ87" s="27">
        <v>-5.2900000000000003E-2</v>
      </c>
      <c r="EK87" s="27">
        <v>-2.1700000000000001E-2</v>
      </c>
      <c r="EL87" s="27">
        <v>-4.2000000000000003E-2</v>
      </c>
      <c r="EM87" s="27">
        <v>8.1299999999999997E-2</v>
      </c>
      <c r="EN87" s="27">
        <v>4.0399999999999998E-2</v>
      </c>
      <c r="EO87" s="27">
        <v>-3.9199999999999999E-2</v>
      </c>
      <c r="EP87" s="27">
        <v>4.3299999999999998E-2</v>
      </c>
      <c r="EQ87" s="27">
        <v>1.9800000000000002E-2</v>
      </c>
      <c r="ER87" s="27">
        <v>6.6E-3</v>
      </c>
      <c r="ES87" s="27">
        <v>7.1999999999999998E-3</v>
      </c>
      <c r="ET87" s="27">
        <v>3.7199999999999997E-2</v>
      </c>
      <c r="EU87" s="250">
        <v>3.5999999999999999E-3</v>
      </c>
      <c r="EV87" s="250">
        <v>1.4200000000000001E-2</v>
      </c>
      <c r="EW87" s="250">
        <v>6.1699999999999998E-2</v>
      </c>
      <c r="EX87" s="250">
        <v>-4.3700000000000003E-2</v>
      </c>
      <c r="EY87" s="250">
        <v>-3.1800000000000002E-2</v>
      </c>
      <c r="EZ87" s="250">
        <v>-4.5999999999999999E-3</v>
      </c>
      <c r="FA87" s="250">
        <v>7.7999999999999996E-3</v>
      </c>
      <c r="FB87" s="250">
        <v>-6.9999999999999999E-4</v>
      </c>
      <c r="FC87" s="250">
        <v>4.4999999999999997E-3</v>
      </c>
      <c r="FD87" s="250">
        <v>1.41E-2</v>
      </c>
      <c r="FE87" s="250">
        <v>4.8300000000000003E-2</v>
      </c>
      <c r="FF87" s="250">
        <v>5.7799999999999997E-2</v>
      </c>
      <c r="FO87" s="24"/>
      <c r="FP87" s="24"/>
      <c r="FQ87" s="24"/>
      <c r="FR87" s="24"/>
      <c r="FS87" s="24"/>
      <c r="FT87" s="24"/>
      <c r="IZ87" s="27"/>
      <c r="JA87" s="27"/>
      <c r="JB87" s="27"/>
      <c r="JC87" s="27"/>
      <c r="JD87" s="27"/>
      <c r="JE87" s="27"/>
      <c r="JF87" s="27"/>
      <c r="JG87" s="27"/>
      <c r="JH87" s="27"/>
      <c r="JI87" s="27"/>
      <c r="JJ87" s="27"/>
      <c r="JK87" s="27"/>
      <c r="JL87" s="27"/>
      <c r="JM87" s="27"/>
      <c r="JN87" s="27"/>
      <c r="JO87" s="27"/>
      <c r="JP87" s="27"/>
      <c r="JQ87" s="27"/>
      <c r="JR87" s="27"/>
      <c r="JS87" s="27"/>
      <c r="JT87" s="27"/>
      <c r="JU87" s="27"/>
      <c r="JV87" s="27"/>
      <c r="JW87" s="27"/>
      <c r="JX87" s="27"/>
      <c r="JY87" s="27"/>
      <c r="JZ87" s="27"/>
      <c r="KA87" s="27"/>
      <c r="KB87" s="27"/>
      <c r="KC87" s="27"/>
      <c r="KD87" s="27"/>
      <c r="KE87" s="27"/>
      <c r="KF87" s="27"/>
      <c r="KG87" s="27"/>
      <c r="KH87" s="27"/>
      <c r="KI87" s="27"/>
      <c r="KJ87" s="27"/>
      <c r="KK87" s="27"/>
      <c r="KL87" s="27"/>
      <c r="KM87" s="27"/>
      <c r="KN87" s="27"/>
      <c r="KO87" s="27"/>
      <c r="KP87" s="27"/>
      <c r="KQ87" s="27"/>
      <c r="KR87" s="27"/>
      <c r="KS87" s="27"/>
      <c r="KT87" s="27"/>
      <c r="KU87" s="27"/>
      <c r="KV87" s="27"/>
      <c r="KW87" s="27"/>
      <c r="KX87" s="27"/>
      <c r="KY87" s="27"/>
      <c r="KZ87" s="27"/>
      <c r="LA87" s="27"/>
      <c r="LC87" s="247"/>
      <c r="LD87" s="247"/>
      <c r="LE87" s="247"/>
      <c r="LF87" s="247"/>
      <c r="LG87" s="247"/>
      <c r="LH87" s="247"/>
      <c r="LI87" s="247"/>
      <c r="LJ87" s="247"/>
      <c r="LK87" s="247"/>
      <c r="LL87" s="247"/>
      <c r="LM87" s="247"/>
      <c r="LN87" s="247"/>
      <c r="LO87" s="247"/>
      <c r="LP87" s="247"/>
      <c r="LQ87" s="247"/>
      <c r="LR87" s="247"/>
      <c r="LS87" s="247"/>
      <c r="LT87" s="247"/>
      <c r="LU87" s="247"/>
      <c r="LV87" s="247"/>
      <c r="LW87" s="247"/>
      <c r="LX87" s="247"/>
      <c r="LY87" s="247"/>
      <c r="LZ87" s="247"/>
      <c r="MA87" s="247"/>
      <c r="MB87" s="247"/>
      <c r="MC87" s="247"/>
      <c r="MD87" s="247"/>
      <c r="ME87" s="247"/>
      <c r="MF87" s="247"/>
      <c r="MG87" s="247"/>
      <c r="MH87" s="247"/>
      <c r="MI87" s="247"/>
      <c r="MJ87" s="247"/>
      <c r="MK87" s="247"/>
      <c r="ML87" s="247"/>
      <c r="MM87" s="247"/>
      <c r="MN87" s="247"/>
      <c r="MO87" s="247"/>
      <c r="MP87" s="247"/>
      <c r="MQ87" s="247"/>
      <c r="MR87" s="247"/>
      <c r="MS87" s="247"/>
      <c r="MT87" s="247"/>
      <c r="MU87" s="247"/>
      <c r="MV87" s="247"/>
      <c r="MW87" s="247"/>
      <c r="MX87" s="247"/>
      <c r="MY87" s="247"/>
      <c r="MZ87" s="247"/>
      <c r="NA87" s="247"/>
      <c r="NB87" s="247"/>
      <c r="NC87" s="247"/>
      <c r="ND87" s="247"/>
      <c r="NE87" s="247"/>
      <c r="NF87" s="247"/>
      <c r="NG87" s="247"/>
      <c r="NH87" s="247"/>
      <c r="NI87" s="247"/>
      <c r="NJ87" s="247"/>
      <c r="NK87" s="247"/>
      <c r="NL87" s="247"/>
      <c r="NM87" s="247"/>
      <c r="NN87" s="247"/>
      <c r="NO87" s="247"/>
      <c r="NP87" s="247"/>
      <c r="NQ87" s="247"/>
      <c r="NR87" s="247"/>
      <c r="NS87" s="247"/>
      <c r="NT87" s="247"/>
      <c r="NU87" s="247"/>
      <c r="NV87" s="247"/>
      <c r="NW87" s="247"/>
      <c r="NX87" s="247"/>
      <c r="NY87" s="247"/>
      <c r="NZ87" s="247"/>
      <c r="OA87" s="247"/>
      <c r="OB87" s="247"/>
      <c r="OC87" s="247"/>
      <c r="OD87" s="247"/>
      <c r="OE87" s="247"/>
      <c r="OF87" s="247"/>
      <c r="OG87" s="247"/>
      <c r="OH87" s="247"/>
      <c r="OI87" s="247"/>
      <c r="OJ87" s="247"/>
      <c r="OK87" s="247"/>
      <c r="OL87" s="247"/>
      <c r="OM87" s="247"/>
      <c r="ON87" s="247"/>
      <c r="OO87" s="247"/>
      <c r="OP87" s="247"/>
      <c r="OQ87" s="247"/>
      <c r="OR87" s="247"/>
      <c r="OS87" s="247"/>
      <c r="OT87" s="247"/>
      <c r="OU87" s="247"/>
      <c r="OV87" s="247"/>
      <c r="OW87" s="247"/>
      <c r="OX87" s="247"/>
      <c r="OY87" s="247"/>
      <c r="OZ87" s="247"/>
      <c r="PA87" s="247"/>
      <c r="PB87" s="247"/>
      <c r="PC87" s="247"/>
      <c r="PD87" s="247"/>
      <c r="PE87" s="247"/>
      <c r="PF87" s="247"/>
      <c r="PG87" s="247"/>
      <c r="PH87" s="247"/>
      <c r="PI87" s="247"/>
      <c r="PJ87" s="247"/>
      <c r="PK87" s="247"/>
      <c r="PL87" s="247"/>
      <c r="PM87" s="247"/>
      <c r="PN87" s="247"/>
      <c r="PO87" s="247"/>
      <c r="PP87" s="247"/>
      <c r="PQ87" s="247"/>
      <c r="PR87" s="247"/>
      <c r="PS87" s="247"/>
      <c r="PT87" s="247"/>
      <c r="PU87" s="247"/>
      <c r="PV87" s="247"/>
      <c r="PW87" s="247"/>
      <c r="PX87" s="247"/>
      <c r="PY87" s="247"/>
      <c r="PZ87" s="247"/>
      <c r="QA87" s="247"/>
      <c r="QB87" s="247"/>
      <c r="QC87" s="247"/>
      <c r="QD87" s="247"/>
      <c r="QE87" s="247"/>
      <c r="QF87" s="247"/>
      <c r="QG87" s="247"/>
      <c r="QH87" s="247"/>
      <c r="QI87" s="247"/>
      <c r="QJ87" s="247"/>
      <c r="QK87" s="247"/>
      <c r="QL87" s="247"/>
      <c r="QM87" s="247"/>
      <c r="QN87" s="247"/>
      <c r="QO87" s="247"/>
      <c r="QP87" s="247"/>
      <c r="QQ87" s="247"/>
      <c r="QR87" s="247"/>
      <c r="QS87" s="247"/>
      <c r="QT87" s="247"/>
      <c r="QU87" s="256"/>
      <c r="QV87" s="256"/>
      <c r="QW87" s="256"/>
      <c r="QX87" s="256"/>
      <c r="QY87" s="256"/>
      <c r="QZ87" s="256"/>
      <c r="RA87" s="256"/>
      <c r="RC87" s="254"/>
    </row>
    <row r="88" spans="1:471" x14ac:dyDescent="0.2">
      <c r="A88" s="1" t="s">
        <v>189</v>
      </c>
      <c r="C88" s="20"/>
      <c r="D88" s="20"/>
      <c r="E88" s="20">
        <v>-0.14917995752948099</v>
      </c>
      <c r="F88" s="20">
        <v>-8.8123766924903202E-2</v>
      </c>
      <c r="G88" s="20">
        <v>-5.9626049904103251E-2</v>
      </c>
      <c r="H88" s="20">
        <v>5.8031352223968824E-2</v>
      </c>
      <c r="I88" s="20">
        <v>8.2441217539857448E-2</v>
      </c>
      <c r="J88" s="20">
        <v>5.4319213921151022E-2</v>
      </c>
      <c r="K88" s="20">
        <v>6.7797630997791458E-2</v>
      </c>
      <c r="L88" s="20">
        <v>5.8385744730114819E-2</v>
      </c>
      <c r="M88" s="20">
        <v>8.4782991942899955E-2</v>
      </c>
      <c r="N88" s="20">
        <v>5.8557542256566508E-2</v>
      </c>
      <c r="O88" s="20">
        <v>-1.1697316314184469E-2</v>
      </c>
      <c r="P88" s="20">
        <v>-1.5825467450839237E-2</v>
      </c>
      <c r="Q88" s="20">
        <v>-2.904451924016227E-2</v>
      </c>
      <c r="R88" s="20">
        <v>-7.7953406847576234E-2</v>
      </c>
      <c r="S88" s="20">
        <v>-8.0676401806594411E-2</v>
      </c>
      <c r="T88" s="20">
        <v>-7.6651498868131718E-2</v>
      </c>
      <c r="U88" s="20">
        <v>5.3589538820324467E-2</v>
      </c>
      <c r="V88" s="20">
        <v>9.4329363904248176E-2</v>
      </c>
      <c r="W88" s="20">
        <v>9.3098700372454379E-2</v>
      </c>
      <c r="X88" s="20">
        <v>2.0107419377339841E-2</v>
      </c>
      <c r="Y88" s="20">
        <v>-8.7697740238308453E-2</v>
      </c>
      <c r="Z88" s="20">
        <v>-3.8160225825891292E-2</v>
      </c>
      <c r="AA88" s="20">
        <v>-4.2941345404319264E-3</v>
      </c>
      <c r="AB88" s="20">
        <v>6.644687896602508E-2</v>
      </c>
      <c r="AC88" s="20">
        <v>7.0247174708755855E-2</v>
      </c>
      <c r="AD88" s="20">
        <v>7.0279773104973353E-2</v>
      </c>
      <c r="AE88" s="20">
        <v>8.3955717268988428E-2</v>
      </c>
      <c r="AF88" s="20">
        <v>7.0729034160684101E-2</v>
      </c>
      <c r="AG88" s="20">
        <v>-3.2051775616182998E-2</v>
      </c>
      <c r="AH88" s="20">
        <v>-3.7895772953464246E-2</v>
      </c>
      <c r="AI88" s="20">
        <v>-6.9115349831456063E-2</v>
      </c>
      <c r="AJ88" s="20">
        <v>-4.185871798837737E-2</v>
      </c>
      <c r="AK88" s="20">
        <v>-4.1784349559727429E-2</v>
      </c>
      <c r="AL88" s="20">
        <v>-6.9685180196689123E-3</v>
      </c>
      <c r="AM88" s="20">
        <v>2.6806510679710183E-2</v>
      </c>
      <c r="AN88" s="20">
        <v>9.4431136358451351E-2</v>
      </c>
      <c r="AO88" s="20">
        <v>3.0284298858446412E-2</v>
      </c>
      <c r="AP88" s="20">
        <v>1.0380685008422263E-2</v>
      </c>
      <c r="AQ88" s="20">
        <v>-0.12759473194892046</v>
      </c>
      <c r="AR88" s="20">
        <v>-0.17612731408543714</v>
      </c>
      <c r="AS88" s="20">
        <v>-0.17348045666322864</v>
      </c>
      <c r="AT88" s="20">
        <v>-4.893049661658444E-2</v>
      </c>
      <c r="AU88" s="20">
        <v>4.3431792700943106E-3</v>
      </c>
      <c r="AV88" s="20">
        <v>1.027894617941616E-2</v>
      </c>
      <c r="AW88" s="20">
        <v>-0.11796479697714268</v>
      </c>
      <c r="AX88" s="20">
        <v>-8.6759205646233961E-2</v>
      </c>
      <c r="AY88" s="20">
        <v>5.1143351524024938E-2</v>
      </c>
      <c r="AZ88" s="20">
        <v>0.13635068930158356</v>
      </c>
      <c r="BA88" s="20">
        <v>9.6132426272769411E-2</v>
      </c>
      <c r="BB88" s="20">
        <v>1.4222690458945308E-2</v>
      </c>
      <c r="BC88" s="20">
        <v>5.4102017796716417E-2</v>
      </c>
      <c r="BD88" s="20">
        <v>0.11970234652242562</v>
      </c>
      <c r="BE88" s="20">
        <v>8.3435294822686856E-2</v>
      </c>
      <c r="BF88" s="20">
        <v>3.3438437795754838E-2</v>
      </c>
      <c r="BG88" s="20">
        <v>-3.3457127964555577E-2</v>
      </c>
      <c r="BH88" s="20">
        <v>-3.9244789025840499E-2</v>
      </c>
      <c r="BI88" s="20">
        <v>8.1546999972386125E-3</v>
      </c>
      <c r="BJ88" s="20">
        <v>9.0315528955186686E-2</v>
      </c>
      <c r="BK88" s="20">
        <v>0.11598027174330228</v>
      </c>
      <c r="BL88" s="20">
        <v>8.0444606746701952E-2</v>
      </c>
      <c r="BM88" s="20">
        <v>7.1325737502208053E-2</v>
      </c>
      <c r="BN88" s="20">
        <v>4.9908428845343744E-2</v>
      </c>
      <c r="BO88" s="20">
        <v>8.4193448897939671E-2</v>
      </c>
      <c r="BP88" s="20">
        <v>7.9994723629483344E-2</v>
      </c>
      <c r="BQ88" s="20">
        <v>6.8132588088364754E-2</v>
      </c>
      <c r="BR88" s="20">
        <v>5.2232669968552914E-2</v>
      </c>
      <c r="BS88" s="20">
        <v>3.7214166574426333E-2</v>
      </c>
      <c r="BT88" s="20">
        <v>8.2747437263756662E-2</v>
      </c>
      <c r="BU88" s="20">
        <v>0.12555874456068872</v>
      </c>
      <c r="BV88" s="20">
        <v>6.8052269206283933E-2</v>
      </c>
      <c r="BW88" s="20">
        <v>1.0798791951536435E-2</v>
      </c>
      <c r="BX88" s="20">
        <v>-6.0928703743308388E-2</v>
      </c>
      <c r="BY88" s="20">
        <v>-5.4120727673649394E-2</v>
      </c>
      <c r="BZ88" s="20">
        <v>-8.0728154149546816E-2</v>
      </c>
      <c r="CA88" s="20">
        <v>-5.956322636478617E-2</v>
      </c>
      <c r="CB88" s="20">
        <v>-4.3659755511197273E-2</v>
      </c>
      <c r="CC88" s="20">
        <v>-7.3273332774479449E-3</v>
      </c>
      <c r="CD88" s="20">
        <v>-0.1118620324800399</v>
      </c>
      <c r="CE88" s="20">
        <v>-5.2291788867474653E-2</v>
      </c>
      <c r="CF88" s="20">
        <v>-6.2433066302265861E-2</v>
      </c>
      <c r="CG88" s="20">
        <v>0.10855083771697993</v>
      </c>
      <c r="CH88" s="20">
        <v>6.6526804840505216E-2</v>
      </c>
      <c r="CI88" s="20">
        <v>9.3787614532413022E-2</v>
      </c>
      <c r="CJ88" s="219">
        <v>2.9883108872600372E-2</v>
      </c>
      <c r="CK88" s="219">
        <v>-4.1165165617816579E-2</v>
      </c>
      <c r="CL88" s="20">
        <v>7.313914403994648E-3</v>
      </c>
      <c r="CM88" s="27">
        <v>-2.5246178718400958E-2</v>
      </c>
      <c r="CN88" s="27">
        <v>-5.0423272521478157E-3</v>
      </c>
      <c r="CO88" s="27">
        <v>-4.0101666195989871E-2</v>
      </c>
      <c r="CP88" s="27">
        <v>1.5873255204701398E-2</v>
      </c>
      <c r="CQ88" s="27">
        <v>6.3705991791849437E-2</v>
      </c>
      <c r="CR88" s="27">
        <v>0.11684938294544844</v>
      </c>
      <c r="CS88" s="27">
        <v>2.0638218923933138E-2</v>
      </c>
      <c r="CT88" s="27">
        <v>-3.4969605371141244E-2</v>
      </c>
      <c r="CU88" s="27">
        <v>-0.24742382386684647</v>
      </c>
      <c r="CV88" s="27">
        <v>-0.1340861333081268</v>
      </c>
      <c r="CW88" s="27">
        <v>-6.9329752110638077E-2</v>
      </c>
      <c r="CX88" s="27">
        <v>0.19646286701208981</v>
      </c>
      <c r="CY88" s="27">
        <v>0.18340000000000001</v>
      </c>
      <c r="CZ88" s="27">
        <v>0.19420000000000001</v>
      </c>
      <c r="DA88" s="27">
        <v>9.01E-2</v>
      </c>
      <c r="DB88" s="27">
        <v>2.6100000000000002E-2</v>
      </c>
      <c r="DC88" s="27">
        <v>0.1011</v>
      </c>
      <c r="DD88" s="27">
        <v>0.2064</v>
      </c>
      <c r="DE88" s="27">
        <v>0.21060000000000001</v>
      </c>
      <c r="DF88" s="27">
        <v>0.11509999999999999</v>
      </c>
      <c r="DG88" s="27">
        <v>2.53E-2</v>
      </c>
      <c r="DH88" s="27">
        <v>3.0300000000000001E-2</v>
      </c>
      <c r="DI88" s="27">
        <v>4.0099999999999997E-2</v>
      </c>
      <c r="DJ88" s="27">
        <v>5.6500000000000002E-2</v>
      </c>
      <c r="DK88" s="27">
        <v>-3.7699999999999997E-2</v>
      </c>
      <c r="DL88" s="27">
        <v>-3.61E-2</v>
      </c>
      <c r="DM88" s="27">
        <v>-7.2300000000000003E-2</v>
      </c>
      <c r="DN88" s="27">
        <v>-3.5999999999999999E-3</v>
      </c>
      <c r="DO88" s="27">
        <v>-6.3200000000000006E-2</v>
      </c>
      <c r="DP88" s="27">
        <v>-8.2000000000000007E-3</v>
      </c>
      <c r="DQ88" s="27">
        <v>-3.7499999999999999E-2</v>
      </c>
      <c r="DR88" s="27">
        <v>-2.23E-2</v>
      </c>
      <c r="DS88" s="27">
        <v>-5.9400000000000001E-2</v>
      </c>
      <c r="DT88" s="27">
        <v>-8.6699999999999999E-2</v>
      </c>
      <c r="DU88" s="27">
        <v>-6.4600000000000005E-2</v>
      </c>
      <c r="DV88" s="27">
        <v>-0.1172</v>
      </c>
      <c r="DW88" s="27">
        <v>-6.7699999999999996E-2</v>
      </c>
      <c r="DX88" s="27">
        <v>-0.06</v>
      </c>
      <c r="DY88" s="27">
        <v>-9.9500000000000005E-2</v>
      </c>
      <c r="DZ88" s="27">
        <v>-0.1242</v>
      </c>
      <c r="EA88" s="27">
        <v>-1.6400000000000001E-2</v>
      </c>
      <c r="EB88" s="27">
        <v>9.2799999999999994E-2</v>
      </c>
      <c r="EC88" s="27">
        <v>0.1991</v>
      </c>
      <c r="ED88" s="27">
        <v>-3.8E-3</v>
      </c>
      <c r="EE88" s="27">
        <v>3.5499999999999997E-2</v>
      </c>
      <c r="EF88" s="27">
        <v>-3.9600000000000003E-2</v>
      </c>
      <c r="EG88" s="27">
        <v>5.7999999999999996E-3</v>
      </c>
      <c r="EH88" s="27">
        <v>1.6299999999999999E-2</v>
      </c>
      <c r="EI88" s="27">
        <v>8.6999999999999994E-2</v>
      </c>
      <c r="EJ88" s="27">
        <v>4.2900000000000001E-2</v>
      </c>
      <c r="EK88" s="27">
        <v>-1.66E-2</v>
      </c>
      <c r="EL88" s="27">
        <v>-0.1124</v>
      </c>
      <c r="EM88" s="27">
        <v>1.34E-2</v>
      </c>
      <c r="EN88" s="27">
        <v>7.7700000000000005E-2</v>
      </c>
      <c r="EO88" s="27">
        <v>8.09E-2</v>
      </c>
      <c r="EP88" s="27">
        <v>4.2799999999999998E-2</v>
      </c>
      <c r="EQ88" s="27">
        <v>2.2200000000000001E-2</v>
      </c>
      <c r="ER88" s="27">
        <v>7.0999999999999994E-2</v>
      </c>
      <c r="ES88" s="27">
        <v>3.4000000000000002E-2</v>
      </c>
      <c r="ET88" s="27">
        <v>5.16E-2</v>
      </c>
      <c r="EU88" s="250">
        <v>4.8399999999999999E-2</v>
      </c>
      <c r="EV88" s="250">
        <v>5.5599999999999997E-2</v>
      </c>
      <c r="EW88" s="250">
        <v>8.0600000000000005E-2</v>
      </c>
      <c r="EX88" s="250">
        <v>2.9700000000000001E-2</v>
      </c>
      <c r="EY88" s="250">
        <v>-1.7000000000000001E-2</v>
      </c>
      <c r="EZ88" s="250">
        <v>-7.85E-2</v>
      </c>
      <c r="FA88" s="250">
        <v>-2.8799999999999999E-2</v>
      </c>
      <c r="FB88" s="250">
        <v>2.5000000000000001E-3</v>
      </c>
      <c r="FC88" s="250">
        <v>1.17E-2</v>
      </c>
      <c r="FD88" s="250">
        <v>1.7899999999999999E-2</v>
      </c>
      <c r="FE88" s="250">
        <v>6.7799999999999999E-2</v>
      </c>
      <c r="FF88" s="250">
        <v>0.1245</v>
      </c>
      <c r="FO88" s="24"/>
      <c r="FP88" s="24"/>
      <c r="FQ88" s="24"/>
      <c r="FR88" s="24"/>
      <c r="FS88" s="24"/>
      <c r="FT88" s="24"/>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7"/>
      <c r="KO88" s="27"/>
      <c r="KP88" s="27"/>
      <c r="KQ88" s="27"/>
      <c r="KR88" s="27"/>
      <c r="KS88" s="27"/>
      <c r="KT88" s="27"/>
      <c r="KU88" s="27"/>
      <c r="KV88" s="27"/>
      <c r="KW88" s="27"/>
      <c r="KX88" s="27"/>
      <c r="KY88" s="27"/>
      <c r="KZ88" s="27"/>
      <c r="LA88" s="27"/>
      <c r="LC88" s="247"/>
      <c r="LD88" s="247"/>
      <c r="LE88" s="247"/>
      <c r="LF88" s="247"/>
      <c r="LG88" s="247"/>
      <c r="LH88" s="247"/>
      <c r="LI88" s="247"/>
      <c r="LJ88" s="247"/>
      <c r="LK88" s="247"/>
      <c r="LL88" s="247"/>
      <c r="LM88" s="247"/>
      <c r="LN88" s="247"/>
      <c r="LO88" s="247"/>
      <c r="LP88" s="247"/>
      <c r="LQ88" s="247"/>
      <c r="LR88" s="247"/>
      <c r="LS88" s="247"/>
      <c r="LT88" s="247"/>
      <c r="LU88" s="247"/>
      <c r="LV88" s="247"/>
      <c r="LW88" s="247"/>
      <c r="LX88" s="247"/>
      <c r="LY88" s="247"/>
      <c r="LZ88" s="247"/>
      <c r="MA88" s="247"/>
      <c r="MB88" s="247"/>
      <c r="MC88" s="247"/>
      <c r="MD88" s="247"/>
      <c r="ME88" s="247"/>
      <c r="MF88" s="247"/>
      <c r="MG88" s="247"/>
      <c r="MH88" s="247"/>
      <c r="MI88" s="247"/>
      <c r="MJ88" s="247"/>
      <c r="MK88" s="247"/>
      <c r="ML88" s="247"/>
      <c r="MM88" s="247"/>
      <c r="MN88" s="247"/>
      <c r="MO88" s="247"/>
      <c r="MP88" s="247"/>
      <c r="MQ88" s="247"/>
      <c r="MR88" s="247"/>
      <c r="MS88" s="247"/>
      <c r="MT88" s="247"/>
      <c r="MU88" s="247"/>
      <c r="MV88" s="247"/>
      <c r="MW88" s="247"/>
      <c r="MX88" s="247"/>
      <c r="MY88" s="247"/>
      <c r="MZ88" s="247"/>
      <c r="NA88" s="247"/>
      <c r="NB88" s="247"/>
      <c r="NC88" s="247"/>
      <c r="ND88" s="247"/>
      <c r="NE88" s="247"/>
      <c r="NF88" s="247"/>
      <c r="NG88" s="247"/>
      <c r="NH88" s="247"/>
      <c r="NI88" s="247"/>
      <c r="NJ88" s="247"/>
      <c r="NK88" s="247"/>
      <c r="NL88" s="247"/>
      <c r="NM88" s="247"/>
      <c r="NN88" s="247"/>
      <c r="NO88" s="247"/>
      <c r="NP88" s="247"/>
      <c r="NQ88" s="247"/>
      <c r="NR88" s="247"/>
      <c r="NS88" s="247"/>
      <c r="NT88" s="247"/>
      <c r="NU88" s="247"/>
      <c r="NV88" s="247"/>
      <c r="NW88" s="247"/>
      <c r="NX88" s="247"/>
      <c r="NY88" s="247"/>
      <c r="NZ88" s="247"/>
      <c r="OA88" s="247"/>
      <c r="OB88" s="247"/>
      <c r="OC88" s="247"/>
      <c r="OD88" s="247"/>
      <c r="OE88" s="247"/>
      <c r="OF88" s="247"/>
      <c r="OG88" s="247"/>
      <c r="OH88" s="247"/>
      <c r="OI88" s="247"/>
      <c r="OJ88" s="247"/>
      <c r="OK88" s="247"/>
      <c r="OL88" s="247"/>
      <c r="OM88" s="247"/>
      <c r="ON88" s="247"/>
      <c r="OO88" s="247"/>
      <c r="OP88" s="247"/>
      <c r="OQ88" s="247"/>
      <c r="OR88" s="247"/>
      <c r="OS88" s="247"/>
      <c r="OT88" s="247"/>
      <c r="OU88" s="247"/>
      <c r="OV88" s="247"/>
      <c r="OW88" s="247"/>
      <c r="OX88" s="247"/>
      <c r="OY88" s="247"/>
      <c r="OZ88" s="247"/>
      <c r="PA88" s="247"/>
      <c r="PB88" s="247"/>
      <c r="PC88" s="247"/>
      <c r="PD88" s="247"/>
      <c r="PE88" s="247"/>
      <c r="PF88" s="247"/>
      <c r="PG88" s="247"/>
      <c r="PH88" s="247"/>
      <c r="PI88" s="247"/>
      <c r="PJ88" s="247"/>
      <c r="PK88" s="247"/>
      <c r="PL88" s="247"/>
      <c r="PM88" s="247"/>
      <c r="PN88" s="247"/>
      <c r="PO88" s="247"/>
      <c r="PP88" s="247"/>
      <c r="PQ88" s="247"/>
      <c r="PR88" s="247"/>
      <c r="PS88" s="247"/>
      <c r="PT88" s="247"/>
      <c r="PU88" s="247"/>
      <c r="PV88" s="247"/>
      <c r="PW88" s="247"/>
      <c r="PX88" s="247"/>
      <c r="PY88" s="247"/>
      <c r="PZ88" s="247"/>
      <c r="QA88" s="247"/>
      <c r="QB88" s="247"/>
      <c r="QC88" s="247"/>
      <c r="QD88" s="247"/>
      <c r="QE88" s="247"/>
      <c r="QF88" s="247"/>
      <c r="QG88" s="247"/>
      <c r="QH88" s="247"/>
      <c r="QI88" s="247"/>
      <c r="QJ88" s="247"/>
      <c r="QK88" s="247"/>
      <c r="QL88" s="247"/>
      <c r="QM88" s="247"/>
      <c r="QN88" s="247"/>
      <c r="QO88" s="247"/>
      <c r="QP88" s="247"/>
      <c r="QQ88" s="247"/>
      <c r="QR88" s="247"/>
      <c r="QS88" s="247"/>
      <c r="QT88" s="247"/>
      <c r="QU88" s="256"/>
      <c r="QV88" s="256"/>
      <c r="QW88" s="256"/>
      <c r="QX88" s="256"/>
      <c r="QY88" s="256"/>
      <c r="QZ88" s="256"/>
      <c r="RA88" s="256"/>
      <c r="RC88" s="254"/>
    </row>
    <row r="89" spans="1:471" x14ac:dyDescent="0.2">
      <c r="A89" s="1" t="s">
        <v>195</v>
      </c>
      <c r="C89" s="20"/>
      <c r="D89" s="20"/>
      <c r="E89" s="20"/>
      <c r="F89" s="20"/>
      <c r="G89" s="20"/>
      <c r="H89" s="20"/>
      <c r="I89" s="20"/>
      <c r="J89" s="20"/>
      <c r="K89" s="20"/>
      <c r="L89" s="20"/>
      <c r="M89" s="20"/>
      <c r="N89" s="20">
        <v>1.7512311932408542E-2</v>
      </c>
      <c r="O89" s="20">
        <v>3.2462232338166919E-2</v>
      </c>
      <c r="P89" s="20">
        <v>5.8492295191935106E-2</v>
      </c>
      <c r="Q89" s="20">
        <v>0.16118462976337145</v>
      </c>
      <c r="R89" s="20">
        <v>4.3977515101606635E-2</v>
      </c>
      <c r="S89" s="20">
        <v>3.4797853956516356E-2</v>
      </c>
      <c r="T89" s="20">
        <v>1.337080907448307E-2</v>
      </c>
      <c r="U89" s="20">
        <v>1.6151058229809889E-2</v>
      </c>
      <c r="V89" s="20">
        <v>7.4067191736111981E-2</v>
      </c>
      <c r="W89" s="20">
        <v>3.7382255062327285E-2</v>
      </c>
      <c r="X89" s="20">
        <v>-2.0599777661697516E-2</v>
      </c>
      <c r="Y89" s="20">
        <v>-9.6709725876374164E-2</v>
      </c>
      <c r="Z89" s="20">
        <v>-5.7400779730557794E-2</v>
      </c>
      <c r="AA89" s="20">
        <v>-1.3263282481715599E-2</v>
      </c>
      <c r="AB89" s="20">
        <v>-2.119892175589555E-2</v>
      </c>
      <c r="AC89" s="20">
        <v>3.8991150847186296E-2</v>
      </c>
      <c r="AD89" s="20">
        <v>0.14536983053006525</v>
      </c>
      <c r="AE89" s="20">
        <v>0.15408440174570748</v>
      </c>
      <c r="AF89" s="20">
        <v>0.20483001822648395</v>
      </c>
      <c r="AG89" s="20">
        <v>5.2268129926294593E-2</v>
      </c>
      <c r="AH89" s="20">
        <v>1.4639210014994131E-2</v>
      </c>
      <c r="AI89" s="20">
        <v>2.6035224126759626E-2</v>
      </c>
      <c r="AJ89" s="20">
        <v>-1.1651600727541234E-2</v>
      </c>
      <c r="AK89" s="20">
        <v>6.5702907324473703E-2</v>
      </c>
      <c r="AL89" s="20">
        <v>5.9308739913038977E-2</v>
      </c>
      <c r="AM89" s="20">
        <v>1.9219235717196081E-2</v>
      </c>
      <c r="AN89" s="20">
        <v>9.3667642418771013E-2</v>
      </c>
      <c r="AO89" s="20">
        <v>1.9754303647591787E-2</v>
      </c>
      <c r="AP89" s="20">
        <v>-3.7822207393338969E-2</v>
      </c>
      <c r="AQ89" s="20">
        <v>-0.11977823674657495</v>
      </c>
      <c r="AR89" s="20">
        <v>-0.21534983145605524</v>
      </c>
      <c r="AS89" s="20">
        <v>-0.17840776012550541</v>
      </c>
      <c r="AT89" s="20">
        <v>-0.12987382062066599</v>
      </c>
      <c r="AU89" s="20">
        <v>-0.15343104567514687</v>
      </c>
      <c r="AV89" s="20">
        <v>-0.13370046999026819</v>
      </c>
      <c r="AW89" s="20">
        <v>-0.19905094335318141</v>
      </c>
      <c r="AX89" s="20">
        <v>-0.22145337952318911</v>
      </c>
      <c r="AY89" s="20">
        <v>-0.11316788321167881</v>
      </c>
      <c r="AZ89" s="20">
        <v>-0.16837251574870449</v>
      </c>
      <c r="BA89" s="20">
        <v>-0.17169445655411153</v>
      </c>
      <c r="BB89" s="20">
        <v>-0.10979567521428313</v>
      </c>
      <c r="BC89" s="20">
        <v>4.8314026837941171E-3</v>
      </c>
      <c r="BD89" s="20">
        <v>0.12572691932898139</v>
      </c>
      <c r="BE89" s="20">
        <v>0.1669158858396893</v>
      </c>
      <c r="BF89" s="20">
        <v>9.1856474572523883E-2</v>
      </c>
      <c r="BG89" s="20">
        <v>8.3358111244998812E-2</v>
      </c>
      <c r="BH89" s="20">
        <v>0.10971382936243845</v>
      </c>
      <c r="BI89" s="20">
        <v>0.24797766890737138</v>
      </c>
      <c r="BJ89" s="20">
        <v>0.29341809894271464</v>
      </c>
      <c r="BK89" s="20">
        <v>0.17816351028967081</v>
      </c>
      <c r="BL89" s="20">
        <v>0.18657977190124075</v>
      </c>
      <c r="BM89" s="20">
        <v>0.26414661726619437</v>
      </c>
      <c r="BN89" s="20">
        <v>0.21961755701936192</v>
      </c>
      <c r="BO89" s="20">
        <v>0.22045304303575919</v>
      </c>
      <c r="BP89" s="20">
        <v>0.21931661640418487</v>
      </c>
      <c r="BQ89" s="20">
        <v>0.20239137849971889</v>
      </c>
      <c r="BR89" s="20">
        <v>0.24264834466953222</v>
      </c>
      <c r="BS89" s="20">
        <v>0.30847012032761456</v>
      </c>
      <c r="BT89" s="20">
        <v>0.35506544100713877</v>
      </c>
      <c r="BU89" s="20">
        <v>0.38736020450084463</v>
      </c>
      <c r="BV89" s="20">
        <v>0.28175234057586995</v>
      </c>
      <c r="BW89" s="20">
        <v>0.22735011134708483</v>
      </c>
      <c r="BX89" s="20">
        <v>0.20582780225862196</v>
      </c>
      <c r="BY89" s="20">
        <v>0.13166605521227104</v>
      </c>
      <c r="BZ89" s="20">
        <v>7.4635055176790921E-2</v>
      </c>
      <c r="CA89" s="20">
        <v>4.5943239251658996E-2</v>
      </c>
      <c r="CB89" s="20">
        <v>2.095443840960165E-3</v>
      </c>
      <c r="CC89" s="20">
        <v>-1.2842432931831071E-3</v>
      </c>
      <c r="CD89" s="20">
        <v>-0.1171706323488565</v>
      </c>
      <c r="CE89" s="20">
        <v>-8.4379956356463781E-2</v>
      </c>
      <c r="CF89" s="20">
        <v>-0.13519733464571104</v>
      </c>
      <c r="CG89" s="20">
        <v>-0.13051074428567189</v>
      </c>
      <c r="CH89" s="20">
        <v>-8.568770672546866E-2</v>
      </c>
      <c r="CI89" s="20">
        <v>-6.4195117850425087E-2</v>
      </c>
      <c r="CJ89" s="219">
        <v>-4.6427783091751995E-2</v>
      </c>
      <c r="CK89" s="219">
        <v>-7.3164512697973305E-2</v>
      </c>
      <c r="CL89" s="20">
        <v>2.5430380807949904E-2</v>
      </c>
      <c r="CM89" s="27">
        <v>-1.1631416000089545E-2</v>
      </c>
      <c r="CN89" s="27">
        <v>-3.5738499158242676E-2</v>
      </c>
      <c r="CO89" s="27">
        <v>-8.4254891197955706E-3</v>
      </c>
      <c r="CP89" s="27">
        <v>0.13051940969687803</v>
      </c>
      <c r="CQ89" s="27">
        <v>8.228537439162098E-2</v>
      </c>
      <c r="CR89" s="27">
        <v>0.18118434089103963</v>
      </c>
      <c r="CS89" s="27">
        <v>4.0864593227201595E-2</v>
      </c>
      <c r="CT89" s="27">
        <v>-2.0710705806986529E-2</v>
      </c>
      <c r="CU89" s="27">
        <v>-0.18729085723269023</v>
      </c>
      <c r="CV89" s="27">
        <v>-0.1248530276308053</v>
      </c>
      <c r="CW89" s="27">
        <v>-4.9476116739897602E-2</v>
      </c>
      <c r="CX89" s="27">
        <v>-3.4683928120215701E-2</v>
      </c>
      <c r="CY89" s="27">
        <v>6.2399999999999997E-2</v>
      </c>
      <c r="CZ89" s="27">
        <v>0.1409</v>
      </c>
      <c r="DA89" s="27">
        <v>9.6199999999999994E-2</v>
      </c>
      <c r="DB89" s="27">
        <v>7.3200000000000001E-2</v>
      </c>
      <c r="DC89" s="27">
        <v>0.18099999999999999</v>
      </c>
      <c r="DD89" s="27">
        <v>0.18410000000000001</v>
      </c>
      <c r="DE89" s="27">
        <v>0.27289999999999998</v>
      </c>
      <c r="DF89" s="27">
        <v>0.36470000000000002</v>
      </c>
      <c r="DG89" s="27">
        <v>0.61319999999999997</v>
      </c>
      <c r="DH89" s="27">
        <v>0.51449999999999996</v>
      </c>
      <c r="DI89" s="27">
        <v>0.52510000000000001</v>
      </c>
      <c r="DJ89" s="27">
        <v>0.42449999999999999</v>
      </c>
      <c r="DK89" s="27">
        <v>0.2316</v>
      </c>
      <c r="DL89" s="27">
        <v>0.23089999999999999</v>
      </c>
      <c r="DM89" s="27">
        <v>0.21229999999999999</v>
      </c>
      <c r="DN89" s="27">
        <v>0.19589999999999999</v>
      </c>
      <c r="DO89" s="27">
        <v>4.7199999999999999E-2</v>
      </c>
      <c r="DP89" s="27">
        <v>-3.3E-3</v>
      </c>
      <c r="DQ89" s="27">
        <v>-4.9200000000000001E-2</v>
      </c>
      <c r="DR89" s="27">
        <v>-8.1799999999999998E-2</v>
      </c>
      <c r="DS89" s="27">
        <v>-8.5699999999999998E-2</v>
      </c>
      <c r="DT89" s="27">
        <v>-0.15709999999999999</v>
      </c>
      <c r="DU89" s="27">
        <v>-0.17419999999999999</v>
      </c>
      <c r="DV89" s="27">
        <v>-0.23599999999999999</v>
      </c>
      <c r="DW89" s="27">
        <v>-0.18340000000000001</v>
      </c>
      <c r="DX89" s="27">
        <v>-0.19470000000000001</v>
      </c>
      <c r="DY89" s="27">
        <v>-0.25840000000000002</v>
      </c>
      <c r="DZ89" s="27">
        <v>-0.2823</v>
      </c>
      <c r="EA89" s="27">
        <v>-0.15440000000000001</v>
      </c>
      <c r="EB89" s="27">
        <v>-0.18290000000000001</v>
      </c>
      <c r="EC89" s="27">
        <v>-0.10580000000000001</v>
      </c>
      <c r="ED89" s="27">
        <v>-0.13830000000000001</v>
      </c>
      <c r="EE89" s="27">
        <v>-0.10050000000000001</v>
      </c>
      <c r="EF89" s="27">
        <v>-5.9799999999999999E-2</v>
      </c>
      <c r="EG89" s="27">
        <v>-7.3499999999999996E-2</v>
      </c>
      <c r="EH89" s="27">
        <v>3.56E-2</v>
      </c>
      <c r="EI89" s="27">
        <v>9.6299999999999997E-2</v>
      </c>
      <c r="EJ89" s="27">
        <v>2.8000000000000001E-2</v>
      </c>
      <c r="EK89" s="27">
        <v>0.13100000000000001</v>
      </c>
      <c r="EL89" s="27">
        <v>0.1111</v>
      </c>
      <c r="EM89" s="27">
        <v>5.8999999999999997E-2</v>
      </c>
      <c r="EN89" s="27">
        <v>0.1154</v>
      </c>
      <c r="EO89" s="27">
        <v>1.5E-3</v>
      </c>
      <c r="EP89" s="27">
        <v>0.1086</v>
      </c>
      <c r="EQ89" s="27">
        <v>0.1011</v>
      </c>
      <c r="ER89" s="27">
        <v>0.1169</v>
      </c>
      <c r="ES89" s="27">
        <v>0.1396</v>
      </c>
      <c r="ET89" s="27">
        <v>0.13919999999999999</v>
      </c>
      <c r="EU89" s="250">
        <v>7.7200000000000005E-2</v>
      </c>
      <c r="EV89" s="250">
        <v>0.1535</v>
      </c>
      <c r="EW89" s="250">
        <v>0.25190000000000001</v>
      </c>
      <c r="EX89" s="250">
        <v>0.24970000000000001</v>
      </c>
      <c r="EY89" s="250">
        <v>0.11890000000000001</v>
      </c>
      <c r="EZ89" s="250">
        <v>7.0499999999999993E-2</v>
      </c>
      <c r="FA89" s="250">
        <v>0.1229</v>
      </c>
      <c r="FB89" s="250">
        <v>7.5600000000000001E-2</v>
      </c>
      <c r="FC89" s="250">
        <v>5.9400000000000001E-2</v>
      </c>
      <c r="FD89" s="250">
        <v>6.7299999999999999E-2</v>
      </c>
      <c r="FE89" s="250">
        <v>0.1108</v>
      </c>
      <c r="FF89" s="250">
        <v>0.13289999999999999</v>
      </c>
      <c r="FO89" s="24"/>
      <c r="FP89" s="24"/>
      <c r="FQ89" s="24"/>
      <c r="FR89" s="24"/>
      <c r="FS89" s="24"/>
      <c r="FT89" s="24"/>
      <c r="IZ89" s="27"/>
      <c r="JA89" s="27"/>
      <c r="JB89" s="27"/>
      <c r="JC89" s="27"/>
      <c r="JD89" s="27"/>
      <c r="JE89" s="27"/>
      <c r="JF89" s="27"/>
      <c r="JG89" s="27"/>
      <c r="JH89" s="27"/>
      <c r="JI89" s="27"/>
      <c r="JJ89" s="27"/>
      <c r="JK89" s="27"/>
      <c r="JL89" s="27"/>
      <c r="JM89" s="27"/>
      <c r="JN89" s="27"/>
      <c r="JO89" s="27"/>
      <c r="JP89" s="27"/>
      <c r="JQ89" s="27"/>
      <c r="JR89" s="27"/>
      <c r="JS89" s="27"/>
      <c r="JT89" s="27"/>
      <c r="JU89" s="27"/>
      <c r="JV89" s="27"/>
      <c r="JW89" s="27"/>
      <c r="JX89" s="27"/>
      <c r="JY89" s="27"/>
      <c r="JZ89" s="27"/>
      <c r="KA89" s="27"/>
      <c r="KB89" s="27"/>
      <c r="KC89" s="27"/>
      <c r="KD89" s="27"/>
      <c r="KE89" s="27"/>
      <c r="KF89" s="27"/>
      <c r="KG89" s="27"/>
      <c r="KH89" s="27"/>
      <c r="KI89" s="27"/>
      <c r="KJ89" s="27"/>
      <c r="KK89" s="27"/>
      <c r="KL89" s="27"/>
      <c r="KM89" s="27"/>
      <c r="KN89" s="27"/>
      <c r="KO89" s="27"/>
      <c r="KP89" s="27"/>
      <c r="KQ89" s="27"/>
      <c r="KR89" s="27"/>
      <c r="KS89" s="27"/>
      <c r="KT89" s="27"/>
      <c r="KU89" s="27"/>
      <c r="KV89" s="27"/>
      <c r="KW89" s="27"/>
      <c r="KX89" s="27"/>
      <c r="KY89" s="27"/>
      <c r="KZ89" s="27"/>
      <c r="LA89" s="27"/>
      <c r="LC89" s="247"/>
      <c r="LD89" s="247"/>
      <c r="LE89" s="247"/>
      <c r="LF89" s="247"/>
      <c r="LG89" s="247"/>
      <c r="LH89" s="247"/>
      <c r="LI89" s="247"/>
      <c r="LJ89" s="247"/>
      <c r="LK89" s="247"/>
      <c r="LL89" s="247"/>
      <c r="LM89" s="247"/>
      <c r="LN89" s="247"/>
      <c r="LO89" s="247"/>
      <c r="LP89" s="247"/>
      <c r="LQ89" s="247"/>
      <c r="LR89" s="247"/>
      <c r="LS89" s="247"/>
      <c r="LT89" s="247"/>
      <c r="LU89" s="247"/>
      <c r="LV89" s="247"/>
      <c r="LW89" s="247"/>
      <c r="LX89" s="247"/>
      <c r="LY89" s="247"/>
      <c r="LZ89" s="247"/>
      <c r="MA89" s="247"/>
      <c r="MB89" s="247"/>
      <c r="MC89" s="247"/>
      <c r="MD89" s="247"/>
      <c r="ME89" s="247"/>
      <c r="MF89" s="247"/>
      <c r="MG89" s="247"/>
      <c r="MH89" s="247"/>
      <c r="MI89" s="247"/>
      <c r="MJ89" s="247"/>
      <c r="MK89" s="247"/>
      <c r="ML89" s="247"/>
      <c r="MM89" s="247"/>
      <c r="MN89" s="247"/>
      <c r="MO89" s="247"/>
      <c r="MP89" s="247"/>
      <c r="MQ89" s="247"/>
      <c r="MR89" s="247"/>
      <c r="MS89" s="247"/>
      <c r="MT89" s="247"/>
      <c r="MU89" s="247"/>
      <c r="MV89" s="247"/>
      <c r="MW89" s="247"/>
      <c r="MX89" s="247"/>
      <c r="MY89" s="247"/>
      <c r="MZ89" s="247"/>
      <c r="NA89" s="247"/>
      <c r="NB89" s="247"/>
      <c r="NC89" s="247"/>
      <c r="ND89" s="247"/>
      <c r="NE89" s="247"/>
      <c r="NF89" s="247"/>
      <c r="NG89" s="247"/>
      <c r="NH89" s="247"/>
      <c r="NI89" s="247"/>
      <c r="NJ89" s="247"/>
      <c r="NK89" s="247"/>
      <c r="NL89" s="247"/>
      <c r="NM89" s="247"/>
      <c r="NN89" s="247"/>
      <c r="NO89" s="247"/>
      <c r="NP89" s="247"/>
      <c r="NQ89" s="247"/>
      <c r="NR89" s="247"/>
      <c r="NS89" s="247"/>
      <c r="NT89" s="247"/>
      <c r="NU89" s="247"/>
      <c r="NV89" s="247"/>
      <c r="NW89" s="247"/>
      <c r="NX89" s="247"/>
      <c r="NY89" s="247"/>
      <c r="NZ89" s="247"/>
      <c r="OA89" s="247"/>
      <c r="OB89" s="247"/>
      <c r="OC89" s="247"/>
      <c r="OD89" s="247"/>
      <c r="OE89" s="247"/>
      <c r="OF89" s="247"/>
      <c r="OG89" s="247"/>
      <c r="OH89" s="247"/>
      <c r="OI89" s="247"/>
      <c r="OJ89" s="247"/>
      <c r="OK89" s="247"/>
      <c r="OL89" s="247"/>
      <c r="OM89" s="247"/>
      <c r="ON89" s="247"/>
      <c r="OO89" s="247"/>
      <c r="OP89" s="247"/>
      <c r="OQ89" s="247"/>
      <c r="OR89" s="247"/>
      <c r="OS89" s="247"/>
      <c r="OT89" s="247"/>
      <c r="OU89" s="247"/>
      <c r="OV89" s="247"/>
      <c r="OW89" s="247"/>
      <c r="OX89" s="247"/>
      <c r="OY89" s="247"/>
      <c r="OZ89" s="247"/>
      <c r="PA89" s="247"/>
      <c r="PB89" s="247"/>
      <c r="PC89" s="247"/>
      <c r="PD89" s="247"/>
      <c r="PE89" s="247"/>
      <c r="PF89" s="247"/>
      <c r="PG89" s="247"/>
      <c r="PH89" s="247"/>
      <c r="PI89" s="247"/>
      <c r="PJ89" s="247"/>
      <c r="PK89" s="247"/>
      <c r="PL89" s="247"/>
      <c r="PM89" s="247"/>
      <c r="PN89" s="247"/>
      <c r="PO89" s="247"/>
      <c r="PP89" s="247"/>
      <c r="PQ89" s="247"/>
      <c r="PR89" s="247"/>
      <c r="PS89" s="247"/>
      <c r="PT89" s="247"/>
      <c r="PU89" s="247"/>
      <c r="PV89" s="247"/>
      <c r="PW89" s="247"/>
      <c r="PX89" s="247"/>
      <c r="PY89" s="247"/>
      <c r="PZ89" s="247"/>
      <c r="QA89" s="247"/>
      <c r="QB89" s="247"/>
      <c r="QC89" s="247"/>
      <c r="QD89" s="247"/>
      <c r="QE89" s="247"/>
      <c r="QF89" s="247"/>
      <c r="QG89" s="247"/>
      <c r="QH89" s="247"/>
      <c r="QI89" s="247"/>
      <c r="QJ89" s="247"/>
      <c r="QK89" s="247"/>
      <c r="QL89" s="247"/>
      <c r="QM89" s="247"/>
      <c r="QN89" s="247"/>
      <c r="QO89" s="247"/>
      <c r="QP89" s="247"/>
      <c r="QQ89" s="247"/>
      <c r="QR89" s="247"/>
      <c r="QS89" s="247"/>
      <c r="QT89" s="247"/>
      <c r="QU89" s="256"/>
      <c r="QV89" s="256"/>
      <c r="QW89" s="256"/>
      <c r="QX89" s="256"/>
      <c r="QY89" s="256"/>
      <c r="QZ89" s="256"/>
      <c r="RA89" s="256"/>
      <c r="RC89" s="254"/>
    </row>
    <row r="90" spans="1:471" x14ac:dyDescent="0.2">
      <c r="A90" s="1" t="s">
        <v>323</v>
      </c>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v>5.3017414101013127E-3</v>
      </c>
      <c r="AM90" s="20">
        <v>1.2622776435980088E-2</v>
      </c>
      <c r="AN90" s="20">
        <v>4.2531456238828813E-2</v>
      </c>
      <c r="AO90" s="20">
        <v>7.1526439006209586E-2</v>
      </c>
      <c r="AP90" s="20">
        <v>4.7845866405849424E-2</v>
      </c>
      <c r="AQ90" s="20">
        <v>1.6783283624912437E-2</v>
      </c>
      <c r="AR90" s="20">
        <v>-1.4197124607206457E-2</v>
      </c>
      <c r="AS90" s="20">
        <v>-4.2261366409275691E-2</v>
      </c>
      <c r="AT90" s="20">
        <v>-1.7554557007078198E-2</v>
      </c>
      <c r="AU90" s="20">
        <v>-3.4124520004326531E-2</v>
      </c>
      <c r="AV90" s="20">
        <v>-5.6997638981736931E-2</v>
      </c>
      <c r="AW90" s="20">
        <v>-8.3027890759142742E-2</v>
      </c>
      <c r="AX90" s="20">
        <v>-8.0514781809742364E-2</v>
      </c>
      <c r="AY90" s="20">
        <v>-3.742013912100306E-2</v>
      </c>
      <c r="AZ90" s="20">
        <v>-3.8012242036364108E-2</v>
      </c>
      <c r="BA90" s="20">
        <v>-4.2586997837941176E-2</v>
      </c>
      <c r="BB90" s="20">
        <v>-6.3572774704422352E-3</v>
      </c>
      <c r="BC90" s="20">
        <v>6.8720627303930915E-3</v>
      </c>
      <c r="BD90" s="20">
        <v>2.0966834218751451E-2</v>
      </c>
      <c r="BE90" s="20">
        <v>2.9380296051368937E-3</v>
      </c>
      <c r="BF90" s="20">
        <v>-1.2160297913517026E-2</v>
      </c>
      <c r="BG90" s="20">
        <v>-2.0061360329991285E-2</v>
      </c>
      <c r="BH90" s="20">
        <v>-1.6902978996827134E-2</v>
      </c>
      <c r="BI90" s="20">
        <v>2.1290486355512339E-2</v>
      </c>
      <c r="BJ90" s="20">
        <v>2.1759547137811142E-2</v>
      </c>
      <c r="BK90" s="20">
        <v>2.1186027815879083E-2</v>
      </c>
      <c r="BL90" s="20">
        <v>2.5739419225775828E-2</v>
      </c>
      <c r="BM90" s="20">
        <v>2.2102664711152631E-2</v>
      </c>
      <c r="BN90" s="20">
        <v>1.4665511221179983E-2</v>
      </c>
      <c r="BO90" s="20">
        <v>2.5814401648736052E-2</v>
      </c>
      <c r="BP90" s="20">
        <v>2.5042499209796398E-2</v>
      </c>
      <c r="BQ90" s="20">
        <v>4.8529317520579651E-2</v>
      </c>
      <c r="BR90" s="20">
        <v>5.6895409510327566E-2</v>
      </c>
      <c r="BS90" s="20">
        <v>6.2672386536942515E-2</v>
      </c>
      <c r="BT90" s="20">
        <v>9.2143693077454403E-2</v>
      </c>
      <c r="BU90" s="20">
        <v>0.11515092024793194</v>
      </c>
      <c r="BV90" s="20">
        <v>8.8786077761791704E-2</v>
      </c>
      <c r="BW90" s="20">
        <v>8.64385042846183E-2</v>
      </c>
      <c r="BX90" s="20">
        <v>5.9669308073309724E-2</v>
      </c>
      <c r="BY90" s="20">
        <v>5.8202462925901699E-2</v>
      </c>
      <c r="BZ90" s="20">
        <v>5.2748885404850787E-2</v>
      </c>
      <c r="CA90" s="20">
        <v>8.6527685433008594E-2</v>
      </c>
      <c r="CB90" s="20">
        <v>0.112123139613588</v>
      </c>
      <c r="CC90" s="20">
        <v>0.11903181959289855</v>
      </c>
      <c r="CD90" s="20">
        <v>6.2013874045841133E-2</v>
      </c>
      <c r="CE90" s="20">
        <v>9.0813188271954504E-2</v>
      </c>
      <c r="CF90" s="20">
        <v>9.1514298079012457E-2</v>
      </c>
      <c r="CG90" s="20">
        <v>0.14609360426487461</v>
      </c>
      <c r="CH90" s="20">
        <v>0.14871564851986352</v>
      </c>
      <c r="CI90" s="20">
        <v>0.10607976408271491</v>
      </c>
      <c r="CJ90" s="219">
        <v>0.10912018083761588</v>
      </c>
      <c r="CK90" s="219">
        <v>9.8599667821440029E-2</v>
      </c>
      <c r="CL90" s="20">
        <v>0.10356254085741612</v>
      </c>
      <c r="CM90" s="27">
        <v>8.0561213926875874E-2</v>
      </c>
      <c r="CN90" s="27">
        <v>5.6185341516705067E-2</v>
      </c>
      <c r="CO90" s="27">
        <v>5.9914995642180946E-2</v>
      </c>
      <c r="CP90" s="27">
        <v>7.440415733222161E-2</v>
      </c>
      <c r="CQ90" s="27">
        <v>9.0453029756369263E-2</v>
      </c>
      <c r="CR90" s="27">
        <v>0.11446129439010244</v>
      </c>
      <c r="CS90" s="27">
        <v>7.8820596827186229E-2</v>
      </c>
      <c r="CT90" s="27">
        <v>4.6975602857564969E-2</v>
      </c>
      <c r="CU90" s="27">
        <v>-2.2696082854973709E-2</v>
      </c>
      <c r="CV90" s="27">
        <v>2.0897630363745368E-3</v>
      </c>
      <c r="CW90" s="27">
        <v>-1.0095751383363272E-3</v>
      </c>
      <c r="CX90" s="27">
        <v>2.0811546026097361E-2</v>
      </c>
      <c r="CY90" s="27">
        <v>3.1800000000000002E-2</v>
      </c>
      <c r="CZ90" s="27">
        <v>3.3000000000000002E-2</v>
      </c>
      <c r="DA90" s="27">
        <v>2.7799999999999998E-2</v>
      </c>
      <c r="DB90" s="27">
        <v>2.3099999999999999E-2</v>
      </c>
      <c r="DC90" s="27">
        <v>5.3800000000000001E-2</v>
      </c>
      <c r="DD90" s="27">
        <v>6.5500000000000003E-2</v>
      </c>
      <c r="DE90" s="27">
        <v>4.8300000000000003E-2</v>
      </c>
      <c r="DF90" s="27">
        <v>6.9099999999999995E-2</v>
      </c>
      <c r="DG90" s="27">
        <v>7.1099999999999997E-2</v>
      </c>
      <c r="DH90" s="27">
        <v>8.1199999999999994E-2</v>
      </c>
      <c r="DI90" s="27">
        <v>0.10349999999999999</v>
      </c>
      <c r="DJ90" s="27">
        <v>0.12139999999999999</v>
      </c>
      <c r="DK90" s="27">
        <v>8.9499999999999996E-2</v>
      </c>
      <c r="DL90" s="27">
        <v>0.10630000000000001</v>
      </c>
      <c r="DM90" s="27">
        <v>9.6299999999999997E-2</v>
      </c>
      <c r="DN90" s="27">
        <v>0.1321</v>
      </c>
      <c r="DO90" s="27">
        <v>0.1021</v>
      </c>
      <c r="DP90" s="27">
        <v>0.1171</v>
      </c>
      <c r="DQ90" s="27">
        <v>0.08</v>
      </c>
      <c r="DR90" s="27">
        <v>7.0599999999999996E-2</v>
      </c>
      <c r="DS90" s="27">
        <v>6.2300000000000001E-2</v>
      </c>
      <c r="DT90" s="27">
        <v>3.7600000000000001E-2</v>
      </c>
      <c r="DU90" s="27">
        <v>6.1800000000000001E-2</v>
      </c>
      <c r="DV90" s="27">
        <v>1.66E-2</v>
      </c>
      <c r="DW90" s="27">
        <v>2.23E-2</v>
      </c>
      <c r="DX90" s="27">
        <v>4.19E-2</v>
      </c>
      <c r="DY90" s="27">
        <v>-4.7999999999999996E-3</v>
      </c>
      <c r="DZ90" s="27">
        <v>-2.7E-2</v>
      </c>
      <c r="EA90" s="27">
        <v>1.5100000000000001E-2</v>
      </c>
      <c r="EB90" s="27">
        <v>-1.2E-2</v>
      </c>
      <c r="EC90" s="27">
        <v>2.6700000000000002E-2</v>
      </c>
      <c r="ED90" s="27">
        <v>2.5899999999999999E-2</v>
      </c>
      <c r="EE90" s="27">
        <v>9.8799999999999999E-2</v>
      </c>
      <c r="EF90" s="27">
        <v>6.2700000000000006E-2</v>
      </c>
      <c r="EG90" s="27">
        <v>5.28E-2</v>
      </c>
      <c r="EH90" s="27">
        <v>4.07E-2</v>
      </c>
      <c r="EI90" s="27">
        <v>3.3099999999999997E-2</v>
      </c>
      <c r="EJ90" s="27">
        <v>6.3E-3</v>
      </c>
      <c r="EK90" s="27">
        <v>5.5999999999999999E-3</v>
      </c>
      <c r="EL90" s="27">
        <v>-1.5699999999999999E-2</v>
      </c>
      <c r="EM90" s="27">
        <v>-2.12E-2</v>
      </c>
      <c r="EN90" s="27">
        <v>-3.15E-2</v>
      </c>
      <c r="EO90" s="27">
        <v>-5.2200000000000003E-2</v>
      </c>
      <c r="EP90" s="27">
        <v>-4.2799999999999998E-2</v>
      </c>
      <c r="EQ90" s="27">
        <v>-3.2500000000000001E-2</v>
      </c>
      <c r="ER90" s="27">
        <v>-3.9800000000000002E-2</v>
      </c>
      <c r="ES90" s="27">
        <v>-4.4699999999999997E-2</v>
      </c>
      <c r="ET90" s="27">
        <v>-3.4000000000000002E-2</v>
      </c>
      <c r="EU90" s="250">
        <v>-1.2E-2</v>
      </c>
      <c r="EV90" s="250">
        <v>-1.5299999999999999E-2</v>
      </c>
      <c r="EW90" s="250">
        <v>1.6400000000000001E-2</v>
      </c>
      <c r="EX90" s="250">
        <v>-1.1000000000000001E-3</v>
      </c>
      <c r="EY90" s="250">
        <v>6.9999999999999999E-4</v>
      </c>
      <c r="EZ90" s="250">
        <v>-8.2000000000000007E-3</v>
      </c>
      <c r="FA90" s="250">
        <v>1.9E-3</v>
      </c>
      <c r="FB90" s="250">
        <v>9.1000000000000004E-3</v>
      </c>
      <c r="FC90" s="250">
        <v>1.6199999999999999E-2</v>
      </c>
      <c r="FD90" s="250">
        <v>3.8699999999999998E-2</v>
      </c>
      <c r="FE90" s="250">
        <v>5.4600000000000003E-2</v>
      </c>
      <c r="FF90" s="250">
        <v>0.10150000000000001</v>
      </c>
      <c r="FO90" s="24"/>
      <c r="FP90" s="24"/>
      <c r="FQ90" s="24"/>
      <c r="FR90" s="24"/>
      <c r="FS90" s="24"/>
      <c r="FT90" s="24"/>
      <c r="IZ90" s="27"/>
      <c r="JA90" s="27"/>
      <c r="JB90" s="27"/>
      <c r="JC90" s="27"/>
      <c r="JD90" s="27"/>
      <c r="JE90" s="27"/>
      <c r="JF90" s="27"/>
      <c r="JG90" s="27"/>
      <c r="JH90" s="27"/>
      <c r="JI90" s="27"/>
      <c r="JJ90" s="27"/>
      <c r="JK90" s="27"/>
      <c r="JL90" s="27"/>
      <c r="JM90" s="27"/>
      <c r="JN90" s="27"/>
      <c r="JO90" s="27"/>
      <c r="JP90" s="27"/>
      <c r="JQ90" s="27"/>
      <c r="JR90" s="27"/>
      <c r="JS90" s="27"/>
      <c r="JT90" s="27"/>
      <c r="JU90" s="27"/>
      <c r="JV90" s="27"/>
      <c r="JW90" s="27"/>
      <c r="JX90" s="27"/>
      <c r="JY90" s="27"/>
      <c r="JZ90" s="27"/>
      <c r="KA90" s="27"/>
      <c r="KB90" s="27"/>
      <c r="KC90" s="27"/>
      <c r="KD90" s="27"/>
      <c r="KE90" s="27"/>
      <c r="KF90" s="27"/>
      <c r="KG90" s="27"/>
      <c r="KH90" s="27"/>
      <c r="KI90" s="27"/>
      <c r="KJ90" s="27"/>
      <c r="KK90" s="27"/>
      <c r="KL90" s="27"/>
      <c r="KM90" s="27"/>
      <c r="KN90" s="27"/>
      <c r="KO90" s="27"/>
      <c r="KP90" s="27"/>
      <c r="KQ90" s="27"/>
      <c r="KR90" s="27"/>
      <c r="KS90" s="27"/>
      <c r="KT90" s="27"/>
      <c r="KU90" s="27"/>
      <c r="KV90" s="27"/>
      <c r="KW90" s="27"/>
      <c r="KX90" s="27"/>
      <c r="KY90" s="27"/>
      <c r="KZ90" s="27"/>
      <c r="LA90" s="27"/>
      <c r="LC90" s="247"/>
      <c r="LD90" s="247"/>
      <c r="LE90" s="247"/>
      <c r="LF90" s="247"/>
      <c r="LG90" s="247"/>
      <c r="LH90" s="247"/>
      <c r="LI90" s="247"/>
      <c r="LJ90" s="247"/>
      <c r="LK90" s="247"/>
      <c r="LL90" s="247"/>
      <c r="LM90" s="247"/>
      <c r="LN90" s="247"/>
      <c r="LO90" s="247"/>
      <c r="LP90" s="247"/>
      <c r="LQ90" s="247"/>
      <c r="LR90" s="247"/>
      <c r="LS90" s="247"/>
      <c r="LT90" s="247"/>
      <c r="LU90" s="247"/>
      <c r="LV90" s="247"/>
      <c r="LW90" s="247"/>
      <c r="LX90" s="247"/>
      <c r="LY90" s="247"/>
      <c r="LZ90" s="247"/>
      <c r="MA90" s="247"/>
      <c r="MB90" s="247"/>
      <c r="MC90" s="247"/>
      <c r="MD90" s="247"/>
      <c r="ME90" s="247"/>
      <c r="MF90" s="247"/>
      <c r="MG90" s="247"/>
      <c r="MH90" s="247"/>
      <c r="MI90" s="247"/>
      <c r="MJ90" s="247"/>
      <c r="MK90" s="247"/>
      <c r="ML90" s="247"/>
      <c r="MM90" s="247"/>
      <c r="MN90" s="247"/>
      <c r="MO90" s="247"/>
      <c r="MP90" s="247"/>
      <c r="MQ90" s="247"/>
      <c r="MR90" s="247"/>
      <c r="MS90" s="247"/>
      <c r="MT90" s="247"/>
      <c r="MU90" s="247"/>
      <c r="MV90" s="247"/>
      <c r="MW90" s="247"/>
      <c r="MX90" s="247"/>
      <c r="MY90" s="247"/>
      <c r="MZ90" s="247"/>
      <c r="NA90" s="247"/>
      <c r="NB90" s="247"/>
      <c r="NC90" s="247"/>
      <c r="ND90" s="247"/>
      <c r="NE90" s="247"/>
      <c r="NF90" s="247"/>
      <c r="NG90" s="247"/>
      <c r="NH90" s="247"/>
      <c r="NI90" s="247"/>
      <c r="NJ90" s="247"/>
      <c r="NK90" s="247"/>
      <c r="NL90" s="247"/>
      <c r="NM90" s="247"/>
      <c r="NN90" s="247"/>
      <c r="NO90" s="247"/>
      <c r="NP90" s="247"/>
      <c r="NQ90" s="247"/>
      <c r="NR90" s="247"/>
      <c r="NS90" s="247"/>
      <c r="NT90" s="247"/>
      <c r="NU90" s="247"/>
      <c r="NV90" s="247"/>
      <c r="NW90" s="247"/>
      <c r="NX90" s="247"/>
      <c r="NY90" s="247"/>
      <c r="NZ90" s="247"/>
      <c r="OA90" s="247"/>
      <c r="OB90" s="247"/>
      <c r="OC90" s="247"/>
      <c r="OD90" s="247"/>
      <c r="OE90" s="247"/>
      <c r="OF90" s="247"/>
      <c r="OG90" s="247"/>
      <c r="OH90" s="247"/>
      <c r="OI90" s="247"/>
      <c r="OJ90" s="247"/>
      <c r="OK90" s="247"/>
      <c r="OL90" s="247"/>
      <c r="OM90" s="247"/>
      <c r="ON90" s="247"/>
      <c r="OO90" s="247"/>
      <c r="OP90" s="247"/>
      <c r="OQ90" s="247"/>
      <c r="OR90" s="247"/>
      <c r="OS90" s="247"/>
      <c r="OT90" s="247"/>
      <c r="OU90" s="247"/>
      <c r="OV90" s="247"/>
      <c r="OW90" s="247"/>
      <c r="OX90" s="247"/>
      <c r="OY90" s="247"/>
      <c r="OZ90" s="247"/>
      <c r="PA90" s="247"/>
      <c r="PB90" s="247"/>
      <c r="PC90" s="247"/>
      <c r="PD90" s="247"/>
      <c r="PE90" s="247"/>
      <c r="PF90" s="247"/>
      <c r="PG90" s="247"/>
      <c r="PH90" s="247"/>
      <c r="PI90" s="247"/>
      <c r="PJ90" s="247"/>
      <c r="PK90" s="247"/>
      <c r="PL90" s="247"/>
      <c r="PM90" s="247"/>
      <c r="PN90" s="247"/>
      <c r="PO90" s="247"/>
      <c r="PP90" s="247"/>
      <c r="PQ90" s="247"/>
      <c r="PR90" s="247"/>
      <c r="PS90" s="247"/>
      <c r="PT90" s="247"/>
      <c r="PU90" s="247"/>
      <c r="PV90" s="247"/>
      <c r="PW90" s="247"/>
      <c r="PX90" s="247"/>
      <c r="PY90" s="247"/>
      <c r="PZ90" s="247"/>
      <c r="QA90" s="247"/>
      <c r="QB90" s="247"/>
      <c r="QC90" s="247"/>
      <c r="QD90" s="247"/>
      <c r="QE90" s="247"/>
      <c r="QF90" s="247"/>
      <c r="QG90" s="247"/>
      <c r="QH90" s="247"/>
      <c r="QI90" s="247"/>
      <c r="QJ90" s="247"/>
      <c r="QK90" s="247"/>
      <c r="QL90" s="247"/>
      <c r="QM90" s="247"/>
      <c r="QN90" s="247"/>
      <c r="QO90" s="247"/>
      <c r="QP90" s="247"/>
      <c r="QQ90" s="247"/>
      <c r="QR90" s="247"/>
      <c r="QS90" s="247"/>
      <c r="QT90" s="247"/>
      <c r="QU90" s="256"/>
      <c r="QV90" s="256"/>
      <c r="QW90" s="256"/>
      <c r="QX90" s="256"/>
      <c r="QY90" s="256"/>
      <c r="QZ90" s="256"/>
      <c r="RA90" s="256"/>
      <c r="RC90" s="254"/>
    </row>
    <row r="91" spans="1:471" x14ac:dyDescent="0.2">
      <c r="A91" s="1" t="s">
        <v>608</v>
      </c>
      <c r="C91" s="20"/>
      <c r="D91" s="20"/>
      <c r="E91" s="20"/>
      <c r="F91" s="20"/>
      <c r="G91" s="20"/>
      <c r="H91" s="20"/>
      <c r="I91" s="20"/>
      <c r="J91" s="20"/>
      <c r="K91" s="20"/>
      <c r="L91" s="20"/>
      <c r="M91" s="20"/>
      <c r="N91" s="20"/>
      <c r="O91" s="20"/>
      <c r="P91" s="20"/>
      <c r="Q91" s="20"/>
      <c r="R91" s="20"/>
      <c r="S91" s="20"/>
      <c r="T91" s="20"/>
      <c r="U91" s="20"/>
      <c r="V91" s="20"/>
      <c r="W91" s="20"/>
      <c r="X91" s="20"/>
      <c r="Y91" s="20"/>
      <c r="Z91" s="20"/>
      <c r="AA91" s="20"/>
      <c r="AB91" s="20"/>
      <c r="AC91" s="20"/>
      <c r="AD91" s="20"/>
      <c r="AE91" s="20"/>
      <c r="AF91" s="20"/>
      <c r="AG91" s="20"/>
      <c r="AH91" s="20"/>
      <c r="AI91" s="20"/>
      <c r="AJ91" s="20"/>
      <c r="AK91" s="20"/>
      <c r="AL91" s="20"/>
      <c r="AM91" s="20"/>
      <c r="AN91" s="20"/>
      <c r="AO91" s="20"/>
      <c r="AP91" s="20"/>
      <c r="AQ91" s="20"/>
      <c r="AR91" s="20"/>
      <c r="AS91" s="20"/>
      <c r="AT91" s="20"/>
      <c r="AU91" s="20"/>
      <c r="AV91" s="20"/>
      <c r="AW91" s="20"/>
      <c r="AX91" s="20"/>
      <c r="AY91" s="20"/>
      <c r="AZ91" s="20"/>
      <c r="BA91" s="20"/>
      <c r="BB91" s="20"/>
      <c r="BC91" s="20"/>
      <c r="BD91" s="20"/>
      <c r="BE91" s="20"/>
      <c r="BF91" s="20"/>
      <c r="BG91" s="20"/>
      <c r="BH91" s="20"/>
      <c r="BI91" s="20"/>
      <c r="BJ91" s="20">
        <v>4.5754774196822279E-3</v>
      </c>
      <c r="BK91" s="20">
        <v>1.6431255014985657E-2</v>
      </c>
      <c r="BL91" s="20">
        <v>2.2583204920375133E-2</v>
      </c>
      <c r="BM91" s="20">
        <v>5.1960269743023479E-2</v>
      </c>
      <c r="BN91" s="20">
        <v>4.5492968251478194E-2</v>
      </c>
      <c r="BO91" s="20">
        <v>5.2106959254460072E-2</v>
      </c>
      <c r="BP91" s="20">
        <v>5.6291918464231427E-2</v>
      </c>
      <c r="BQ91" s="20">
        <v>4.2714193053574601E-2</v>
      </c>
      <c r="BR91" s="20">
        <v>5.1690196045958814E-2</v>
      </c>
      <c r="BS91" s="20">
        <v>5.0170596611585516E-2</v>
      </c>
      <c r="BT91" s="20">
        <v>4.7470791472720819E-2</v>
      </c>
      <c r="BU91" s="20">
        <v>5.9480298456342506E-2</v>
      </c>
      <c r="BV91" s="20">
        <v>5.204777376276315E-2</v>
      </c>
      <c r="BW91" s="20">
        <v>5.2196540353868892E-2</v>
      </c>
      <c r="BX91" s="20">
        <v>4.9586349713931943E-2</v>
      </c>
      <c r="BY91" s="20">
        <v>4.6556645842871225E-2</v>
      </c>
      <c r="BZ91" s="20">
        <v>5.1562494246091939E-2</v>
      </c>
      <c r="CA91" s="20">
        <v>5.4363620773837162E-2</v>
      </c>
      <c r="CB91" s="20">
        <v>5.3930800271849488E-2</v>
      </c>
      <c r="CC91" s="20">
        <v>3.9111163580743957E-2</v>
      </c>
      <c r="CD91" s="20">
        <v>1.1246169509560255E-2</v>
      </c>
      <c r="CE91" s="20">
        <v>2.4271643653540842E-2</v>
      </c>
      <c r="CF91" s="20">
        <v>2.1723272743227495E-2</v>
      </c>
      <c r="CG91" s="20">
        <v>5.1429752917020233E-2</v>
      </c>
      <c r="CH91" s="20">
        <v>4.5656299705214121E-2</v>
      </c>
      <c r="CI91" s="20">
        <v>4.1102940254601483E-2</v>
      </c>
      <c r="CJ91" s="219">
        <v>4.4119012331793828E-2</v>
      </c>
      <c r="CK91" s="219">
        <v>2.2918188743502599E-2</v>
      </c>
      <c r="CL91" s="20">
        <v>2.8554186051315433E-2</v>
      </c>
      <c r="CM91" s="27">
        <v>2.2178366117162396E-2</v>
      </c>
      <c r="CN91" s="27">
        <v>8.012473394561237E-3</v>
      </c>
      <c r="CO91" s="27">
        <v>2.6837683055779937E-2</v>
      </c>
      <c r="CP91" s="27">
        <v>3.3356476940533009E-2</v>
      </c>
      <c r="CQ91" s="27">
        <v>3.5263860041894857E-2</v>
      </c>
      <c r="CR91" s="27">
        <v>5.8802137418801248E-2</v>
      </c>
      <c r="CS91" s="27">
        <v>4.6482281123700453E-2</v>
      </c>
      <c r="CT91" s="27">
        <v>2.9358484426813547E-2</v>
      </c>
      <c r="CU91" s="27">
        <v>-4.9906087339169902E-3</v>
      </c>
      <c r="CV91" s="27">
        <v>-1.4055909411424539E-3</v>
      </c>
      <c r="CW91" s="27">
        <v>8.6358455180646221E-3</v>
      </c>
      <c r="CX91" s="27">
        <v>2.9224267452506725E-2</v>
      </c>
      <c r="CY91" s="27">
        <v>6.1400000000000003E-2</v>
      </c>
      <c r="CZ91" s="27">
        <v>8.6400000000000005E-2</v>
      </c>
      <c r="DA91" s="27">
        <v>8.7800000000000003E-2</v>
      </c>
      <c r="DB91" s="27">
        <v>7.7600000000000002E-2</v>
      </c>
      <c r="DC91" s="27">
        <v>0.1065</v>
      </c>
      <c r="DD91" s="27">
        <v>0.12709999999999999</v>
      </c>
      <c r="DE91" s="27">
        <v>0.14810000000000001</v>
      </c>
      <c r="DF91" s="27">
        <v>0.15160000000000001</v>
      </c>
      <c r="DG91" s="27">
        <v>0.1215</v>
      </c>
      <c r="DH91" s="27">
        <v>0.1258</v>
      </c>
      <c r="DI91" s="27">
        <v>0.1396</v>
      </c>
      <c r="DJ91" s="27">
        <v>0.13070000000000001</v>
      </c>
      <c r="DK91" s="27">
        <v>0.1055</v>
      </c>
      <c r="DL91" s="27">
        <v>0.106</v>
      </c>
      <c r="DM91" s="27">
        <v>9.6100000000000005E-2</v>
      </c>
      <c r="DN91" s="27">
        <v>9.74E-2</v>
      </c>
      <c r="DO91" s="27">
        <v>9.9099999999999994E-2</v>
      </c>
      <c r="DP91" s="27">
        <v>0.1031</v>
      </c>
      <c r="DQ91" s="27">
        <v>8.7300000000000003E-2</v>
      </c>
      <c r="DR91" s="27">
        <v>7.5399999999999995E-2</v>
      </c>
      <c r="DS91" s="27">
        <v>6.6000000000000003E-2</v>
      </c>
      <c r="DT91" s="27">
        <v>5.1400000000000001E-2</v>
      </c>
      <c r="DU91" s="27">
        <v>4.6600000000000003E-2</v>
      </c>
      <c r="DV91" s="27">
        <v>2.9700000000000001E-2</v>
      </c>
      <c r="DW91" s="27">
        <v>2.01E-2</v>
      </c>
      <c r="DX91" s="27">
        <v>1.7899999999999999E-2</v>
      </c>
      <c r="DY91" s="27">
        <v>-4.7999999999999996E-3</v>
      </c>
      <c r="DZ91" s="27">
        <v>-1.67E-2</v>
      </c>
      <c r="EA91" s="27">
        <v>7.1999999999999998E-3</v>
      </c>
      <c r="EB91" s="27">
        <v>-3.0000000000000001E-3</v>
      </c>
      <c r="EC91" s="27">
        <v>-4.1999999999999997E-3</v>
      </c>
      <c r="ED91" s="27">
        <v>-6.7999999999999996E-3</v>
      </c>
      <c r="EE91" s="27">
        <v>2.0999999999999999E-3</v>
      </c>
      <c r="EF91" s="27">
        <v>2.9999999999999997E-4</v>
      </c>
      <c r="EG91" s="27">
        <v>5.4999999999999997E-3</v>
      </c>
      <c r="EH91" s="27">
        <v>2.2100000000000002E-2</v>
      </c>
      <c r="EI91" s="27">
        <v>2.9700000000000001E-2</v>
      </c>
      <c r="EJ91" s="27">
        <v>2.3099999999999999E-2</v>
      </c>
      <c r="EK91" s="27">
        <v>2.0199999999999999E-2</v>
      </c>
      <c r="EL91" s="27">
        <v>2.9600000000000001E-2</v>
      </c>
      <c r="EM91" s="27">
        <v>3.6900000000000002E-2</v>
      </c>
      <c r="EN91" s="27">
        <v>4.9000000000000002E-2</v>
      </c>
      <c r="EO91" s="27">
        <v>2.4400000000000002E-2</v>
      </c>
      <c r="EP91" s="27">
        <v>3.2300000000000002E-2</v>
      </c>
      <c r="EQ91" s="27">
        <v>3.49E-2</v>
      </c>
      <c r="ER91" s="27">
        <v>3.2500000000000001E-2</v>
      </c>
      <c r="ES91" s="27">
        <v>4.8000000000000001E-2</v>
      </c>
      <c r="ET91" s="27">
        <v>4.3900000000000002E-2</v>
      </c>
      <c r="EU91" s="250">
        <v>4.7600000000000003E-2</v>
      </c>
      <c r="EV91" s="250">
        <v>6.0400000000000002E-2</v>
      </c>
      <c r="EW91" s="250">
        <v>6.8900000000000003E-2</v>
      </c>
      <c r="EX91" s="250">
        <v>5.0500000000000003E-2</v>
      </c>
      <c r="EY91" s="250">
        <v>4.3799999999999999E-2</v>
      </c>
      <c r="EZ91" s="250">
        <v>2.86E-2</v>
      </c>
      <c r="FA91" s="250">
        <v>4.0099999999999997E-2</v>
      </c>
      <c r="FB91" s="250">
        <v>5.1799999999999999E-2</v>
      </c>
      <c r="FC91" s="250">
        <v>9.1300000000000006E-2</v>
      </c>
      <c r="FD91" s="250">
        <v>7.4300000000000005E-2</v>
      </c>
      <c r="FE91" s="250">
        <v>8.1100000000000005E-2</v>
      </c>
      <c r="FF91" s="250">
        <v>7.7799999999999994E-2</v>
      </c>
      <c r="FO91" s="24"/>
      <c r="FP91" s="24"/>
      <c r="FQ91" s="24"/>
      <c r="FR91" s="24"/>
      <c r="FS91" s="24"/>
      <c r="FT91" s="24"/>
      <c r="IZ91" s="27"/>
      <c r="JA91" s="27"/>
      <c r="JB91" s="27"/>
      <c r="JC91" s="27"/>
      <c r="JD91" s="27"/>
      <c r="JE91" s="27"/>
      <c r="JF91" s="27"/>
      <c r="JG91" s="27"/>
      <c r="JH91" s="27"/>
      <c r="JI91" s="27"/>
      <c r="JJ91" s="27"/>
      <c r="JK91" s="27"/>
      <c r="JL91" s="27"/>
      <c r="JM91" s="27"/>
      <c r="JN91" s="27"/>
      <c r="JO91" s="27"/>
      <c r="JP91" s="27"/>
      <c r="JQ91" s="27"/>
      <c r="JR91" s="27"/>
      <c r="JS91" s="27"/>
      <c r="JT91" s="27"/>
      <c r="JU91" s="27"/>
      <c r="JV91" s="27"/>
      <c r="JW91" s="27"/>
      <c r="JX91" s="27"/>
      <c r="JY91" s="27"/>
      <c r="JZ91" s="27"/>
      <c r="KA91" s="27"/>
      <c r="KB91" s="27"/>
      <c r="KC91" s="27"/>
      <c r="KD91" s="27"/>
      <c r="KE91" s="27"/>
      <c r="KF91" s="27"/>
      <c r="KG91" s="27"/>
      <c r="KH91" s="27"/>
      <c r="KI91" s="27"/>
      <c r="KJ91" s="27"/>
      <c r="KK91" s="27"/>
      <c r="KL91" s="27"/>
      <c r="KM91" s="27"/>
      <c r="KN91" s="27"/>
      <c r="KO91" s="27"/>
      <c r="KP91" s="27"/>
      <c r="KQ91" s="27"/>
      <c r="KR91" s="27"/>
      <c r="KS91" s="27"/>
      <c r="KT91" s="27"/>
      <c r="KU91" s="27"/>
      <c r="KV91" s="27"/>
      <c r="KW91" s="27"/>
      <c r="KX91" s="27"/>
      <c r="KY91" s="27"/>
      <c r="KZ91" s="27"/>
      <c r="LA91" s="27"/>
      <c r="LC91" s="247"/>
      <c r="LD91" s="247"/>
      <c r="LE91" s="247"/>
      <c r="LF91" s="247"/>
      <c r="LG91" s="247"/>
      <c r="LH91" s="247"/>
      <c r="LI91" s="247"/>
      <c r="LJ91" s="247"/>
      <c r="LK91" s="247"/>
      <c r="LL91" s="247"/>
      <c r="LM91" s="247"/>
      <c r="LN91" s="247"/>
      <c r="LO91" s="247"/>
      <c r="LP91" s="247"/>
      <c r="LQ91" s="247"/>
      <c r="LR91" s="247"/>
      <c r="LS91" s="247"/>
      <c r="LT91" s="247"/>
      <c r="LU91" s="247"/>
      <c r="LV91" s="247"/>
      <c r="LW91" s="247"/>
      <c r="LX91" s="247"/>
      <c r="LY91" s="247"/>
      <c r="LZ91" s="247"/>
      <c r="MA91" s="247"/>
      <c r="MB91" s="247"/>
      <c r="MC91" s="247"/>
      <c r="MD91" s="247"/>
      <c r="ME91" s="247"/>
      <c r="MF91" s="247"/>
      <c r="MG91" s="247"/>
      <c r="MH91" s="247"/>
      <c r="MI91" s="247"/>
      <c r="MJ91" s="247"/>
      <c r="MK91" s="247"/>
      <c r="ML91" s="247"/>
      <c r="MM91" s="247"/>
      <c r="MN91" s="247"/>
      <c r="MO91" s="247"/>
      <c r="MP91" s="247"/>
      <c r="MQ91" s="247"/>
      <c r="MR91" s="247"/>
      <c r="MS91" s="247"/>
      <c r="MT91" s="247"/>
      <c r="MU91" s="247"/>
      <c r="MV91" s="247"/>
      <c r="MW91" s="247"/>
      <c r="MX91" s="247"/>
      <c r="MY91" s="247"/>
      <c r="MZ91" s="247"/>
      <c r="NA91" s="247"/>
      <c r="NB91" s="247"/>
      <c r="NC91" s="247"/>
      <c r="ND91" s="247"/>
      <c r="NE91" s="247"/>
      <c r="NF91" s="247"/>
      <c r="NG91" s="247"/>
      <c r="NH91" s="247"/>
      <c r="NI91" s="247"/>
      <c r="NJ91" s="247"/>
      <c r="NK91" s="247"/>
      <c r="NL91" s="247"/>
      <c r="NM91" s="247"/>
      <c r="NN91" s="247"/>
      <c r="NO91" s="247"/>
      <c r="NP91" s="247"/>
      <c r="NQ91" s="247"/>
      <c r="NR91" s="247"/>
      <c r="NS91" s="247"/>
      <c r="NT91" s="247"/>
      <c r="NU91" s="247"/>
      <c r="NV91" s="247"/>
      <c r="NW91" s="247"/>
      <c r="NX91" s="247"/>
      <c r="NY91" s="247"/>
      <c r="NZ91" s="247"/>
      <c r="OA91" s="247"/>
      <c r="OB91" s="247"/>
      <c r="OC91" s="247"/>
      <c r="OD91" s="247"/>
      <c r="OE91" s="247"/>
      <c r="OF91" s="247"/>
      <c r="OG91" s="247"/>
      <c r="OH91" s="247"/>
      <c r="OI91" s="247"/>
      <c r="OJ91" s="247"/>
      <c r="OK91" s="247"/>
      <c r="OL91" s="247"/>
      <c r="OM91" s="247"/>
      <c r="ON91" s="247"/>
      <c r="OO91" s="247"/>
      <c r="OP91" s="247"/>
      <c r="OQ91" s="247"/>
      <c r="OR91" s="247"/>
      <c r="OS91" s="247"/>
      <c r="OT91" s="247"/>
      <c r="OU91" s="247"/>
      <c r="OV91" s="247"/>
      <c r="OW91" s="247"/>
      <c r="OX91" s="247"/>
      <c r="OY91" s="247"/>
      <c r="OZ91" s="247"/>
      <c r="PA91" s="247"/>
      <c r="PB91" s="247"/>
      <c r="PC91" s="247"/>
      <c r="PD91" s="247"/>
      <c r="PE91" s="247"/>
      <c r="PF91" s="247"/>
      <c r="PG91" s="247"/>
      <c r="PH91" s="247"/>
      <c r="PI91" s="247"/>
      <c r="PJ91" s="247"/>
      <c r="PK91" s="247"/>
      <c r="PL91" s="247"/>
      <c r="PM91" s="247"/>
      <c r="PN91" s="247"/>
      <c r="PO91" s="247"/>
      <c r="PP91" s="247"/>
      <c r="PQ91" s="247"/>
      <c r="PR91" s="247"/>
      <c r="PS91" s="247"/>
      <c r="PT91" s="247"/>
      <c r="PU91" s="247"/>
      <c r="PV91" s="247"/>
      <c r="PW91" s="247"/>
      <c r="PX91" s="247"/>
      <c r="PY91" s="247"/>
      <c r="PZ91" s="247"/>
      <c r="QA91" s="247"/>
      <c r="QB91" s="247"/>
      <c r="QC91" s="247"/>
      <c r="QD91" s="247"/>
      <c r="QE91" s="247"/>
      <c r="QF91" s="247"/>
      <c r="QG91" s="247"/>
      <c r="QH91" s="247"/>
      <c r="QI91" s="247"/>
      <c r="QJ91" s="247"/>
      <c r="QK91" s="247"/>
      <c r="QL91" s="247"/>
      <c r="QM91" s="247"/>
      <c r="QN91" s="247"/>
      <c r="QO91" s="247"/>
      <c r="QP91" s="247"/>
      <c r="QQ91" s="247"/>
      <c r="QR91" s="247"/>
      <c r="QS91" s="247"/>
      <c r="QT91" s="247"/>
      <c r="QU91" s="256"/>
      <c r="QV91" s="256"/>
      <c r="QW91" s="256"/>
      <c r="QX91" s="256"/>
      <c r="QY91" s="256"/>
      <c r="QZ91" s="256"/>
      <c r="RA91" s="256"/>
      <c r="RC91" s="254"/>
    </row>
    <row r="92" spans="1:471" x14ac:dyDescent="0.2">
      <c r="A92" s="231" t="s">
        <v>902</v>
      </c>
      <c r="C92" s="20"/>
      <c r="D92" s="20"/>
      <c r="E92" s="20"/>
      <c r="F92" s="20"/>
      <c r="G92" s="20"/>
      <c r="H92" s="20"/>
      <c r="I92" s="20"/>
      <c r="J92" s="20"/>
      <c r="K92" s="20"/>
      <c r="L92" s="20"/>
      <c r="M92" s="20"/>
      <c r="N92" s="20"/>
      <c r="O92" s="20"/>
      <c r="P92" s="20"/>
      <c r="Q92" s="20"/>
      <c r="R92" s="20"/>
      <c r="S92" s="20"/>
      <c r="T92" s="20"/>
      <c r="U92" s="20"/>
      <c r="V92" s="20"/>
      <c r="W92" s="20"/>
      <c r="X92" s="20"/>
      <c r="Y92" s="20"/>
      <c r="Z92" s="20"/>
      <c r="AA92" s="20"/>
      <c r="AB92" s="20"/>
      <c r="AC92" s="20"/>
      <c r="AD92" s="20"/>
      <c r="AE92" s="20"/>
      <c r="AF92" s="20"/>
      <c r="AG92" s="20"/>
      <c r="AH92" s="20"/>
      <c r="AI92" s="20"/>
      <c r="AJ92" s="20"/>
      <c r="AK92" s="20"/>
      <c r="AL92" s="20"/>
      <c r="AM92" s="20"/>
      <c r="AN92" s="20"/>
      <c r="AO92" s="20"/>
      <c r="AP92" s="20"/>
      <c r="AQ92" s="20"/>
      <c r="AR92" s="20"/>
      <c r="AS92" s="20"/>
      <c r="AT92" s="20"/>
      <c r="AU92" s="20"/>
      <c r="AV92" s="20"/>
      <c r="AW92" s="20"/>
      <c r="AX92" s="20"/>
      <c r="AY92" s="20"/>
      <c r="AZ92" s="20"/>
      <c r="BA92" s="20"/>
      <c r="BB92" s="20"/>
      <c r="BC92" s="20"/>
      <c r="BD92" s="20"/>
      <c r="BE92" s="20"/>
      <c r="BF92" s="20"/>
      <c r="BG92" s="20"/>
      <c r="BH92" s="20"/>
      <c r="BI92" s="20"/>
      <c r="BJ92" s="20"/>
      <c r="BK92" s="20"/>
      <c r="BL92" s="20"/>
      <c r="BM92" s="20"/>
      <c r="BN92" s="20"/>
      <c r="BO92" s="20"/>
      <c r="BP92" s="20"/>
      <c r="BQ92" s="20"/>
      <c r="BR92" s="20"/>
      <c r="BS92" s="20"/>
      <c r="BT92" s="20"/>
      <c r="BU92" s="20"/>
      <c r="BV92" s="20"/>
      <c r="BW92" s="20"/>
      <c r="BX92" s="20"/>
      <c r="BY92" s="20"/>
      <c r="BZ92" s="20"/>
      <c r="CA92" s="20"/>
      <c r="CB92" s="20"/>
      <c r="CC92" s="20"/>
      <c r="CD92" s="20"/>
      <c r="CE92" s="20"/>
      <c r="CF92" s="20"/>
      <c r="CG92" s="20"/>
      <c r="CH92" s="20">
        <v>2.6263283519696534E-2</v>
      </c>
      <c r="CI92" s="20">
        <v>3.192733869039488E-2</v>
      </c>
      <c r="CJ92" s="219">
        <v>3.6550125427372571E-2</v>
      </c>
      <c r="CK92" s="219">
        <v>4.3936175486982254E-2</v>
      </c>
      <c r="CL92" s="20">
        <v>4.6705920465020645E-2</v>
      </c>
      <c r="CM92" s="27">
        <v>4.1880893318373413E-2</v>
      </c>
      <c r="CN92" s="27">
        <v>3.4809789629340893E-2</v>
      </c>
      <c r="CO92" s="27">
        <v>2.8893742413119039E-2</v>
      </c>
      <c r="CP92" s="27">
        <v>3.6366622176043251E-2</v>
      </c>
      <c r="CQ92" s="27">
        <v>3.4242395049038254E-2</v>
      </c>
      <c r="CR92" s="27">
        <v>3.6827075478047311E-2</v>
      </c>
      <c r="CS92" s="27">
        <v>2.738173431824853E-2</v>
      </c>
      <c r="CT92" s="27">
        <v>2.0665106403977784E-2</v>
      </c>
      <c r="CU92" s="27">
        <v>-2.7577138461165607E-3</v>
      </c>
      <c r="CV92" s="27">
        <v>8.7634782741201622E-3</v>
      </c>
      <c r="CW92" s="27">
        <v>1.4505014849425235E-2</v>
      </c>
      <c r="CX92" s="27">
        <v>3.5057438861001211E-2</v>
      </c>
      <c r="CY92" s="27">
        <v>4.5810620091634613E-2</v>
      </c>
      <c r="CZ92" s="27">
        <v>5.2483266895353875E-2</v>
      </c>
      <c r="DA92" s="27">
        <v>4.0099999999999997E-2</v>
      </c>
      <c r="DB92" s="27">
        <v>3.6200000000000003E-2</v>
      </c>
      <c r="DC92" s="27">
        <v>5.2600000000000001E-2</v>
      </c>
      <c r="DD92" s="27">
        <v>6.5299999999999997E-2</v>
      </c>
      <c r="DE92" s="27">
        <v>7.9000000000000001E-2</v>
      </c>
      <c r="DF92" s="27">
        <v>7.6100000000000001E-2</v>
      </c>
      <c r="DG92" s="27">
        <v>6.9800000000000001E-2</v>
      </c>
      <c r="DH92" s="27">
        <v>7.3700000000000002E-2</v>
      </c>
      <c r="DI92" s="27">
        <v>7.17E-2</v>
      </c>
      <c r="DJ92" s="27">
        <v>6.7799999999999999E-2</v>
      </c>
      <c r="DK92" s="27">
        <v>5.5599999999999997E-2</v>
      </c>
      <c r="DL92" s="27">
        <v>5.57E-2</v>
      </c>
      <c r="DM92" s="27">
        <v>6.13E-2</v>
      </c>
      <c r="DN92" s="27">
        <v>6.0900000000000003E-2</v>
      </c>
      <c r="DO92" s="27">
        <v>5.67E-2</v>
      </c>
      <c r="DP92" s="27">
        <v>6.6400000000000001E-2</v>
      </c>
      <c r="DQ92" s="27">
        <v>6.13E-2</v>
      </c>
      <c r="DR92" s="27">
        <v>5.3999999999999999E-2</v>
      </c>
      <c r="DS92" s="27">
        <v>5.33E-2</v>
      </c>
      <c r="DT92" s="27">
        <v>3.4599999999999999E-2</v>
      </c>
      <c r="DU92" s="27">
        <v>0.04</v>
      </c>
      <c r="DV92" s="27">
        <v>3.32E-2</v>
      </c>
      <c r="DW92" s="27">
        <v>4.4299999999999999E-2</v>
      </c>
      <c r="DX92" s="27">
        <v>5.96E-2</v>
      </c>
      <c r="DY92" s="27">
        <v>4.5900000000000003E-2</v>
      </c>
      <c r="DZ92" s="27">
        <v>3.2099999999999997E-2</v>
      </c>
      <c r="EA92" s="27">
        <v>5.6500000000000002E-2</v>
      </c>
      <c r="EB92" s="27">
        <v>5.7700000000000001E-2</v>
      </c>
      <c r="EC92" s="27">
        <v>7.8399999999999997E-2</v>
      </c>
      <c r="ED92" s="27">
        <v>6.9699999999999998E-2</v>
      </c>
      <c r="EE92" s="27">
        <v>5.5500000000000001E-2</v>
      </c>
      <c r="EF92" s="27">
        <v>5.28E-2</v>
      </c>
      <c r="EG92" s="27">
        <v>5.6599999999999998E-2</v>
      </c>
      <c r="EH92" s="27">
        <v>5.5800000000000002E-2</v>
      </c>
      <c r="EI92" s="27">
        <v>5.74E-2</v>
      </c>
      <c r="EJ92" s="27">
        <v>4.5999999999999999E-2</v>
      </c>
      <c r="EK92" s="27">
        <v>4.1300000000000003E-2</v>
      </c>
      <c r="EL92" s="27">
        <v>3.4700000000000002E-2</v>
      </c>
      <c r="EM92" s="27">
        <v>5.3100000000000001E-2</v>
      </c>
      <c r="EN92" s="27">
        <v>5.8500000000000003E-2</v>
      </c>
      <c r="EO92" s="27">
        <v>4.4999999999999998E-2</v>
      </c>
      <c r="EP92" s="27">
        <v>4.6399999999999997E-2</v>
      </c>
      <c r="EQ92" s="27">
        <v>4.53E-2</v>
      </c>
      <c r="ER92" s="27">
        <v>4.3700000000000003E-2</v>
      </c>
      <c r="ES92" s="27">
        <v>4.1099999999999998E-2</v>
      </c>
      <c r="ET92" s="27">
        <v>4.5499999999999999E-2</v>
      </c>
      <c r="EU92" s="250">
        <v>3.8699999999999998E-2</v>
      </c>
      <c r="EV92" s="250">
        <v>3.7699999999999997E-2</v>
      </c>
      <c r="EW92" s="250">
        <v>4.7300000000000002E-2</v>
      </c>
      <c r="EX92" s="250">
        <v>3.5499999999999997E-2</v>
      </c>
      <c r="EY92" s="250">
        <v>2.98E-2</v>
      </c>
      <c r="EZ92" s="250">
        <v>2.3400000000000001E-2</v>
      </c>
      <c r="FA92" s="250">
        <v>1.3899999999999999E-2</v>
      </c>
      <c r="FB92" s="250">
        <v>2.0500000000000001E-2</v>
      </c>
      <c r="FC92" s="250">
        <v>2.3800000000000002E-2</v>
      </c>
      <c r="FD92" s="250">
        <v>2.5700000000000001E-2</v>
      </c>
      <c r="FE92" s="250">
        <v>3.8300000000000001E-2</v>
      </c>
      <c r="FF92" s="250">
        <v>5.3499999999999999E-2</v>
      </c>
      <c r="FO92" s="24"/>
      <c r="FP92" s="24"/>
      <c r="FQ92" s="24"/>
      <c r="FR92" s="24"/>
      <c r="FS92" s="24"/>
      <c r="FT92" s="24"/>
      <c r="JF92" s="27"/>
      <c r="JG92" s="27"/>
      <c r="JH92" s="27"/>
      <c r="JI92" s="27"/>
      <c r="JJ92" s="27"/>
      <c r="JK92" s="27"/>
      <c r="JL92" s="27"/>
      <c r="JM92" s="27"/>
      <c r="JN92" s="27"/>
      <c r="JO92" s="27"/>
      <c r="JP92" s="27"/>
      <c r="JQ92" s="27"/>
      <c r="JR92" s="27"/>
      <c r="JS92" s="27"/>
      <c r="JT92" s="27"/>
      <c r="JU92" s="27"/>
      <c r="JV92" s="27"/>
      <c r="JW92" s="27"/>
      <c r="JX92" s="27"/>
      <c r="JY92" s="27"/>
      <c r="JZ92" s="27"/>
      <c r="KA92" s="27"/>
      <c r="KB92" s="27"/>
      <c r="KC92" s="27"/>
      <c r="KD92" s="27"/>
      <c r="KE92" s="27"/>
      <c r="KF92" s="27"/>
      <c r="KG92" s="27"/>
      <c r="KH92" s="27"/>
      <c r="KI92" s="27"/>
      <c r="KJ92" s="27"/>
      <c r="KK92" s="27"/>
      <c r="KL92" s="27"/>
      <c r="KM92" s="27"/>
      <c r="KN92" s="27"/>
      <c r="KO92" s="27"/>
      <c r="KP92" s="27"/>
      <c r="KQ92" s="27"/>
      <c r="KR92" s="27"/>
      <c r="KS92" s="27"/>
      <c r="KT92" s="27"/>
      <c r="KU92" s="27"/>
      <c r="KV92" s="27"/>
      <c r="KW92" s="27"/>
      <c r="KX92" s="27"/>
      <c r="KY92" s="27"/>
      <c r="KZ92" s="27"/>
      <c r="LA92" s="27"/>
      <c r="LC92" s="247"/>
      <c r="LD92" s="247"/>
      <c r="LE92" s="247"/>
      <c r="LF92" s="247"/>
      <c r="LG92" s="247"/>
      <c r="LH92" s="247"/>
      <c r="LI92" s="247"/>
      <c r="LJ92" s="247"/>
      <c r="LK92" s="247"/>
      <c r="LL92" s="247"/>
      <c r="LM92" s="247"/>
      <c r="LN92" s="247"/>
      <c r="LO92" s="247"/>
      <c r="LP92" s="247"/>
      <c r="LQ92" s="247"/>
      <c r="LR92" s="247"/>
      <c r="LS92" s="247"/>
      <c r="LT92" s="247"/>
      <c r="LU92" s="247"/>
      <c r="LV92" s="247"/>
      <c r="LW92" s="247"/>
      <c r="LX92" s="247"/>
      <c r="LY92" s="247"/>
      <c r="LZ92" s="247"/>
      <c r="MA92" s="247"/>
      <c r="MB92" s="247"/>
      <c r="MC92" s="247"/>
      <c r="MD92" s="247"/>
      <c r="ME92" s="247"/>
      <c r="MF92" s="247"/>
      <c r="MG92" s="247"/>
      <c r="MH92" s="247"/>
      <c r="MI92" s="247"/>
      <c r="MJ92" s="247"/>
      <c r="MK92" s="247"/>
      <c r="ML92" s="247"/>
      <c r="MM92" s="247"/>
      <c r="MN92" s="247"/>
      <c r="MO92" s="247"/>
      <c r="MP92" s="247"/>
      <c r="MQ92" s="247"/>
      <c r="MR92" s="247"/>
      <c r="MS92" s="247"/>
      <c r="MT92" s="247"/>
      <c r="MU92" s="247"/>
      <c r="MV92" s="247"/>
      <c r="MW92" s="247"/>
      <c r="MX92" s="247"/>
      <c r="MY92" s="247"/>
      <c r="MZ92" s="247"/>
      <c r="NA92" s="247"/>
      <c r="NB92" s="247"/>
      <c r="NC92" s="247"/>
      <c r="ND92" s="247"/>
      <c r="NE92" s="247"/>
      <c r="NF92" s="247"/>
      <c r="NG92" s="247"/>
      <c r="NH92" s="247"/>
      <c r="NI92" s="247"/>
      <c r="NJ92" s="247"/>
      <c r="NK92" s="247"/>
      <c r="NL92" s="247"/>
      <c r="NM92" s="247"/>
      <c r="NN92" s="247"/>
      <c r="NO92" s="247"/>
      <c r="NP92" s="247"/>
      <c r="NQ92" s="247"/>
      <c r="NR92" s="247"/>
      <c r="NS92" s="247"/>
      <c r="NT92" s="247"/>
      <c r="NU92" s="247"/>
      <c r="NV92" s="247"/>
      <c r="NW92" s="247"/>
      <c r="NX92" s="247"/>
      <c r="NY92" s="247"/>
      <c r="NZ92" s="247"/>
      <c r="OA92" s="247"/>
      <c r="OB92" s="247"/>
      <c r="OC92" s="247"/>
      <c r="OD92" s="247"/>
      <c r="OE92" s="247"/>
      <c r="OF92" s="247"/>
      <c r="OG92" s="247"/>
      <c r="OH92" s="247"/>
      <c r="OI92" s="247"/>
      <c r="OJ92" s="247"/>
      <c r="OK92" s="247"/>
      <c r="OL92" s="247"/>
      <c r="OM92" s="247"/>
      <c r="ON92" s="247"/>
      <c r="OO92" s="247"/>
      <c r="OP92" s="247"/>
      <c r="OQ92" s="247"/>
      <c r="OR92" s="247"/>
      <c r="OS92" s="247"/>
      <c r="OT92" s="247"/>
      <c r="OU92" s="247"/>
      <c r="OV92" s="247"/>
      <c r="OW92" s="247"/>
      <c r="OX92" s="247"/>
      <c r="OY92" s="247"/>
      <c r="OZ92" s="247"/>
      <c r="PA92" s="247"/>
      <c r="PB92" s="247"/>
      <c r="PC92" s="247"/>
      <c r="PD92" s="247"/>
      <c r="PE92" s="247"/>
      <c r="PF92" s="247"/>
      <c r="PG92" s="247"/>
      <c r="PH92" s="247"/>
      <c r="PI92" s="247"/>
      <c r="PJ92" s="247"/>
      <c r="PK92" s="247"/>
      <c r="PL92" s="247"/>
      <c r="PM92" s="247"/>
      <c r="PN92" s="247"/>
      <c r="PO92" s="247"/>
      <c r="PP92" s="247"/>
      <c r="PQ92" s="247"/>
      <c r="PR92" s="247"/>
      <c r="PS92" s="247"/>
      <c r="PT92" s="247"/>
      <c r="PU92" s="247"/>
      <c r="PV92" s="247"/>
      <c r="PW92" s="247"/>
      <c r="PX92" s="247"/>
      <c r="PY92" s="247"/>
      <c r="PZ92" s="247"/>
      <c r="QA92" s="247"/>
      <c r="QB92" s="247"/>
      <c r="QC92" s="247"/>
      <c r="QD92" s="247"/>
      <c r="QE92" s="247"/>
      <c r="QF92" s="247"/>
      <c r="QG92" s="247"/>
      <c r="QH92" s="247"/>
      <c r="QI92" s="247"/>
      <c r="QJ92" s="247"/>
      <c r="QK92" s="247"/>
      <c r="QL92" s="247"/>
      <c r="QM92" s="247"/>
      <c r="QN92" s="247"/>
      <c r="QO92" s="247"/>
      <c r="QP92" s="247"/>
      <c r="QQ92" s="247"/>
      <c r="QR92" s="247"/>
      <c r="QS92" s="247"/>
      <c r="QT92" s="247"/>
      <c r="QU92" s="256"/>
      <c r="QV92" s="256"/>
      <c r="QW92" s="256"/>
      <c r="QX92" s="256"/>
      <c r="QY92" s="256"/>
      <c r="QZ92" s="256"/>
      <c r="RA92" s="256"/>
      <c r="RC92" s="254"/>
    </row>
    <row r="93" spans="1:471" x14ac:dyDescent="0.2">
      <c r="A93" s="1" t="s">
        <v>980</v>
      </c>
      <c r="C93" s="20"/>
      <c r="D93" s="20"/>
      <c r="E93" s="20"/>
      <c r="F93" s="20"/>
      <c r="G93" s="20"/>
      <c r="H93" s="20"/>
      <c r="I93" s="20"/>
      <c r="J93" s="20"/>
      <c r="K93" s="20"/>
      <c r="L93" s="20"/>
      <c r="M93" s="20"/>
      <c r="N93" s="20"/>
      <c r="O93" s="20"/>
      <c r="P93" s="20"/>
      <c r="Q93" s="20"/>
      <c r="R93" s="20"/>
      <c r="S93" s="20"/>
      <c r="T93" s="20"/>
      <c r="U93" s="20"/>
      <c r="V93" s="20"/>
      <c r="W93" s="20"/>
      <c r="X93" s="20"/>
      <c r="Y93" s="20"/>
      <c r="Z93" s="20"/>
      <c r="AA93" s="20"/>
      <c r="AB93" s="20"/>
      <c r="AC93" s="20"/>
      <c r="AD93" s="20"/>
      <c r="AE93" s="20"/>
      <c r="AF93" s="20"/>
      <c r="AG93" s="20"/>
      <c r="AH93" s="20"/>
      <c r="AI93" s="20"/>
      <c r="AJ93" s="20"/>
      <c r="AK93" s="20"/>
      <c r="AL93" s="20"/>
      <c r="AM93" s="20"/>
      <c r="AN93" s="20"/>
      <c r="AO93" s="20"/>
      <c r="AP93" s="20"/>
      <c r="AQ93" s="20"/>
      <c r="AR93" s="20"/>
      <c r="AS93" s="20"/>
      <c r="AT93" s="20"/>
      <c r="AU93" s="20"/>
      <c r="AV93" s="20"/>
      <c r="AW93" s="20"/>
      <c r="AX93" s="20"/>
      <c r="AY93" s="20"/>
      <c r="AZ93" s="20"/>
      <c r="BA93" s="20"/>
      <c r="BB93" s="20"/>
      <c r="BC93" s="20"/>
      <c r="BD93" s="20"/>
      <c r="BE93" s="20"/>
      <c r="BF93" s="20"/>
      <c r="BG93" s="20"/>
      <c r="BH93" s="20"/>
      <c r="BI93" s="20"/>
      <c r="BJ93" s="20"/>
      <c r="BK93" s="20"/>
      <c r="BL93" s="20"/>
      <c r="BM93" s="20"/>
      <c r="BN93" s="20"/>
      <c r="BO93" s="20"/>
      <c r="BP93" s="20"/>
      <c r="BQ93" s="20"/>
      <c r="BR93" s="20"/>
      <c r="BS93" s="20"/>
      <c r="BT93" s="20"/>
      <c r="BU93" s="20"/>
      <c r="BV93" s="20"/>
      <c r="BW93" s="20"/>
      <c r="BX93" s="20"/>
      <c r="BY93" s="20"/>
      <c r="BZ93" s="20"/>
      <c r="CA93" s="20"/>
      <c r="CB93" s="20"/>
      <c r="CC93" s="20"/>
      <c r="CD93" s="20"/>
      <c r="CE93" s="20"/>
      <c r="CF93" s="20"/>
      <c r="CG93" s="20"/>
      <c r="CH93" s="20"/>
      <c r="CI93" s="20"/>
      <c r="CJ93" s="219"/>
      <c r="CK93" s="219"/>
      <c r="CL93" s="20"/>
      <c r="CM93" s="27"/>
      <c r="CN93" s="27"/>
      <c r="CO93" s="27"/>
      <c r="CP93" s="27"/>
      <c r="CQ93" s="27"/>
      <c r="CR93" s="27"/>
      <c r="CS93" s="27"/>
      <c r="CT93" s="27"/>
      <c r="CU93" s="27"/>
      <c r="CV93" s="27"/>
      <c r="CW93" s="27"/>
      <c r="CX93" s="27"/>
      <c r="CY93" s="27"/>
      <c r="CZ93" s="27"/>
      <c r="DA93" s="27"/>
      <c r="DB93" s="27"/>
      <c r="DC93" s="27"/>
      <c r="DD93" s="27"/>
      <c r="DE93" s="27"/>
      <c r="DF93" s="27"/>
      <c r="DG93" s="27"/>
      <c r="DH93" s="27"/>
      <c r="DI93" s="27"/>
      <c r="DJ93" s="27"/>
      <c r="DK93" s="27"/>
      <c r="DL93" s="27"/>
      <c r="DM93" s="27"/>
      <c r="DN93" s="27"/>
      <c r="DO93" s="27"/>
      <c r="DP93" s="27"/>
      <c r="DQ93" s="27"/>
      <c r="DR93" s="27">
        <v>3.9399999999999998E-2</v>
      </c>
      <c r="DS93" s="27">
        <v>4.0899999999999999E-2</v>
      </c>
      <c r="DT93" s="27">
        <v>3.6900000000000002E-2</v>
      </c>
      <c r="DU93" s="27">
        <v>4.9299999999999997E-2</v>
      </c>
      <c r="DV93" s="27">
        <v>3.7600000000000001E-2</v>
      </c>
      <c r="DW93" s="27">
        <v>3.5999999999999997E-2</v>
      </c>
      <c r="DX93" s="27">
        <v>3.6900000000000002E-2</v>
      </c>
      <c r="DY93" s="27">
        <v>1.8700000000000001E-2</v>
      </c>
      <c r="DZ93" s="27">
        <v>1.6899999999999998E-2</v>
      </c>
      <c r="EA93" s="27">
        <v>2.8400000000000002E-2</v>
      </c>
      <c r="EB93" s="27">
        <v>2.1899999999999999E-2</v>
      </c>
      <c r="EC93" s="27">
        <v>2.7199999999999998E-2</v>
      </c>
      <c r="ED93" s="27">
        <v>2.2200000000000001E-2</v>
      </c>
      <c r="EE93" s="27">
        <v>2.6700000000000002E-2</v>
      </c>
      <c r="EF93" s="27">
        <v>2.47E-2</v>
      </c>
      <c r="EG93" s="27">
        <v>2.58E-2</v>
      </c>
      <c r="EH93" s="27">
        <v>3.6700000000000003E-2</v>
      </c>
      <c r="EI93" s="27">
        <v>4.2000000000000003E-2</v>
      </c>
      <c r="EJ93" s="27">
        <v>3.8399999999999997E-2</v>
      </c>
      <c r="EK93" s="27">
        <v>2.9600000000000001E-2</v>
      </c>
      <c r="EL93" s="27">
        <v>2.0400000000000001E-2</v>
      </c>
      <c r="EM93" s="27">
        <v>2.9899999999999999E-2</v>
      </c>
      <c r="EN93" s="27">
        <v>3.5299999999999998E-2</v>
      </c>
      <c r="EO93" s="27">
        <v>3.78E-2</v>
      </c>
      <c r="EP93" s="27">
        <v>3.8899999999999997E-2</v>
      </c>
      <c r="EQ93" s="27">
        <v>3.7999999999999999E-2</v>
      </c>
      <c r="ER93" s="27">
        <v>3.8300000000000001E-2</v>
      </c>
      <c r="ES93" s="27">
        <v>3.5400000000000001E-2</v>
      </c>
      <c r="ET93" s="27">
        <v>3.6200000000000003E-2</v>
      </c>
      <c r="EU93" s="250">
        <v>3.4799999999999998E-2</v>
      </c>
      <c r="EV93" s="250">
        <v>3.39E-2</v>
      </c>
      <c r="EW93" s="250">
        <v>4.7699999999999999E-2</v>
      </c>
      <c r="EX93" s="250">
        <v>4.19E-2</v>
      </c>
      <c r="EY93" s="250">
        <v>3.95E-2</v>
      </c>
      <c r="EZ93" s="250">
        <v>4.3400000000000001E-2</v>
      </c>
      <c r="FA93" s="250">
        <v>4.3099999999999999E-2</v>
      </c>
      <c r="FB93" s="250">
        <v>4.0300000000000002E-2</v>
      </c>
      <c r="FC93" s="250">
        <v>4.2000000000000003E-2</v>
      </c>
      <c r="FD93" s="250">
        <v>3.5799999999999998E-2</v>
      </c>
      <c r="FE93" s="250">
        <v>4.4400000000000002E-2</v>
      </c>
      <c r="FF93" s="250">
        <v>5.3199999999999997E-2</v>
      </c>
      <c r="FO93" s="24"/>
      <c r="FP93" s="24"/>
      <c r="FQ93" s="24"/>
      <c r="FR93" s="24"/>
      <c r="FS93" s="24"/>
      <c r="FT93" s="24"/>
      <c r="IZ93" s="27"/>
      <c r="JA93" s="27"/>
      <c r="JB93" s="27"/>
      <c r="JC93" s="27"/>
      <c r="JD93" s="27"/>
      <c r="JE93" s="27"/>
      <c r="JF93" s="27"/>
      <c r="JG93" s="27"/>
      <c r="JH93" s="27"/>
      <c r="JI93" s="27"/>
      <c r="JJ93" s="27"/>
      <c r="JK93" s="27"/>
      <c r="JL93" s="27"/>
      <c r="JM93" s="27"/>
      <c r="JN93" s="27"/>
      <c r="JO93" s="27"/>
      <c r="JP93" s="27"/>
      <c r="JQ93" s="27"/>
      <c r="JR93" s="27"/>
      <c r="JS93" s="27"/>
      <c r="JT93" s="27"/>
      <c r="JU93" s="27"/>
      <c r="JV93" s="27"/>
      <c r="JW93" s="27"/>
      <c r="JX93" s="27"/>
      <c r="JY93" s="27"/>
      <c r="JZ93" s="27"/>
      <c r="KA93" s="27"/>
      <c r="KB93" s="27"/>
      <c r="KC93" s="27"/>
      <c r="KD93" s="27"/>
      <c r="KE93" s="27"/>
      <c r="KF93" s="27"/>
      <c r="KG93" s="27"/>
      <c r="KH93" s="27"/>
      <c r="KI93" s="27"/>
      <c r="KJ93" s="27"/>
      <c r="KK93" s="27"/>
      <c r="KL93" s="27"/>
      <c r="KM93" s="27"/>
      <c r="KN93" s="27"/>
      <c r="KO93" s="27"/>
      <c r="KP93" s="27"/>
      <c r="KQ93" s="27"/>
      <c r="KR93" s="27"/>
      <c r="KS93" s="27"/>
      <c r="KT93" s="27"/>
      <c r="KU93" s="27"/>
      <c r="KV93" s="27"/>
      <c r="KW93" s="27"/>
      <c r="KX93" s="27"/>
      <c r="KY93" s="27"/>
      <c r="KZ93" s="27"/>
      <c r="LA93" s="27"/>
      <c r="LC93" s="247"/>
      <c r="LD93" s="247"/>
      <c r="LE93" s="247"/>
      <c r="LF93" s="247"/>
      <c r="LG93" s="247"/>
      <c r="LH93" s="247"/>
      <c r="LI93" s="247"/>
      <c r="LJ93" s="247"/>
      <c r="LK93" s="247"/>
      <c r="LL93" s="247"/>
      <c r="LM93" s="247"/>
      <c r="LN93" s="247"/>
      <c r="LO93" s="247"/>
      <c r="LP93" s="247"/>
      <c r="LQ93" s="247"/>
      <c r="LR93" s="247"/>
      <c r="LS93" s="247"/>
      <c r="LT93" s="247"/>
      <c r="LU93" s="247"/>
      <c r="LV93" s="247"/>
      <c r="LW93" s="247"/>
      <c r="LX93" s="247"/>
      <c r="LY93" s="247"/>
      <c r="LZ93" s="247"/>
      <c r="MA93" s="247"/>
      <c r="MB93" s="247"/>
      <c r="MC93" s="247"/>
      <c r="MD93" s="247"/>
      <c r="ME93" s="247"/>
      <c r="MF93" s="247"/>
      <c r="MG93" s="247"/>
      <c r="MH93" s="247"/>
      <c r="MI93" s="247"/>
      <c r="MJ93" s="247"/>
      <c r="MK93" s="247"/>
      <c r="ML93" s="247"/>
      <c r="MM93" s="247"/>
      <c r="MN93" s="247"/>
      <c r="MO93" s="247"/>
      <c r="MP93" s="247"/>
      <c r="MQ93" s="247"/>
      <c r="MR93" s="247"/>
      <c r="MS93" s="247"/>
      <c r="MT93" s="247"/>
      <c r="MU93" s="247"/>
      <c r="MV93" s="247"/>
      <c r="MW93" s="247"/>
      <c r="MX93" s="247"/>
      <c r="MY93" s="247"/>
      <c r="MZ93" s="247"/>
      <c r="NA93" s="247"/>
      <c r="NB93" s="247"/>
      <c r="NC93" s="247"/>
      <c r="ND93" s="247"/>
      <c r="NE93" s="247"/>
      <c r="NF93" s="247"/>
      <c r="NG93" s="247"/>
      <c r="NH93" s="247"/>
      <c r="NI93" s="247"/>
      <c r="NJ93" s="247"/>
      <c r="NK93" s="247"/>
      <c r="NL93" s="247"/>
      <c r="NM93" s="247"/>
      <c r="NN93" s="247"/>
      <c r="NO93" s="247"/>
      <c r="NP93" s="247"/>
      <c r="NQ93" s="247"/>
      <c r="NR93" s="247"/>
      <c r="NS93" s="247"/>
      <c r="NT93" s="247"/>
      <c r="NU93" s="247"/>
      <c r="NV93" s="247"/>
      <c r="NW93" s="247"/>
      <c r="NX93" s="247"/>
      <c r="NY93" s="247"/>
      <c r="NZ93" s="247"/>
      <c r="OA93" s="247"/>
      <c r="OB93" s="247"/>
      <c r="OC93" s="247"/>
      <c r="OD93" s="247"/>
      <c r="OE93" s="247"/>
      <c r="OF93" s="247"/>
      <c r="OG93" s="247"/>
      <c r="OH93" s="247"/>
      <c r="OI93" s="247"/>
      <c r="OJ93" s="247"/>
      <c r="OK93" s="247"/>
      <c r="OL93" s="247"/>
      <c r="OM93" s="247"/>
      <c r="ON93" s="247"/>
      <c r="OO93" s="247"/>
      <c r="OP93" s="247"/>
      <c r="OQ93" s="247"/>
      <c r="OR93" s="247"/>
      <c r="OS93" s="247"/>
      <c r="OT93" s="247"/>
      <c r="OU93" s="247"/>
      <c r="OV93" s="247"/>
      <c r="OW93" s="247"/>
      <c r="OX93" s="247"/>
      <c r="OY93" s="247"/>
      <c r="OZ93" s="247"/>
      <c r="PA93" s="247"/>
      <c r="PB93" s="247"/>
      <c r="PC93" s="247"/>
      <c r="PD93" s="247"/>
      <c r="PE93" s="247"/>
      <c r="PF93" s="247"/>
      <c r="PG93" s="247"/>
      <c r="PH93" s="247"/>
      <c r="PI93" s="247"/>
      <c r="PJ93" s="247"/>
      <c r="PK93" s="247"/>
      <c r="PL93" s="247"/>
      <c r="PM93" s="247"/>
      <c r="PN93" s="247"/>
      <c r="PO93" s="247"/>
      <c r="PP93" s="247"/>
      <c r="PQ93" s="247"/>
      <c r="PR93" s="247"/>
      <c r="PS93" s="247"/>
      <c r="PT93" s="247"/>
      <c r="PU93" s="247"/>
      <c r="PV93" s="247"/>
      <c r="PW93" s="247"/>
      <c r="PX93" s="247"/>
      <c r="PY93" s="247"/>
      <c r="PZ93" s="247"/>
      <c r="QA93" s="247"/>
      <c r="QB93" s="247"/>
      <c r="QC93" s="247"/>
      <c r="QD93" s="247"/>
      <c r="QE93" s="247"/>
      <c r="QF93" s="247"/>
      <c r="QG93" s="247"/>
      <c r="QH93" s="247"/>
      <c r="QI93" s="247"/>
      <c r="QJ93" s="247"/>
      <c r="QK93" s="247"/>
      <c r="QL93" s="247"/>
      <c r="QM93" s="247"/>
      <c r="QN93" s="247"/>
      <c r="QO93" s="247"/>
      <c r="QP93" s="247"/>
      <c r="QQ93" s="247"/>
      <c r="QR93" s="247"/>
      <c r="QS93" s="247"/>
      <c r="QT93" s="247"/>
      <c r="QU93" s="256"/>
      <c r="QV93" s="256"/>
      <c r="QW93" s="256"/>
      <c r="QX93" s="256"/>
      <c r="QY93" s="256"/>
      <c r="QZ93" s="256"/>
      <c r="RA93" s="256"/>
      <c r="RC93" s="254"/>
    </row>
    <row r="94" spans="1:471" ht="19" x14ac:dyDescent="0.2">
      <c r="A94" s="1" t="s">
        <v>1163</v>
      </c>
      <c r="C94" s="20"/>
      <c r="D94" s="20"/>
      <c r="E94" s="20"/>
      <c r="F94" s="20"/>
      <c r="G94" s="20"/>
      <c r="H94" s="20"/>
      <c r="I94" s="20"/>
      <c r="J94" s="20"/>
      <c r="K94" s="20"/>
      <c r="L94" s="20"/>
      <c r="M94" s="20"/>
      <c r="N94" s="20">
        <v>3.6177838715762745E-2</v>
      </c>
      <c r="O94" s="20">
        <v>1.8496109835605568E-2</v>
      </c>
      <c r="P94" s="20">
        <v>3.094187528468817E-2</v>
      </c>
      <c r="Q94" s="20">
        <v>6.0825515429530075E-3</v>
      </c>
      <c r="R94" s="20">
        <v>-6.0899131787083061E-2</v>
      </c>
      <c r="S94" s="20">
        <v>-5.2230805685023252E-2</v>
      </c>
      <c r="T94" s="20">
        <v>-7.1035184017888775E-2</v>
      </c>
      <c r="U94" s="20">
        <v>-1.0573149353786393E-2</v>
      </c>
      <c r="V94" s="20">
        <v>3.7171659542750479E-2</v>
      </c>
      <c r="W94" s="20">
        <v>1.5450233041782058E-2</v>
      </c>
      <c r="X94" s="20">
        <v>9.3216712753574349E-3</v>
      </c>
      <c r="Y94" s="20">
        <v>-5.3785951238365048E-2</v>
      </c>
      <c r="Z94" s="20">
        <v>-1.1718449613697501E-2</v>
      </c>
      <c r="AA94" s="20">
        <v>2.3890724360005056E-3</v>
      </c>
      <c r="AB94" s="20">
        <v>4.1829123258587675E-3</v>
      </c>
      <c r="AC94" s="20">
        <v>1.9896602256481488E-2</v>
      </c>
      <c r="AD94" s="20">
        <v>3.1721303538459589E-2</v>
      </c>
      <c r="AE94" s="20">
        <v>3.7758841241714691E-2</v>
      </c>
      <c r="AF94" s="20">
        <v>4.6118174295560532E-2</v>
      </c>
      <c r="AG94" s="20">
        <v>1.5711403057728557E-2</v>
      </c>
      <c r="AH94" s="20">
        <v>1.9287385203753837E-2</v>
      </c>
      <c r="AI94" s="20">
        <v>1.5044723870892174E-2</v>
      </c>
      <c r="AJ94" s="20">
        <v>-8.598181504391178E-4</v>
      </c>
      <c r="AK94" s="20">
        <v>2.8624979620521795E-3</v>
      </c>
      <c r="AL94" s="20">
        <v>1.1422199449364401E-2</v>
      </c>
      <c r="AM94" s="20">
        <v>7.8140094902732216E-3</v>
      </c>
      <c r="AN94" s="20">
        <v>3.1616442957172142E-2</v>
      </c>
      <c r="AO94" s="20">
        <v>1.9869725499971569E-2</v>
      </c>
      <c r="AP94" s="20">
        <v>1.0352144822485254E-2</v>
      </c>
      <c r="AQ94" s="20">
        <v>-1.1028640975093373E-2</v>
      </c>
      <c r="AR94" s="20">
        <v>-3.6381937837866252E-2</v>
      </c>
      <c r="AS94" s="20">
        <v>-4.2617752294816902E-2</v>
      </c>
      <c r="AT94" s="20">
        <v>-2.3725645015904795E-2</v>
      </c>
      <c r="AU94" s="20">
        <v>-3.2890910834929898E-2</v>
      </c>
      <c r="AV94" s="20">
        <v>-3.7314281633119784E-2</v>
      </c>
      <c r="AW94" s="20">
        <v>-5.3063066965931438E-2</v>
      </c>
      <c r="AX94" s="20">
        <v>-5.2600367539991866E-2</v>
      </c>
      <c r="AY94" s="20">
        <v>-2.3232553736878492E-2</v>
      </c>
      <c r="AZ94" s="20">
        <v>-2.0376362505762136E-2</v>
      </c>
      <c r="BA94" s="20">
        <v>-2.8836493038227884E-2</v>
      </c>
      <c r="BB94" s="20">
        <v>-1.8721622688415818E-2</v>
      </c>
      <c r="BC94" s="20">
        <v>-7.4663967780437268E-3</v>
      </c>
      <c r="BD94" s="20">
        <v>-2.5338668859247182E-3</v>
      </c>
      <c r="BE94" s="20">
        <v>-3.9832112367754746E-4</v>
      </c>
      <c r="BF94" s="20">
        <v>-4.4301255804679585E-5</v>
      </c>
      <c r="BG94" s="20">
        <v>-9.5133948327409401E-3</v>
      </c>
      <c r="BH94" s="20">
        <v>-8.6151800004594659E-3</v>
      </c>
      <c r="BI94" s="20">
        <v>1.6079740353216465E-3</v>
      </c>
      <c r="BJ94" s="20">
        <v>8.2298411058729926E-3</v>
      </c>
      <c r="BK94" s="20">
        <v>1.342932499233318E-2</v>
      </c>
      <c r="BL94" s="20">
        <v>1.6651614123019964E-2</v>
      </c>
      <c r="BM94" s="20">
        <v>2.1134497380901118E-2</v>
      </c>
      <c r="BN94" s="20">
        <v>2.2082623456295636E-2</v>
      </c>
      <c r="BO94" s="20">
        <v>3.1113470640523833E-2</v>
      </c>
      <c r="BP94" s="20">
        <v>3.4513861275857538E-2</v>
      </c>
      <c r="BQ94" s="20">
        <v>3.3205759521883538E-2</v>
      </c>
      <c r="BR94" s="20">
        <v>3.8992476147499122E-2</v>
      </c>
      <c r="BS94" s="20">
        <v>3.9572584073755523E-2</v>
      </c>
      <c r="BT94" s="20">
        <v>4.5917288455543659E-2</v>
      </c>
      <c r="BU94" s="20">
        <v>5.8215329107762503E-2</v>
      </c>
      <c r="BV94" s="20">
        <v>4.9362917245750593E-2</v>
      </c>
      <c r="BW94" s="20">
        <v>4.5839612209576774E-2</v>
      </c>
      <c r="BX94" s="20">
        <v>4.514826875318767E-2</v>
      </c>
      <c r="BY94" s="20">
        <v>3.8052045545799551E-2</v>
      </c>
      <c r="BZ94" s="20">
        <v>3.0214764729620036E-2</v>
      </c>
      <c r="CA94" s="20">
        <v>3.34088160788375E-2</v>
      </c>
      <c r="CB94" s="20">
        <v>2.9464292974493489E-2</v>
      </c>
      <c r="CC94" s="20">
        <v>2.7905206268336702E-2</v>
      </c>
      <c r="CD94" s="20">
        <v>1.3943307545778438E-2</v>
      </c>
      <c r="CE94" s="20">
        <v>2.0219105392282222E-2</v>
      </c>
      <c r="CF94" s="20">
        <v>1.7209746113323598E-2</v>
      </c>
      <c r="CG94" s="20">
        <v>2.8624269555304727E-2</v>
      </c>
      <c r="CH94" s="20">
        <v>2.8920332046079356E-2</v>
      </c>
      <c r="CI94" s="20">
        <v>2.9569217798744996E-2</v>
      </c>
      <c r="CJ94" s="219">
        <v>3.18664721852564E-2</v>
      </c>
      <c r="CK94" s="219">
        <v>2.1962913291873942E-2</v>
      </c>
      <c r="CL94" s="20">
        <v>2.9572326486756007E-2</v>
      </c>
      <c r="CM94" s="27">
        <v>2.722264361727933E-2</v>
      </c>
      <c r="CN94" s="27">
        <v>2.0537824207808475E-2</v>
      </c>
      <c r="CO94" s="27">
        <v>2.3022506272947219E-2</v>
      </c>
      <c r="CP94" s="27">
        <v>2.8425221734177608E-2</v>
      </c>
      <c r="CQ94" s="27">
        <v>2.8027009762912503E-2</v>
      </c>
      <c r="CR94" s="27">
        <v>3.6784106586327914E-2</v>
      </c>
      <c r="CS94" s="27">
        <v>3.016061966278949E-2</v>
      </c>
      <c r="CT94" s="27">
        <v>2.2583604463968898E-2</v>
      </c>
      <c r="CU94" s="27">
        <v>-1.2403127668436653E-4</v>
      </c>
      <c r="CV94" s="27">
        <v>1.1265032236556838E-2</v>
      </c>
      <c r="CW94" s="27">
        <v>1.3034924192694142E-2</v>
      </c>
      <c r="CX94" s="27">
        <v>2.1617873492952189E-2</v>
      </c>
      <c r="CY94" s="27">
        <v>3.1199999999999999E-2</v>
      </c>
      <c r="CZ94" s="27">
        <v>3.39E-2</v>
      </c>
      <c r="DA94" s="27">
        <v>3.1199999999999999E-2</v>
      </c>
      <c r="DB94" s="27">
        <v>3.3300000000000003E-2</v>
      </c>
      <c r="DC94" s="27">
        <v>4.4200000000000003E-2</v>
      </c>
      <c r="DD94" s="27">
        <v>5.2299999999999999E-2</v>
      </c>
      <c r="DE94" s="27">
        <v>5.4600000000000003E-2</v>
      </c>
      <c r="DF94" s="27">
        <v>5.57E-2</v>
      </c>
      <c r="DG94" s="27">
        <v>5.3699999999999998E-2</v>
      </c>
      <c r="DH94" s="27">
        <v>5.6599999999999998E-2</v>
      </c>
      <c r="DI94" s="27">
        <v>5.8599999999999999E-2</v>
      </c>
      <c r="DJ94" s="27">
        <v>5.8400000000000001E-2</v>
      </c>
      <c r="DK94" s="27">
        <v>5.0799999999999998E-2</v>
      </c>
      <c r="DL94" s="27">
        <v>5.2900000000000003E-2</v>
      </c>
      <c r="DM94" s="27">
        <v>4.8599999999999997E-2</v>
      </c>
      <c r="DN94" s="27">
        <v>4.9000000000000002E-2</v>
      </c>
      <c r="DO94" s="27">
        <v>4.4600000000000001E-2</v>
      </c>
      <c r="DP94" s="27">
        <v>4.65E-2</v>
      </c>
      <c r="DQ94" s="27">
        <v>4.3700000000000003E-2</v>
      </c>
      <c r="DR94" s="27">
        <v>4.1099999999999998E-2</v>
      </c>
      <c r="DS94" s="27">
        <v>3.9E-2</v>
      </c>
      <c r="DT94" s="27">
        <v>3.3399999999999999E-2</v>
      </c>
      <c r="DU94" s="27">
        <v>3.3300000000000003E-2</v>
      </c>
      <c r="DV94" s="27">
        <v>2.5700000000000001E-2</v>
      </c>
      <c r="DW94" s="27">
        <v>2.5700000000000001E-2</v>
      </c>
      <c r="DX94" s="27">
        <v>2.6499999999999999E-2</v>
      </c>
      <c r="DY94" s="27">
        <v>1.4999999999999999E-2</v>
      </c>
      <c r="DZ94" s="27">
        <v>1.2500000000000001E-2</v>
      </c>
      <c r="EA94" s="27">
        <v>2.4299999999999999E-2</v>
      </c>
      <c r="EB94" s="27">
        <v>2.3E-2</v>
      </c>
      <c r="EC94" s="27">
        <v>2.9100000000000001E-2</v>
      </c>
      <c r="ED94" s="27">
        <v>2.3400000000000001E-2</v>
      </c>
      <c r="EE94" s="27">
        <v>2.5700000000000001E-2</v>
      </c>
      <c r="EF94" s="27">
        <v>2.4799999999999999E-2</v>
      </c>
      <c r="EG94" s="27">
        <v>2.3400000000000001E-2</v>
      </c>
      <c r="EH94" s="27">
        <v>2.6499999999999999E-2</v>
      </c>
      <c r="EI94" s="27">
        <v>3.1699999999999999E-2</v>
      </c>
      <c r="EJ94" s="27">
        <v>2.6599999999999999E-2</v>
      </c>
      <c r="EK94" s="27">
        <v>2.4500000000000001E-2</v>
      </c>
      <c r="EL94" s="27">
        <v>2.06E-2</v>
      </c>
      <c r="EM94" s="27">
        <v>2.7199999999999998E-2</v>
      </c>
      <c r="EN94" s="27">
        <v>3.04E-2</v>
      </c>
      <c r="EO94" s="27">
        <v>2.6800000000000001E-2</v>
      </c>
      <c r="EP94" s="27">
        <v>3.0200000000000001E-2</v>
      </c>
      <c r="EQ94" s="27">
        <v>3.1699999999999999E-2</v>
      </c>
      <c r="ER94" s="27">
        <v>3.2000000000000001E-2</v>
      </c>
      <c r="ES94" s="27">
        <v>3.2399999999999998E-2</v>
      </c>
      <c r="ET94" s="27">
        <v>3.5200000000000002E-2</v>
      </c>
      <c r="EU94" s="250">
        <v>3.5299999999999998E-2</v>
      </c>
      <c r="EV94" s="250">
        <v>3.6200000000000003E-2</v>
      </c>
      <c r="EW94" s="250">
        <v>4.0899999999999999E-2</v>
      </c>
      <c r="EX94" s="250">
        <v>3.6999999999999998E-2</v>
      </c>
      <c r="EY94" s="250">
        <v>3.4099999999999998E-2</v>
      </c>
      <c r="EZ94" s="250">
        <v>3.3500000000000002E-2</v>
      </c>
      <c r="FA94" s="250">
        <v>3.39E-2</v>
      </c>
      <c r="FB94" s="250">
        <v>3.3599999999999998E-2</v>
      </c>
      <c r="FC94" s="250">
        <v>3.3799999999999997E-2</v>
      </c>
      <c r="FD94" s="250">
        <v>3.4599999999999999E-2</v>
      </c>
      <c r="FE94" s="250">
        <v>3.8100000000000002E-2</v>
      </c>
      <c r="FF94" s="250">
        <v>4.2200000000000001E-2</v>
      </c>
      <c r="FO94" s="24"/>
      <c r="FP94" s="24"/>
      <c r="FQ94" s="24"/>
      <c r="FR94" s="24"/>
      <c r="FS94" s="24"/>
      <c r="FT94" s="24"/>
      <c r="IZ94" s="27"/>
      <c r="JA94" s="27"/>
      <c r="JB94" s="27"/>
      <c r="JC94" s="27"/>
      <c r="JD94" s="27"/>
      <c r="JE94" s="27"/>
      <c r="JF94" s="27"/>
      <c r="JG94" s="27"/>
      <c r="JH94" s="27"/>
      <c r="JI94" s="27"/>
      <c r="JJ94" s="27"/>
      <c r="JK94" s="27"/>
      <c r="JL94" s="27"/>
      <c r="JM94" s="27"/>
      <c r="JN94" s="27"/>
      <c r="JO94" s="27"/>
      <c r="JP94" s="27"/>
      <c r="JQ94" s="27"/>
      <c r="JR94" s="27"/>
      <c r="JS94" s="27"/>
      <c r="JT94" s="27"/>
      <c r="JU94" s="27"/>
      <c r="JV94" s="27"/>
      <c r="JW94" s="27"/>
      <c r="JX94" s="27"/>
      <c r="JY94" s="27"/>
      <c r="JZ94" s="27"/>
      <c r="KA94" s="27"/>
      <c r="KB94" s="27"/>
      <c r="KC94" s="27"/>
      <c r="KD94" s="27"/>
      <c r="KE94" s="27"/>
      <c r="KF94" s="27"/>
      <c r="KG94" s="27"/>
      <c r="KH94" s="27"/>
      <c r="KI94" s="27"/>
      <c r="KJ94" s="27"/>
      <c r="KK94" s="27"/>
      <c r="KL94" s="27"/>
      <c r="KM94" s="27"/>
      <c r="KN94" s="27"/>
      <c r="KO94" s="27"/>
      <c r="KP94" s="27"/>
      <c r="KQ94" s="27"/>
      <c r="KR94" s="27"/>
      <c r="KS94" s="27"/>
      <c r="KT94" s="27"/>
      <c r="KU94" s="27"/>
      <c r="KV94" s="27"/>
      <c r="KW94" s="27"/>
      <c r="KX94" s="27"/>
      <c r="KY94" s="27"/>
      <c r="KZ94" s="27"/>
      <c r="LA94" s="27"/>
      <c r="LC94" s="247"/>
      <c r="LD94" s="247"/>
      <c r="LE94" s="247"/>
      <c r="LF94" s="247"/>
      <c r="LG94" s="247"/>
      <c r="LH94" s="247"/>
      <c r="LI94" s="247"/>
      <c r="LJ94" s="247"/>
      <c r="LK94" s="247"/>
      <c r="LL94" s="247"/>
      <c r="LM94" s="247"/>
      <c r="LN94" s="247"/>
      <c r="LO94" s="247"/>
      <c r="LP94" s="247"/>
      <c r="LQ94" s="247"/>
      <c r="LR94" s="247"/>
      <c r="LS94" s="247"/>
      <c r="LT94" s="247"/>
      <c r="LU94" s="247"/>
      <c r="LV94" s="247"/>
      <c r="LW94" s="247"/>
      <c r="LX94" s="247"/>
      <c r="LY94" s="247"/>
      <c r="LZ94" s="247"/>
      <c r="MA94" s="247"/>
      <c r="MB94" s="247"/>
      <c r="MC94" s="247"/>
      <c r="MD94" s="247"/>
      <c r="ME94" s="247"/>
      <c r="MF94" s="247"/>
      <c r="MG94" s="247"/>
      <c r="MH94" s="247"/>
      <c r="MI94" s="247"/>
      <c r="MJ94" s="247"/>
      <c r="MK94" s="247"/>
      <c r="ML94" s="247"/>
      <c r="MM94" s="247"/>
      <c r="MN94" s="247"/>
      <c r="MO94" s="247"/>
      <c r="MP94" s="247"/>
      <c r="MQ94" s="247"/>
      <c r="MR94" s="247"/>
      <c r="MS94" s="247"/>
      <c r="MT94" s="247"/>
      <c r="MU94" s="247"/>
      <c r="MV94" s="247"/>
      <c r="MW94" s="247"/>
      <c r="MX94" s="247"/>
      <c r="MY94" s="247"/>
      <c r="MZ94" s="247"/>
      <c r="NA94" s="247"/>
      <c r="NB94" s="247"/>
      <c r="NC94" s="247"/>
      <c r="ND94" s="247"/>
      <c r="NE94" s="247"/>
      <c r="NF94" s="247"/>
      <c r="NG94" s="247"/>
      <c r="NH94" s="247"/>
      <c r="NI94" s="247"/>
      <c r="NJ94" s="247"/>
      <c r="NK94" s="247"/>
      <c r="NL94" s="247"/>
      <c r="NM94" s="247"/>
      <c r="NN94" s="247"/>
      <c r="NO94" s="247"/>
      <c r="NP94" s="247"/>
      <c r="NQ94" s="247"/>
      <c r="NR94" s="247"/>
      <c r="NS94" s="247"/>
      <c r="NT94" s="247"/>
      <c r="NU94" s="247"/>
      <c r="NV94" s="247"/>
      <c r="NW94" s="247"/>
      <c r="NX94" s="247"/>
      <c r="NY94" s="247"/>
      <c r="NZ94" s="247"/>
      <c r="OA94" s="247"/>
      <c r="OB94" s="247"/>
      <c r="OC94" s="247"/>
      <c r="OD94" s="247"/>
      <c r="OE94" s="247"/>
      <c r="OF94" s="247"/>
      <c r="OG94" s="247"/>
      <c r="OH94" s="247"/>
      <c r="OI94" s="247"/>
      <c r="OJ94" s="247"/>
      <c r="OK94" s="247"/>
      <c r="OL94" s="247"/>
      <c r="OM94" s="247"/>
      <c r="ON94" s="247"/>
      <c r="OO94" s="247"/>
      <c r="OP94" s="247"/>
      <c r="OQ94" s="247"/>
      <c r="OR94" s="247"/>
      <c r="OS94" s="247"/>
      <c r="OT94" s="247"/>
      <c r="OU94" s="247"/>
      <c r="OV94" s="247"/>
      <c r="OW94" s="247"/>
      <c r="OX94" s="247"/>
      <c r="OY94" s="247"/>
      <c r="OZ94" s="247"/>
      <c r="PA94" s="247"/>
      <c r="PB94" s="247"/>
      <c r="PC94" s="247"/>
      <c r="PD94" s="247"/>
      <c r="PE94" s="247"/>
      <c r="PF94" s="247"/>
      <c r="PG94" s="247"/>
      <c r="PH94" s="247"/>
      <c r="PI94" s="247"/>
      <c r="PJ94" s="247"/>
      <c r="PK94" s="247"/>
      <c r="PL94" s="247"/>
      <c r="PM94" s="247"/>
      <c r="PN94" s="247"/>
      <c r="PO94" s="247"/>
      <c r="PP94" s="247"/>
      <c r="PQ94" s="247"/>
      <c r="PR94" s="247"/>
      <c r="PS94" s="247"/>
      <c r="PT94" s="247"/>
      <c r="PU94" s="247"/>
      <c r="PV94" s="247"/>
      <c r="PW94" s="247"/>
      <c r="PX94" s="247"/>
      <c r="PY94" s="247"/>
      <c r="PZ94" s="247"/>
      <c r="QA94" s="247"/>
      <c r="QB94" s="247"/>
      <c r="QC94" s="247"/>
      <c r="QD94" s="247"/>
      <c r="QE94" s="247"/>
      <c r="QF94" s="247"/>
      <c r="QG94" s="247"/>
      <c r="QH94" s="247"/>
      <c r="QI94" s="247"/>
      <c r="QJ94" s="247"/>
      <c r="QK94" s="247"/>
      <c r="QL94" s="247"/>
      <c r="QM94" s="247"/>
      <c r="QN94" s="247"/>
      <c r="QO94" s="247"/>
      <c r="QP94" s="247"/>
      <c r="QQ94" s="247"/>
      <c r="QR94" s="247"/>
      <c r="QS94" s="247"/>
      <c r="QT94" s="247"/>
      <c r="QU94" s="256"/>
      <c r="QV94" s="256"/>
      <c r="QW94" s="256"/>
      <c r="QX94" s="256"/>
      <c r="QY94" s="256"/>
      <c r="QZ94" s="256"/>
      <c r="RA94" s="256"/>
      <c r="RC94" s="254"/>
    </row>
    <row r="95" spans="1:471" ht="19" x14ac:dyDescent="0.2">
      <c r="A95" s="1" t="s">
        <v>1164</v>
      </c>
      <c r="B95" s="20"/>
      <c r="C95" s="20"/>
      <c r="D95" s="20"/>
      <c r="E95" s="20"/>
      <c r="F95" s="20"/>
      <c r="G95" s="20"/>
      <c r="H95" s="20"/>
      <c r="I95" s="20"/>
      <c r="J95" s="20"/>
      <c r="K95" s="20"/>
      <c r="L95" s="20"/>
      <c r="M95" s="20"/>
      <c r="N95" s="20">
        <v>3.6177838715762745E-2</v>
      </c>
      <c r="O95" s="20">
        <v>1.8496109835605568E-2</v>
      </c>
      <c r="P95" s="20">
        <v>3.094187528468817E-2</v>
      </c>
      <c r="Q95" s="20">
        <v>6.0825515429530075E-3</v>
      </c>
      <c r="R95" s="20">
        <v>-6.0899131787083061E-2</v>
      </c>
      <c r="S95" s="20">
        <v>-5.2230805685023252E-2</v>
      </c>
      <c r="T95" s="20">
        <v>-7.1035184017888775E-2</v>
      </c>
      <c r="U95" s="20">
        <v>-1.0573149353786393E-2</v>
      </c>
      <c r="V95" s="20">
        <v>3.7171659542750479E-2</v>
      </c>
      <c r="W95" s="20">
        <v>1.5450233041782058E-2</v>
      </c>
      <c r="X95" s="20">
        <v>9.3216712753574349E-3</v>
      </c>
      <c r="Y95" s="20">
        <v>-5.3785951238365048E-2</v>
      </c>
      <c r="Z95" s="20">
        <v>-2.3299577166046248E-2</v>
      </c>
      <c r="AA95" s="20">
        <v>4.9875082243275859E-3</v>
      </c>
      <c r="AB95" s="20">
        <v>9.0870191356520191E-3</v>
      </c>
      <c r="AC95" s="20">
        <v>4.5310868074886157E-2</v>
      </c>
      <c r="AD95" s="20">
        <v>7.5617802275665724E-2</v>
      </c>
      <c r="AE95" s="20">
        <v>9.3805643614011114E-2</v>
      </c>
      <c r="AF95" s="20">
        <v>0.11924469617148925</v>
      </c>
      <c r="AG95" s="20">
        <v>4.1142341828354301E-2</v>
      </c>
      <c r="AH95" s="20">
        <v>5.2355033288396635E-2</v>
      </c>
      <c r="AI95" s="20">
        <v>4.1887707448595046E-2</v>
      </c>
      <c r="AJ95" s="20">
        <v>-2.4385418439976103E-3</v>
      </c>
      <c r="AK95" s="20">
        <v>8.3830627165357718E-3</v>
      </c>
      <c r="AL95" s="20">
        <v>3.4627294184768065E-2</v>
      </c>
      <c r="AM95" s="20">
        <v>2.4302600037728439E-2</v>
      </c>
      <c r="AN95" s="20">
        <v>0.10360582121347384</v>
      </c>
      <c r="AO95" s="20">
        <v>6.5960256368965187E-2</v>
      </c>
      <c r="AP95" s="20">
        <v>3.4935562682028021E-2</v>
      </c>
      <c r="AQ95" s="20">
        <v>-3.7208467721527638E-2</v>
      </c>
      <c r="AR95" s="20">
        <v>-0.12178446050712466</v>
      </c>
      <c r="AS95" s="20">
        <v>-0.14460553134906562</v>
      </c>
      <c r="AT95" s="20">
        <v>-8.4318335534155575E-2</v>
      </c>
      <c r="AU95" s="20">
        <v>-0.11797021298132437</v>
      </c>
      <c r="AV95" s="20">
        <v>-0.13581297764363232</v>
      </c>
      <c r="AW95" s="20">
        <v>-0.19233653717856103</v>
      </c>
      <c r="AX95" s="20">
        <v>-0.19449441665938161</v>
      </c>
      <c r="AY95" s="20">
        <v>-9.161555697676016E-2</v>
      </c>
      <c r="AZ95" s="20">
        <v>-8.2211067299153839E-2</v>
      </c>
      <c r="BA95" s="20">
        <v>-0.11705921055658564</v>
      </c>
      <c r="BB95" s="20">
        <v>-7.8695886225919276E-2</v>
      </c>
      <c r="BC95" s="20">
        <v>-3.2556834128543266E-2</v>
      </c>
      <c r="BD95" s="20">
        <v>-1.1369126219846093E-2</v>
      </c>
      <c r="BE95" s="20">
        <v>-1.8266058718245937E-3</v>
      </c>
      <c r="BF95" s="20">
        <v>-2.0704600562237996E-4</v>
      </c>
      <c r="BG95" s="20">
        <v>-4.4445875873619034E-2</v>
      </c>
      <c r="BH95" s="20">
        <v>-4.0999710135592005E-2</v>
      </c>
      <c r="BI95" s="20">
        <v>7.9459655935549822E-3</v>
      </c>
      <c r="BJ95" s="20">
        <v>4.1855500292165004E-2</v>
      </c>
      <c r="BK95" s="20">
        <v>7.0225404084787613E-2</v>
      </c>
      <c r="BL95" s="20">
        <v>8.9029782417653136E-2</v>
      </c>
      <c r="BM95" s="20">
        <v>0.11616661222123548</v>
      </c>
      <c r="BN95" s="20">
        <v>0.12363867251303251</v>
      </c>
      <c r="BO95" s="20">
        <v>0.18071895575196817</v>
      </c>
      <c r="BP95" s="20">
        <v>0.20545405189033006</v>
      </c>
      <c r="BQ95" s="20">
        <v>0.2001950833475199</v>
      </c>
      <c r="BR95" s="20">
        <v>0.24239105929337512</v>
      </c>
      <c r="BS95" s="20">
        <v>0.25031401977519407</v>
      </c>
      <c r="BT95" s="20">
        <v>0.29950815071108794</v>
      </c>
      <c r="BU95" s="20">
        <v>0.39838412095167564</v>
      </c>
      <c r="BV95" s="20">
        <v>0.33540072604132654</v>
      </c>
      <c r="BW95" s="20">
        <v>0.31354126886994305</v>
      </c>
      <c r="BX95" s="20">
        <v>0.31318238912686414</v>
      </c>
      <c r="BY95" s="20">
        <v>0.26312786701205026</v>
      </c>
      <c r="BZ95" s="20">
        <v>0.20750150683481872</v>
      </c>
      <c r="CA95" s="20">
        <v>0.23496500922504993</v>
      </c>
      <c r="CB95" s="20">
        <v>0.207980013158924</v>
      </c>
      <c r="CC95" s="20">
        <v>0.19865374086121945</v>
      </c>
      <c r="CD95" s="20">
        <v>9.6819313251404582E-2</v>
      </c>
      <c r="CE95" s="20">
        <v>0.14481257735468822</v>
      </c>
      <c r="CF95" s="20">
        <v>0.12381811238457185</v>
      </c>
      <c r="CG95" s="20">
        <v>0.21587996852900737</v>
      </c>
      <c r="CH95" s="20">
        <v>0.22097330026731932</v>
      </c>
      <c r="CI95" s="20">
        <v>0.22921833231344002</v>
      </c>
      <c r="CJ95" s="219">
        <v>0.25221424200457343</v>
      </c>
      <c r="CK95" s="219">
        <v>0.17071173214688318</v>
      </c>
      <c r="CL95" s="20">
        <v>0.23820872997980147</v>
      </c>
      <c r="CM95" s="27">
        <v>0.22060061745719906</v>
      </c>
      <c r="CN95" s="27">
        <v>0.16480862047546974</v>
      </c>
      <c r="CO95" s="27">
        <v>0.18855449680919101</v>
      </c>
      <c r="CP95" s="27">
        <v>0.2399755225611131</v>
      </c>
      <c r="CQ95" s="27">
        <v>0.2390139088905554</v>
      </c>
      <c r="CR95" s="27">
        <v>0.32743635635838308</v>
      </c>
      <c r="CS95" s="27">
        <v>0.26556640885604788</v>
      </c>
      <c r="CT95" s="27">
        <v>0.1956860814472976</v>
      </c>
      <c r="CU95" s="27">
        <v>-1.0030228716819689E-3</v>
      </c>
      <c r="CV95" s="27">
        <v>9.5871502647888462E-2</v>
      </c>
      <c r="CW95" s="27">
        <v>0.1127894618184162</v>
      </c>
      <c r="CX95" s="27">
        <v>0.19526278739135861</v>
      </c>
      <c r="CY95" s="27">
        <v>0.29680000000000001</v>
      </c>
      <c r="CZ95" s="27">
        <v>0.32890000000000003</v>
      </c>
      <c r="DA95" s="27">
        <v>0.3029</v>
      </c>
      <c r="DB95" s="27">
        <v>0.33069999999999999</v>
      </c>
      <c r="DC95" s="27">
        <v>0.4632</v>
      </c>
      <c r="DD95" s="27">
        <v>0.57179999999999997</v>
      </c>
      <c r="DE95" s="27">
        <v>0.6109</v>
      </c>
      <c r="DF95" s="27">
        <v>0.63170000000000004</v>
      </c>
      <c r="DG95" s="27">
        <v>0.61160000000000003</v>
      </c>
      <c r="DH95" s="27">
        <v>0.65969999999999995</v>
      </c>
      <c r="DI95" s="27">
        <v>0.69710000000000005</v>
      </c>
      <c r="DJ95" s="27">
        <v>0.7026</v>
      </c>
      <c r="DK95" s="27">
        <v>0.59709999999999996</v>
      </c>
      <c r="DL95" s="27">
        <v>0.63580000000000003</v>
      </c>
      <c r="DM95" s="27">
        <v>0.57950000000000002</v>
      </c>
      <c r="DN95" s="27">
        <v>0.59140000000000004</v>
      </c>
      <c r="DO95" s="27">
        <v>0.5323</v>
      </c>
      <c r="DP95" s="27">
        <v>0.56659999999999999</v>
      </c>
      <c r="DQ95" s="27">
        <v>0.53169999999999995</v>
      </c>
      <c r="DR95" s="27">
        <v>0.49819999999999998</v>
      </c>
      <c r="DS95" s="27">
        <v>0.47349999999999998</v>
      </c>
      <c r="DT95" s="27">
        <v>0.39900000000000002</v>
      </c>
      <c r="DU95" s="27">
        <v>0.40139999999999998</v>
      </c>
      <c r="DV95" s="27">
        <v>0.30080000000000001</v>
      </c>
      <c r="DW95" s="27">
        <v>0.30420000000000003</v>
      </c>
      <c r="DX95" s="27">
        <v>0.31740000000000002</v>
      </c>
      <c r="DY95" s="27">
        <v>0.1714</v>
      </c>
      <c r="DZ95" s="27">
        <v>0.14219999999999999</v>
      </c>
      <c r="EA95" s="27">
        <v>0.29580000000000001</v>
      </c>
      <c r="EB95" s="27">
        <v>0.28000000000000003</v>
      </c>
      <c r="EC95" s="27">
        <v>0.36959999999999998</v>
      </c>
      <c r="ED95" s="27">
        <v>0.29089999999999999</v>
      </c>
      <c r="EE95" s="27">
        <v>0.32550000000000001</v>
      </c>
      <c r="EF95" s="27">
        <v>0.31540000000000001</v>
      </c>
      <c r="EG95" s="27">
        <v>0.2984</v>
      </c>
      <c r="EH95" s="27">
        <v>0.34710000000000002</v>
      </c>
      <c r="EI95" s="27">
        <v>0.42980000000000002</v>
      </c>
      <c r="EJ95" s="27">
        <v>0.35420000000000001</v>
      </c>
      <c r="EK95" s="27">
        <v>0.32479999999999998</v>
      </c>
      <c r="EL95" s="27">
        <v>0.26910000000000001</v>
      </c>
      <c r="EM95" s="27">
        <v>0.37230000000000002</v>
      </c>
      <c r="EN95" s="27">
        <v>0.42770000000000002</v>
      </c>
      <c r="EO95" s="27">
        <v>0.37169999999999997</v>
      </c>
      <c r="EP95" s="27">
        <v>0.43109999999999998</v>
      </c>
      <c r="EQ95" s="27">
        <v>0.45939999999999998</v>
      </c>
      <c r="ER95" s="27">
        <v>0.46910000000000002</v>
      </c>
      <c r="ES95" s="27">
        <v>0.47970000000000002</v>
      </c>
      <c r="ET95" s="27">
        <v>0.53469999999999995</v>
      </c>
      <c r="EU95" s="250">
        <v>0.54020000000000001</v>
      </c>
      <c r="EV95" s="250">
        <v>0.56200000000000006</v>
      </c>
      <c r="EW95" s="250">
        <v>0.65849999999999997</v>
      </c>
      <c r="EX95" s="250">
        <v>0.58599999999999997</v>
      </c>
      <c r="EY95" s="250">
        <v>0.53549999999999998</v>
      </c>
      <c r="EZ95" s="250">
        <v>0.52829999999999999</v>
      </c>
      <c r="FA95" s="250">
        <v>0.5403</v>
      </c>
      <c r="FB95" s="250">
        <v>0.5393</v>
      </c>
      <c r="FC95" s="250">
        <v>0.54620000000000002</v>
      </c>
      <c r="FD95" s="250">
        <v>0.56789999999999996</v>
      </c>
      <c r="FE95" s="250">
        <v>0.64359999999999995</v>
      </c>
      <c r="FF95" s="250">
        <v>0.73870000000000002</v>
      </c>
      <c r="FO95" s="24"/>
      <c r="FP95" s="24"/>
      <c r="FQ95" s="24"/>
      <c r="FR95" s="24"/>
      <c r="FS95" s="24"/>
      <c r="FT95" s="24"/>
      <c r="IZ95" s="27"/>
      <c r="JA95" s="27"/>
      <c r="JB95" s="27"/>
      <c r="JC95" s="27"/>
      <c r="JD95" s="27"/>
      <c r="JE95" s="27"/>
      <c r="JF95" s="27"/>
      <c r="JG95" s="27"/>
      <c r="JH95" s="27"/>
      <c r="JI95" s="27"/>
      <c r="JJ95" s="27"/>
      <c r="JK95" s="27"/>
      <c r="JL95" s="27"/>
      <c r="JM95" s="27"/>
      <c r="JN95" s="27"/>
      <c r="JO95" s="27"/>
      <c r="JP95" s="27"/>
      <c r="JQ95" s="27"/>
      <c r="JR95" s="27"/>
      <c r="JS95" s="27"/>
      <c r="JT95" s="27"/>
      <c r="JU95" s="27"/>
      <c r="JV95" s="27"/>
      <c r="JW95" s="27"/>
      <c r="JX95" s="27"/>
      <c r="JY95" s="27"/>
      <c r="JZ95" s="27"/>
      <c r="KA95" s="27"/>
      <c r="KB95" s="27"/>
      <c r="KC95" s="27"/>
      <c r="KD95" s="27"/>
      <c r="KE95" s="27"/>
      <c r="KF95" s="27"/>
      <c r="KG95" s="27"/>
      <c r="KH95" s="27"/>
      <c r="KI95" s="27"/>
      <c r="KJ95" s="27"/>
      <c r="KK95" s="27"/>
      <c r="KL95" s="27"/>
      <c r="KM95" s="27"/>
      <c r="KN95" s="27"/>
      <c r="KO95" s="27"/>
      <c r="KP95" s="27"/>
      <c r="KQ95" s="27"/>
      <c r="KR95" s="27"/>
      <c r="KS95" s="27"/>
      <c r="KT95" s="27"/>
      <c r="KU95" s="27"/>
      <c r="KV95" s="27"/>
      <c r="KW95" s="27"/>
      <c r="KX95" s="27"/>
      <c r="KY95" s="27"/>
      <c r="KZ95" s="27"/>
      <c r="LA95" s="27"/>
      <c r="LC95" s="247"/>
      <c r="LD95" s="247"/>
      <c r="LE95" s="247"/>
      <c r="LF95" s="247"/>
      <c r="LG95" s="247"/>
      <c r="LH95" s="247"/>
      <c r="LI95" s="247"/>
      <c r="LJ95" s="247"/>
      <c r="LK95" s="247"/>
      <c r="LL95" s="247"/>
      <c r="LM95" s="247"/>
      <c r="LN95" s="247"/>
      <c r="LO95" s="247"/>
      <c r="LP95" s="247"/>
      <c r="LQ95" s="247"/>
      <c r="LR95" s="247"/>
      <c r="LS95" s="247"/>
      <c r="LT95" s="247"/>
      <c r="LU95" s="247"/>
      <c r="LV95" s="247"/>
      <c r="LW95" s="247"/>
      <c r="LX95" s="247"/>
      <c r="LY95" s="247"/>
      <c r="LZ95" s="247"/>
      <c r="MA95" s="247"/>
      <c r="MB95" s="247"/>
      <c r="MC95" s="247"/>
      <c r="MD95" s="247"/>
      <c r="ME95" s="247"/>
      <c r="MF95" s="247"/>
      <c r="MG95" s="247"/>
      <c r="MH95" s="247"/>
      <c r="MI95" s="247"/>
      <c r="MJ95" s="247"/>
      <c r="MK95" s="247"/>
      <c r="ML95" s="247"/>
      <c r="MM95" s="247"/>
      <c r="MN95" s="247"/>
      <c r="MO95" s="247"/>
      <c r="MP95" s="247"/>
      <c r="MQ95" s="247"/>
      <c r="MR95" s="247"/>
      <c r="MS95" s="247"/>
      <c r="MT95" s="247"/>
      <c r="MU95" s="247"/>
      <c r="MV95" s="247"/>
      <c r="MW95" s="247"/>
      <c r="MX95" s="247"/>
      <c r="MY95" s="247"/>
      <c r="MZ95" s="247"/>
      <c r="NA95" s="247"/>
      <c r="NB95" s="247"/>
      <c r="NC95" s="247"/>
      <c r="ND95" s="247"/>
      <c r="NE95" s="247"/>
      <c r="NF95" s="247"/>
      <c r="NG95" s="247"/>
      <c r="NH95" s="247"/>
      <c r="NI95" s="247"/>
      <c r="NJ95" s="247"/>
      <c r="NK95" s="247"/>
      <c r="NL95" s="247"/>
      <c r="NM95" s="247"/>
      <c r="NN95" s="247"/>
      <c r="NO95" s="247"/>
      <c r="NP95" s="247"/>
      <c r="NQ95" s="247"/>
      <c r="NR95" s="247"/>
      <c r="NS95" s="247"/>
      <c r="NT95" s="247"/>
      <c r="NU95" s="247"/>
      <c r="NV95" s="247"/>
      <c r="NW95" s="247"/>
      <c r="NX95" s="247"/>
      <c r="NY95" s="247"/>
      <c r="NZ95" s="247"/>
      <c r="OA95" s="247"/>
      <c r="OB95" s="247"/>
      <c r="OC95" s="247"/>
      <c r="OD95" s="247"/>
      <c r="OE95" s="247"/>
      <c r="OF95" s="247"/>
      <c r="OG95" s="247"/>
      <c r="OH95" s="247"/>
      <c r="OI95" s="247"/>
      <c r="OJ95" s="247"/>
      <c r="OK95" s="247"/>
      <c r="OL95" s="247"/>
      <c r="OM95" s="247"/>
      <c r="ON95" s="247"/>
      <c r="OO95" s="247"/>
      <c r="OP95" s="247"/>
      <c r="OQ95" s="247"/>
      <c r="OR95" s="247"/>
      <c r="OS95" s="247"/>
      <c r="OT95" s="247"/>
      <c r="OU95" s="247"/>
      <c r="OV95" s="247"/>
      <c r="OW95" s="247"/>
      <c r="OX95" s="247"/>
      <c r="OY95" s="247"/>
      <c r="OZ95" s="247"/>
      <c r="PA95" s="247"/>
      <c r="PB95" s="247"/>
      <c r="PC95" s="247"/>
      <c r="PD95" s="247"/>
      <c r="PE95" s="247"/>
      <c r="PF95" s="247"/>
      <c r="PG95" s="247"/>
      <c r="PH95" s="247"/>
      <c r="PI95" s="247"/>
      <c r="PJ95" s="247"/>
      <c r="PK95" s="247"/>
      <c r="PL95" s="247"/>
      <c r="PM95" s="247"/>
      <c r="PN95" s="247"/>
      <c r="PO95" s="247"/>
      <c r="PP95" s="247"/>
      <c r="PQ95" s="247"/>
      <c r="PR95" s="247"/>
      <c r="PS95" s="247"/>
      <c r="PT95" s="247"/>
      <c r="PU95" s="247"/>
      <c r="PV95" s="247"/>
      <c r="PW95" s="247"/>
      <c r="PX95" s="247"/>
      <c r="PY95" s="247"/>
      <c r="PZ95" s="247"/>
      <c r="QA95" s="247"/>
      <c r="QB95" s="247"/>
      <c r="QC95" s="247"/>
      <c r="QD95" s="247"/>
      <c r="QE95" s="247"/>
      <c r="QF95" s="247"/>
      <c r="QG95" s="247"/>
      <c r="QH95" s="247"/>
      <c r="QI95" s="247"/>
      <c r="QJ95" s="247"/>
      <c r="QK95" s="247"/>
      <c r="QL95" s="247"/>
      <c r="QM95" s="247"/>
      <c r="QN95" s="247"/>
      <c r="QO95" s="247"/>
      <c r="QP95" s="247"/>
      <c r="QQ95" s="247"/>
      <c r="QR95" s="247"/>
      <c r="QS95" s="247"/>
      <c r="QT95" s="247"/>
      <c r="QU95" s="256"/>
      <c r="QV95" s="256"/>
      <c r="QW95" s="256"/>
      <c r="QX95" s="256"/>
      <c r="QY95" s="256"/>
      <c r="QZ95" s="256"/>
      <c r="RA95" s="256"/>
      <c r="RC95" s="254"/>
    </row>
    <row r="96" spans="1:471" x14ac:dyDescent="0.2">
      <c r="B96" s="20"/>
      <c r="C96" s="20"/>
      <c r="D96" s="20"/>
      <c r="E96" s="20"/>
      <c r="F96" s="20"/>
      <c r="G96" s="20"/>
      <c r="H96" s="20"/>
      <c r="I96" s="20"/>
      <c r="J96" s="20"/>
      <c r="K96" s="20"/>
      <c r="L96" s="20"/>
      <c r="M96" s="20"/>
      <c r="N96" s="20"/>
      <c r="O96" s="20"/>
      <c r="P96" s="20"/>
      <c r="Q96" s="20"/>
      <c r="R96" s="20"/>
      <c r="S96" s="20"/>
      <c r="T96" s="20"/>
      <c r="U96" s="20"/>
      <c r="V96" s="20"/>
      <c r="W96" s="20"/>
      <c r="X96" s="20"/>
      <c r="Y96" s="20"/>
      <c r="Z96" s="20"/>
      <c r="AA96" s="20"/>
      <c r="AB96" s="20"/>
      <c r="AC96" s="20"/>
      <c r="AD96" s="20"/>
      <c r="AE96" s="20"/>
      <c r="AF96" s="20"/>
      <c r="AG96" s="20"/>
      <c r="AH96" s="20"/>
      <c r="AI96" s="20"/>
      <c r="AJ96" s="20"/>
      <c r="AK96" s="20"/>
      <c r="AL96" s="20"/>
      <c r="AM96" s="20"/>
      <c r="AN96" s="20"/>
      <c r="AO96" s="20"/>
      <c r="AP96" s="20"/>
      <c r="AQ96" s="20"/>
      <c r="AR96" s="20"/>
      <c r="AS96" s="20"/>
      <c r="AT96" s="20"/>
      <c r="AU96" s="20"/>
      <c r="AV96" s="20"/>
      <c r="AW96" s="20"/>
      <c r="AX96" s="20"/>
      <c r="AY96" s="20"/>
      <c r="AZ96" s="20"/>
      <c r="BA96" s="20"/>
      <c r="BB96" s="20"/>
      <c r="BC96" s="20"/>
      <c r="BD96" s="20"/>
      <c r="BE96" s="20"/>
      <c r="BF96" s="20"/>
      <c r="BG96" s="20"/>
      <c r="BH96" s="20"/>
      <c r="BI96" s="20"/>
      <c r="BJ96" s="20"/>
      <c r="BK96" s="20"/>
      <c r="BL96" s="20"/>
      <c r="BM96" s="20"/>
      <c r="BN96" s="20"/>
      <c r="BO96" s="20"/>
      <c r="BP96" s="20"/>
      <c r="BQ96" s="20"/>
      <c r="BR96" s="20"/>
      <c r="BS96" s="20"/>
      <c r="BT96" s="20"/>
      <c r="BU96" s="20"/>
      <c r="BV96" s="20"/>
      <c r="BW96" s="20"/>
      <c r="BX96" s="20"/>
      <c r="BY96" s="20"/>
      <c r="BZ96" s="20"/>
      <c r="CA96" s="20"/>
      <c r="CB96" s="20"/>
      <c r="CC96" s="20"/>
      <c r="CD96" s="20"/>
      <c r="CE96" s="20"/>
      <c r="CF96" s="20"/>
      <c r="CG96" s="20"/>
      <c r="CH96" s="20"/>
      <c r="CI96" s="20"/>
      <c r="CJ96" s="219"/>
      <c r="CK96" s="219"/>
      <c r="CL96" s="20"/>
      <c r="CM96" s="27"/>
      <c r="CN96" s="27"/>
      <c r="CO96" s="27"/>
      <c r="CP96" s="27"/>
      <c r="CQ96" s="27"/>
      <c r="CR96" s="27"/>
      <c r="CS96" s="27"/>
      <c r="CT96" s="27"/>
      <c r="CU96" s="27"/>
      <c r="CV96" s="27"/>
      <c r="CW96" s="27"/>
      <c r="CX96" s="27"/>
      <c r="CY96" s="27"/>
      <c r="CZ96" s="27"/>
      <c r="DA96" s="27"/>
      <c r="DB96" s="27"/>
      <c r="DC96" s="27"/>
      <c r="DD96" s="27"/>
    </row>
    <row r="97" spans="1:313" x14ac:dyDescent="0.2">
      <c r="A97" s="156" t="s">
        <v>1202</v>
      </c>
      <c r="B97" s="5"/>
      <c r="C97" s="5"/>
      <c r="D97" s="5"/>
      <c r="E97" s="5"/>
      <c r="F97" s="5"/>
      <c r="G97" s="5"/>
      <c r="H97" s="5"/>
      <c r="I97" s="5"/>
      <c r="J97" s="5"/>
      <c r="K97" s="5"/>
      <c r="L97" s="5"/>
      <c r="M97" s="48"/>
      <c r="N97" s="48"/>
      <c r="O97" s="48"/>
      <c r="P97" s="48"/>
      <c r="Q97" s="48"/>
      <c r="R97" s="48"/>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c r="IX97" s="4"/>
      <c r="IY97" s="4"/>
      <c r="IZ97" s="4"/>
      <c r="JA97" s="4"/>
      <c r="JB97" s="4"/>
      <c r="JC97" s="4"/>
      <c r="JD97" s="4"/>
      <c r="JE97" s="4"/>
      <c r="JF97" s="4"/>
      <c r="JG97" s="4"/>
      <c r="JH97" s="4"/>
      <c r="JI97" s="4"/>
      <c r="JJ97" s="4"/>
      <c r="JK97" s="4"/>
      <c r="JL97" s="4"/>
      <c r="JM97" s="4"/>
      <c r="JN97" s="4"/>
      <c r="JO97" s="4"/>
      <c r="JP97" s="4"/>
      <c r="JQ97" s="4"/>
      <c r="JR97" s="4"/>
      <c r="JS97" s="4"/>
      <c r="JT97" s="4"/>
      <c r="JU97" s="4"/>
      <c r="JV97" s="4"/>
      <c r="JW97" s="4"/>
      <c r="JX97" s="4"/>
      <c r="JY97" s="4"/>
      <c r="JZ97" s="4"/>
      <c r="KA97" s="4"/>
      <c r="KB97" s="4"/>
      <c r="KC97" s="4"/>
      <c r="KD97" s="4"/>
      <c r="KE97" s="4"/>
      <c r="KF97" s="4"/>
      <c r="KG97" s="4"/>
      <c r="KH97" s="4"/>
      <c r="KI97" s="4"/>
      <c r="KJ97" s="4"/>
      <c r="KK97" s="4"/>
      <c r="KL97" s="4"/>
      <c r="KM97" s="4"/>
      <c r="KN97" s="4"/>
      <c r="KO97" s="4"/>
      <c r="KP97" s="4"/>
      <c r="KQ97" s="4"/>
      <c r="KR97" s="4"/>
      <c r="KS97" s="4"/>
      <c r="KT97" s="4"/>
      <c r="KU97" s="4"/>
      <c r="KV97" s="4"/>
      <c r="KW97" s="4"/>
      <c r="KX97" s="4"/>
      <c r="KY97" s="4"/>
      <c r="KZ97" s="4"/>
      <c r="LA97" s="4"/>
    </row>
    <row r="98" spans="1:313" ht="50" customHeight="1" x14ac:dyDescent="0.2">
      <c r="A98" s="267" t="s">
        <v>1203</v>
      </c>
      <c r="B98" s="268"/>
      <c r="C98" s="268"/>
      <c r="D98" s="268"/>
      <c r="E98" s="268"/>
      <c r="F98" s="268"/>
      <c r="G98" s="268"/>
      <c r="H98" s="268"/>
      <c r="I98" s="268"/>
      <c r="J98" s="268"/>
      <c r="K98" s="268"/>
      <c r="L98" s="268"/>
      <c r="M98" s="268"/>
      <c r="N98" s="268"/>
      <c r="O98" s="268"/>
      <c r="P98" s="268"/>
      <c r="Q98" s="268"/>
      <c r="R98" s="268"/>
      <c r="S98" s="268"/>
      <c r="T98" s="268"/>
    </row>
    <row r="99" spans="1:313" s="2" customFormat="1" ht="15" x14ac:dyDescent="0.2">
      <c r="A99" s="3" t="s">
        <v>28</v>
      </c>
      <c r="B99" s="30"/>
      <c r="C99" s="30"/>
      <c r="D99" s="30"/>
      <c r="E99" s="30"/>
      <c r="F99" s="30"/>
      <c r="G99" s="30"/>
      <c r="H99" s="30"/>
      <c r="FI99" s="257"/>
      <c r="FJ99" s="257"/>
      <c r="FK99" s="257"/>
      <c r="FL99" s="257"/>
      <c r="FM99" s="257"/>
      <c r="FN99" s="257"/>
      <c r="FO99" s="257"/>
      <c r="FP99" s="257"/>
      <c r="FQ99" s="257"/>
      <c r="FR99" s="257"/>
      <c r="FS99" s="257"/>
      <c r="FT99" s="257"/>
      <c r="FU99" s="257"/>
      <c r="FV99" s="257"/>
      <c r="FW99" s="257"/>
      <c r="FX99" s="257"/>
      <c r="FY99" s="257"/>
      <c r="FZ99" s="257"/>
      <c r="GA99" s="257"/>
      <c r="GB99" s="257"/>
      <c r="GC99" s="257"/>
      <c r="GD99" s="257"/>
      <c r="GE99" s="257"/>
      <c r="GF99" s="257"/>
      <c r="GG99" s="257"/>
      <c r="GH99" s="257"/>
      <c r="GI99" s="257"/>
      <c r="GJ99" s="257"/>
      <c r="GK99" s="257"/>
      <c r="GL99" s="257"/>
      <c r="GM99" s="257"/>
      <c r="GN99" s="257"/>
      <c r="GO99" s="257"/>
      <c r="GP99" s="257"/>
      <c r="GQ99" s="257"/>
      <c r="GR99" s="257"/>
      <c r="GS99" s="257"/>
      <c r="GT99" s="257"/>
      <c r="GU99" s="257"/>
      <c r="GV99" s="257"/>
      <c r="GW99" s="257"/>
      <c r="GX99" s="257"/>
      <c r="GY99" s="257"/>
      <c r="GZ99" s="257"/>
      <c r="HA99" s="257"/>
      <c r="HB99" s="257"/>
      <c r="HC99" s="257"/>
      <c r="HD99" s="257"/>
      <c r="HE99" s="257"/>
      <c r="HF99" s="257"/>
      <c r="HG99" s="257"/>
      <c r="HH99" s="257"/>
      <c r="HI99" s="257"/>
      <c r="HJ99" s="257"/>
      <c r="HK99" s="257"/>
      <c r="HL99" s="257"/>
      <c r="HM99" s="257"/>
      <c r="HN99" s="257"/>
      <c r="HO99" s="257"/>
      <c r="HP99" s="257"/>
      <c r="HQ99" s="257"/>
      <c r="HR99" s="257"/>
      <c r="HS99" s="257"/>
      <c r="HT99" s="257"/>
      <c r="HU99" s="257"/>
      <c r="HV99" s="257"/>
      <c r="HW99" s="257"/>
      <c r="HX99" s="257"/>
      <c r="HY99" s="257"/>
      <c r="HZ99" s="257"/>
      <c r="IA99" s="257"/>
      <c r="IB99" s="257"/>
      <c r="IC99" s="257"/>
      <c r="ID99" s="257"/>
      <c r="IE99" s="257"/>
      <c r="IF99" s="257"/>
      <c r="IG99" s="257"/>
      <c r="IH99" s="257"/>
      <c r="II99" s="257"/>
      <c r="IJ99" s="257"/>
      <c r="IK99" s="257"/>
      <c r="IL99" s="257"/>
      <c r="IM99" s="257"/>
      <c r="IN99" s="257"/>
      <c r="IO99" s="257"/>
      <c r="IP99" s="257"/>
      <c r="IQ99" s="257"/>
      <c r="IR99" s="257"/>
      <c r="IS99" s="257"/>
      <c r="IT99" s="257"/>
      <c r="IU99" s="257"/>
      <c r="IV99" s="257"/>
      <c r="IW99" s="257"/>
      <c r="IX99" s="257"/>
      <c r="IY99" s="257"/>
      <c r="IZ99" s="257"/>
      <c r="JA99" s="257"/>
      <c r="JB99" s="257"/>
      <c r="JC99" s="257"/>
      <c r="JD99" s="257"/>
      <c r="JE99" s="257"/>
      <c r="JF99" s="257"/>
      <c r="JG99" s="257"/>
      <c r="JH99" s="257"/>
      <c r="JI99" s="257"/>
      <c r="JJ99" s="257"/>
      <c r="JK99" s="257"/>
      <c r="JL99" s="257"/>
      <c r="JM99" s="257"/>
      <c r="JN99" s="257"/>
      <c r="JO99" s="257"/>
      <c r="JP99" s="257"/>
      <c r="JQ99" s="257"/>
      <c r="JR99" s="257"/>
      <c r="JS99" s="257"/>
      <c r="JT99" s="257"/>
      <c r="JU99" s="257"/>
      <c r="JV99" s="257"/>
      <c r="JW99" s="257"/>
      <c r="JX99" s="257"/>
      <c r="JY99" s="257"/>
    </row>
    <row r="100" spans="1:313" ht="16" customHeight="1" x14ac:dyDescent="0.2">
      <c r="A100" s="269" t="s">
        <v>1146</v>
      </c>
      <c r="B100" s="269"/>
      <c r="C100" s="269"/>
      <c r="D100" s="269"/>
      <c r="E100" s="269"/>
      <c r="F100" s="269"/>
      <c r="G100" s="269"/>
      <c r="H100" s="269"/>
      <c r="I100" s="269"/>
      <c r="J100" s="269"/>
      <c r="K100" s="269"/>
      <c r="L100" s="269"/>
      <c r="M100" s="269"/>
      <c r="N100" s="269"/>
      <c r="O100" s="269"/>
      <c r="P100" s="269"/>
      <c r="Q100" s="269"/>
      <c r="R100" s="269"/>
      <c r="S100" s="269"/>
      <c r="T100" s="269"/>
      <c r="FI100" s="27"/>
      <c r="FJ100" s="27"/>
      <c r="FK100" s="27"/>
      <c r="FL100" s="27"/>
      <c r="FM100" s="27"/>
      <c r="FN100" s="27"/>
      <c r="FO100" s="27"/>
      <c r="FP100" s="27"/>
      <c r="FQ100" s="27"/>
      <c r="FR100" s="27"/>
      <c r="FS100" s="27"/>
      <c r="FT100" s="27"/>
      <c r="FU100" s="27"/>
      <c r="FV100" s="27"/>
      <c r="FW100" s="27"/>
      <c r="FX100" s="27"/>
      <c r="FY100" s="27"/>
      <c r="FZ100" s="27"/>
      <c r="GA100" s="27"/>
      <c r="GB100" s="27"/>
      <c r="GC100" s="27"/>
      <c r="GD100" s="27"/>
      <c r="GE100" s="27"/>
      <c r="GF100" s="27"/>
      <c r="GG100" s="27"/>
      <c r="GH100" s="27"/>
      <c r="GI100" s="27"/>
      <c r="GJ100" s="27"/>
      <c r="GK100" s="27"/>
      <c r="GL100" s="27"/>
      <c r="GM100" s="27"/>
      <c r="GN100" s="27"/>
      <c r="GO100" s="27"/>
      <c r="GP100" s="27"/>
      <c r="GQ100" s="27"/>
      <c r="GR100" s="27"/>
      <c r="GS100" s="27"/>
      <c r="GT100" s="27"/>
      <c r="GU100" s="27"/>
      <c r="GV100" s="27"/>
      <c r="GW100" s="27"/>
      <c r="GX100" s="27"/>
      <c r="GY100" s="27"/>
      <c r="GZ100" s="27"/>
      <c r="HA100" s="27"/>
      <c r="HB100" s="27"/>
      <c r="HC100" s="27"/>
      <c r="HD100" s="27"/>
      <c r="HE100" s="27"/>
      <c r="HF100" s="27"/>
      <c r="HG100" s="27"/>
      <c r="HH100" s="27"/>
      <c r="HI100" s="27"/>
      <c r="HJ100" s="27"/>
      <c r="HK100" s="27"/>
      <c r="HL100" s="27"/>
      <c r="HM100" s="27"/>
      <c r="HN100" s="27"/>
      <c r="HO100" s="27"/>
      <c r="HP100" s="27"/>
      <c r="HQ100" s="27"/>
      <c r="HR100" s="27"/>
      <c r="HS100" s="27"/>
      <c r="HT100" s="27"/>
      <c r="HU100" s="27"/>
      <c r="HV100" s="27"/>
      <c r="HW100" s="27"/>
      <c r="HX100" s="27"/>
      <c r="HY100" s="27"/>
      <c r="HZ100" s="27"/>
      <c r="IA100" s="27"/>
      <c r="IB100" s="27"/>
      <c r="IC100" s="27"/>
      <c r="ID100" s="27"/>
      <c r="IE100" s="27"/>
      <c r="IF100" s="27"/>
      <c r="IG100" s="27"/>
      <c r="IH100" s="27"/>
      <c r="II100" s="27"/>
      <c r="IJ100" s="27"/>
      <c r="IK100" s="27"/>
      <c r="IL100" s="27"/>
      <c r="IM100" s="27"/>
      <c r="IN100" s="27"/>
      <c r="IO100" s="27"/>
      <c r="IP100" s="27"/>
      <c r="IQ100" s="27"/>
      <c r="IR100" s="27"/>
      <c r="IS100" s="27"/>
      <c r="IT100" s="27"/>
      <c r="IU100" s="27"/>
      <c r="IV100" s="27"/>
      <c r="IW100" s="27"/>
      <c r="IX100" s="27"/>
      <c r="IY100" s="27"/>
      <c r="IZ100" s="27"/>
      <c r="JA100" s="27"/>
      <c r="JB100" s="27"/>
      <c r="JC100" s="27"/>
      <c r="JD100" s="27"/>
      <c r="JE100" s="27"/>
      <c r="JF100" s="27"/>
      <c r="JG100" s="27"/>
      <c r="JH100" s="27"/>
      <c r="JI100" s="27"/>
      <c r="JJ100" s="27"/>
      <c r="JK100" s="27"/>
      <c r="JL100" s="27"/>
      <c r="JM100" s="27"/>
      <c r="JN100" s="27"/>
      <c r="JO100" s="27"/>
      <c r="JP100" s="27"/>
      <c r="JQ100" s="27"/>
      <c r="JR100" s="27"/>
      <c r="JS100" s="27"/>
      <c r="JT100" s="27"/>
      <c r="JU100" s="27"/>
      <c r="JV100" s="27"/>
      <c r="JW100" s="27"/>
      <c r="JX100" s="27"/>
      <c r="JY100" s="27"/>
    </row>
    <row r="101" spans="1:313" ht="16" customHeight="1" x14ac:dyDescent="0.2">
      <c r="A101" s="269" t="s">
        <v>1147</v>
      </c>
      <c r="B101" s="269"/>
      <c r="C101" s="269"/>
      <c r="D101" s="269"/>
      <c r="E101" s="269"/>
      <c r="F101" s="269"/>
      <c r="G101" s="269"/>
      <c r="H101" s="269"/>
      <c r="I101" s="269"/>
      <c r="J101" s="269"/>
      <c r="K101" s="269"/>
      <c r="L101" s="269"/>
      <c r="M101" s="269"/>
      <c r="N101" s="269"/>
      <c r="O101" s="269"/>
      <c r="P101" s="269"/>
      <c r="Q101" s="269"/>
      <c r="R101" s="269"/>
      <c r="S101" s="269"/>
      <c r="T101" s="269"/>
    </row>
    <row r="102" spans="1:313" ht="16" customHeight="1" x14ac:dyDescent="0.2">
      <c r="A102" s="274" t="s">
        <v>1165</v>
      </c>
      <c r="B102" s="274"/>
      <c r="C102" s="274"/>
      <c r="D102" s="274"/>
      <c r="E102" s="274"/>
      <c r="F102" s="274"/>
      <c r="G102" s="274"/>
      <c r="H102" s="274"/>
      <c r="I102" s="274"/>
      <c r="J102" s="274"/>
      <c r="K102" s="274"/>
      <c r="L102" s="274"/>
      <c r="M102" s="274"/>
      <c r="N102" s="274"/>
      <c r="O102" s="274"/>
      <c r="P102" s="274"/>
      <c r="Q102" s="274"/>
      <c r="R102" s="274"/>
      <c r="S102" s="274"/>
      <c r="T102" s="274"/>
      <c r="FI102" s="27"/>
      <c r="FJ102" s="27"/>
      <c r="FK102" s="27"/>
      <c r="FL102" s="27"/>
      <c r="FM102" s="27"/>
      <c r="FN102" s="27"/>
      <c r="FO102" s="27"/>
      <c r="FP102" s="27"/>
      <c r="FQ102" s="27"/>
      <c r="FR102" s="27"/>
      <c r="FS102" s="27"/>
      <c r="FT102" s="27"/>
      <c r="FU102" s="27"/>
      <c r="FV102" s="27"/>
      <c r="FW102" s="27"/>
      <c r="FX102" s="27"/>
      <c r="FY102" s="27"/>
      <c r="FZ102" s="27"/>
      <c r="GA102" s="27"/>
      <c r="GB102" s="27"/>
      <c r="GC102" s="27"/>
      <c r="GD102" s="27"/>
      <c r="GE102" s="27"/>
      <c r="GF102" s="27"/>
      <c r="GG102" s="27"/>
      <c r="GH102" s="27"/>
      <c r="GI102" s="27"/>
      <c r="GJ102" s="27"/>
      <c r="GK102" s="27"/>
      <c r="GL102" s="27"/>
      <c r="GM102" s="27"/>
      <c r="GN102" s="27"/>
      <c r="GO102" s="27"/>
      <c r="GP102" s="27"/>
      <c r="GQ102" s="27"/>
      <c r="GR102" s="27"/>
      <c r="GS102" s="27"/>
      <c r="GT102" s="27"/>
      <c r="GU102" s="27"/>
      <c r="GV102" s="27"/>
      <c r="GW102" s="27"/>
      <c r="GX102" s="27"/>
      <c r="GY102" s="27"/>
      <c r="GZ102" s="27"/>
      <c r="HA102" s="27"/>
      <c r="HB102" s="27"/>
      <c r="HC102" s="27"/>
      <c r="HD102" s="27"/>
      <c r="HE102" s="27"/>
      <c r="HF102" s="27"/>
      <c r="HG102" s="27"/>
      <c r="HH102" s="27"/>
      <c r="HI102" s="27"/>
      <c r="HJ102" s="27"/>
      <c r="HK102" s="27"/>
      <c r="HL102" s="27"/>
      <c r="HM102" s="27"/>
      <c r="HN102" s="27"/>
      <c r="HO102" s="27"/>
      <c r="HP102" s="27"/>
      <c r="HQ102" s="27"/>
      <c r="HR102" s="27"/>
      <c r="HS102" s="27"/>
      <c r="HT102" s="27"/>
      <c r="HU102" s="27"/>
      <c r="HV102" s="27"/>
      <c r="HW102" s="27"/>
      <c r="HX102" s="27"/>
      <c r="HY102" s="27"/>
      <c r="HZ102" s="27"/>
      <c r="IA102" s="27"/>
      <c r="IB102" s="27"/>
      <c r="IC102" s="27"/>
      <c r="ID102" s="27"/>
      <c r="IE102" s="27"/>
      <c r="IF102" s="27"/>
      <c r="IG102" s="27"/>
      <c r="IH102" s="27"/>
      <c r="II102" s="27"/>
      <c r="IJ102" s="27"/>
      <c r="IK102" s="27"/>
      <c r="IL102" s="27"/>
      <c r="IM102" s="27"/>
      <c r="IN102" s="27"/>
      <c r="IO102" s="27"/>
      <c r="IP102" s="27"/>
      <c r="IQ102" s="27"/>
      <c r="IR102" s="27"/>
      <c r="IS102" s="27"/>
      <c r="IT102" s="27"/>
      <c r="IU102" s="27"/>
      <c r="IV102" s="27"/>
      <c r="IW102" s="27"/>
      <c r="IX102" s="27"/>
      <c r="IY102" s="27"/>
      <c r="IZ102" s="27"/>
      <c r="JA102" s="27"/>
      <c r="JB102" s="27"/>
      <c r="JC102" s="27"/>
      <c r="JD102" s="27"/>
      <c r="JE102" s="27"/>
      <c r="JF102" s="27"/>
      <c r="JG102" s="27"/>
      <c r="JH102" s="27"/>
      <c r="JI102" s="27"/>
      <c r="JJ102" s="27"/>
      <c r="JK102" s="27"/>
      <c r="JL102" s="27"/>
      <c r="JM102" s="27"/>
      <c r="JN102" s="27"/>
      <c r="JO102" s="27"/>
      <c r="JP102" s="27"/>
      <c r="JQ102" s="27"/>
      <c r="JR102" s="27"/>
      <c r="JS102" s="27"/>
      <c r="JT102" s="27"/>
      <c r="JU102" s="27"/>
      <c r="JV102" s="27"/>
      <c r="JW102" s="27"/>
      <c r="JX102" s="27"/>
      <c r="JY102" s="27"/>
    </row>
    <row r="103" spans="1:313" ht="16" customHeight="1" x14ac:dyDescent="0.2">
      <c r="A103" s="269" t="s">
        <v>1167</v>
      </c>
      <c r="B103" s="269"/>
      <c r="C103" s="269"/>
      <c r="D103" s="269"/>
      <c r="E103" s="269"/>
      <c r="F103" s="269"/>
      <c r="G103" s="269"/>
      <c r="H103" s="269"/>
      <c r="I103" s="269"/>
      <c r="J103" s="269"/>
      <c r="K103" s="269"/>
      <c r="L103" s="269"/>
      <c r="M103" s="269"/>
      <c r="N103" s="269"/>
      <c r="O103" s="269"/>
      <c r="P103" s="269"/>
      <c r="Q103" s="269"/>
      <c r="R103" s="269"/>
      <c r="S103" s="269"/>
      <c r="T103" s="269"/>
      <c r="FI103" s="27"/>
      <c r="FJ103" s="27"/>
      <c r="FK103" s="27"/>
      <c r="FL103" s="27"/>
      <c r="FM103" s="27"/>
      <c r="FN103" s="27"/>
      <c r="FO103" s="27"/>
      <c r="FP103" s="27"/>
      <c r="FQ103" s="27"/>
      <c r="FR103" s="27"/>
      <c r="FS103" s="27"/>
      <c r="FT103" s="27"/>
      <c r="FU103" s="27"/>
      <c r="FV103" s="27"/>
      <c r="FW103" s="27"/>
      <c r="FX103" s="27"/>
      <c r="FY103" s="27"/>
      <c r="FZ103" s="27"/>
      <c r="GA103" s="27"/>
      <c r="GB103" s="27"/>
      <c r="GC103" s="27"/>
      <c r="GD103" s="27"/>
      <c r="GE103" s="27"/>
      <c r="GF103" s="27"/>
      <c r="GG103" s="27"/>
      <c r="GH103" s="27"/>
      <c r="GI103" s="27"/>
      <c r="GJ103" s="27"/>
      <c r="GK103" s="27"/>
      <c r="GL103" s="27"/>
      <c r="GM103" s="27"/>
      <c r="GN103" s="27"/>
      <c r="GO103" s="27"/>
      <c r="GP103" s="27"/>
      <c r="GQ103" s="27"/>
      <c r="GR103" s="27"/>
      <c r="GS103" s="27"/>
      <c r="GT103" s="27"/>
      <c r="GU103" s="27"/>
      <c r="GV103" s="27"/>
      <c r="GW103" s="27"/>
      <c r="GX103" s="27"/>
      <c r="GY103" s="27"/>
      <c r="GZ103" s="27"/>
      <c r="HA103" s="27"/>
      <c r="HB103" s="27"/>
      <c r="HC103" s="27"/>
      <c r="HD103" s="27"/>
      <c r="HE103" s="27"/>
      <c r="HF103" s="27"/>
      <c r="HG103" s="27"/>
      <c r="HH103" s="27"/>
      <c r="HI103" s="27"/>
      <c r="HJ103" s="27"/>
      <c r="HK103" s="27"/>
      <c r="HL103" s="27"/>
      <c r="HM103" s="27"/>
      <c r="HN103" s="27"/>
      <c r="HO103" s="27"/>
      <c r="HP103" s="27"/>
      <c r="HQ103" s="27"/>
      <c r="HR103" s="27"/>
      <c r="HS103" s="27"/>
      <c r="HT103" s="27"/>
      <c r="HU103" s="27"/>
      <c r="HV103" s="27"/>
      <c r="HW103" s="27"/>
      <c r="HX103" s="27"/>
      <c r="HY103" s="27"/>
      <c r="HZ103" s="27"/>
      <c r="IA103" s="27"/>
      <c r="IB103" s="27"/>
      <c r="IC103" s="27"/>
      <c r="ID103" s="27"/>
      <c r="IE103" s="27"/>
      <c r="IF103" s="27"/>
      <c r="IG103" s="27"/>
      <c r="IH103" s="27"/>
      <c r="II103" s="27"/>
      <c r="IJ103" s="27"/>
      <c r="IK103" s="27"/>
      <c r="IL103" s="27"/>
      <c r="IM103" s="27"/>
      <c r="IN103" s="27"/>
      <c r="IO103" s="27"/>
      <c r="IP103" s="27"/>
      <c r="IQ103" s="27"/>
      <c r="IR103" s="27"/>
      <c r="IS103" s="27"/>
      <c r="IT103" s="27"/>
      <c r="IU103" s="27"/>
      <c r="IV103" s="27"/>
      <c r="IW103" s="27"/>
      <c r="IX103" s="27"/>
      <c r="IY103" s="27"/>
      <c r="IZ103" s="27"/>
      <c r="JA103" s="27"/>
      <c r="JB103" s="27"/>
      <c r="JC103" s="27"/>
      <c r="JD103" s="27"/>
      <c r="JE103" s="27"/>
      <c r="JF103" s="27"/>
      <c r="JG103" s="27"/>
      <c r="JH103" s="27"/>
      <c r="JI103" s="27"/>
      <c r="JJ103" s="27"/>
      <c r="JK103" s="27"/>
      <c r="JL103" s="27"/>
      <c r="JM103" s="27"/>
      <c r="JN103" s="27"/>
      <c r="JO103" s="27"/>
      <c r="JP103" s="27"/>
      <c r="JQ103" s="27"/>
      <c r="JR103" s="27"/>
      <c r="JS103" s="27"/>
      <c r="JT103" s="27"/>
      <c r="JU103" s="27"/>
      <c r="JV103" s="27"/>
      <c r="JW103" s="27"/>
      <c r="JX103" s="27"/>
      <c r="JY103" s="27"/>
    </row>
    <row r="104" spans="1:313" ht="16" customHeight="1" x14ac:dyDescent="0.2">
      <c r="A104" s="269" t="s">
        <v>1168</v>
      </c>
      <c r="B104" s="269"/>
      <c r="C104" s="269"/>
      <c r="D104" s="269"/>
      <c r="E104" s="269"/>
      <c r="F104" s="269"/>
      <c r="G104" s="269"/>
      <c r="H104" s="269"/>
      <c r="I104" s="269"/>
      <c r="J104" s="269"/>
      <c r="K104" s="269"/>
      <c r="L104" s="269"/>
      <c r="M104" s="269"/>
      <c r="N104" s="269"/>
      <c r="O104" s="269"/>
      <c r="P104" s="269"/>
      <c r="Q104" s="269"/>
      <c r="R104" s="269"/>
      <c r="S104" s="269"/>
      <c r="T104" s="269"/>
      <c r="FI104" s="27"/>
      <c r="FJ104" s="27"/>
      <c r="FK104" s="27"/>
      <c r="FL104" s="27"/>
      <c r="FM104" s="27"/>
      <c r="FN104" s="27"/>
      <c r="FO104" s="27"/>
      <c r="FP104" s="27"/>
      <c r="FQ104" s="27"/>
      <c r="FR104" s="27"/>
      <c r="FS104" s="27"/>
      <c r="FT104" s="27"/>
      <c r="FU104" s="27"/>
      <c r="FV104" s="27"/>
      <c r="FW104" s="27"/>
      <c r="FX104" s="27"/>
      <c r="FY104" s="27"/>
      <c r="FZ104" s="27"/>
      <c r="GA104" s="27"/>
      <c r="GB104" s="27"/>
      <c r="GC104" s="27"/>
      <c r="GD104" s="27"/>
      <c r="GE104" s="27"/>
      <c r="GF104" s="27"/>
      <c r="GG104" s="27"/>
      <c r="GH104" s="27"/>
      <c r="GI104" s="27"/>
      <c r="GJ104" s="27"/>
      <c r="GK104" s="27"/>
      <c r="GL104" s="27"/>
      <c r="GM104" s="27"/>
      <c r="GN104" s="27"/>
      <c r="GO104" s="27"/>
      <c r="GP104" s="27"/>
      <c r="GQ104" s="27"/>
      <c r="GR104" s="27"/>
      <c r="GS104" s="27"/>
      <c r="GT104" s="27"/>
      <c r="GU104" s="27"/>
      <c r="GV104" s="27"/>
      <c r="GW104" s="27"/>
      <c r="GX104" s="27"/>
      <c r="GY104" s="27"/>
      <c r="GZ104" s="27"/>
      <c r="HA104" s="27"/>
      <c r="HB104" s="27"/>
      <c r="HC104" s="27"/>
      <c r="HD104" s="27"/>
      <c r="HE104" s="27"/>
      <c r="HF104" s="27"/>
      <c r="HG104" s="27"/>
      <c r="HH104" s="27"/>
      <c r="HI104" s="27"/>
      <c r="HJ104" s="27"/>
      <c r="HK104" s="27"/>
      <c r="HL104" s="27"/>
      <c r="HM104" s="27"/>
      <c r="HN104" s="27"/>
      <c r="HO104" s="27"/>
      <c r="HP104" s="27"/>
      <c r="HQ104" s="27"/>
      <c r="HR104" s="27"/>
      <c r="HS104" s="27"/>
      <c r="HT104" s="27"/>
      <c r="HU104" s="27"/>
      <c r="HV104" s="27"/>
      <c r="HW104" s="27"/>
      <c r="HX104" s="27"/>
      <c r="HY104" s="27"/>
      <c r="HZ104" s="27"/>
      <c r="IA104" s="27"/>
      <c r="IB104" s="27"/>
      <c r="IC104" s="27"/>
      <c r="ID104" s="27"/>
      <c r="IE104" s="27"/>
      <c r="IF104" s="27"/>
      <c r="IG104" s="27"/>
      <c r="IH104" s="27"/>
      <c r="II104" s="27"/>
      <c r="IJ104" s="27"/>
      <c r="IK104" s="27"/>
      <c r="IL104" s="27"/>
      <c r="IM104" s="27"/>
      <c r="IN104" s="27"/>
      <c r="IO104" s="27"/>
      <c r="IP104" s="27"/>
      <c r="IQ104" s="27"/>
      <c r="IR104" s="27"/>
      <c r="IS104" s="27"/>
      <c r="IT104" s="27"/>
      <c r="IU104" s="27"/>
      <c r="IV104" s="27"/>
      <c r="IW104" s="27"/>
      <c r="IX104" s="27"/>
      <c r="IY104" s="27"/>
      <c r="IZ104" s="27"/>
      <c r="JA104" s="27"/>
      <c r="JB104" s="27"/>
      <c r="JC104" s="27"/>
      <c r="JD104" s="27"/>
      <c r="JE104" s="27"/>
      <c r="JF104" s="27"/>
      <c r="JG104" s="27"/>
      <c r="JH104" s="27"/>
      <c r="JI104" s="27"/>
      <c r="JJ104" s="27"/>
      <c r="JK104" s="27"/>
      <c r="JL104" s="27"/>
      <c r="JM104" s="27"/>
      <c r="JN104" s="27"/>
      <c r="JO104" s="27"/>
      <c r="JP104" s="27"/>
      <c r="JQ104" s="27"/>
      <c r="JR104" s="27"/>
      <c r="JS104" s="27"/>
      <c r="JT104" s="27"/>
      <c r="JU104" s="27"/>
      <c r="JV104" s="27"/>
      <c r="JW104" s="27"/>
      <c r="JX104" s="27"/>
      <c r="JY104" s="27"/>
    </row>
    <row r="105" spans="1:313" x14ac:dyDescent="0.2">
      <c r="A105" s="155" t="s">
        <v>882</v>
      </c>
      <c r="B105" s="155"/>
      <c r="C105" s="155"/>
      <c r="D105" s="155"/>
      <c r="E105" s="155"/>
      <c r="F105" s="155"/>
      <c r="G105" s="155"/>
      <c r="H105" s="155"/>
      <c r="I105" s="155"/>
      <c r="J105" s="155"/>
      <c r="K105" s="155"/>
      <c r="L105" s="155"/>
      <c r="M105" s="155"/>
      <c r="N105" s="155"/>
      <c r="O105" s="155"/>
      <c r="P105" s="155"/>
      <c r="Q105" s="155"/>
      <c r="R105" s="155"/>
      <c r="S105" s="155"/>
      <c r="T105" s="155"/>
      <c r="FI105" s="27"/>
      <c r="FJ105" s="27"/>
      <c r="FK105" s="27"/>
      <c r="FL105" s="27"/>
      <c r="FM105" s="27"/>
      <c r="FN105" s="27"/>
      <c r="FO105" s="27"/>
      <c r="FP105" s="27"/>
      <c r="FQ105" s="27"/>
      <c r="FR105" s="27"/>
      <c r="FS105" s="27"/>
      <c r="FT105" s="27"/>
      <c r="FU105" s="27"/>
      <c r="FV105" s="27"/>
      <c r="FW105" s="27"/>
      <c r="FX105" s="27"/>
      <c r="FY105" s="27"/>
      <c r="FZ105" s="27"/>
      <c r="GA105" s="27"/>
      <c r="GB105" s="27"/>
      <c r="GC105" s="27"/>
      <c r="GD105" s="27"/>
      <c r="GE105" s="27"/>
      <c r="GF105" s="27"/>
      <c r="GG105" s="27"/>
      <c r="GH105" s="27"/>
      <c r="GI105" s="27"/>
      <c r="GJ105" s="27"/>
      <c r="GK105" s="27"/>
      <c r="GL105" s="27"/>
      <c r="GM105" s="27"/>
      <c r="GN105" s="27"/>
      <c r="GO105" s="27"/>
      <c r="GP105" s="27"/>
      <c r="GQ105" s="27"/>
      <c r="GR105" s="27"/>
      <c r="GS105" s="27"/>
      <c r="GT105" s="27"/>
      <c r="GU105" s="27"/>
      <c r="GV105" s="27"/>
      <c r="GW105" s="27"/>
      <c r="GX105" s="27"/>
      <c r="GY105" s="27"/>
      <c r="GZ105" s="27"/>
      <c r="HA105" s="27"/>
      <c r="HB105" s="27"/>
      <c r="HC105" s="27"/>
      <c r="HD105" s="27"/>
      <c r="HE105" s="27"/>
      <c r="HF105" s="27"/>
      <c r="HG105" s="27"/>
      <c r="HH105" s="27"/>
      <c r="HI105" s="27"/>
      <c r="HJ105" s="27"/>
      <c r="HK105" s="27"/>
      <c r="HL105" s="27"/>
      <c r="HM105" s="27"/>
      <c r="HN105" s="27"/>
      <c r="HO105" s="27"/>
      <c r="HP105" s="27"/>
      <c r="HQ105" s="27"/>
      <c r="HR105" s="27"/>
      <c r="HS105" s="27"/>
      <c r="HT105" s="27"/>
      <c r="HU105" s="27"/>
      <c r="HV105" s="27"/>
      <c r="HW105" s="27"/>
      <c r="HX105" s="27"/>
      <c r="HY105" s="27"/>
      <c r="HZ105" s="27"/>
      <c r="IA105" s="27"/>
      <c r="IB105" s="27"/>
      <c r="IC105" s="27"/>
      <c r="ID105" s="27"/>
      <c r="IE105" s="27"/>
      <c r="IF105" s="27"/>
      <c r="IG105" s="27"/>
      <c r="IH105" s="27"/>
      <c r="II105" s="27"/>
      <c r="IJ105" s="27"/>
      <c r="IK105" s="27"/>
      <c r="IL105" s="27"/>
      <c r="IM105" s="27"/>
      <c r="IN105" s="27"/>
      <c r="IO105" s="27"/>
      <c r="IP105" s="27"/>
      <c r="IQ105" s="27"/>
      <c r="IR105" s="27"/>
      <c r="IS105" s="27"/>
      <c r="IT105" s="27"/>
      <c r="IU105" s="27"/>
      <c r="IV105" s="27"/>
      <c r="IW105" s="27"/>
      <c r="IX105" s="27"/>
      <c r="IY105" s="27"/>
      <c r="IZ105" s="27"/>
      <c r="JA105" s="27"/>
      <c r="JB105" s="27"/>
      <c r="JC105" s="27"/>
      <c r="JD105" s="27"/>
      <c r="JE105" s="27"/>
      <c r="JF105" s="27"/>
      <c r="JG105" s="27"/>
      <c r="JH105" s="27"/>
      <c r="JI105" s="27"/>
      <c r="JJ105" s="27"/>
      <c r="JK105" s="27"/>
      <c r="JL105" s="27"/>
      <c r="JM105" s="27"/>
      <c r="JN105" s="27"/>
      <c r="JO105" s="27"/>
      <c r="JP105" s="27"/>
      <c r="JQ105" s="27"/>
      <c r="JR105" s="27"/>
      <c r="JS105" s="27"/>
      <c r="JT105" s="27"/>
      <c r="JU105" s="27"/>
      <c r="JV105" s="27"/>
      <c r="JW105" s="27"/>
      <c r="JX105" s="27"/>
      <c r="JY105" s="27"/>
    </row>
    <row r="106" spans="1:313" x14ac:dyDescent="0.2">
      <c r="A106" s="245"/>
      <c r="B106" s="245"/>
      <c r="C106" s="245"/>
      <c r="D106" s="245"/>
      <c r="E106" s="245"/>
      <c r="F106" s="245"/>
      <c r="G106" s="245"/>
      <c r="H106" s="245"/>
      <c r="I106" s="245"/>
      <c r="J106" s="245"/>
      <c r="K106" s="245"/>
      <c r="L106" s="245"/>
      <c r="M106" s="245"/>
      <c r="N106" s="245"/>
      <c r="O106" s="245"/>
      <c r="P106" s="245"/>
      <c r="Q106" s="245"/>
      <c r="R106" s="245"/>
      <c r="S106" s="245"/>
      <c r="T106" s="245"/>
      <c r="U106" s="245"/>
      <c r="V106" s="245"/>
      <c r="W106" s="245"/>
      <c r="X106" s="245"/>
      <c r="Y106" s="245"/>
      <c r="Z106" s="245"/>
      <c r="AA106" s="245"/>
      <c r="FI106" s="27"/>
      <c r="FJ106" s="27"/>
      <c r="FK106" s="27"/>
      <c r="FL106" s="27"/>
      <c r="FM106" s="27"/>
      <c r="FN106" s="27"/>
      <c r="FO106" s="27"/>
      <c r="FP106" s="27"/>
      <c r="FQ106" s="27"/>
      <c r="FR106" s="27"/>
      <c r="FS106" s="27"/>
      <c r="FT106" s="27"/>
      <c r="FU106" s="27"/>
      <c r="FV106" s="27"/>
      <c r="FW106" s="27"/>
      <c r="FX106" s="27"/>
      <c r="FY106" s="27"/>
      <c r="FZ106" s="27"/>
      <c r="GA106" s="27"/>
      <c r="GB106" s="27"/>
      <c r="GC106" s="27"/>
      <c r="GD106" s="27"/>
      <c r="GE106" s="27"/>
      <c r="GF106" s="27"/>
      <c r="GG106" s="27"/>
      <c r="GH106" s="27"/>
      <c r="GI106" s="27"/>
      <c r="GJ106" s="27"/>
      <c r="GK106" s="27"/>
      <c r="GL106" s="27"/>
      <c r="GM106" s="27"/>
      <c r="GN106" s="27"/>
      <c r="GO106" s="27"/>
      <c r="GP106" s="27"/>
      <c r="GQ106" s="27"/>
      <c r="GR106" s="27"/>
      <c r="GS106" s="27"/>
      <c r="GT106" s="27"/>
      <c r="GU106" s="27"/>
      <c r="GV106" s="27"/>
      <c r="GW106" s="27"/>
      <c r="GX106" s="27"/>
      <c r="GY106" s="27"/>
      <c r="GZ106" s="27"/>
      <c r="HA106" s="27"/>
      <c r="HB106" s="27"/>
      <c r="HC106" s="27"/>
      <c r="HD106" s="27"/>
      <c r="HE106" s="27"/>
      <c r="HF106" s="27"/>
      <c r="HG106" s="27"/>
      <c r="HH106" s="27"/>
      <c r="HI106" s="27"/>
      <c r="HJ106" s="27"/>
      <c r="HK106" s="27"/>
      <c r="HL106" s="27"/>
      <c r="HM106" s="27"/>
      <c r="HN106" s="27"/>
      <c r="HO106" s="27"/>
      <c r="HP106" s="27"/>
      <c r="HQ106" s="27"/>
      <c r="HR106" s="27"/>
      <c r="HS106" s="27"/>
      <c r="HT106" s="27"/>
      <c r="HU106" s="27"/>
      <c r="HV106" s="27"/>
      <c r="HW106" s="27"/>
      <c r="HX106" s="27"/>
      <c r="HY106" s="27"/>
      <c r="HZ106" s="27"/>
      <c r="IA106" s="27"/>
      <c r="IB106" s="27"/>
      <c r="IC106" s="27"/>
      <c r="ID106" s="27"/>
      <c r="IE106" s="27"/>
      <c r="IF106" s="27"/>
      <c r="IG106" s="27"/>
      <c r="IH106" s="27"/>
      <c r="II106" s="27"/>
      <c r="IJ106" s="27"/>
      <c r="IK106" s="27"/>
      <c r="IL106" s="27"/>
      <c r="IM106" s="27"/>
      <c r="IN106" s="27"/>
      <c r="IO106" s="27"/>
      <c r="IP106" s="27"/>
      <c r="IQ106" s="27"/>
      <c r="IR106" s="27"/>
      <c r="IS106" s="27"/>
      <c r="IT106" s="27"/>
      <c r="IU106" s="27"/>
      <c r="IV106" s="27"/>
      <c r="IW106" s="27"/>
      <c r="IX106" s="27"/>
      <c r="IY106" s="27"/>
      <c r="IZ106" s="27"/>
      <c r="JA106" s="27"/>
      <c r="JB106" s="27"/>
      <c r="JC106" s="27"/>
      <c r="JD106" s="27"/>
      <c r="JE106" s="27"/>
      <c r="JF106" s="27"/>
      <c r="JG106" s="27"/>
      <c r="JH106" s="27"/>
      <c r="JI106" s="27"/>
      <c r="JJ106" s="27"/>
      <c r="JK106" s="27"/>
      <c r="JL106" s="27"/>
      <c r="JM106" s="27"/>
      <c r="JN106" s="27"/>
      <c r="JO106" s="27"/>
      <c r="JP106" s="27"/>
      <c r="JQ106" s="27"/>
      <c r="JR106" s="27"/>
      <c r="JS106" s="27"/>
      <c r="JT106" s="27"/>
      <c r="JU106" s="27"/>
      <c r="JV106" s="27"/>
      <c r="JW106" s="27"/>
      <c r="JX106" s="27"/>
      <c r="JY106" s="27"/>
    </row>
    <row r="107" spans="1:313" x14ac:dyDescent="0.2">
      <c r="A107" s="245"/>
      <c r="B107" s="245"/>
      <c r="C107" s="245"/>
      <c r="D107" s="245"/>
      <c r="E107" s="245"/>
      <c r="F107" s="245"/>
      <c r="G107" s="245"/>
      <c r="H107" s="245"/>
      <c r="I107" s="245"/>
      <c r="J107" s="245"/>
      <c r="K107" s="245"/>
      <c r="L107" s="245"/>
      <c r="M107" s="245"/>
      <c r="N107" s="245"/>
      <c r="O107" s="245"/>
      <c r="P107" s="245"/>
      <c r="Q107" s="245"/>
      <c r="R107" s="245"/>
      <c r="S107" s="245"/>
      <c r="T107" s="245"/>
      <c r="JF107" s="27"/>
      <c r="JG107" s="27"/>
      <c r="JH107" s="27"/>
      <c r="JI107" s="27"/>
      <c r="JJ107" s="27"/>
      <c r="JK107" s="27"/>
      <c r="JL107" s="27"/>
      <c r="JM107" s="27"/>
      <c r="JN107" s="27"/>
      <c r="JO107" s="27"/>
      <c r="JP107" s="27"/>
      <c r="JQ107" s="27"/>
      <c r="JR107" s="27"/>
      <c r="JS107" s="27"/>
      <c r="JT107" s="27"/>
      <c r="JU107" s="27"/>
      <c r="JV107" s="27"/>
      <c r="JW107" s="27"/>
      <c r="JX107" s="27"/>
      <c r="JY107" s="27"/>
    </row>
    <row r="108" spans="1:313" x14ac:dyDescent="0.2">
      <c r="A108" s="7" t="s">
        <v>597</v>
      </c>
      <c r="B108" s="183"/>
      <c r="FI108" s="27"/>
      <c r="FJ108" s="27"/>
      <c r="FK108" s="27"/>
      <c r="FL108" s="27"/>
      <c r="FM108" s="27"/>
      <c r="FN108" s="27"/>
      <c r="FO108" s="27"/>
      <c r="FP108" s="27"/>
      <c r="FQ108" s="27"/>
      <c r="FR108" s="27"/>
      <c r="FS108" s="27"/>
      <c r="FT108" s="27"/>
      <c r="FU108" s="27"/>
      <c r="FV108" s="27"/>
      <c r="FW108" s="27"/>
      <c r="FX108" s="27"/>
      <c r="FY108" s="27"/>
      <c r="FZ108" s="27"/>
      <c r="GA108" s="27"/>
      <c r="GB108" s="27"/>
      <c r="GC108" s="27"/>
      <c r="GD108" s="27"/>
      <c r="GE108" s="27"/>
      <c r="GF108" s="27"/>
      <c r="GG108" s="27"/>
      <c r="GH108" s="27"/>
      <c r="GI108" s="27"/>
      <c r="GJ108" s="27"/>
      <c r="GK108" s="27"/>
      <c r="GL108" s="27"/>
      <c r="GM108" s="27"/>
      <c r="GN108" s="27"/>
      <c r="GO108" s="27"/>
      <c r="GP108" s="27"/>
      <c r="GQ108" s="27"/>
      <c r="GR108" s="27"/>
      <c r="GS108" s="27"/>
      <c r="GT108" s="27"/>
      <c r="GU108" s="27"/>
      <c r="GV108" s="27"/>
      <c r="GW108" s="27"/>
      <c r="GX108" s="27"/>
      <c r="GY108" s="27"/>
      <c r="GZ108" s="27"/>
      <c r="HA108" s="27"/>
      <c r="HB108" s="27"/>
      <c r="HC108" s="27"/>
      <c r="HD108" s="27"/>
      <c r="HE108" s="27"/>
      <c r="HF108" s="27"/>
      <c r="HG108" s="27"/>
      <c r="HH108" s="27"/>
      <c r="HI108" s="27"/>
      <c r="HJ108" s="27"/>
      <c r="HK108" s="27"/>
      <c r="HL108" s="27"/>
      <c r="HM108" s="27"/>
      <c r="HN108" s="27"/>
      <c r="HO108" s="27"/>
      <c r="HP108" s="27"/>
      <c r="HQ108" s="27"/>
      <c r="HR108" s="27"/>
      <c r="HS108" s="27"/>
      <c r="HT108" s="27"/>
      <c r="HU108" s="27"/>
      <c r="HV108" s="27"/>
      <c r="HW108" s="27"/>
      <c r="HX108" s="27"/>
      <c r="HY108" s="27"/>
      <c r="HZ108" s="27"/>
      <c r="IA108" s="27"/>
      <c r="IB108" s="27"/>
      <c r="IC108" s="27"/>
      <c r="ID108" s="27"/>
      <c r="IE108" s="27"/>
      <c r="IF108" s="27"/>
      <c r="IG108" s="27"/>
      <c r="IH108" s="27"/>
      <c r="II108" s="27"/>
      <c r="IJ108" s="27"/>
      <c r="IK108" s="27"/>
      <c r="IL108" s="27"/>
      <c r="IM108" s="27"/>
      <c r="IN108" s="27"/>
      <c r="IO108" s="27"/>
      <c r="IP108" s="27"/>
      <c r="IQ108" s="27"/>
      <c r="IR108" s="27"/>
      <c r="IS108" s="27"/>
      <c r="IT108" s="27"/>
      <c r="IU108" s="27"/>
      <c r="IV108" s="27"/>
      <c r="IW108" s="27"/>
      <c r="IX108" s="27"/>
      <c r="IY108" s="27"/>
      <c r="IZ108" s="27"/>
      <c r="JA108" s="27"/>
      <c r="JB108" s="27"/>
      <c r="JC108" s="27"/>
      <c r="JD108" s="27"/>
      <c r="JE108" s="27"/>
      <c r="JF108" s="27"/>
      <c r="JG108" s="27"/>
      <c r="JH108" s="27"/>
      <c r="JI108" s="27"/>
      <c r="JJ108" s="27"/>
      <c r="JK108" s="27"/>
      <c r="JL108" s="27"/>
      <c r="JM108" s="27"/>
      <c r="JN108" s="27"/>
      <c r="JO108" s="27"/>
      <c r="JP108" s="27"/>
      <c r="JQ108" s="27"/>
      <c r="JR108" s="27"/>
      <c r="JS108" s="27"/>
      <c r="JT108" s="27"/>
      <c r="JU108" s="27"/>
      <c r="JV108" s="27"/>
      <c r="JW108" s="27"/>
      <c r="JX108" s="27"/>
      <c r="JY108" s="27"/>
    </row>
    <row r="109" spans="1:313" ht="19" x14ac:dyDescent="0.2">
      <c r="A109" s="1" t="s">
        <v>1169</v>
      </c>
      <c r="FO109" s="27"/>
      <c r="FP109" s="27"/>
      <c r="FQ109" s="27"/>
      <c r="FR109" s="27"/>
      <c r="FS109" s="27"/>
      <c r="FT109" s="27"/>
      <c r="FU109" s="27"/>
      <c r="FV109" s="27"/>
      <c r="FW109" s="27"/>
      <c r="FX109" s="27"/>
      <c r="FY109" s="27"/>
      <c r="FZ109" s="27"/>
      <c r="GA109" s="27"/>
      <c r="GB109" s="27"/>
      <c r="GC109" s="27"/>
      <c r="GD109" s="27"/>
      <c r="GE109" s="27"/>
      <c r="GF109" s="27"/>
      <c r="GG109" s="27"/>
      <c r="GH109" s="27"/>
      <c r="GI109" s="27"/>
      <c r="GJ109" s="27"/>
      <c r="GK109" s="27"/>
      <c r="GL109" s="27"/>
      <c r="GM109" s="27"/>
      <c r="GN109" s="27"/>
      <c r="GO109" s="27"/>
      <c r="GP109" s="27"/>
      <c r="GQ109" s="27"/>
      <c r="GR109" s="27"/>
      <c r="GS109" s="27"/>
      <c r="GT109" s="27"/>
      <c r="GU109" s="27"/>
      <c r="GV109" s="27"/>
      <c r="GW109" s="27"/>
      <c r="GX109" s="27"/>
      <c r="GY109" s="27"/>
      <c r="GZ109" s="27"/>
      <c r="HA109" s="27"/>
      <c r="HB109" s="27"/>
      <c r="HC109" s="27"/>
      <c r="HD109" s="27"/>
      <c r="HE109" s="27"/>
      <c r="HF109" s="27"/>
      <c r="HG109" s="27"/>
      <c r="HH109" s="27"/>
      <c r="HI109" s="27"/>
      <c r="HJ109" s="27"/>
      <c r="HK109" s="27"/>
      <c r="HL109" s="27"/>
      <c r="HM109" s="27"/>
      <c r="HN109" s="27"/>
      <c r="HO109" s="27"/>
      <c r="HP109" s="27"/>
      <c r="HQ109" s="27"/>
      <c r="HR109" s="27"/>
      <c r="HS109" s="27"/>
      <c r="HT109" s="27"/>
      <c r="HU109" s="27"/>
      <c r="HV109" s="27"/>
      <c r="HW109" s="27"/>
      <c r="HX109" s="27"/>
      <c r="HY109" s="27"/>
      <c r="HZ109" s="27"/>
      <c r="IA109" s="27"/>
      <c r="IB109" s="27"/>
      <c r="IC109" s="27"/>
      <c r="ID109" s="27"/>
      <c r="IE109" s="27"/>
      <c r="IF109" s="27"/>
      <c r="IG109" s="27"/>
      <c r="IH109" s="27"/>
      <c r="II109" s="27"/>
      <c r="IJ109" s="27"/>
      <c r="IK109" s="27"/>
      <c r="IL109" s="27"/>
      <c r="IM109" s="27"/>
      <c r="IN109" s="27"/>
      <c r="IO109" s="27"/>
      <c r="IP109" s="27"/>
      <c r="IQ109" s="27"/>
      <c r="IR109" s="27"/>
      <c r="IS109" s="27"/>
      <c r="IT109" s="27"/>
      <c r="IU109" s="27"/>
      <c r="IV109" s="27"/>
      <c r="IW109" s="27"/>
      <c r="IX109" s="27"/>
      <c r="IY109" s="27"/>
      <c r="IZ109" s="27"/>
      <c r="JA109" s="27"/>
      <c r="JB109" s="27"/>
      <c r="JC109" s="27"/>
      <c r="JD109" s="27"/>
      <c r="JE109" s="27"/>
      <c r="JF109" s="27"/>
      <c r="JG109" s="27"/>
      <c r="JH109" s="27"/>
      <c r="JI109" s="27"/>
      <c r="JJ109" s="27"/>
      <c r="JK109" s="27"/>
      <c r="JL109" s="27"/>
      <c r="JM109" s="27"/>
      <c r="JN109" s="27"/>
      <c r="JO109" s="27"/>
      <c r="JP109" s="27"/>
      <c r="JQ109" s="27"/>
      <c r="JR109" s="27"/>
      <c r="JS109" s="27"/>
      <c r="JT109" s="27"/>
      <c r="JU109" s="27"/>
      <c r="JV109" s="27"/>
      <c r="JW109" s="27"/>
      <c r="JX109" s="27"/>
      <c r="JY109" s="27"/>
    </row>
    <row r="110" spans="1:313" x14ac:dyDescent="0.2">
      <c r="AJ110" s="8"/>
      <c r="AK110" s="8"/>
      <c r="FI110" s="27"/>
      <c r="FJ110" s="27"/>
      <c r="FK110" s="27"/>
      <c r="FL110" s="27"/>
      <c r="FM110" s="27"/>
      <c r="FN110" s="27"/>
      <c r="FO110" s="27"/>
      <c r="FP110" s="27"/>
      <c r="FQ110" s="27"/>
      <c r="FR110" s="27"/>
      <c r="FS110" s="27"/>
      <c r="FT110" s="27"/>
      <c r="FU110" s="27"/>
      <c r="FV110" s="27"/>
      <c r="FW110" s="27"/>
      <c r="FX110" s="27"/>
      <c r="FY110" s="27"/>
      <c r="FZ110" s="27"/>
      <c r="GA110" s="27"/>
      <c r="GB110" s="27"/>
      <c r="GC110" s="27"/>
      <c r="GD110" s="27"/>
      <c r="GE110" s="27"/>
      <c r="GF110" s="27"/>
      <c r="GG110" s="27"/>
      <c r="GH110" s="27"/>
      <c r="GI110" s="27"/>
      <c r="GJ110" s="27"/>
      <c r="GK110" s="27"/>
      <c r="GL110" s="27"/>
      <c r="GM110" s="27"/>
      <c r="GN110" s="27"/>
      <c r="GO110" s="27"/>
      <c r="GP110" s="27"/>
      <c r="GQ110" s="27"/>
      <c r="GR110" s="27"/>
      <c r="GS110" s="27"/>
      <c r="GT110" s="27"/>
      <c r="GU110" s="27"/>
      <c r="GV110" s="27"/>
      <c r="GW110" s="27"/>
      <c r="GX110" s="27"/>
      <c r="GY110" s="27"/>
      <c r="GZ110" s="27"/>
      <c r="HA110" s="27"/>
      <c r="HB110" s="27"/>
      <c r="HC110" s="27"/>
      <c r="HD110" s="27"/>
      <c r="HE110" s="27"/>
      <c r="HF110" s="27"/>
      <c r="HG110" s="27"/>
      <c r="HH110" s="27"/>
      <c r="HI110" s="27"/>
      <c r="HJ110" s="27"/>
      <c r="HK110" s="27"/>
      <c r="HL110" s="27"/>
      <c r="HM110" s="27"/>
      <c r="HN110" s="27"/>
      <c r="HO110" s="27"/>
      <c r="HP110" s="27"/>
      <c r="HQ110" s="27"/>
      <c r="HR110" s="27"/>
      <c r="HS110" s="27"/>
      <c r="HT110" s="27"/>
      <c r="HU110" s="27"/>
      <c r="HV110" s="27"/>
      <c r="HW110" s="27"/>
      <c r="HX110" s="27"/>
      <c r="HY110" s="27"/>
      <c r="HZ110" s="27"/>
      <c r="IA110" s="27"/>
      <c r="IB110" s="27"/>
      <c r="IC110" s="27"/>
      <c r="ID110" s="27"/>
      <c r="IE110" s="27"/>
      <c r="IF110" s="27"/>
      <c r="IG110" s="27"/>
      <c r="IH110" s="27"/>
      <c r="II110" s="27"/>
      <c r="IJ110" s="27"/>
      <c r="IK110" s="27"/>
      <c r="IL110" s="27"/>
      <c r="IM110" s="27"/>
      <c r="IN110" s="27"/>
      <c r="IO110" s="27"/>
      <c r="IP110" s="27"/>
      <c r="IQ110" s="27"/>
      <c r="IR110" s="27"/>
      <c r="IS110" s="27"/>
      <c r="IT110" s="27"/>
      <c r="IU110" s="27"/>
      <c r="IV110" s="27"/>
      <c r="IW110" s="27"/>
      <c r="IX110" s="27"/>
      <c r="IY110" s="27"/>
      <c r="IZ110" s="27"/>
      <c r="JA110" s="27"/>
      <c r="JB110" s="27"/>
      <c r="JC110" s="27"/>
      <c r="JD110" s="27"/>
      <c r="JE110" s="27"/>
      <c r="JF110" s="27"/>
      <c r="JG110" s="27"/>
      <c r="JH110" s="27"/>
      <c r="JI110" s="27"/>
      <c r="JJ110" s="27"/>
      <c r="JK110" s="27"/>
      <c r="JL110" s="27"/>
      <c r="JM110" s="27"/>
      <c r="JN110" s="27"/>
      <c r="JO110" s="27"/>
      <c r="JP110" s="27"/>
      <c r="JQ110" s="27"/>
      <c r="JR110" s="27"/>
      <c r="JS110" s="27"/>
      <c r="JT110" s="27"/>
      <c r="JU110" s="27"/>
      <c r="JV110" s="27"/>
      <c r="JW110" s="27"/>
      <c r="JX110" s="27"/>
      <c r="JY110" s="27"/>
    </row>
    <row r="111" spans="1:313" x14ac:dyDescent="0.2">
      <c r="B111" s="8">
        <v>42094</v>
      </c>
      <c r="C111" s="8">
        <v>42094</v>
      </c>
      <c r="D111" s="8">
        <v>42185</v>
      </c>
      <c r="E111" s="8">
        <v>42185</v>
      </c>
      <c r="F111" s="8">
        <v>42277</v>
      </c>
      <c r="G111" s="8">
        <v>42277</v>
      </c>
      <c r="H111" s="8">
        <v>42369</v>
      </c>
      <c r="I111" s="8">
        <v>42369</v>
      </c>
      <c r="J111" s="8">
        <v>42460</v>
      </c>
      <c r="K111" s="8">
        <v>42460</v>
      </c>
      <c r="L111" s="8">
        <v>42551</v>
      </c>
      <c r="M111" s="8">
        <v>42551</v>
      </c>
      <c r="N111" s="8">
        <v>42643</v>
      </c>
      <c r="O111" s="8">
        <v>42643</v>
      </c>
      <c r="P111" s="8">
        <v>42735</v>
      </c>
      <c r="Q111" s="8">
        <v>42735</v>
      </c>
      <c r="R111" s="8">
        <v>42825</v>
      </c>
      <c r="S111" s="8">
        <v>42825</v>
      </c>
      <c r="T111" s="8">
        <v>42916</v>
      </c>
      <c r="U111" s="8">
        <v>42916</v>
      </c>
      <c r="V111" s="8">
        <v>43008</v>
      </c>
      <c r="W111" s="8">
        <v>43008</v>
      </c>
      <c r="X111" s="8">
        <v>43100</v>
      </c>
      <c r="Y111" s="8">
        <v>43100</v>
      </c>
      <c r="Z111" s="8">
        <v>43190</v>
      </c>
      <c r="AA111" s="8">
        <v>43190</v>
      </c>
      <c r="AB111" s="8">
        <v>43281</v>
      </c>
      <c r="AC111" s="8">
        <v>43281</v>
      </c>
      <c r="AD111" s="8">
        <v>43373</v>
      </c>
      <c r="AE111" s="8">
        <v>43373</v>
      </c>
      <c r="AF111" s="8">
        <v>43465</v>
      </c>
      <c r="AG111" s="8">
        <v>43465</v>
      </c>
      <c r="AH111" s="8">
        <v>43555</v>
      </c>
      <c r="AI111" s="8">
        <v>43555</v>
      </c>
      <c r="AJ111" s="8">
        <v>43646</v>
      </c>
      <c r="AK111" s="8">
        <v>43646</v>
      </c>
      <c r="AL111" s="8">
        <v>43738</v>
      </c>
      <c r="AM111" s="8">
        <v>43738</v>
      </c>
      <c r="AN111" s="8">
        <v>43830</v>
      </c>
      <c r="AO111" s="8">
        <v>43830</v>
      </c>
      <c r="AP111" s="8">
        <v>43921</v>
      </c>
      <c r="AQ111" s="8">
        <v>43921</v>
      </c>
      <c r="AR111" s="8">
        <v>44012</v>
      </c>
      <c r="AS111" s="8">
        <v>44012</v>
      </c>
      <c r="AT111" s="8">
        <v>44104</v>
      </c>
      <c r="AU111" s="8">
        <v>44104</v>
      </c>
      <c r="AV111" s="8">
        <v>44196</v>
      </c>
      <c r="AW111" s="8">
        <v>44196</v>
      </c>
      <c r="AX111" s="8">
        <v>44286</v>
      </c>
      <c r="AY111" s="8">
        <v>44286</v>
      </c>
      <c r="AZ111" s="8">
        <v>44377</v>
      </c>
      <c r="BA111" s="8">
        <v>44377</v>
      </c>
      <c r="BB111" s="8">
        <v>44469</v>
      </c>
      <c r="BC111" s="8">
        <v>44469</v>
      </c>
      <c r="BD111" s="8">
        <v>44561</v>
      </c>
      <c r="BE111" s="8">
        <v>44561</v>
      </c>
      <c r="BF111" s="8">
        <v>44651</v>
      </c>
      <c r="BG111" s="8">
        <v>44651</v>
      </c>
      <c r="BH111" s="8">
        <v>44742</v>
      </c>
      <c r="BI111" s="8">
        <v>44742</v>
      </c>
      <c r="BJ111" s="8">
        <v>44834</v>
      </c>
      <c r="BK111" s="8">
        <v>44834</v>
      </c>
      <c r="BL111" s="8">
        <v>44926</v>
      </c>
      <c r="BM111" s="8">
        <v>44926</v>
      </c>
      <c r="BN111" s="8">
        <v>45016</v>
      </c>
      <c r="BO111" s="8">
        <v>45016</v>
      </c>
      <c r="BP111" s="8">
        <v>45107</v>
      </c>
      <c r="BQ111" s="8">
        <v>45107</v>
      </c>
      <c r="BR111" s="8">
        <v>45199</v>
      </c>
      <c r="BS111" s="8">
        <v>45199</v>
      </c>
      <c r="BT111" s="8">
        <v>45291</v>
      </c>
      <c r="BU111" s="8">
        <v>45291</v>
      </c>
      <c r="BV111" s="8">
        <v>45382</v>
      </c>
      <c r="BW111" s="8">
        <v>45382</v>
      </c>
      <c r="BX111" s="8">
        <v>45473</v>
      </c>
      <c r="BY111" s="8">
        <v>45473</v>
      </c>
      <c r="BZ111" s="8">
        <v>45565</v>
      </c>
      <c r="CA111" s="8">
        <v>45565</v>
      </c>
      <c r="CB111" s="8">
        <v>45657</v>
      </c>
      <c r="CC111" s="8">
        <v>45657</v>
      </c>
      <c r="CD111" s="8">
        <v>45747</v>
      </c>
      <c r="CE111" s="8">
        <v>45747</v>
      </c>
      <c r="CF111" s="8">
        <v>45838</v>
      </c>
      <c r="CG111" s="8">
        <v>45838</v>
      </c>
    </row>
    <row r="112" spans="1:313" s="2" customFormat="1" ht="17" x14ac:dyDescent="0.2">
      <c r="B112" s="153" t="s">
        <v>593</v>
      </c>
      <c r="C112" s="153" t="s">
        <v>1170</v>
      </c>
      <c r="D112" s="153" t="s">
        <v>593</v>
      </c>
      <c r="E112" s="153" t="s">
        <v>1170</v>
      </c>
      <c r="F112" s="153" t="s">
        <v>593</v>
      </c>
      <c r="G112" s="153" t="s">
        <v>1170</v>
      </c>
      <c r="H112" s="153" t="s">
        <v>593</v>
      </c>
      <c r="I112" s="153" t="s">
        <v>1170</v>
      </c>
      <c r="J112" s="153" t="s">
        <v>593</v>
      </c>
      <c r="K112" s="153" t="s">
        <v>1170</v>
      </c>
      <c r="L112" s="153" t="s">
        <v>593</v>
      </c>
      <c r="M112" s="153" t="s">
        <v>1170</v>
      </c>
      <c r="N112" s="153" t="s">
        <v>593</v>
      </c>
      <c r="O112" s="153" t="s">
        <v>1170</v>
      </c>
      <c r="P112" s="153" t="s">
        <v>593</v>
      </c>
      <c r="Q112" s="153" t="s">
        <v>1170</v>
      </c>
      <c r="R112" s="153" t="s">
        <v>593</v>
      </c>
      <c r="S112" s="153" t="s">
        <v>1170</v>
      </c>
      <c r="T112" s="153" t="s">
        <v>593</v>
      </c>
      <c r="U112" s="153" t="s">
        <v>1170</v>
      </c>
      <c r="V112" s="153" t="s">
        <v>593</v>
      </c>
      <c r="W112" s="153" t="s">
        <v>1170</v>
      </c>
      <c r="X112" s="153" t="s">
        <v>593</v>
      </c>
      <c r="Y112" s="153" t="s">
        <v>1170</v>
      </c>
      <c r="Z112" s="153" t="s">
        <v>593</v>
      </c>
      <c r="AA112" s="153" t="s">
        <v>1170</v>
      </c>
      <c r="AB112" s="153" t="s">
        <v>593</v>
      </c>
      <c r="AC112" s="153" t="s">
        <v>1170</v>
      </c>
      <c r="AD112" s="153" t="s">
        <v>593</v>
      </c>
      <c r="AE112" s="153" t="s">
        <v>1170</v>
      </c>
      <c r="AF112" s="153" t="s">
        <v>593</v>
      </c>
      <c r="AG112" s="153" t="s">
        <v>1170</v>
      </c>
      <c r="AH112" s="153" t="s">
        <v>593</v>
      </c>
      <c r="AI112" s="153" t="s">
        <v>1170</v>
      </c>
      <c r="AJ112" s="153" t="s">
        <v>593</v>
      </c>
      <c r="AK112" s="153" t="s">
        <v>1170</v>
      </c>
      <c r="AL112" s="153" t="s">
        <v>593</v>
      </c>
      <c r="AM112" s="153" t="s">
        <v>1170</v>
      </c>
      <c r="AN112" s="153" t="s">
        <v>593</v>
      </c>
      <c r="AO112" s="153" t="s">
        <v>1170</v>
      </c>
      <c r="AP112" s="153" t="s">
        <v>593</v>
      </c>
      <c r="AQ112" s="153" t="s">
        <v>1170</v>
      </c>
      <c r="AR112" s="153" t="s">
        <v>593</v>
      </c>
      <c r="AS112" s="153" t="s">
        <v>1170</v>
      </c>
      <c r="AT112" s="153" t="s">
        <v>593</v>
      </c>
      <c r="AU112" s="153" t="s">
        <v>1170</v>
      </c>
      <c r="AV112" s="153" t="s">
        <v>593</v>
      </c>
      <c r="AW112" s="153" t="s">
        <v>1170</v>
      </c>
      <c r="AX112" s="153" t="s">
        <v>593</v>
      </c>
      <c r="AY112" s="153" t="s">
        <v>1170</v>
      </c>
      <c r="AZ112" s="153" t="s">
        <v>593</v>
      </c>
      <c r="BA112" s="153" t="s">
        <v>1170</v>
      </c>
      <c r="BB112" s="153" t="s">
        <v>593</v>
      </c>
      <c r="BC112" s="153" t="s">
        <v>1170</v>
      </c>
      <c r="BD112" s="153" t="s">
        <v>593</v>
      </c>
      <c r="BE112" s="153" t="s">
        <v>1170</v>
      </c>
      <c r="BF112" s="153" t="s">
        <v>593</v>
      </c>
      <c r="BG112" s="153" t="s">
        <v>1170</v>
      </c>
      <c r="BH112" s="153" t="s">
        <v>593</v>
      </c>
      <c r="BI112" s="153" t="s">
        <v>1170</v>
      </c>
      <c r="BJ112" s="153" t="s">
        <v>593</v>
      </c>
      <c r="BK112" s="153" t="s">
        <v>1170</v>
      </c>
      <c r="BL112" s="153" t="s">
        <v>593</v>
      </c>
      <c r="BM112" s="153" t="s">
        <v>1170</v>
      </c>
      <c r="BN112" s="153" t="s">
        <v>593</v>
      </c>
      <c r="BO112" s="153" t="s">
        <v>1170</v>
      </c>
      <c r="BP112" s="153" t="s">
        <v>593</v>
      </c>
      <c r="BQ112" s="153" t="s">
        <v>1170</v>
      </c>
      <c r="BR112" s="153" t="s">
        <v>593</v>
      </c>
      <c r="BS112" s="153" t="s">
        <v>1170</v>
      </c>
      <c r="BT112" s="153" t="s">
        <v>593</v>
      </c>
      <c r="BU112" s="153" t="s">
        <v>1170</v>
      </c>
      <c r="BV112" s="153" t="s">
        <v>593</v>
      </c>
      <c r="BW112" s="153" t="s">
        <v>1170</v>
      </c>
      <c r="BX112" s="153" t="s">
        <v>593</v>
      </c>
      <c r="BY112" s="153" t="s">
        <v>1170</v>
      </c>
      <c r="BZ112" s="153" t="s">
        <v>593</v>
      </c>
      <c r="CA112" s="153" t="s">
        <v>1170</v>
      </c>
      <c r="CB112" s="153" t="s">
        <v>593</v>
      </c>
      <c r="CC112" s="153" t="s">
        <v>1170</v>
      </c>
      <c r="CD112" s="153" t="s">
        <v>593</v>
      </c>
      <c r="CE112" s="153" t="s">
        <v>1170</v>
      </c>
      <c r="CF112" s="153" t="s">
        <v>593</v>
      </c>
      <c r="CG112" s="153" t="s">
        <v>1170</v>
      </c>
    </row>
    <row r="113" spans="1:85" x14ac:dyDescent="0.2">
      <c r="B113" s="16"/>
      <c r="C113" s="16"/>
      <c r="D113" s="16"/>
      <c r="E113" s="16"/>
      <c r="F113" s="16"/>
      <c r="G113" s="16"/>
      <c r="H113" s="16"/>
      <c r="I113" s="16"/>
      <c r="J113" s="16"/>
      <c r="K113" s="16"/>
      <c r="L113" s="16"/>
      <c r="M113" s="16"/>
      <c r="N113" s="16"/>
      <c r="O113" s="16"/>
      <c r="P113" s="16"/>
      <c r="Q113" s="16"/>
      <c r="R113" s="16"/>
      <c r="S113" s="16"/>
    </row>
    <row r="114" spans="1:85" x14ac:dyDescent="0.2">
      <c r="A114" t="s">
        <v>594</v>
      </c>
      <c r="B114" s="151">
        <v>7.5600000000000001E-2</v>
      </c>
      <c r="C114" s="151">
        <v>8.5599999999999996E-2</v>
      </c>
      <c r="D114" s="151">
        <v>6.4699999999999994E-2</v>
      </c>
      <c r="E114" s="151">
        <v>8.3599999999999994E-2</v>
      </c>
      <c r="F114" s="151">
        <v>5.7999999999999996E-2</v>
      </c>
      <c r="G114" s="151">
        <v>7.7199999999999991E-2</v>
      </c>
      <c r="H114" s="151">
        <v>5.7799999999999997E-2</v>
      </c>
      <c r="I114" s="151">
        <v>7.3400000000000007E-2</v>
      </c>
      <c r="J114" s="151">
        <v>5.3900000000000003E-2</v>
      </c>
      <c r="K114" s="151">
        <v>7.8299999999999995E-2</v>
      </c>
      <c r="L114" s="151">
        <v>5.33E-2</v>
      </c>
      <c r="M114" s="151">
        <v>7.9399999999999998E-2</v>
      </c>
      <c r="N114" s="151">
        <v>4.8599999999999997E-2</v>
      </c>
      <c r="O114" s="151">
        <v>6.8699999999999997E-2</v>
      </c>
      <c r="P114" s="151">
        <v>3.2599999999999997E-2</v>
      </c>
      <c r="Q114" s="151">
        <v>5.8200000000000002E-2</v>
      </c>
      <c r="R114" s="151">
        <v>3.4700000000000002E-2</v>
      </c>
      <c r="S114" s="151">
        <v>5.8999999999999997E-2</v>
      </c>
      <c r="T114" s="151">
        <v>3.4500000000000003E-2</v>
      </c>
      <c r="U114" s="151">
        <v>5.3699999999999998E-2</v>
      </c>
      <c r="V114" s="151">
        <v>1.77E-2</v>
      </c>
      <c r="W114" s="151">
        <v>4.3700000000000003E-2</v>
      </c>
      <c r="X114" s="151">
        <v>1.9049595363552645E-2</v>
      </c>
      <c r="Y114" s="151">
        <v>4.2666875478380585E-2</v>
      </c>
      <c r="Z114" s="151">
        <v>-6.7000000000000002E-3</v>
      </c>
      <c r="AA114" s="151">
        <v>3.8800000000000001E-2</v>
      </c>
      <c r="AB114" s="151">
        <v>-2.7300000000000001E-2</v>
      </c>
      <c r="AC114" s="151">
        <v>2.9899999999999999E-2</v>
      </c>
      <c r="AD114" s="151">
        <v>-2.0199999999999999E-2</v>
      </c>
      <c r="AE114" s="151">
        <v>3.1800000000000002E-2</v>
      </c>
      <c r="AF114" s="151">
        <v>-3.8539899000000002E-2</v>
      </c>
      <c r="AG114" s="151">
        <v>2.4139333999999998E-2</v>
      </c>
      <c r="AH114" s="151">
        <v>-4.408297836039704E-2</v>
      </c>
      <c r="AI114" s="151">
        <v>2.7611126730093093E-2</v>
      </c>
      <c r="AJ114" s="151">
        <v>-5.0299999999999997E-2</v>
      </c>
      <c r="AK114" s="151">
        <v>2.76E-2</v>
      </c>
      <c r="AL114" s="151">
        <v>-2.6800000000000001E-2</v>
      </c>
      <c r="AM114" s="151">
        <v>3.0700000000000002E-2</v>
      </c>
      <c r="AN114" s="151">
        <v>-1.7399999999999999E-2</v>
      </c>
      <c r="AO114" s="151">
        <v>2.9100000000000001E-2</v>
      </c>
      <c r="AP114" s="151">
        <v>-3.4000000000000002E-2</v>
      </c>
      <c r="AQ114" s="151">
        <v>2.2800000000000001E-2</v>
      </c>
      <c r="AR114" s="151">
        <v>-1.8200000000000001E-2</v>
      </c>
      <c r="AS114" s="151">
        <v>2.6499999999999999E-2</v>
      </c>
      <c r="AT114" s="151">
        <v>3.2000000000000002E-3</v>
      </c>
      <c r="AU114" s="151">
        <v>2.8000000000000001E-2</v>
      </c>
      <c r="AV114" s="151">
        <v>9.7999999999999997E-3</v>
      </c>
      <c r="AW114" s="151">
        <v>3.1E-2</v>
      </c>
      <c r="AX114" s="151">
        <v>1.7399999999999999E-2</v>
      </c>
      <c r="AY114" s="151">
        <v>3.1399999999999997E-2</v>
      </c>
      <c r="AZ114" s="151">
        <v>2.81E-2</v>
      </c>
      <c r="BA114" s="151">
        <v>3.1099999999999999E-2</v>
      </c>
      <c r="BB114" s="151">
        <v>1.4E-2</v>
      </c>
      <c r="BC114" s="151">
        <v>2.6499999999999999E-2</v>
      </c>
      <c r="BD114" s="151">
        <v>2.6200000000000001E-2</v>
      </c>
      <c r="BE114" s="151">
        <v>2.47E-2</v>
      </c>
      <c r="BF114" s="151">
        <v>2.6100000000000002E-2</v>
      </c>
      <c r="BG114" s="151">
        <v>2.6200000000000001E-2</v>
      </c>
      <c r="BH114" s="151">
        <v>2.87E-2</v>
      </c>
      <c r="BI114" s="151">
        <v>2.6599999999999999E-2</v>
      </c>
      <c r="BJ114" s="151">
        <v>1.7000000000000001E-2</v>
      </c>
      <c r="BK114" s="151">
        <v>2.5399999999999999E-2</v>
      </c>
      <c r="BL114" s="151">
        <v>2.7699999999999999E-2</v>
      </c>
      <c r="BM114" s="151">
        <v>2.7E-2</v>
      </c>
      <c r="BN114" s="27">
        <v>3.5000000000000003E-2</v>
      </c>
      <c r="BO114" s="27">
        <v>2.7E-2</v>
      </c>
      <c r="BP114" s="27">
        <v>3.4500000000000003E-2</v>
      </c>
      <c r="BQ114" s="27">
        <v>2.8000000000000001E-2</v>
      </c>
      <c r="BR114" s="27">
        <v>2.5000000000000001E-2</v>
      </c>
      <c r="BS114" s="27">
        <v>2.6700000000000002E-2</v>
      </c>
      <c r="BT114" s="27">
        <v>2.07E-2</v>
      </c>
      <c r="BU114" s="27">
        <v>2.7300000000000001E-2</v>
      </c>
      <c r="BV114" s="27">
        <v>1.04E-2</v>
      </c>
      <c r="BW114" s="27">
        <v>2.4799999999999999E-2</v>
      </c>
      <c r="BX114" s="27">
        <v>3.3E-3</v>
      </c>
      <c r="BY114" s="27">
        <v>1.7299999999999999E-2</v>
      </c>
      <c r="BZ114" s="27">
        <v>6.1000000000000004E-3</v>
      </c>
      <c r="CA114" s="27">
        <v>1.6299999999999999E-2</v>
      </c>
      <c r="CB114" s="27">
        <v>6.9999999999999999E-4</v>
      </c>
      <c r="CC114" s="27">
        <v>1.35E-2</v>
      </c>
      <c r="CD114" s="27">
        <v>-5.8999999999999999E-3</v>
      </c>
      <c r="CE114" s="27">
        <v>1.47E-2</v>
      </c>
      <c r="CF114" s="27">
        <v>3.3999999999999998E-3</v>
      </c>
      <c r="CG114" s="27">
        <v>1.66E-2</v>
      </c>
    </row>
    <row r="115" spans="1:85" x14ac:dyDescent="0.2">
      <c r="A115" t="s">
        <v>595</v>
      </c>
      <c r="B115" s="154">
        <v>0.8</v>
      </c>
      <c r="C115" s="154">
        <v>0.78</v>
      </c>
      <c r="D115" s="154">
        <v>0.8</v>
      </c>
      <c r="E115" s="154">
        <v>0.78</v>
      </c>
      <c r="F115" s="154">
        <v>0.84</v>
      </c>
      <c r="G115" s="154">
        <v>0.8</v>
      </c>
      <c r="H115" s="154">
        <v>0.84</v>
      </c>
      <c r="I115" s="154">
        <v>0.81</v>
      </c>
      <c r="J115" s="154">
        <v>0.84</v>
      </c>
      <c r="K115" s="154">
        <v>0.81</v>
      </c>
      <c r="L115" s="154">
        <v>0.84</v>
      </c>
      <c r="M115" s="154">
        <v>0.81</v>
      </c>
      <c r="N115" s="154">
        <v>0.81</v>
      </c>
      <c r="O115" s="154">
        <v>0.8</v>
      </c>
      <c r="P115" s="154">
        <v>0.83</v>
      </c>
      <c r="Q115" s="154">
        <v>0.81</v>
      </c>
      <c r="R115" s="154">
        <v>0.82</v>
      </c>
      <c r="S115" s="154">
        <v>0.81</v>
      </c>
      <c r="T115" s="154">
        <v>0.82</v>
      </c>
      <c r="U115" s="154">
        <v>0.81</v>
      </c>
      <c r="V115" s="154">
        <v>0.8</v>
      </c>
      <c r="W115" s="154">
        <v>0.79</v>
      </c>
      <c r="X115" s="154">
        <v>0.7984999040165609</v>
      </c>
      <c r="Y115" s="154">
        <v>0.78690896533162413</v>
      </c>
      <c r="Z115" s="154">
        <v>0.78</v>
      </c>
      <c r="AA115" s="154">
        <v>0.78</v>
      </c>
      <c r="AB115" s="154">
        <v>0.8</v>
      </c>
      <c r="AC115" s="154">
        <v>0.78</v>
      </c>
      <c r="AD115" s="154">
        <v>0.8</v>
      </c>
      <c r="AE115" s="154">
        <v>0.79</v>
      </c>
      <c r="AF115" s="154">
        <v>0.83683739999999995</v>
      </c>
      <c r="AG115" s="154">
        <v>0.80557409999999996</v>
      </c>
      <c r="AH115" s="154">
        <v>0.87884107927894894</v>
      </c>
      <c r="AI115" s="154">
        <v>0.81675162243218669</v>
      </c>
      <c r="AJ115" s="154">
        <v>0.9</v>
      </c>
      <c r="AK115" s="154">
        <v>0.83</v>
      </c>
      <c r="AL115" s="154">
        <v>0.87</v>
      </c>
      <c r="AM115" s="154">
        <v>0.82</v>
      </c>
      <c r="AN115" s="154">
        <v>0.84</v>
      </c>
      <c r="AO115" s="154">
        <v>0.82</v>
      </c>
      <c r="AP115" s="154">
        <v>0.88</v>
      </c>
      <c r="AQ115" s="154">
        <v>0.84</v>
      </c>
      <c r="AR115" s="154">
        <v>0.89</v>
      </c>
      <c r="AS115" s="154">
        <v>0.85</v>
      </c>
      <c r="AT115" s="154">
        <v>0.9</v>
      </c>
      <c r="AU115" s="154">
        <v>0.84</v>
      </c>
      <c r="AV115" s="154">
        <v>0.93</v>
      </c>
      <c r="AW115" s="154">
        <v>0.86</v>
      </c>
      <c r="AX115" s="154">
        <v>0.95</v>
      </c>
      <c r="AY115" s="154">
        <v>0.85</v>
      </c>
      <c r="AZ115" s="154">
        <v>0.94</v>
      </c>
      <c r="BA115" s="154">
        <v>0.85</v>
      </c>
      <c r="BB115" s="154">
        <v>0.93</v>
      </c>
      <c r="BC115" s="154">
        <v>0.86</v>
      </c>
      <c r="BD115" s="154">
        <v>0.92</v>
      </c>
      <c r="BE115" s="154">
        <v>0.87</v>
      </c>
      <c r="BF115" s="154">
        <v>0.9</v>
      </c>
      <c r="BG115" s="154">
        <v>0.87</v>
      </c>
      <c r="BH115" s="154">
        <v>0.9</v>
      </c>
      <c r="BI115" s="154">
        <v>0.88</v>
      </c>
      <c r="BJ115" s="154">
        <v>0.92</v>
      </c>
      <c r="BK115" s="154">
        <v>0.88</v>
      </c>
      <c r="BL115" s="154">
        <v>0.89</v>
      </c>
      <c r="BM115" s="154">
        <v>0.87</v>
      </c>
      <c r="BN115" s="11">
        <v>0.88</v>
      </c>
      <c r="BO115" s="11">
        <v>0.87</v>
      </c>
      <c r="BP115" s="11">
        <v>0.88</v>
      </c>
      <c r="BQ115" s="11">
        <v>0.87</v>
      </c>
      <c r="BR115" s="11">
        <v>0.89</v>
      </c>
      <c r="BS115" s="11">
        <v>0.87</v>
      </c>
      <c r="BT115" s="11">
        <v>0.87</v>
      </c>
      <c r="BU115" s="11">
        <v>0.87</v>
      </c>
      <c r="BV115" s="11">
        <v>0.88</v>
      </c>
      <c r="BW115" s="11">
        <v>0.87</v>
      </c>
      <c r="BX115" s="11">
        <v>0.92</v>
      </c>
      <c r="BY115" s="11">
        <v>0.89</v>
      </c>
      <c r="BZ115" s="11">
        <v>0.87</v>
      </c>
      <c r="CA115" s="11">
        <v>0.87</v>
      </c>
      <c r="CB115" s="11">
        <v>0.86</v>
      </c>
      <c r="CC115" s="11">
        <v>0.88</v>
      </c>
      <c r="CD115" s="11">
        <v>0.88</v>
      </c>
      <c r="CE115" s="11">
        <v>0.88</v>
      </c>
      <c r="CF115" s="11">
        <v>0.85</v>
      </c>
      <c r="CG115" s="11">
        <v>0.87</v>
      </c>
    </row>
    <row r="116" spans="1:85" x14ac:dyDescent="0.2">
      <c r="A116" t="s">
        <v>596</v>
      </c>
      <c r="B116" s="154">
        <v>0.83</v>
      </c>
      <c r="C116" s="154">
        <v>0.81</v>
      </c>
      <c r="D116" s="154">
        <v>0.83</v>
      </c>
      <c r="E116" s="154">
        <v>0.83</v>
      </c>
      <c r="F116" s="154">
        <v>0.89</v>
      </c>
      <c r="G116" s="154">
        <v>0.85</v>
      </c>
      <c r="H116" s="154">
        <v>0.9</v>
      </c>
      <c r="I116" s="154">
        <v>0.86</v>
      </c>
      <c r="J116" s="154">
        <v>0.92</v>
      </c>
      <c r="K116" s="154">
        <v>0.89</v>
      </c>
      <c r="L116" s="154">
        <v>0.92</v>
      </c>
      <c r="M116" s="154">
        <v>0.89</v>
      </c>
      <c r="N116" s="154">
        <v>0.92</v>
      </c>
      <c r="O116" s="154">
        <v>0.88</v>
      </c>
      <c r="P116" s="154">
        <v>0.9</v>
      </c>
      <c r="Q116" s="154">
        <v>0.87</v>
      </c>
      <c r="R116" s="154">
        <v>0.9</v>
      </c>
      <c r="S116" s="154">
        <v>0.87</v>
      </c>
      <c r="T116" s="154">
        <v>0.91</v>
      </c>
      <c r="U116" s="154">
        <v>0.87</v>
      </c>
      <c r="V116" s="154">
        <v>0.88</v>
      </c>
      <c r="W116" s="154">
        <v>0.85</v>
      </c>
      <c r="X116" s="154">
        <v>0.87109835701764704</v>
      </c>
      <c r="Y116" s="154">
        <v>0.84987271194490777</v>
      </c>
      <c r="Z116" s="154">
        <v>0.88900000000000001</v>
      </c>
      <c r="AA116" s="154">
        <v>0.84640000000000004</v>
      </c>
      <c r="AB116" s="154">
        <v>0.87239999999999995</v>
      </c>
      <c r="AC116" s="154">
        <v>0.83979999999999999</v>
      </c>
      <c r="AD116" s="154">
        <v>0.84609999999999996</v>
      </c>
      <c r="AE116" s="154">
        <v>0.83809999999999996</v>
      </c>
      <c r="AF116" s="154">
        <v>0.85630812300000003</v>
      </c>
      <c r="AG116" s="154">
        <v>0.84510571899999998</v>
      </c>
      <c r="AH116" s="154">
        <v>0.83893784435371199</v>
      </c>
      <c r="AI116" s="154">
        <v>0.85119798676555158</v>
      </c>
      <c r="AJ116" s="154">
        <v>0.85809999999999997</v>
      </c>
      <c r="AK116" s="154">
        <v>0.85780000000000001</v>
      </c>
      <c r="AL116" s="154">
        <v>0.84250000000000003</v>
      </c>
      <c r="AM116" s="154">
        <v>0.85319999999999996</v>
      </c>
      <c r="AN116" s="154">
        <v>0.84789999999999999</v>
      </c>
      <c r="AO116" s="154">
        <v>0.85460000000000003</v>
      </c>
      <c r="AP116" s="154">
        <v>0.89700000000000002</v>
      </c>
      <c r="AQ116" s="154">
        <v>0.875</v>
      </c>
      <c r="AR116" s="154">
        <v>0.90139999999999998</v>
      </c>
      <c r="AS116" s="154">
        <v>0.87890000000000001</v>
      </c>
      <c r="AT116" s="154">
        <v>0.91139999999999999</v>
      </c>
      <c r="AU116" s="154">
        <v>0.87829999999999997</v>
      </c>
      <c r="AV116" s="154">
        <v>0.9163</v>
      </c>
      <c r="AW116" s="154">
        <v>0.87960000000000005</v>
      </c>
      <c r="AX116" s="154">
        <v>0.91690000000000005</v>
      </c>
      <c r="AY116" s="154">
        <v>0.87460000000000004</v>
      </c>
      <c r="AZ116" s="154">
        <v>0.92210000000000003</v>
      </c>
      <c r="BA116" s="154">
        <v>0.87419999999999998</v>
      </c>
      <c r="BB116" s="154">
        <v>0.91210000000000002</v>
      </c>
      <c r="BC116" s="154">
        <v>0.87929999999999997</v>
      </c>
      <c r="BD116" s="154">
        <v>0.90690000000000004</v>
      </c>
      <c r="BE116" s="154">
        <v>0.87849999999999995</v>
      </c>
      <c r="BF116" s="154">
        <v>0.90310000000000001</v>
      </c>
      <c r="BG116" s="154">
        <v>0.87839999999999996</v>
      </c>
      <c r="BH116" s="154">
        <v>0.89390000000000003</v>
      </c>
      <c r="BI116" s="154">
        <v>0.87680000000000002</v>
      </c>
      <c r="BJ116" s="154">
        <v>0.90510000000000002</v>
      </c>
      <c r="BK116" s="154">
        <v>0.87919999999999998</v>
      </c>
      <c r="BL116" s="154">
        <v>0.88</v>
      </c>
      <c r="BM116" s="154">
        <v>0.87</v>
      </c>
      <c r="BN116" s="11">
        <v>0.84909999999999997</v>
      </c>
      <c r="BO116" s="11">
        <v>0.87370000000000003</v>
      </c>
      <c r="BP116" s="11">
        <v>0.83589999999999998</v>
      </c>
      <c r="BQ116" s="11">
        <v>0.87409999999999999</v>
      </c>
      <c r="BR116" s="11">
        <v>0.84399999999999997</v>
      </c>
      <c r="BS116" s="11">
        <v>0.87609999999999999</v>
      </c>
      <c r="BT116" s="11">
        <v>0.83579999999999999</v>
      </c>
      <c r="BU116" s="11">
        <v>0.87849999999999995</v>
      </c>
      <c r="BV116" s="11">
        <v>0.85089999999999999</v>
      </c>
      <c r="BW116" s="11">
        <v>0.87880000000000003</v>
      </c>
      <c r="BX116" s="11">
        <v>0.7984</v>
      </c>
      <c r="BY116" s="11">
        <v>0.85350000000000004</v>
      </c>
      <c r="BZ116" s="11">
        <v>0.7732</v>
      </c>
      <c r="CA116" s="11">
        <v>0.84130000000000005</v>
      </c>
      <c r="CB116" s="11">
        <v>0.77100000000000002</v>
      </c>
      <c r="CC116" s="11">
        <v>0.83960000000000001</v>
      </c>
      <c r="CD116" s="11">
        <v>0.77700000000000002</v>
      </c>
      <c r="CE116" s="11">
        <v>0.83889999999999998</v>
      </c>
      <c r="CF116" s="11">
        <v>0.76929999999999998</v>
      </c>
      <c r="CG116" s="11">
        <v>0.83630000000000004</v>
      </c>
    </row>
    <row r="117" spans="1:85" ht="16" customHeight="1" x14ac:dyDescent="0.2">
      <c r="A117" t="s">
        <v>1171</v>
      </c>
      <c r="B117" s="154">
        <v>0.4</v>
      </c>
      <c r="C117" s="154">
        <v>0.4</v>
      </c>
      <c r="D117" s="154">
        <v>0.25</v>
      </c>
      <c r="E117" s="154">
        <v>0.36</v>
      </c>
      <c r="F117" s="154">
        <v>0.34</v>
      </c>
      <c r="G117" s="154">
        <v>0.43</v>
      </c>
      <c r="H117" s="154">
        <v>0.43</v>
      </c>
      <c r="I117" s="154">
        <v>0.46</v>
      </c>
      <c r="J117" s="154">
        <v>0.49</v>
      </c>
      <c r="K117" s="154">
        <v>0.51</v>
      </c>
      <c r="L117" s="154">
        <v>0.44</v>
      </c>
      <c r="M117" s="154">
        <v>0.47</v>
      </c>
      <c r="N117" s="154">
        <v>0.46</v>
      </c>
      <c r="O117" s="154">
        <v>0.47</v>
      </c>
      <c r="P117" s="154">
        <v>0.36</v>
      </c>
      <c r="Q117" s="154">
        <v>0.39</v>
      </c>
      <c r="R117" s="154">
        <v>0.32</v>
      </c>
      <c r="S117" s="154">
        <v>0.39</v>
      </c>
      <c r="T117" s="154">
        <v>0.32</v>
      </c>
      <c r="U117" s="154">
        <v>0.39</v>
      </c>
      <c r="V117" s="154">
        <v>0.31</v>
      </c>
      <c r="W117" s="154">
        <v>0.39</v>
      </c>
      <c r="X117" s="154">
        <v>0.3253381169471537</v>
      </c>
      <c r="Y117" s="154">
        <v>0.38597580707824652</v>
      </c>
      <c r="Z117" s="154">
        <v>0.41589999999999999</v>
      </c>
      <c r="AA117" s="154">
        <v>0.40550000000000003</v>
      </c>
      <c r="AB117" s="154">
        <v>0.40500000000000003</v>
      </c>
      <c r="AC117" s="154">
        <v>0.38640000000000002</v>
      </c>
      <c r="AD117" s="154">
        <v>0.32590000000000002</v>
      </c>
      <c r="AE117" s="154">
        <v>0.3821</v>
      </c>
      <c r="AF117" s="154">
        <v>0.35226810600000003</v>
      </c>
      <c r="AG117" s="154">
        <v>0.40912209700000002</v>
      </c>
      <c r="AH117" s="154">
        <v>0.34135385870418988</v>
      </c>
      <c r="AI117" s="154">
        <v>0.43657486684183644</v>
      </c>
      <c r="AJ117" s="154">
        <v>0.49199999999999999</v>
      </c>
      <c r="AK117" s="154">
        <v>0.47389999999999999</v>
      </c>
      <c r="AL117" s="154">
        <v>0.4924</v>
      </c>
      <c r="AM117" s="154">
        <v>0.47410000000000002</v>
      </c>
      <c r="AN117" s="154">
        <v>0.60040000000000004</v>
      </c>
      <c r="AO117" s="154">
        <v>0.46970000000000001</v>
      </c>
      <c r="AP117" s="154">
        <v>0.7006</v>
      </c>
      <c r="AQ117" s="154">
        <v>0.5363</v>
      </c>
      <c r="AR117" s="154">
        <v>0.72140000000000004</v>
      </c>
      <c r="AS117" s="154">
        <v>0.55459999999999998</v>
      </c>
      <c r="AT117" s="154">
        <v>0.71409999999999996</v>
      </c>
      <c r="AU117" s="154">
        <v>0.55369999999999997</v>
      </c>
      <c r="AV117" s="154">
        <v>0.71789999999999998</v>
      </c>
      <c r="AW117" s="154">
        <v>0.56850000000000001</v>
      </c>
      <c r="AX117" s="154">
        <v>0.70089999999999997</v>
      </c>
      <c r="AY117" s="154">
        <v>0.56140000000000001</v>
      </c>
      <c r="AZ117" s="154">
        <v>0.7258</v>
      </c>
      <c r="BA117" s="154">
        <v>0.55659999999999998</v>
      </c>
      <c r="BB117" s="154">
        <v>0.72929999999999995</v>
      </c>
      <c r="BC117" s="154">
        <v>0.5575</v>
      </c>
      <c r="BD117" s="154">
        <v>0.71240000000000003</v>
      </c>
      <c r="BE117" s="154">
        <v>0.54890000000000005</v>
      </c>
      <c r="BF117" s="154">
        <v>0.67400000000000004</v>
      </c>
      <c r="BG117" s="154">
        <v>0.53769999999999996</v>
      </c>
      <c r="BH117" s="154">
        <v>0.66669999999999996</v>
      </c>
      <c r="BI117" s="154">
        <v>0.55169999999999997</v>
      </c>
      <c r="BJ117" s="154">
        <v>0.67490000000000006</v>
      </c>
      <c r="BK117" s="154">
        <v>0.56069999999999998</v>
      </c>
      <c r="BL117" s="154">
        <v>0.6754</v>
      </c>
      <c r="BM117" s="154">
        <v>0.56120000000000003</v>
      </c>
      <c r="BN117" s="11">
        <v>0.63959999999999995</v>
      </c>
      <c r="BO117" s="11">
        <v>0.56889999999999996</v>
      </c>
      <c r="BP117" s="11">
        <v>0.62080000000000002</v>
      </c>
      <c r="BQ117" s="11">
        <v>0.57010000000000005</v>
      </c>
      <c r="BR117" s="11">
        <v>0.62560000000000004</v>
      </c>
      <c r="BS117" s="11">
        <v>0.57299999999999995</v>
      </c>
      <c r="BT117" s="11">
        <v>0.64300000000000002</v>
      </c>
      <c r="BU117" s="11">
        <v>0.58389999999999997</v>
      </c>
      <c r="BV117" s="11">
        <v>0.63619999999999999</v>
      </c>
      <c r="BW117" s="11">
        <v>0.57750000000000001</v>
      </c>
      <c r="BX117" s="11">
        <v>0.63090000000000002</v>
      </c>
      <c r="BY117" s="11">
        <v>0.57320000000000004</v>
      </c>
      <c r="BZ117" s="11">
        <v>0.62819999999999998</v>
      </c>
      <c r="CA117" s="11">
        <v>0.5726</v>
      </c>
      <c r="CB117" s="11">
        <v>0.61229999999999996</v>
      </c>
      <c r="CC117" s="11">
        <v>0.56440000000000001</v>
      </c>
      <c r="CD117" s="11">
        <v>0.59079999999999999</v>
      </c>
      <c r="CE117" s="11">
        <v>0.55059999999999998</v>
      </c>
      <c r="CF117" s="11">
        <v>0.53520000000000001</v>
      </c>
      <c r="CG117" s="11">
        <v>0.54520000000000002</v>
      </c>
    </row>
    <row r="118" spans="1:85" x14ac:dyDescent="0.2">
      <c r="A118" t="s">
        <v>678</v>
      </c>
      <c r="B118" s="152">
        <v>0.98012130502858696</v>
      </c>
      <c r="C118" s="152">
        <v>0.99130978842835005</v>
      </c>
      <c r="D118" s="152">
        <v>0.92292226297213209</v>
      </c>
      <c r="E118" s="152">
        <v>0.97204792352726599</v>
      </c>
      <c r="F118" s="152">
        <v>0.97700781215514598</v>
      </c>
      <c r="G118" s="152">
        <v>0.97204792352726599</v>
      </c>
      <c r="H118" s="152">
        <v>0.98231341459043098</v>
      </c>
      <c r="I118" s="152">
        <v>0.962982812026424</v>
      </c>
      <c r="J118" s="152">
        <v>0.95164303646458293</v>
      </c>
      <c r="K118" s="152">
        <v>0.95523344935016496</v>
      </c>
      <c r="L118" s="152">
        <v>0.96790559978282298</v>
      </c>
      <c r="M118" s="152">
        <v>0.98126700703117198</v>
      </c>
      <c r="N118" s="152">
        <v>0.917427247080842</v>
      </c>
      <c r="O118" s="152">
        <v>0.93797564133575095</v>
      </c>
      <c r="P118" s="152">
        <v>0.92033623899464501</v>
      </c>
      <c r="Q118" s="152">
        <v>0.93696886237088406</v>
      </c>
      <c r="R118" s="152">
        <v>0.90662621616431094</v>
      </c>
      <c r="S118" s="152">
        <v>0.9415294439207641</v>
      </c>
      <c r="T118" s="152">
        <v>0.90635880397180102</v>
      </c>
      <c r="U118" s="152">
        <v>0.923732967426527</v>
      </c>
      <c r="V118" s="152">
        <v>0.84301418413303797</v>
      </c>
      <c r="W118" s="152">
        <v>0.88109049605014211</v>
      </c>
      <c r="X118" s="152">
        <v>0.84533443205893533</v>
      </c>
      <c r="Y118" s="152">
        <v>0.87673608809958181</v>
      </c>
      <c r="Z118" s="152">
        <v>0.77439999999999998</v>
      </c>
      <c r="AA118" s="152">
        <v>0.85680000000000001</v>
      </c>
      <c r="AB118" s="152">
        <v>0.76890000000000003</v>
      </c>
      <c r="AC118" s="152">
        <v>0.85680000000000001</v>
      </c>
      <c r="AD118" s="152">
        <v>0.7954</v>
      </c>
      <c r="AE118" s="152">
        <v>0.87</v>
      </c>
      <c r="AF118" s="152">
        <v>0.77733271400000004</v>
      </c>
      <c r="AG118" s="152">
        <v>0.86264198999999997</v>
      </c>
      <c r="AH118" s="152">
        <v>0.80466679823805354</v>
      </c>
      <c r="AI118" s="152">
        <v>0.88094877793186455</v>
      </c>
      <c r="AJ118" s="152">
        <v>0.79310000000000003</v>
      </c>
      <c r="AK118" s="152">
        <v>0.88900000000000001</v>
      </c>
      <c r="AL118" s="152">
        <v>0.82979999999999998</v>
      </c>
      <c r="AM118" s="152">
        <v>0.88770000000000004</v>
      </c>
      <c r="AN118" s="152">
        <v>0.82269999999999999</v>
      </c>
      <c r="AO118" s="152">
        <v>0.88009999999999999</v>
      </c>
      <c r="AP118" s="152">
        <v>0.79749999999999999</v>
      </c>
      <c r="AQ118" s="152">
        <v>0.88009999999999999</v>
      </c>
      <c r="AR118" s="152">
        <v>0.86980000000000002</v>
      </c>
      <c r="AS118" s="152">
        <v>0.8962</v>
      </c>
      <c r="AT118" s="152">
        <v>0.93140000000000001</v>
      </c>
      <c r="AU118" s="152">
        <v>0.89570000000000005</v>
      </c>
      <c r="AV118" s="152">
        <v>0.95279999999999998</v>
      </c>
      <c r="AW118" s="152">
        <v>0.90939999999999999</v>
      </c>
      <c r="AX118" s="152">
        <v>0.96440000000000003</v>
      </c>
      <c r="AY118" s="152">
        <v>0.89870000000000005</v>
      </c>
      <c r="AZ118" s="152">
        <v>0.9627</v>
      </c>
      <c r="BA118" s="152">
        <v>0.89949999999999997</v>
      </c>
      <c r="BB118" s="152">
        <v>0.91600000000000004</v>
      </c>
      <c r="BC118" s="152">
        <v>0.91559999999999997</v>
      </c>
      <c r="BD118" s="152">
        <v>0.94520000000000004</v>
      </c>
      <c r="BE118" s="152">
        <v>0.92090000000000005</v>
      </c>
      <c r="BF118" s="152">
        <v>0.91490000000000005</v>
      </c>
      <c r="BG118" s="152">
        <v>0.92090000000000005</v>
      </c>
      <c r="BH118" s="152">
        <v>0.94310000000000005</v>
      </c>
      <c r="BI118" s="152">
        <v>0.93759999999999999</v>
      </c>
      <c r="BJ118" s="152">
        <v>0.94550000000000001</v>
      </c>
      <c r="BK118" s="152">
        <v>0.93659999999999999</v>
      </c>
      <c r="BL118" s="152">
        <v>0.94020000000000004</v>
      </c>
      <c r="BM118" s="152">
        <v>0.9284</v>
      </c>
      <c r="BN118" s="37">
        <v>0.94610000000000005</v>
      </c>
      <c r="BO118" s="37">
        <v>0.93089999999999995</v>
      </c>
      <c r="BP118" s="37">
        <v>0.94140000000000001</v>
      </c>
      <c r="BQ118" s="37">
        <v>0.93279999999999996</v>
      </c>
      <c r="BR118" s="37">
        <v>0.93640000000000001</v>
      </c>
      <c r="BS118" s="37">
        <v>0.9304</v>
      </c>
      <c r="BT118" s="37">
        <v>0.94950000000000001</v>
      </c>
      <c r="BU118" s="37">
        <v>0.93840000000000001</v>
      </c>
      <c r="BV118" s="37">
        <v>0.95789999999999997</v>
      </c>
      <c r="BW118" s="37">
        <v>0.9325</v>
      </c>
      <c r="BX118" s="37">
        <v>0.92679999999999996</v>
      </c>
      <c r="BY118" s="37">
        <v>0.91080000000000005</v>
      </c>
      <c r="BZ118" s="37">
        <v>0.93059999999999998</v>
      </c>
      <c r="CA118" s="37">
        <v>0.90600000000000003</v>
      </c>
      <c r="CB118" s="37">
        <v>0.91</v>
      </c>
      <c r="CC118" s="37">
        <v>0.90600000000000003</v>
      </c>
      <c r="CD118" s="37">
        <v>0.94389999999999996</v>
      </c>
      <c r="CE118" s="37">
        <v>0.91320000000000001</v>
      </c>
      <c r="CF118" s="37">
        <v>0.92420000000000002</v>
      </c>
      <c r="CG118" s="37">
        <v>0.92179999999999995</v>
      </c>
    </row>
    <row r="119" spans="1:85" x14ac:dyDescent="0.2">
      <c r="A119" t="s">
        <v>679</v>
      </c>
      <c r="B119" s="152">
        <v>0.569158287797074</v>
      </c>
      <c r="C119" s="152">
        <v>0.56430495439350203</v>
      </c>
      <c r="D119" s="152">
        <v>0.54757872012912001</v>
      </c>
      <c r="E119" s="152">
        <v>0.568911326919045</v>
      </c>
      <c r="F119" s="152">
        <v>0.68575604921797806</v>
      </c>
      <c r="G119" s="152">
        <v>0.62729511193856102</v>
      </c>
      <c r="H119" s="152">
        <v>0.70445265072327401</v>
      </c>
      <c r="I119" s="152">
        <v>0.64058838027363907</v>
      </c>
      <c r="J119" s="152">
        <v>0.72042183858340492</v>
      </c>
      <c r="K119" s="152">
        <v>0.62718227578679697</v>
      </c>
      <c r="L119" s="152">
        <v>0.73607867687544504</v>
      </c>
      <c r="M119" s="152">
        <v>0.63948947401969503</v>
      </c>
      <c r="N119" s="152">
        <v>0.705543523098345</v>
      </c>
      <c r="O119" s="152">
        <v>0.63948947401969503</v>
      </c>
      <c r="P119" s="152">
        <v>0.77422973772320103</v>
      </c>
      <c r="Q119" s="152">
        <v>0.67938872029818898</v>
      </c>
      <c r="R119" s="152">
        <v>0.75046023079782698</v>
      </c>
      <c r="S119" s="152">
        <v>0.67938872029818898</v>
      </c>
      <c r="T119" s="152">
        <v>0.75046023079782698</v>
      </c>
      <c r="U119" s="152">
        <v>0.67938872029818898</v>
      </c>
      <c r="V119" s="152">
        <v>0.7611903245087529</v>
      </c>
      <c r="W119" s="152">
        <v>0.68113890484722406</v>
      </c>
      <c r="X119" s="152">
        <v>0.75289019564369364</v>
      </c>
      <c r="Y119" s="152">
        <v>0.65698225704950031</v>
      </c>
      <c r="Z119" s="152">
        <v>0.80020000000000002</v>
      </c>
      <c r="AA119" s="152">
        <v>0.65980000000000005</v>
      </c>
      <c r="AB119" s="152">
        <v>0.89770000000000005</v>
      </c>
      <c r="AC119" s="152">
        <v>0.70569999999999999</v>
      </c>
      <c r="AD119" s="152">
        <v>0.92920000000000003</v>
      </c>
      <c r="AE119" s="152">
        <v>0.70630000000000004</v>
      </c>
      <c r="AF119" s="152">
        <v>0.98648270000000005</v>
      </c>
      <c r="AG119" s="152">
        <v>0.74058673799999997</v>
      </c>
      <c r="AH119" s="152">
        <v>1.0789330354357365</v>
      </c>
      <c r="AI119" s="152">
        <v>0.74058673771906725</v>
      </c>
      <c r="AJ119" s="152">
        <v>1.0667</v>
      </c>
      <c r="AK119" s="152">
        <v>0.75139999999999996</v>
      </c>
      <c r="AL119" s="152">
        <v>0.97170000000000001</v>
      </c>
      <c r="AM119" s="152">
        <v>0.73299999999999998</v>
      </c>
      <c r="AN119" s="152">
        <v>0.91500000000000004</v>
      </c>
      <c r="AO119" s="152">
        <v>0.73280000000000001</v>
      </c>
      <c r="AP119" s="152">
        <v>0.94069999999999998</v>
      </c>
      <c r="AQ119" s="152">
        <v>0.77170000000000005</v>
      </c>
      <c r="AR119" s="152">
        <v>0.94069999999999998</v>
      </c>
      <c r="AS119" s="152">
        <v>0.77170000000000005</v>
      </c>
      <c r="AT119" s="152">
        <v>0.91769999999999996</v>
      </c>
      <c r="AU119" s="152">
        <v>0.76429999999999998</v>
      </c>
      <c r="AV119" s="152">
        <v>0.91769999999999996</v>
      </c>
      <c r="AW119" s="152">
        <v>0.76429999999999998</v>
      </c>
      <c r="AX119" s="152">
        <v>0.89380000000000004</v>
      </c>
      <c r="AY119" s="152">
        <v>0.74850000000000005</v>
      </c>
      <c r="AZ119" s="152">
        <v>0.83450000000000002</v>
      </c>
      <c r="BA119" s="152">
        <v>0.74850000000000005</v>
      </c>
      <c r="BB119" s="152">
        <v>0.85</v>
      </c>
      <c r="BC119" s="152">
        <v>0.78900000000000003</v>
      </c>
      <c r="BD119" s="152">
        <v>0.8276</v>
      </c>
      <c r="BE119" s="152">
        <v>0.80300000000000005</v>
      </c>
      <c r="BF119" s="152">
        <v>0.79930000000000001</v>
      </c>
      <c r="BG119" s="152">
        <v>0.7944</v>
      </c>
      <c r="BH119" s="152">
        <v>0.82599999999999996</v>
      </c>
      <c r="BI119" s="152">
        <v>0.81200000000000006</v>
      </c>
      <c r="BJ119" s="152">
        <v>0.87990000000000002</v>
      </c>
      <c r="BK119" s="152">
        <v>0.81710000000000005</v>
      </c>
      <c r="BL119" s="152">
        <v>0.83589999999999998</v>
      </c>
      <c r="BM119" s="152">
        <v>0.80230000000000001</v>
      </c>
      <c r="BN119" s="37">
        <v>0.7974</v>
      </c>
      <c r="BO119" s="37">
        <v>0.8054</v>
      </c>
      <c r="BP119" s="37">
        <v>0.7782</v>
      </c>
      <c r="BQ119" s="37">
        <v>0.8004</v>
      </c>
      <c r="BR119" s="37">
        <v>0.81899999999999995</v>
      </c>
      <c r="BS119" s="37">
        <v>0.80410000000000004</v>
      </c>
      <c r="BT119" s="37">
        <v>0.84109999999999996</v>
      </c>
      <c r="BU119" s="37">
        <v>0.81069999999999998</v>
      </c>
      <c r="BV119" s="37">
        <v>0.89419999999999999</v>
      </c>
      <c r="BW119" s="37">
        <v>0.81579999999999997</v>
      </c>
      <c r="BX119" s="37">
        <v>0.9073</v>
      </c>
      <c r="BY119" s="37">
        <v>0.82469999999999999</v>
      </c>
      <c r="BZ119" s="37">
        <v>0.8881</v>
      </c>
      <c r="CA119" s="37">
        <v>0.82469999999999999</v>
      </c>
      <c r="CB119" s="37">
        <v>0.88490000000000002</v>
      </c>
      <c r="CC119" s="37">
        <v>0.8387</v>
      </c>
      <c r="CD119" s="37">
        <v>0.95860000000000001</v>
      </c>
      <c r="CE119" s="37">
        <v>0.8387</v>
      </c>
      <c r="CF119" s="37">
        <v>0.90510000000000002</v>
      </c>
      <c r="CG119" s="37">
        <v>0.8387</v>
      </c>
    </row>
    <row r="120" spans="1:85" x14ac:dyDescent="0.2">
      <c r="A120"/>
      <c r="BX120" s="27"/>
      <c r="BY120" s="27"/>
    </row>
    <row r="121" spans="1:85" ht="17" x14ac:dyDescent="0.2">
      <c r="A121" s="150" t="s">
        <v>1172</v>
      </c>
    </row>
    <row r="122" spans="1:85" ht="47.25" customHeight="1" x14ac:dyDescent="0.2">
      <c r="A122" s="270" t="s">
        <v>680</v>
      </c>
      <c r="B122" s="271"/>
      <c r="C122" s="271"/>
      <c r="D122" s="271"/>
      <c r="E122" s="271"/>
      <c r="F122" s="271"/>
      <c r="G122" s="271"/>
      <c r="H122" s="271"/>
      <c r="I122" s="271"/>
      <c r="J122" s="271"/>
      <c r="K122" s="271"/>
      <c r="L122" s="271"/>
      <c r="M122" s="271"/>
      <c r="N122" s="271"/>
      <c r="O122" s="271"/>
      <c r="P122" s="271"/>
      <c r="Q122" s="271"/>
      <c r="R122" s="262"/>
      <c r="S122" s="262"/>
      <c r="T122" s="262"/>
    </row>
    <row r="123" spans="1:85" x14ac:dyDescent="0.2">
      <c r="A123" s="269" t="s">
        <v>1146</v>
      </c>
      <c r="B123" s="269"/>
      <c r="C123" s="269"/>
      <c r="D123" s="269"/>
      <c r="E123" s="269"/>
      <c r="F123" s="269"/>
      <c r="G123" s="269"/>
      <c r="H123" s="269"/>
      <c r="I123" s="269"/>
      <c r="J123" s="269"/>
      <c r="K123" s="269"/>
      <c r="L123" s="269"/>
      <c r="M123" s="269"/>
      <c r="N123" s="269"/>
      <c r="O123" s="269"/>
      <c r="P123" s="269"/>
      <c r="Q123" s="269"/>
      <c r="R123" s="269"/>
      <c r="S123" s="269"/>
      <c r="T123" s="269"/>
    </row>
    <row r="124" spans="1:85" ht="16" customHeight="1" x14ac:dyDescent="0.2">
      <c r="A124" s="269" t="s">
        <v>1167</v>
      </c>
      <c r="B124" s="269"/>
      <c r="C124" s="269"/>
      <c r="D124" s="269"/>
      <c r="E124" s="269"/>
      <c r="F124" s="269"/>
      <c r="G124" s="269"/>
      <c r="H124" s="269"/>
      <c r="I124" s="269"/>
      <c r="J124" s="269"/>
      <c r="K124" s="269"/>
      <c r="L124" s="269"/>
      <c r="M124" s="269"/>
      <c r="N124" s="269"/>
      <c r="O124" s="269"/>
      <c r="P124" s="269"/>
      <c r="Q124" s="269"/>
      <c r="R124" s="269"/>
      <c r="S124" s="269"/>
      <c r="T124" s="269"/>
    </row>
    <row r="125" spans="1:85" x14ac:dyDescent="0.2">
      <c r="A125" s="269" t="s">
        <v>1173</v>
      </c>
      <c r="B125" s="270"/>
      <c r="C125" s="270"/>
      <c r="D125" s="270"/>
      <c r="E125" s="270"/>
      <c r="F125" s="270"/>
      <c r="G125" s="270"/>
      <c r="H125" s="270"/>
      <c r="I125" s="270"/>
      <c r="J125" s="270"/>
      <c r="K125" s="263"/>
      <c r="L125" s="263"/>
      <c r="M125" s="262"/>
      <c r="N125" s="262"/>
      <c r="O125" s="262"/>
      <c r="P125" s="262"/>
      <c r="Q125" s="262"/>
      <c r="R125" s="262"/>
      <c r="S125" s="262"/>
      <c r="T125" s="262"/>
    </row>
    <row r="126" spans="1:85" x14ac:dyDescent="0.2">
      <c r="A126" s="269" t="s">
        <v>1174</v>
      </c>
      <c r="B126" s="269"/>
      <c r="C126" s="269"/>
      <c r="D126" s="269"/>
      <c r="E126" s="269"/>
      <c r="F126" s="269"/>
      <c r="G126" s="269"/>
      <c r="H126" s="269"/>
      <c r="I126" s="269"/>
      <c r="J126" s="269"/>
      <c r="K126" s="269"/>
      <c r="L126" s="269"/>
      <c r="M126" s="269"/>
      <c r="N126" s="269"/>
      <c r="O126" s="269"/>
      <c r="P126" s="269"/>
      <c r="Q126" s="269"/>
      <c r="R126" s="269"/>
      <c r="S126" s="269"/>
      <c r="T126" s="269"/>
    </row>
    <row r="127" spans="1:85" ht="17" x14ac:dyDescent="0.2">
      <c r="A127" s="155" t="s">
        <v>1175</v>
      </c>
      <c r="B127" s="235"/>
      <c r="C127" s="235"/>
      <c r="D127" s="235"/>
      <c r="E127" s="235"/>
      <c r="F127" s="235"/>
      <c r="G127" s="235"/>
      <c r="H127" s="235"/>
      <c r="I127" s="235"/>
      <c r="J127" s="235"/>
      <c r="K127" s="234"/>
      <c r="L127" s="234"/>
      <c r="M127" s="229"/>
      <c r="N127" s="229"/>
      <c r="O127" s="229"/>
      <c r="P127" s="229"/>
      <c r="Q127" s="229"/>
      <c r="R127" s="229"/>
      <c r="S127" s="229"/>
      <c r="T127" s="229"/>
    </row>
    <row r="128" spans="1:85" ht="17" x14ac:dyDescent="0.2">
      <c r="A128" s="155" t="s">
        <v>1176</v>
      </c>
      <c r="B128" s="2"/>
      <c r="C128" s="2"/>
      <c r="D128" s="2"/>
      <c r="E128" s="2"/>
      <c r="F128" s="2"/>
      <c r="G128" s="2"/>
      <c r="H128" s="2"/>
      <c r="I128" s="2"/>
      <c r="J128" s="2"/>
      <c r="M128"/>
      <c r="N128"/>
      <c r="O128"/>
      <c r="P128"/>
      <c r="Q128"/>
      <c r="R128"/>
    </row>
    <row r="129" spans="1:41" ht="34" customHeight="1" x14ac:dyDescent="0.2">
      <c r="A129" s="269" t="s">
        <v>1177</v>
      </c>
      <c r="B129" s="269"/>
      <c r="C129" s="269"/>
      <c r="D129" s="269"/>
      <c r="E129" s="269"/>
      <c r="F129" s="269"/>
      <c r="G129" s="269"/>
      <c r="H129" s="269"/>
      <c r="I129" s="269"/>
      <c r="J129" s="269"/>
      <c r="K129" s="269"/>
      <c r="L129" s="269"/>
      <c r="M129" s="269"/>
      <c r="N129" s="269"/>
      <c r="O129" s="269"/>
      <c r="P129" s="269"/>
      <c r="Q129" s="269"/>
      <c r="R129" s="269"/>
      <c r="S129" s="269"/>
      <c r="T129" s="269"/>
    </row>
    <row r="130" spans="1:41" x14ac:dyDescent="0.2">
      <c r="A130" s="272" t="s">
        <v>882</v>
      </c>
      <c r="B130" s="272"/>
      <c r="C130" s="272"/>
      <c r="D130" s="272"/>
      <c r="E130" s="272"/>
      <c r="F130" s="272"/>
      <c r="G130" s="272"/>
      <c r="H130" s="272"/>
      <c r="I130" s="272"/>
      <c r="J130" s="272"/>
      <c r="K130" s="272"/>
      <c r="L130" s="272"/>
      <c r="M130" s="272"/>
      <c r="N130" s="272"/>
      <c r="O130" s="272"/>
      <c r="P130" s="272"/>
      <c r="Q130" s="272"/>
      <c r="R130" s="272"/>
      <c r="S130" s="272"/>
      <c r="T130" s="272"/>
    </row>
    <row r="131" spans="1:41" x14ac:dyDescent="0.2">
      <c r="A131" s="155"/>
      <c r="B131" s="155"/>
      <c r="C131" s="155"/>
      <c r="D131" s="155"/>
      <c r="E131" s="155"/>
      <c r="F131" s="155"/>
      <c r="G131" s="155"/>
      <c r="H131" s="155"/>
      <c r="I131" s="155"/>
      <c r="J131" s="155"/>
      <c r="K131" s="155"/>
      <c r="L131" s="155"/>
      <c r="M131" s="155"/>
      <c r="N131" s="155"/>
      <c r="O131" s="155"/>
      <c r="P131" s="155"/>
      <c r="Q131" s="155"/>
      <c r="R131" s="155"/>
      <c r="S131" s="155"/>
      <c r="T131" s="155"/>
    </row>
    <row r="132" spans="1:41" x14ac:dyDescent="0.2">
      <c r="D132" s="155"/>
      <c r="E132" s="155"/>
      <c r="F132" s="155"/>
      <c r="G132" s="155"/>
      <c r="H132" s="155"/>
      <c r="I132" s="155"/>
      <c r="J132" s="155"/>
      <c r="K132" s="155"/>
      <c r="L132" s="155"/>
      <c r="M132" s="155"/>
      <c r="N132" s="155"/>
      <c r="O132" s="155"/>
      <c r="P132" s="155"/>
      <c r="Q132" s="155"/>
      <c r="R132" s="155"/>
      <c r="S132" s="155"/>
      <c r="T132" s="155"/>
      <c r="U132" s="155"/>
      <c r="V132" s="155"/>
      <c r="W132" s="155"/>
    </row>
    <row r="133" spans="1:41" x14ac:dyDescent="0.2">
      <c r="A133" s="7" t="s">
        <v>598</v>
      </c>
    </row>
    <row r="134" spans="1:41" ht="19" x14ac:dyDescent="0.2">
      <c r="A134" s="1" t="s">
        <v>1204</v>
      </c>
    </row>
    <row r="135" spans="1:41" x14ac:dyDescent="0.2">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row>
    <row r="136" spans="1:41" x14ac:dyDescent="0.2">
      <c r="A136" s="7"/>
      <c r="B136" s="8">
        <v>42185</v>
      </c>
      <c r="C136" s="8">
        <v>42277</v>
      </c>
      <c r="D136" s="8">
        <v>42369</v>
      </c>
      <c r="E136" s="8">
        <v>42460</v>
      </c>
      <c r="F136" s="8">
        <v>42551</v>
      </c>
      <c r="G136" s="8">
        <v>42643</v>
      </c>
      <c r="H136" s="8">
        <v>42735</v>
      </c>
      <c r="I136" s="8">
        <v>42825</v>
      </c>
      <c r="J136" s="8">
        <v>42916</v>
      </c>
      <c r="K136" s="8">
        <v>43008</v>
      </c>
      <c r="L136" s="8">
        <v>43100</v>
      </c>
      <c r="M136" s="8">
        <v>43190</v>
      </c>
      <c r="N136" s="8">
        <v>43281</v>
      </c>
      <c r="O136" s="8">
        <v>43373</v>
      </c>
      <c r="P136" s="8">
        <v>43465</v>
      </c>
      <c r="Q136" s="8">
        <v>43555</v>
      </c>
      <c r="R136" s="8">
        <v>43646</v>
      </c>
      <c r="S136" s="8">
        <v>43738</v>
      </c>
      <c r="T136" s="8">
        <v>43830</v>
      </c>
      <c r="U136" s="8">
        <v>43921</v>
      </c>
      <c r="V136" s="8">
        <v>44012</v>
      </c>
      <c r="W136" s="8">
        <v>44104</v>
      </c>
      <c r="X136" s="8">
        <v>44196</v>
      </c>
      <c r="Y136" s="8">
        <v>44286</v>
      </c>
      <c r="Z136" s="8">
        <v>44377</v>
      </c>
      <c r="AA136" s="8">
        <v>44469</v>
      </c>
      <c r="AB136" s="8">
        <v>44561</v>
      </c>
      <c r="AC136" s="8">
        <v>44651</v>
      </c>
      <c r="AD136" s="8">
        <v>44742</v>
      </c>
      <c r="AE136" s="8">
        <v>44834</v>
      </c>
      <c r="AF136" s="8">
        <v>44926</v>
      </c>
      <c r="AG136" s="8">
        <v>45016</v>
      </c>
      <c r="AH136" s="8">
        <v>45107</v>
      </c>
      <c r="AI136" s="8">
        <v>45199</v>
      </c>
      <c r="AJ136" s="8">
        <v>45291</v>
      </c>
      <c r="AK136" s="8">
        <v>45382</v>
      </c>
      <c r="AL136" s="8">
        <v>45473</v>
      </c>
      <c r="AM136" s="8">
        <v>45565</v>
      </c>
      <c r="AN136" s="8">
        <v>45657</v>
      </c>
      <c r="AO136" s="8">
        <v>45747</v>
      </c>
    </row>
    <row r="138" spans="1:41" x14ac:dyDescent="0.2">
      <c r="A138" s="1" t="s">
        <v>945</v>
      </c>
      <c r="B138" s="20">
        <v>0.92530000000000256</v>
      </c>
      <c r="C138" s="20">
        <v>0.91735000000000189</v>
      </c>
      <c r="D138" s="20">
        <v>0.91580000000000217</v>
      </c>
      <c r="E138" s="20">
        <v>0.9090500000000028</v>
      </c>
      <c r="F138" s="20">
        <v>0.93795000000000217</v>
      </c>
      <c r="G138" s="20">
        <v>0.91185000000000216</v>
      </c>
      <c r="H138" s="20">
        <v>0.93659999999999999</v>
      </c>
      <c r="I138" s="20">
        <v>0.93540000000000301</v>
      </c>
      <c r="J138" s="20">
        <v>0.9265000000000001</v>
      </c>
      <c r="K138" s="20">
        <v>0.92710000000000004</v>
      </c>
      <c r="L138" s="20">
        <v>0.92559999999999998</v>
      </c>
      <c r="M138" s="20">
        <v>0.91799999999999993</v>
      </c>
      <c r="N138" s="20">
        <v>0.93159999999999998</v>
      </c>
      <c r="O138" s="20">
        <v>0.88300000000000001</v>
      </c>
      <c r="P138" s="20">
        <v>0.93179999999999996</v>
      </c>
      <c r="Q138" s="20">
        <v>0.90900000000000003</v>
      </c>
      <c r="R138" s="20">
        <v>0.91710000000000003</v>
      </c>
      <c r="S138" s="20">
        <v>0.91090000000000004</v>
      </c>
      <c r="T138" s="20">
        <v>0.88260000000000005</v>
      </c>
      <c r="U138" s="20">
        <v>0.87360000000000004</v>
      </c>
      <c r="V138" s="20">
        <v>0.84089999999999998</v>
      </c>
      <c r="W138" s="20">
        <v>0.873</v>
      </c>
      <c r="X138" s="20">
        <v>0.91830000000000001</v>
      </c>
      <c r="Y138" s="20">
        <v>0.93519999999999992</v>
      </c>
      <c r="Z138" s="20">
        <v>0.92969999999999997</v>
      </c>
      <c r="AA138" s="20">
        <v>0.95660000000000001</v>
      </c>
      <c r="AB138" s="20">
        <v>0.91989999999999994</v>
      </c>
      <c r="AC138" s="20">
        <v>0.95330000000000004</v>
      </c>
      <c r="AD138" s="20">
        <v>0.93440000000000001</v>
      </c>
      <c r="AE138" s="20">
        <v>0.91600000000000004</v>
      </c>
      <c r="AF138" s="20">
        <v>0.91339999999999999</v>
      </c>
      <c r="AG138" s="20">
        <v>0.90769999999999995</v>
      </c>
      <c r="AH138" s="20">
        <v>0.86560000000000004</v>
      </c>
      <c r="AI138" s="20">
        <v>0.85009999999999997</v>
      </c>
      <c r="AJ138" s="20">
        <v>0.90249999999999997</v>
      </c>
      <c r="AK138" s="20">
        <v>0.91150000000000009</v>
      </c>
      <c r="AL138" s="20">
        <v>0.92169999999999996</v>
      </c>
      <c r="AM138" s="20">
        <v>0.91090000000000004</v>
      </c>
      <c r="AN138" s="20">
        <v>0.91989999999999994</v>
      </c>
      <c r="AO138" s="20">
        <v>0.91500000000000004</v>
      </c>
    </row>
    <row r="140" spans="1:41" x14ac:dyDescent="0.2">
      <c r="A140" s="150" t="s">
        <v>1220</v>
      </c>
      <c r="B140"/>
      <c r="C140"/>
      <c r="D140"/>
      <c r="E140"/>
      <c r="F140"/>
      <c r="G140"/>
      <c r="H140"/>
      <c r="I140"/>
      <c r="J140"/>
      <c r="K140"/>
      <c r="L140"/>
      <c r="M140"/>
      <c r="N140"/>
      <c r="O140"/>
      <c r="P140"/>
      <c r="Q140"/>
      <c r="R140"/>
      <c r="S140"/>
      <c r="T140"/>
    </row>
    <row r="141" spans="1:41" ht="32" customHeight="1" x14ac:dyDescent="0.2">
      <c r="A141" s="275" t="s">
        <v>1221</v>
      </c>
      <c r="B141" s="262"/>
      <c r="C141" s="262"/>
      <c r="D141" s="262"/>
      <c r="E141" s="262"/>
      <c r="F141" s="262"/>
      <c r="G141" s="262"/>
      <c r="H141" s="262"/>
      <c r="I141" s="262"/>
      <c r="J141" s="262"/>
      <c r="K141" s="262"/>
      <c r="L141" s="262"/>
      <c r="M141" s="262"/>
      <c r="N141" s="262"/>
      <c r="O141" s="262"/>
      <c r="P141" s="262"/>
      <c r="Q141" s="262"/>
      <c r="R141" s="262"/>
      <c r="S141" s="262"/>
      <c r="T141" s="262"/>
    </row>
    <row r="142" spans="1:41" x14ac:dyDescent="0.2">
      <c r="A142" s="269" t="s">
        <v>1167</v>
      </c>
      <c r="B142" s="269"/>
      <c r="C142" s="269"/>
      <c r="D142" s="269"/>
      <c r="E142" s="269"/>
      <c r="F142" s="269"/>
      <c r="G142" s="269"/>
      <c r="H142" s="269"/>
      <c r="I142" s="269"/>
      <c r="J142" s="269"/>
      <c r="K142" s="269"/>
      <c r="L142" s="269"/>
      <c r="M142" s="269"/>
      <c r="N142" s="269"/>
      <c r="O142" s="269"/>
      <c r="P142" s="269"/>
      <c r="Q142" s="269"/>
      <c r="R142" s="269"/>
      <c r="S142" s="269"/>
      <c r="T142" s="269"/>
      <c r="U142"/>
    </row>
    <row r="143" spans="1:41" ht="17" x14ac:dyDescent="0.2">
      <c r="A143" s="272" t="s">
        <v>1178</v>
      </c>
      <c r="B143" s="272"/>
      <c r="C143" s="272"/>
      <c r="D143" s="272"/>
      <c r="E143" s="272"/>
      <c r="F143" s="272"/>
      <c r="G143" s="272"/>
      <c r="H143" s="272"/>
      <c r="I143" s="272"/>
      <c r="J143" s="272"/>
      <c r="K143" s="272"/>
      <c r="L143" s="272"/>
      <c r="M143" s="272"/>
      <c r="N143" s="272"/>
      <c r="O143" s="272"/>
      <c r="P143" s="272"/>
      <c r="Q143" s="272"/>
      <c r="R143" s="272"/>
      <c r="S143" s="272"/>
      <c r="T143" s="272"/>
      <c r="U143"/>
    </row>
    <row r="144" spans="1:41" ht="16" customHeight="1" x14ac:dyDescent="0.2">
      <c r="A144" s="269" t="s">
        <v>1174</v>
      </c>
      <c r="B144" s="269"/>
      <c r="C144" s="269"/>
      <c r="D144" s="269"/>
      <c r="E144" s="269"/>
      <c r="F144" s="269"/>
      <c r="G144" s="269"/>
      <c r="H144" s="269"/>
      <c r="I144" s="269"/>
      <c r="J144" s="269"/>
      <c r="K144" s="269"/>
      <c r="L144" s="269"/>
      <c r="M144" s="269"/>
      <c r="N144" s="269"/>
      <c r="O144" s="269"/>
      <c r="P144" s="269"/>
      <c r="Q144" s="269"/>
      <c r="R144" s="269"/>
      <c r="S144" s="269"/>
      <c r="T144" s="269"/>
      <c r="U144"/>
    </row>
    <row r="145" spans="1:21" x14ac:dyDescent="0.2">
      <c r="A145" s="269" t="s">
        <v>882</v>
      </c>
      <c r="B145" s="269"/>
      <c r="C145" s="269"/>
      <c r="D145" s="269"/>
      <c r="E145" s="269"/>
      <c r="F145" s="269"/>
      <c r="G145" s="269"/>
      <c r="H145" s="269"/>
      <c r="I145" s="269"/>
      <c r="J145" s="269"/>
      <c r="K145" s="269"/>
      <c r="L145" s="269"/>
      <c r="M145" s="269"/>
      <c r="N145" s="269"/>
      <c r="O145" s="269"/>
      <c r="P145" s="269"/>
      <c r="Q145" s="269"/>
      <c r="R145" s="269"/>
      <c r="S145" s="269"/>
      <c r="T145" s="269"/>
      <c r="U145"/>
    </row>
    <row r="148" spans="1:21" x14ac:dyDescent="0.2">
      <c r="A148" s="7" t="s">
        <v>156</v>
      </c>
    </row>
    <row r="149" spans="1:21" x14ac:dyDescent="0.2">
      <c r="A149" s="7"/>
    </row>
    <row r="150" spans="1:21" ht="68" x14ac:dyDescent="0.2">
      <c r="A150" s="5" t="s">
        <v>148</v>
      </c>
      <c r="B150" s="21" t="s">
        <v>157</v>
      </c>
      <c r="C150" s="21" t="s">
        <v>167</v>
      </c>
      <c r="D150" s="21" t="s">
        <v>158</v>
      </c>
      <c r="E150" s="21" t="s">
        <v>159</v>
      </c>
      <c r="F150" s="21" t="s">
        <v>160</v>
      </c>
      <c r="G150" s="21" t="s">
        <v>161</v>
      </c>
      <c r="H150" s="21" t="s">
        <v>162</v>
      </c>
      <c r="I150" s="21"/>
      <c r="J150" s="22"/>
      <c r="K150" s="22"/>
    </row>
    <row r="151" spans="1:21" x14ac:dyDescent="0.2">
      <c r="B151" s="4">
        <v>41088</v>
      </c>
      <c r="C151" s="23">
        <v>9.73</v>
      </c>
      <c r="D151" s="24">
        <v>3.4840000000000003E-2</v>
      </c>
      <c r="E151" s="24">
        <v>0</v>
      </c>
      <c r="F151" s="24">
        <v>0</v>
      </c>
      <c r="G151" s="24">
        <v>3.4840000000000003E-2</v>
      </c>
      <c r="H151" s="24">
        <v>3.4840000000000003E-2</v>
      </c>
    </row>
    <row r="152" spans="1:21" x14ac:dyDescent="0.2">
      <c r="A152" s="5"/>
      <c r="B152" s="4">
        <v>41255</v>
      </c>
      <c r="C152" s="23">
        <v>11.14</v>
      </c>
      <c r="D152" s="24">
        <v>8.6570999999999995E-2</v>
      </c>
      <c r="E152" s="24">
        <v>5.303017078100166E-4</v>
      </c>
      <c r="F152" s="24">
        <v>0</v>
      </c>
      <c r="G152" s="24">
        <v>8.7101301707810011E-2</v>
      </c>
      <c r="H152" s="24">
        <v>0.12194130170781001</v>
      </c>
    </row>
    <row r="153" spans="1:21" x14ac:dyDescent="0.2">
      <c r="A153" s="5"/>
      <c r="B153" s="4">
        <v>41452</v>
      </c>
      <c r="C153" s="23">
        <v>10.95</v>
      </c>
      <c r="D153" s="24">
        <v>0.14712</v>
      </c>
      <c r="E153" s="24">
        <v>0</v>
      </c>
      <c r="F153" s="24">
        <v>0</v>
      </c>
      <c r="G153" s="24">
        <v>0.14712</v>
      </c>
      <c r="H153" s="24">
        <v>0.26906130170781001</v>
      </c>
      <c r="I153" s="21"/>
      <c r="J153" s="22"/>
      <c r="K153" s="22"/>
    </row>
    <row r="154" spans="1:21" x14ac:dyDescent="0.2">
      <c r="A154" s="5"/>
      <c r="B154" s="4">
        <v>41619</v>
      </c>
      <c r="C154" s="23">
        <v>11.4</v>
      </c>
      <c r="D154" s="24">
        <v>5.7360000000000001E-2</v>
      </c>
      <c r="E154" s="24">
        <v>0.25608999999999998</v>
      </c>
      <c r="F154" s="24">
        <v>9.1329999999999995E-2</v>
      </c>
      <c r="G154" s="24">
        <v>0.40478000000000003</v>
      </c>
      <c r="H154" s="24">
        <v>0.67384130170780998</v>
      </c>
      <c r="I154" s="21"/>
      <c r="J154" s="22"/>
      <c r="K154" s="22"/>
    </row>
    <row r="155" spans="1:21" x14ac:dyDescent="0.2">
      <c r="A155" s="5"/>
      <c r="B155" s="4">
        <v>41815</v>
      </c>
      <c r="C155" s="23">
        <v>11.73</v>
      </c>
      <c r="D155" s="24">
        <v>7.4980000000000005E-2</v>
      </c>
      <c r="E155" s="24">
        <v>0</v>
      </c>
      <c r="F155" s="24">
        <v>0</v>
      </c>
      <c r="G155" s="24">
        <v>7.4980000000000005E-2</v>
      </c>
      <c r="H155" s="24">
        <v>0.74882130170781003</v>
      </c>
      <c r="I155" s="39"/>
      <c r="J155" s="22"/>
      <c r="K155" s="22"/>
    </row>
    <row r="156" spans="1:21" x14ac:dyDescent="0.2">
      <c r="A156" s="5"/>
      <c r="B156" s="4">
        <v>41982</v>
      </c>
      <c r="C156" s="23">
        <v>10.98</v>
      </c>
      <c r="D156" s="24">
        <v>0.13300000000000001</v>
      </c>
      <c r="E156" s="24">
        <v>3.2452340618944316E-2</v>
      </c>
      <c r="F156" s="24">
        <v>0.11701580382358021</v>
      </c>
      <c r="G156" s="24">
        <v>0.28246814444252455</v>
      </c>
      <c r="H156" s="24">
        <v>1.0312894461503346</v>
      </c>
      <c r="I156" s="21"/>
      <c r="J156" s="22"/>
      <c r="K156" s="22"/>
    </row>
    <row r="157" spans="1:21" x14ac:dyDescent="0.2">
      <c r="A157" s="5"/>
      <c r="B157" s="4">
        <v>42178</v>
      </c>
      <c r="C157" s="23">
        <v>12.27</v>
      </c>
      <c r="D157" s="24">
        <v>5.9950000000000003E-2</v>
      </c>
      <c r="E157" s="24">
        <v>0</v>
      </c>
      <c r="F157" s="24">
        <v>0</v>
      </c>
      <c r="G157" s="24">
        <v>5.9950000000000003E-2</v>
      </c>
      <c r="H157" s="24">
        <v>1.09124130170781</v>
      </c>
      <c r="I157" s="21"/>
      <c r="J157" s="22"/>
      <c r="K157" s="22"/>
    </row>
    <row r="158" spans="1:21" x14ac:dyDescent="0.2">
      <c r="A158" s="5"/>
      <c r="B158" s="4">
        <v>42353</v>
      </c>
      <c r="C158" s="23">
        <v>10.3</v>
      </c>
      <c r="D158" s="24">
        <v>5.5960000000000003E-2</v>
      </c>
      <c r="E158" s="24">
        <v>0</v>
      </c>
      <c r="F158" s="24">
        <v>2.478E-2</v>
      </c>
      <c r="G158" s="24">
        <v>8.0740000000000006E-2</v>
      </c>
      <c r="H158" s="24">
        <v>1.17198130170781</v>
      </c>
      <c r="I158" s="39"/>
      <c r="J158" s="22"/>
      <c r="K158" s="22"/>
    </row>
    <row r="159" spans="1:21" x14ac:dyDescent="0.2">
      <c r="A159" s="5"/>
      <c r="B159" s="4">
        <v>42544</v>
      </c>
      <c r="C159" s="23">
        <v>11.44</v>
      </c>
      <c r="D159" s="24">
        <v>8.8410000000000002E-2</v>
      </c>
      <c r="E159" s="24">
        <v>0</v>
      </c>
      <c r="F159" s="24">
        <v>0</v>
      </c>
      <c r="G159" s="24">
        <v>8.8410000000000002E-2</v>
      </c>
      <c r="H159" s="24">
        <v>1.2603913017078101</v>
      </c>
      <c r="I159" s="39"/>
      <c r="J159" s="22"/>
      <c r="K159" s="22"/>
    </row>
    <row r="160" spans="1:21" x14ac:dyDescent="0.2">
      <c r="B160" s="4">
        <v>42719</v>
      </c>
      <c r="C160" s="23">
        <v>11.03</v>
      </c>
      <c r="D160" s="24">
        <v>0.1101</v>
      </c>
      <c r="E160" s="24">
        <v>0</v>
      </c>
      <c r="F160" s="24">
        <v>0</v>
      </c>
      <c r="G160" s="24">
        <v>0.1101</v>
      </c>
      <c r="H160" s="24">
        <v>1.37049</v>
      </c>
    </row>
    <row r="161" spans="1:78" x14ac:dyDescent="0.2">
      <c r="B161" s="4">
        <v>42908</v>
      </c>
      <c r="C161" s="23">
        <v>12.67</v>
      </c>
      <c r="D161" s="24">
        <v>0.10712000000000001</v>
      </c>
      <c r="E161" s="24">
        <v>0</v>
      </c>
      <c r="F161" s="24">
        <v>0</v>
      </c>
      <c r="G161" s="24">
        <v>0.10712000000000001</v>
      </c>
      <c r="H161" s="24">
        <v>1.4776100000000001</v>
      </c>
    </row>
    <row r="162" spans="1:78" x14ac:dyDescent="0.2">
      <c r="B162" s="4">
        <v>43083</v>
      </c>
      <c r="C162" s="23">
        <v>13.26</v>
      </c>
      <c r="D162" s="24">
        <v>0.25711000000000001</v>
      </c>
      <c r="E162" s="24">
        <v>0</v>
      </c>
      <c r="F162" s="24">
        <v>2.8850000000000001E-2</v>
      </c>
      <c r="G162" s="24">
        <v>0.28595999999999999</v>
      </c>
      <c r="H162" s="24">
        <v>1.7635700000000001</v>
      </c>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c r="AQ162" s="24"/>
      <c r="AR162" s="24"/>
      <c r="AS162" s="24"/>
      <c r="AT162" s="24"/>
      <c r="AU162" s="24"/>
      <c r="AV162" s="24"/>
      <c r="AW162" s="24"/>
      <c r="AX162" s="24"/>
      <c r="AY162" s="24"/>
      <c r="AZ162" s="24"/>
      <c r="BA162" s="24"/>
      <c r="BB162" s="24"/>
      <c r="BC162" s="24"/>
      <c r="BD162" s="24"/>
      <c r="BE162" s="24"/>
      <c r="BF162" s="24"/>
      <c r="BG162" s="24"/>
      <c r="BH162" s="24"/>
      <c r="BI162" s="24"/>
      <c r="BJ162" s="24"/>
      <c r="BK162" s="24"/>
      <c r="BL162" s="24"/>
      <c r="BM162" s="24"/>
      <c r="BN162" s="24"/>
      <c r="BO162" s="24"/>
      <c r="BP162" s="24"/>
      <c r="BQ162" s="24"/>
      <c r="BR162" s="24"/>
      <c r="BS162" s="24"/>
      <c r="BT162" s="24"/>
      <c r="BU162" s="24"/>
      <c r="BV162" s="24"/>
      <c r="BW162" s="24"/>
      <c r="BX162" s="24"/>
      <c r="BY162" s="24"/>
      <c r="BZ162" s="24"/>
    </row>
    <row r="163" spans="1:78" x14ac:dyDescent="0.2">
      <c r="B163" s="4">
        <v>43098</v>
      </c>
      <c r="C163" s="23">
        <v>13.63</v>
      </c>
      <c r="D163" s="24">
        <v>1.6969999999999999E-2</v>
      </c>
      <c r="E163" s="24">
        <v>0</v>
      </c>
      <c r="F163" s="24">
        <v>0</v>
      </c>
      <c r="G163" s="24">
        <v>1.6969999999999999E-2</v>
      </c>
      <c r="H163" s="24">
        <v>1.78054</v>
      </c>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24"/>
      <c r="AJ163" s="24"/>
      <c r="AK163" s="24"/>
      <c r="AL163" s="24"/>
      <c r="AM163" s="24"/>
      <c r="AN163" s="24"/>
      <c r="AO163" s="24"/>
      <c r="AP163" s="24"/>
      <c r="AQ163" s="24"/>
      <c r="AR163" s="24"/>
      <c r="AS163" s="24"/>
      <c r="AT163" s="24"/>
      <c r="AU163" s="24"/>
      <c r="AV163" s="24"/>
      <c r="AW163" s="24"/>
      <c r="AX163" s="24"/>
      <c r="AY163" s="24"/>
      <c r="AZ163" s="24"/>
      <c r="BA163" s="24"/>
      <c r="BB163" s="24"/>
      <c r="BC163" s="24"/>
      <c r="BD163" s="24"/>
      <c r="BE163" s="24"/>
      <c r="BF163" s="24"/>
      <c r="BG163" s="24"/>
      <c r="BH163" s="24"/>
      <c r="BI163" s="24"/>
      <c r="BJ163" s="24"/>
      <c r="BK163" s="24"/>
      <c r="BL163" s="24"/>
      <c r="BM163" s="24"/>
      <c r="BN163" s="24"/>
      <c r="BO163" s="24"/>
      <c r="BP163" s="24"/>
      <c r="BQ163" s="24"/>
      <c r="BR163" s="24"/>
      <c r="BS163" s="24"/>
      <c r="BT163" s="24"/>
      <c r="BU163" s="24"/>
      <c r="BV163" s="24"/>
      <c r="BW163" s="24"/>
      <c r="BX163" s="24"/>
      <c r="BY163" s="24"/>
      <c r="BZ163" s="24"/>
    </row>
    <row r="164" spans="1:78" x14ac:dyDescent="0.2">
      <c r="B164" s="4">
        <v>43272</v>
      </c>
      <c r="C164" s="23">
        <v>12.23</v>
      </c>
      <c r="D164" s="24">
        <v>1.434E-2</v>
      </c>
      <c r="E164" s="24">
        <v>0</v>
      </c>
      <c r="F164" s="24">
        <v>9.9720000000000003E-2</v>
      </c>
      <c r="G164" s="24">
        <v>0.11405999999999999</v>
      </c>
      <c r="H164" s="24">
        <v>1.8946000000000001</v>
      </c>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4"/>
      <c r="BY164" s="24"/>
      <c r="BZ164" s="24"/>
    </row>
    <row r="165" spans="1:78" x14ac:dyDescent="0.2">
      <c r="B165" s="4">
        <v>43447</v>
      </c>
      <c r="C165" s="23">
        <v>10.52</v>
      </c>
      <c r="D165" s="24">
        <v>0</v>
      </c>
      <c r="E165" s="24">
        <v>0</v>
      </c>
      <c r="F165" s="24">
        <v>0.7843</v>
      </c>
      <c r="G165" s="24">
        <v>0.7843</v>
      </c>
      <c r="H165" s="24">
        <v>2.6789000000000001</v>
      </c>
      <c r="I165" s="24"/>
      <c r="J165" s="24"/>
      <c r="K165" s="24"/>
      <c r="L165" s="24"/>
      <c r="M165" s="24"/>
      <c r="N165" s="24"/>
      <c r="O165" s="24"/>
      <c r="P165" s="24"/>
      <c r="Q165" s="24"/>
      <c r="R165" s="24"/>
      <c r="S165" s="24"/>
      <c r="T165" s="24"/>
      <c r="U165" s="24"/>
      <c r="V165" s="24"/>
      <c r="W165" s="24"/>
      <c r="X165" s="24"/>
      <c r="Y165" s="24"/>
      <c r="Z165" s="24"/>
      <c r="AA165" s="24"/>
      <c r="AB165" s="24"/>
      <c r="AC165" s="24"/>
      <c r="AD165" s="24"/>
      <c r="AE165" s="24"/>
      <c r="AF165" s="24"/>
      <c r="AG165" s="24"/>
      <c r="AH165" s="24"/>
      <c r="AI165" s="24"/>
      <c r="AJ165" s="24"/>
      <c r="AK165" s="24"/>
      <c r="AL165" s="24"/>
      <c r="AM165" s="24"/>
      <c r="AN165" s="24"/>
      <c r="AO165" s="24"/>
      <c r="AP165" s="24"/>
      <c r="AQ165" s="24"/>
      <c r="AR165" s="24"/>
      <c r="AS165" s="24"/>
      <c r="AT165" s="24"/>
      <c r="AU165" s="24"/>
      <c r="AV165" s="24"/>
      <c r="AW165" s="24"/>
      <c r="AX165" s="24"/>
      <c r="AY165" s="24"/>
      <c r="AZ165" s="24"/>
      <c r="BA165" s="24"/>
      <c r="BB165" s="24"/>
      <c r="BC165" s="24"/>
      <c r="BD165" s="24"/>
      <c r="BE165" s="24"/>
      <c r="BF165" s="24"/>
      <c r="BG165" s="24"/>
      <c r="BH165" s="24"/>
      <c r="BI165" s="24"/>
      <c r="BJ165" s="24"/>
      <c r="BK165" s="24"/>
      <c r="BL165" s="24"/>
      <c r="BM165" s="24"/>
      <c r="BN165" s="24"/>
      <c r="BO165" s="24"/>
      <c r="BP165" s="24"/>
      <c r="BQ165" s="24"/>
      <c r="BR165" s="24"/>
      <c r="BS165" s="24"/>
      <c r="BT165" s="24"/>
      <c r="BU165" s="24"/>
      <c r="BV165" s="24"/>
      <c r="BW165" s="24"/>
      <c r="BX165" s="24"/>
      <c r="BY165" s="24"/>
      <c r="BZ165" s="24"/>
    </row>
    <row r="166" spans="1:78" s="4" customFormat="1" x14ac:dyDescent="0.2">
      <c r="A166" s="1"/>
      <c r="B166" s="218">
        <v>43636</v>
      </c>
      <c r="C166" s="23">
        <v>11.34</v>
      </c>
      <c r="D166" s="24">
        <v>0.18145</v>
      </c>
      <c r="E166" s="24">
        <v>0</v>
      </c>
      <c r="F166" s="24">
        <v>0</v>
      </c>
      <c r="G166" s="24">
        <v>0.18145</v>
      </c>
      <c r="H166" s="24">
        <v>2.8603499999999999</v>
      </c>
    </row>
    <row r="167" spans="1:78" s="4" customFormat="1" x14ac:dyDescent="0.2">
      <c r="A167" s="1"/>
      <c r="B167" s="218">
        <v>43811</v>
      </c>
      <c r="C167" s="23">
        <v>11.99</v>
      </c>
      <c r="D167" s="24">
        <v>0.13247</v>
      </c>
      <c r="E167" s="24">
        <v>0</v>
      </c>
      <c r="F167" s="24">
        <v>0</v>
      </c>
      <c r="G167" s="24">
        <v>0.13247</v>
      </c>
      <c r="H167" s="24">
        <v>2.99282</v>
      </c>
    </row>
    <row r="168" spans="1:78" s="4" customFormat="1" x14ac:dyDescent="0.2">
      <c r="A168" s="1"/>
      <c r="B168" s="218">
        <v>44007</v>
      </c>
      <c r="C168" s="23">
        <v>11.3</v>
      </c>
      <c r="D168" s="24">
        <v>7.2190000000000004E-2</v>
      </c>
      <c r="E168" s="24">
        <v>0</v>
      </c>
      <c r="F168" s="24">
        <v>0</v>
      </c>
      <c r="G168" s="24">
        <v>7.2190000000000004E-2</v>
      </c>
      <c r="H168" s="24">
        <v>3.06501</v>
      </c>
      <c r="I168" s="24"/>
    </row>
    <row r="169" spans="1:78" s="4" customFormat="1" x14ac:dyDescent="0.2">
      <c r="A169" s="1"/>
      <c r="B169" s="218">
        <v>44175</v>
      </c>
      <c r="C169" s="23">
        <v>14.18</v>
      </c>
      <c r="D169" s="24">
        <v>0.11057</v>
      </c>
      <c r="E169" s="24">
        <v>0</v>
      </c>
      <c r="F169" s="24">
        <v>0.15304999999999999</v>
      </c>
      <c r="G169" s="24">
        <v>0.26362000000000002</v>
      </c>
      <c r="H169" s="24">
        <v>3.32863</v>
      </c>
      <c r="I169" s="24"/>
    </row>
    <row r="170" spans="1:78" s="4" customFormat="1" x14ac:dyDescent="0.2">
      <c r="A170" s="1"/>
      <c r="B170" s="218">
        <v>44371</v>
      </c>
      <c r="C170" s="23">
        <v>15.73</v>
      </c>
      <c r="D170" s="24">
        <v>0.21337999999999999</v>
      </c>
      <c r="E170" s="24">
        <v>0</v>
      </c>
      <c r="F170" s="24">
        <v>0</v>
      </c>
      <c r="G170" s="24">
        <v>0.21337999999999999</v>
      </c>
      <c r="H170" s="24">
        <v>3.5420099999999999</v>
      </c>
      <c r="I170" s="24"/>
    </row>
    <row r="171" spans="1:78" s="4" customFormat="1" x14ac:dyDescent="0.2">
      <c r="A171" s="1"/>
      <c r="B171" s="218">
        <v>44539</v>
      </c>
      <c r="C171" s="23">
        <v>13.4</v>
      </c>
      <c r="D171" s="24">
        <v>7.9990000000000006E-2</v>
      </c>
      <c r="E171" s="24">
        <v>0</v>
      </c>
      <c r="F171" s="24">
        <v>0.87697999999999998</v>
      </c>
      <c r="G171" s="24">
        <v>0.95696999999999999</v>
      </c>
      <c r="H171" s="24">
        <v>4.4989800000000004</v>
      </c>
      <c r="I171" s="24"/>
    </row>
    <row r="172" spans="1:78" s="4" customFormat="1" x14ac:dyDescent="0.2">
      <c r="A172" s="1"/>
      <c r="B172" s="218">
        <v>44742</v>
      </c>
      <c r="C172" s="23">
        <v>11.51</v>
      </c>
      <c r="D172" s="24">
        <v>0.11743000000000001</v>
      </c>
      <c r="E172" s="24">
        <v>0</v>
      </c>
      <c r="F172" s="24">
        <v>0</v>
      </c>
      <c r="G172" s="24">
        <v>0.11743000000000001</v>
      </c>
      <c r="H172" s="24">
        <v>4.6164100000000001</v>
      </c>
      <c r="I172" s="24"/>
    </row>
    <row r="173" spans="1:78" s="4" customFormat="1" x14ac:dyDescent="0.2">
      <c r="A173" s="1"/>
      <c r="B173" s="4">
        <v>44910</v>
      </c>
      <c r="C173" s="23">
        <v>11.26</v>
      </c>
      <c r="D173" s="24">
        <v>8.9020000000000002E-2</v>
      </c>
      <c r="E173" s="24">
        <v>0</v>
      </c>
      <c r="F173" s="24">
        <v>0.13417000000000001</v>
      </c>
      <c r="G173" s="24">
        <v>0.22319</v>
      </c>
      <c r="H173" s="24">
        <v>4.8395999999999999</v>
      </c>
      <c r="I173" s="24"/>
    </row>
    <row r="174" spans="1:78" s="4" customFormat="1" x14ac:dyDescent="0.2">
      <c r="A174" s="1"/>
      <c r="B174" s="4">
        <v>45106</v>
      </c>
      <c r="C174" s="23">
        <v>11.95</v>
      </c>
      <c r="D174" s="24">
        <v>0.17784</v>
      </c>
      <c r="E174" s="24">
        <v>0</v>
      </c>
      <c r="F174" s="24">
        <v>0</v>
      </c>
      <c r="G174" s="24">
        <v>0.17784</v>
      </c>
      <c r="H174" s="24">
        <v>5.0174399999999997</v>
      </c>
      <c r="I174" s="24"/>
    </row>
    <row r="175" spans="1:78" s="4" customFormat="1" x14ac:dyDescent="0.2">
      <c r="A175" s="1"/>
      <c r="B175" s="4">
        <v>45274</v>
      </c>
      <c r="C175" s="23">
        <v>12.37</v>
      </c>
      <c r="D175" s="24">
        <v>9.06E-2</v>
      </c>
      <c r="E175" s="24">
        <v>0</v>
      </c>
      <c r="F175" s="24">
        <v>0</v>
      </c>
      <c r="G175" s="24">
        <v>9.06E-2</v>
      </c>
      <c r="H175" s="24">
        <v>5.1080399999999999</v>
      </c>
      <c r="I175" s="24"/>
    </row>
    <row r="176" spans="1:78" s="4" customFormat="1" x14ac:dyDescent="0.2">
      <c r="A176" s="1"/>
      <c r="B176" s="4">
        <v>45470</v>
      </c>
      <c r="C176" s="23">
        <v>12.09</v>
      </c>
      <c r="D176" s="24">
        <v>0.19345999999999999</v>
      </c>
      <c r="E176" s="24">
        <v>0</v>
      </c>
      <c r="F176" s="24">
        <v>0</v>
      </c>
      <c r="G176" s="24">
        <v>0.19345999999999999</v>
      </c>
      <c r="H176" s="24">
        <v>5.3014999999999999</v>
      </c>
      <c r="I176" s="24"/>
    </row>
    <row r="177" spans="1:11" s="4" customFormat="1" x14ac:dyDescent="0.2">
      <c r="A177" s="1"/>
      <c r="B177" s="4">
        <v>45638</v>
      </c>
      <c r="C177" s="23">
        <v>12.12</v>
      </c>
      <c r="D177" s="24">
        <v>0.19542999999999999</v>
      </c>
      <c r="E177" s="24">
        <v>0</v>
      </c>
      <c r="F177" s="24">
        <v>0</v>
      </c>
      <c r="G177" s="24">
        <v>0.19542999999999999</v>
      </c>
      <c r="H177" s="24">
        <v>5.4969299999999999</v>
      </c>
      <c r="I177" s="24"/>
    </row>
    <row r="178" spans="1:11" s="4" customFormat="1" x14ac:dyDescent="0.2">
      <c r="A178" s="1"/>
      <c r="B178" s="4">
        <v>45834</v>
      </c>
      <c r="C178" s="23">
        <v>13.31</v>
      </c>
      <c r="D178" s="24">
        <v>0.14652999999999999</v>
      </c>
      <c r="E178" s="24">
        <v>0</v>
      </c>
      <c r="F178" s="24">
        <v>0</v>
      </c>
      <c r="G178" s="24">
        <v>0.14652999999999999</v>
      </c>
      <c r="H178" s="24">
        <v>5.6434600000000001</v>
      </c>
      <c r="I178" s="24"/>
    </row>
    <row r="179" spans="1:11" x14ac:dyDescent="0.2">
      <c r="A179" s="5"/>
      <c r="B179" s="4"/>
      <c r="C179" s="23"/>
      <c r="D179" s="24"/>
      <c r="E179" s="24"/>
      <c r="F179" s="24"/>
      <c r="G179" s="24"/>
      <c r="H179" s="24"/>
    </row>
    <row r="180" spans="1:11" ht="68" x14ac:dyDescent="0.2">
      <c r="A180" s="5" t="s">
        <v>147</v>
      </c>
      <c r="B180" s="21" t="s">
        <v>157</v>
      </c>
      <c r="C180" s="21" t="s">
        <v>167</v>
      </c>
      <c r="D180" s="21" t="s">
        <v>158</v>
      </c>
      <c r="E180" s="21" t="s">
        <v>159</v>
      </c>
      <c r="F180" s="21" t="s">
        <v>160</v>
      </c>
      <c r="G180" s="21" t="s">
        <v>161</v>
      </c>
      <c r="H180" s="21" t="s">
        <v>162</v>
      </c>
      <c r="I180" s="21"/>
      <c r="J180" s="5"/>
      <c r="K180" s="5"/>
    </row>
    <row r="181" spans="1:11" x14ac:dyDescent="0.2">
      <c r="A181" s="5"/>
      <c r="B181" s="4">
        <v>41088</v>
      </c>
      <c r="C181" s="23">
        <v>9.7100000000000009</v>
      </c>
      <c r="D181" s="24">
        <v>4.9945000000000003E-2</v>
      </c>
      <c r="E181" s="24">
        <v>0</v>
      </c>
      <c r="F181" s="24">
        <v>0</v>
      </c>
      <c r="G181" s="24">
        <v>4.9945000000000003E-2</v>
      </c>
      <c r="H181" s="24">
        <v>4.9945000000000003E-2</v>
      </c>
    </row>
    <row r="182" spans="1:11" x14ac:dyDescent="0.2">
      <c r="A182" s="5"/>
      <c r="B182" s="4">
        <v>41255</v>
      </c>
      <c r="C182" s="23">
        <v>11.14</v>
      </c>
      <c r="D182" s="24">
        <v>6.0269999999999997E-2</v>
      </c>
      <c r="E182" s="24">
        <v>5.303017078100166E-4</v>
      </c>
      <c r="F182" s="24">
        <v>0</v>
      </c>
      <c r="G182" s="24">
        <v>6.0800301707810013E-2</v>
      </c>
      <c r="H182" s="24">
        <v>0.11074530170781002</v>
      </c>
    </row>
    <row r="183" spans="1:11" x14ac:dyDescent="0.2">
      <c r="A183" s="5"/>
      <c r="B183" s="4">
        <v>41452</v>
      </c>
      <c r="C183" s="23">
        <v>10.95</v>
      </c>
      <c r="D183" s="24">
        <v>0.14523</v>
      </c>
      <c r="E183" s="24">
        <v>0</v>
      </c>
      <c r="F183" s="24">
        <v>0</v>
      </c>
      <c r="G183" s="24">
        <v>0.14523</v>
      </c>
      <c r="H183" s="24">
        <v>0.25597530170781002</v>
      </c>
      <c r="I183" s="21"/>
      <c r="J183" s="5"/>
      <c r="K183" s="5"/>
    </row>
    <row r="184" spans="1:11" x14ac:dyDescent="0.2">
      <c r="A184" s="5"/>
      <c r="B184" s="4">
        <v>41619</v>
      </c>
      <c r="C184" s="23">
        <v>11.4</v>
      </c>
      <c r="D184" s="24">
        <v>4.7730000000000002E-2</v>
      </c>
      <c r="E184" s="24">
        <v>0.25608999999999998</v>
      </c>
      <c r="F184" s="24">
        <v>9.1329999999999995E-2</v>
      </c>
      <c r="G184" s="24">
        <v>0.39515</v>
      </c>
      <c r="H184" s="24">
        <v>0.65112530170781002</v>
      </c>
      <c r="I184" s="21"/>
      <c r="J184" s="5"/>
      <c r="K184" s="5"/>
    </row>
    <row r="185" spans="1:11" x14ac:dyDescent="0.2">
      <c r="A185" s="5"/>
      <c r="B185" s="4">
        <v>41815</v>
      </c>
      <c r="C185" s="23">
        <v>11.72</v>
      </c>
      <c r="D185" s="24">
        <v>7.2279999999999997E-2</v>
      </c>
      <c r="E185" s="24">
        <v>0</v>
      </c>
      <c r="F185" s="24">
        <v>0</v>
      </c>
      <c r="G185" s="24">
        <v>7.2279999999999997E-2</v>
      </c>
      <c r="H185" s="24">
        <v>0.72340530170781003</v>
      </c>
      <c r="I185" s="21"/>
      <c r="J185" s="5"/>
      <c r="K185" s="5"/>
    </row>
    <row r="186" spans="1:11" x14ac:dyDescent="0.2">
      <c r="A186" s="5"/>
      <c r="B186" s="4">
        <v>41982</v>
      </c>
      <c r="C186" s="23">
        <v>10.97</v>
      </c>
      <c r="D186" s="24">
        <v>0.12240999999999999</v>
      </c>
      <c r="E186" s="24">
        <v>3.2452340618944316E-2</v>
      </c>
      <c r="F186" s="24">
        <v>0.11701580382358021</v>
      </c>
      <c r="G186" s="24">
        <v>0.27187814444252451</v>
      </c>
      <c r="H186" s="24">
        <v>0.99528344615033459</v>
      </c>
      <c r="I186" s="21"/>
      <c r="J186" s="5"/>
      <c r="K186" s="5"/>
    </row>
    <row r="187" spans="1:11" x14ac:dyDescent="0.2">
      <c r="A187" s="5"/>
      <c r="B187" s="4">
        <v>42178</v>
      </c>
      <c r="C187" s="23">
        <v>12.25</v>
      </c>
      <c r="D187" s="24">
        <v>5.8589999999999996E-2</v>
      </c>
      <c r="E187" s="24">
        <v>0</v>
      </c>
      <c r="F187" s="24">
        <v>0</v>
      </c>
      <c r="G187" s="24">
        <v>5.8589999999999996E-2</v>
      </c>
      <c r="H187" s="24">
        <v>1.05387530170781</v>
      </c>
      <c r="I187" s="21"/>
      <c r="J187" s="5"/>
      <c r="K187" s="5"/>
    </row>
    <row r="188" spans="1:11" x14ac:dyDescent="0.2">
      <c r="A188" s="5"/>
      <c r="B188" s="4">
        <v>42353</v>
      </c>
      <c r="C188" s="23">
        <v>10.28</v>
      </c>
      <c r="D188" s="24">
        <v>5.1310000000000001E-2</v>
      </c>
      <c r="E188" s="24">
        <v>0</v>
      </c>
      <c r="F188" s="24">
        <v>2.478E-2</v>
      </c>
      <c r="G188" s="24">
        <v>7.6090000000000005E-2</v>
      </c>
      <c r="H188" s="24">
        <v>1.12996530170781</v>
      </c>
      <c r="I188" s="39"/>
      <c r="J188" s="5"/>
      <c r="K188" s="5"/>
    </row>
    <row r="189" spans="1:11" x14ac:dyDescent="0.2">
      <c r="A189" s="5"/>
      <c r="B189" s="4">
        <v>42544</v>
      </c>
      <c r="C189" s="23">
        <v>11.42</v>
      </c>
      <c r="D189" s="24">
        <v>8.6800000000000002E-2</v>
      </c>
      <c r="E189" s="24">
        <v>0</v>
      </c>
      <c r="F189" s="24">
        <v>0</v>
      </c>
      <c r="G189" s="24">
        <v>8.6800000000000002E-2</v>
      </c>
      <c r="H189" s="24">
        <v>1.2167653017078099</v>
      </c>
      <c r="I189" s="39"/>
      <c r="J189" s="5"/>
      <c r="K189" s="5"/>
    </row>
    <row r="190" spans="1:11" x14ac:dyDescent="0.2">
      <c r="A190" s="5"/>
      <c r="B190" s="4">
        <v>42719</v>
      </c>
      <c r="C190" s="23">
        <v>11.01</v>
      </c>
      <c r="D190" s="24">
        <v>0.10362</v>
      </c>
      <c r="E190" s="24">
        <v>0</v>
      </c>
      <c r="F190" s="24">
        <v>0</v>
      </c>
      <c r="G190" s="24">
        <v>0.10362</v>
      </c>
      <c r="H190" s="24">
        <v>1.32039</v>
      </c>
    </row>
    <row r="191" spans="1:11" x14ac:dyDescent="0.2">
      <c r="A191" s="5"/>
      <c r="B191" s="4">
        <v>42908</v>
      </c>
      <c r="C191" s="23">
        <v>12.64</v>
      </c>
      <c r="D191" s="24">
        <v>0.10526000000000001</v>
      </c>
      <c r="E191" s="24">
        <v>0</v>
      </c>
      <c r="F191" s="24">
        <v>0</v>
      </c>
      <c r="G191" s="24">
        <v>0.10526000000000001</v>
      </c>
      <c r="H191" s="24">
        <v>1.4256500000000001</v>
      </c>
    </row>
    <row r="192" spans="1:11" x14ac:dyDescent="0.2">
      <c r="A192" s="24"/>
      <c r="B192" s="4">
        <v>43083</v>
      </c>
      <c r="C192" s="23">
        <v>13.23</v>
      </c>
      <c r="D192" s="24">
        <v>0.24978</v>
      </c>
      <c r="E192" s="24">
        <v>0</v>
      </c>
      <c r="F192" s="24">
        <v>2.8850000000000001E-2</v>
      </c>
      <c r="G192" s="24">
        <v>0.27862999999999999</v>
      </c>
      <c r="H192" s="24">
        <v>1.70428</v>
      </c>
    </row>
    <row r="193" spans="1:8" x14ac:dyDescent="0.2">
      <c r="A193" s="24"/>
      <c r="B193" s="4">
        <v>43098</v>
      </c>
      <c r="C193" s="23">
        <v>13.59</v>
      </c>
      <c r="D193" s="24">
        <v>1.6959999999999999E-2</v>
      </c>
      <c r="E193" s="24">
        <v>0</v>
      </c>
      <c r="F193" s="24">
        <v>0</v>
      </c>
      <c r="G193" s="24">
        <v>1.6959999999999999E-2</v>
      </c>
      <c r="H193" s="24">
        <v>1.7212400000000001</v>
      </c>
    </row>
    <row r="194" spans="1:8" x14ac:dyDescent="0.2">
      <c r="A194" s="24"/>
      <c r="B194" s="4">
        <v>43272</v>
      </c>
      <c r="C194" s="23">
        <v>12.2</v>
      </c>
      <c r="D194" s="24">
        <v>1.214E-2</v>
      </c>
      <c r="E194" s="24">
        <v>0</v>
      </c>
      <c r="F194" s="24">
        <v>9.9720000000000003E-2</v>
      </c>
      <c r="G194" s="24">
        <v>0.11186</v>
      </c>
      <c r="H194" s="24">
        <v>1.8331</v>
      </c>
    </row>
    <row r="195" spans="1:8" x14ac:dyDescent="0.2">
      <c r="A195" s="24"/>
      <c r="B195" s="4">
        <v>43447</v>
      </c>
      <c r="C195" s="23">
        <v>10.48</v>
      </c>
      <c r="D195" s="24">
        <v>0</v>
      </c>
      <c r="E195" s="24">
        <v>0</v>
      </c>
      <c r="F195" s="24">
        <v>0.7843</v>
      </c>
      <c r="G195" s="24">
        <v>0.7843</v>
      </c>
      <c r="H195" s="24">
        <v>2.6173999999999999</v>
      </c>
    </row>
    <row r="196" spans="1:8" x14ac:dyDescent="0.2">
      <c r="A196" s="4"/>
      <c r="B196" s="4">
        <v>43636</v>
      </c>
      <c r="C196" s="23">
        <v>11.3</v>
      </c>
      <c r="D196" s="24">
        <v>0.17945</v>
      </c>
      <c r="E196" s="24">
        <v>0</v>
      </c>
      <c r="F196" s="24">
        <v>0</v>
      </c>
      <c r="G196" s="24">
        <v>0.17945</v>
      </c>
      <c r="H196" s="24">
        <v>2.7968500000000001</v>
      </c>
    </row>
    <row r="197" spans="1:8" x14ac:dyDescent="0.2">
      <c r="A197" s="4"/>
      <c r="B197" s="4">
        <v>43811</v>
      </c>
      <c r="C197" s="23">
        <v>11.94</v>
      </c>
      <c r="D197" s="24">
        <v>0.12645999999999999</v>
      </c>
      <c r="E197" s="24">
        <v>0</v>
      </c>
      <c r="F197" s="24">
        <v>0</v>
      </c>
      <c r="G197" s="24">
        <v>0.12645999999999999</v>
      </c>
      <c r="H197" s="24">
        <v>2.9233099999999999</v>
      </c>
    </row>
    <row r="198" spans="1:8" x14ac:dyDescent="0.2">
      <c r="A198" s="4"/>
      <c r="B198" s="4">
        <v>44007</v>
      </c>
      <c r="C198" s="23">
        <v>11.24</v>
      </c>
      <c r="D198" s="24">
        <v>7.0480000000000001E-2</v>
      </c>
      <c r="E198" s="24">
        <v>0</v>
      </c>
      <c r="F198" s="24">
        <v>0</v>
      </c>
      <c r="G198" s="24">
        <v>7.0480000000000001E-2</v>
      </c>
      <c r="H198" s="24">
        <v>2.9937900000000002</v>
      </c>
    </row>
    <row r="199" spans="1:8" x14ac:dyDescent="0.2">
      <c r="A199" s="4"/>
      <c r="B199" s="4">
        <v>44175</v>
      </c>
      <c r="C199" s="23">
        <v>14.12</v>
      </c>
      <c r="D199" s="24">
        <v>0.10405</v>
      </c>
      <c r="E199" s="24">
        <v>0</v>
      </c>
      <c r="F199" s="24">
        <v>0.15304999999999999</v>
      </c>
      <c r="G199" s="24">
        <v>0.2571</v>
      </c>
      <c r="H199" s="24">
        <v>3.2508900000000001</v>
      </c>
    </row>
    <row r="200" spans="1:8" x14ac:dyDescent="0.2">
      <c r="A200" s="4"/>
      <c r="B200" s="4">
        <v>44371</v>
      </c>
      <c r="C200" s="23">
        <v>15.64</v>
      </c>
      <c r="D200" s="24">
        <v>0.21078</v>
      </c>
      <c r="E200" s="24">
        <v>0</v>
      </c>
      <c r="F200" s="24">
        <v>0</v>
      </c>
      <c r="G200" s="24">
        <v>0.21078</v>
      </c>
      <c r="H200" s="24">
        <v>3.4616699999999998</v>
      </c>
    </row>
    <row r="201" spans="1:8" x14ac:dyDescent="0.2">
      <c r="A201" s="4"/>
      <c r="B201" s="4">
        <v>44539</v>
      </c>
      <c r="C201" s="23">
        <v>13.33</v>
      </c>
      <c r="D201" s="24">
        <v>7.2849999999999998E-2</v>
      </c>
      <c r="E201" s="24">
        <v>0</v>
      </c>
      <c r="F201" s="24">
        <v>0.87697999999999998</v>
      </c>
      <c r="G201" s="24">
        <v>0.94982999999999995</v>
      </c>
      <c r="H201" s="24">
        <v>4.4115000000000002</v>
      </c>
    </row>
    <row r="202" spans="1:8" x14ac:dyDescent="0.2">
      <c r="A202" s="4"/>
      <c r="B202" s="4">
        <v>44742</v>
      </c>
      <c r="C202" s="23">
        <v>11.44</v>
      </c>
      <c r="D202" s="24">
        <v>0.11541</v>
      </c>
      <c r="E202" s="24">
        <v>0</v>
      </c>
      <c r="F202" s="24">
        <v>0</v>
      </c>
      <c r="G202" s="24">
        <v>0.11541</v>
      </c>
      <c r="H202" s="24">
        <v>4.52691</v>
      </c>
    </row>
    <row r="203" spans="1:8" x14ac:dyDescent="0.2">
      <c r="A203" s="4"/>
      <c r="B203" s="4">
        <v>44910</v>
      </c>
      <c r="C203" s="23">
        <v>11.19</v>
      </c>
      <c r="D203" s="24">
        <v>8.0070000000000002E-2</v>
      </c>
      <c r="E203" s="24">
        <v>0</v>
      </c>
      <c r="F203" s="24">
        <v>0.13417000000000001</v>
      </c>
      <c r="G203" s="24">
        <v>0.21424000000000001</v>
      </c>
      <c r="H203" s="24">
        <v>4.7411500000000002</v>
      </c>
    </row>
    <row r="204" spans="1:8" x14ac:dyDescent="0.2">
      <c r="A204" s="4"/>
      <c r="B204" s="4">
        <v>45106</v>
      </c>
      <c r="C204" s="23">
        <v>11.88</v>
      </c>
      <c r="D204" s="24">
        <v>0.17582</v>
      </c>
      <c r="E204" s="24">
        <v>0</v>
      </c>
      <c r="F204" s="24">
        <v>0</v>
      </c>
      <c r="G204" s="24">
        <v>0.17582</v>
      </c>
      <c r="H204" s="24">
        <v>4.9169700000000001</v>
      </c>
    </row>
    <row r="205" spans="1:8" x14ac:dyDescent="0.2">
      <c r="A205" s="4"/>
      <c r="B205" s="4">
        <v>45274</v>
      </c>
      <c r="C205" s="23">
        <v>12.3</v>
      </c>
      <c r="D205" s="24">
        <v>8.3409999999999998E-2</v>
      </c>
      <c r="E205" s="24">
        <v>0</v>
      </c>
      <c r="F205" s="24">
        <v>0</v>
      </c>
      <c r="G205" s="24">
        <v>8.3409999999999998E-2</v>
      </c>
      <c r="H205" s="24">
        <v>5.0003799999999998</v>
      </c>
    </row>
    <row r="206" spans="1:8" x14ac:dyDescent="0.2">
      <c r="A206" s="4"/>
      <c r="B206" s="4">
        <v>45470</v>
      </c>
      <c r="C206" s="23">
        <v>12.01</v>
      </c>
      <c r="D206" s="24">
        <v>0.19136</v>
      </c>
      <c r="E206" s="24">
        <v>0</v>
      </c>
      <c r="F206" s="24">
        <v>0</v>
      </c>
      <c r="G206" s="24">
        <v>0.19136</v>
      </c>
      <c r="H206" s="24">
        <v>5.1917400000000002</v>
      </c>
    </row>
    <row r="207" spans="1:8" x14ac:dyDescent="0.2">
      <c r="A207" s="4"/>
      <c r="B207" s="4">
        <v>45638</v>
      </c>
      <c r="C207" s="23">
        <v>12.04</v>
      </c>
      <c r="D207" s="24">
        <v>0.18776999999999999</v>
      </c>
      <c r="E207" s="24">
        <v>0</v>
      </c>
      <c r="F207" s="24">
        <v>0</v>
      </c>
      <c r="G207" s="24">
        <v>0.18776999999999999</v>
      </c>
      <c r="H207" s="24">
        <v>5.3795099999999998</v>
      </c>
    </row>
    <row r="208" spans="1:8" x14ac:dyDescent="0.2">
      <c r="A208" s="4"/>
      <c r="B208" s="4">
        <v>45834</v>
      </c>
      <c r="C208" s="23">
        <v>13.22</v>
      </c>
      <c r="D208" s="24">
        <v>0.14435000000000001</v>
      </c>
      <c r="E208" s="24">
        <v>0</v>
      </c>
      <c r="F208" s="24">
        <v>0</v>
      </c>
      <c r="G208" s="24">
        <v>0.14435000000000001</v>
      </c>
      <c r="H208" s="24">
        <v>5.52386</v>
      </c>
    </row>
    <row r="209" spans="1:15" x14ac:dyDescent="0.2">
      <c r="A209" s="4"/>
      <c r="B209" s="4"/>
      <c r="C209" s="23"/>
      <c r="D209" s="24"/>
      <c r="E209" s="24"/>
      <c r="F209" s="24"/>
      <c r="G209" s="24"/>
      <c r="H209" s="24"/>
    </row>
    <row r="210" spans="1:15" ht="68" x14ac:dyDescent="0.2">
      <c r="A210" s="5" t="s">
        <v>1191</v>
      </c>
      <c r="B210" s="21" t="s">
        <v>157</v>
      </c>
      <c r="C210" s="21" t="s">
        <v>167</v>
      </c>
      <c r="D210" s="21" t="s">
        <v>158</v>
      </c>
      <c r="E210" s="21" t="s">
        <v>159</v>
      </c>
      <c r="F210" s="21" t="s">
        <v>160</v>
      </c>
      <c r="G210" s="21" t="s">
        <v>161</v>
      </c>
      <c r="H210" s="21" t="s">
        <v>162</v>
      </c>
      <c r="I210" s="21"/>
      <c r="J210" s="5"/>
      <c r="K210" s="5"/>
    </row>
    <row r="211" spans="1:15" x14ac:dyDescent="0.2">
      <c r="A211" s="5"/>
      <c r="B211" s="4">
        <v>45638</v>
      </c>
      <c r="C211" s="23">
        <v>12.03</v>
      </c>
      <c r="D211" s="24">
        <v>0.19202</v>
      </c>
      <c r="E211" s="24">
        <v>0</v>
      </c>
      <c r="F211" s="24">
        <v>0</v>
      </c>
      <c r="G211" s="24">
        <v>0.19202</v>
      </c>
      <c r="H211" s="24">
        <v>0.19202</v>
      </c>
      <c r="I211" s="21"/>
      <c r="J211" s="5"/>
      <c r="K211" s="5"/>
    </row>
    <row r="212" spans="1:15" x14ac:dyDescent="0.2">
      <c r="A212" s="5"/>
      <c r="B212" s="4">
        <v>45834</v>
      </c>
      <c r="C212" s="23">
        <v>13.21</v>
      </c>
      <c r="D212" s="24">
        <v>0.14029</v>
      </c>
      <c r="E212" s="24">
        <v>0</v>
      </c>
      <c r="F212" s="24">
        <v>0</v>
      </c>
      <c r="G212" s="24">
        <v>0.14029</v>
      </c>
      <c r="H212" s="24">
        <v>0.33230999999999999</v>
      </c>
      <c r="I212" s="21"/>
      <c r="J212" s="5"/>
      <c r="K212" s="5"/>
    </row>
    <row r="213" spans="1:15" x14ac:dyDescent="0.2">
      <c r="B213" s="4"/>
      <c r="C213" s="23"/>
      <c r="D213" s="24"/>
      <c r="E213" s="24"/>
      <c r="F213" s="24"/>
      <c r="G213" s="24"/>
      <c r="H213" s="24"/>
    </row>
    <row r="214" spans="1:15" x14ac:dyDescent="0.2">
      <c r="A214" s="3" t="s">
        <v>168</v>
      </c>
    </row>
    <row r="215" spans="1:15" x14ac:dyDescent="0.2">
      <c r="A215" s="3" t="s">
        <v>28</v>
      </c>
    </row>
    <row r="216" spans="1:15" x14ac:dyDescent="0.2">
      <c r="G216" s="15"/>
    </row>
    <row r="217" spans="1:15" x14ac:dyDescent="0.2">
      <c r="B217" s="143"/>
      <c r="C217" s="143"/>
      <c r="D217" s="143"/>
      <c r="E217" s="143"/>
      <c r="F217" s="143"/>
      <c r="G217" s="15"/>
    </row>
    <row r="218" spans="1:15" s="7" customFormat="1" ht="19" x14ac:dyDescent="0.2">
      <c r="A218" s="7" t="s">
        <v>1179</v>
      </c>
      <c r="B218" s="25" t="s">
        <v>1076</v>
      </c>
      <c r="C218" s="25" t="s">
        <v>210</v>
      </c>
      <c r="D218" s="25" t="s">
        <v>223</v>
      </c>
      <c r="E218" s="25" t="s">
        <v>324</v>
      </c>
      <c r="F218" s="25" t="s">
        <v>463</v>
      </c>
      <c r="G218" s="25" t="s">
        <v>614</v>
      </c>
      <c r="H218" s="25" t="s">
        <v>694</v>
      </c>
      <c r="I218" s="25" t="s">
        <v>841</v>
      </c>
      <c r="J218" s="25" t="s">
        <v>870</v>
      </c>
      <c r="K218" s="25" t="s">
        <v>934</v>
      </c>
      <c r="L218" s="25" t="s">
        <v>996</v>
      </c>
      <c r="M218" s="25" t="s">
        <v>1046</v>
      </c>
      <c r="N218" s="25" t="s">
        <v>1137</v>
      </c>
      <c r="O218" s="25" t="s">
        <v>1205</v>
      </c>
    </row>
    <row r="219" spans="1:15" s="7" customFormat="1" x14ac:dyDescent="0.2">
      <c r="B219" s="134"/>
      <c r="C219" s="25"/>
      <c r="D219" s="25"/>
      <c r="E219" s="25"/>
      <c r="F219" s="25"/>
      <c r="G219" s="1"/>
    </row>
    <row r="220" spans="1:15" s="26" customFormat="1" x14ac:dyDescent="0.2">
      <c r="A220" s="12" t="s">
        <v>592</v>
      </c>
      <c r="B220" s="15" t="s">
        <v>464</v>
      </c>
      <c r="C220" s="15" t="s">
        <v>465</v>
      </c>
      <c r="D220" s="15" t="s">
        <v>466</v>
      </c>
      <c r="E220" s="15" t="s">
        <v>467</v>
      </c>
      <c r="F220" s="15" t="s">
        <v>468</v>
      </c>
      <c r="G220" s="15" t="s">
        <v>615</v>
      </c>
      <c r="H220" s="15" t="s">
        <v>695</v>
      </c>
      <c r="I220" s="15" t="s">
        <v>842</v>
      </c>
      <c r="J220" s="15" t="s">
        <v>871</v>
      </c>
      <c r="K220" s="15" t="s">
        <v>933</v>
      </c>
      <c r="L220" s="15" t="s">
        <v>997</v>
      </c>
      <c r="M220" s="15" t="s">
        <v>1047</v>
      </c>
      <c r="N220" s="15" t="s">
        <v>1136</v>
      </c>
      <c r="O220" s="15" t="s">
        <v>1206</v>
      </c>
    </row>
    <row r="221" spans="1:15" s="26" customFormat="1" x14ac:dyDescent="0.2">
      <c r="A221" s="149"/>
      <c r="C221" s="144"/>
      <c r="D221" s="144"/>
      <c r="E221" s="144"/>
    </row>
    <row r="222" spans="1:15" x14ac:dyDescent="0.2">
      <c r="A222" s="5" t="s">
        <v>1158</v>
      </c>
      <c r="C222" s="15"/>
      <c r="D222" s="15"/>
      <c r="E222" s="15"/>
      <c r="F222" s="15"/>
      <c r="I222" s="224"/>
    </row>
    <row r="223" spans="1:15" x14ac:dyDescent="0.2">
      <c r="A223" s="1" t="s">
        <v>941</v>
      </c>
      <c r="B223" s="27">
        <v>0.2165</v>
      </c>
      <c r="C223" s="35">
        <v>2.8799999999999999E-2</v>
      </c>
      <c r="D223" s="35">
        <v>1.61E-2</v>
      </c>
      <c r="E223" s="35">
        <v>1.18E-2</v>
      </c>
      <c r="F223" s="35">
        <v>1.03E-2</v>
      </c>
      <c r="G223" s="35">
        <v>9.1999999999999998E-3</v>
      </c>
      <c r="H223" s="35">
        <v>8.6999999999999994E-3</v>
      </c>
      <c r="I223" s="225">
        <v>8.9999999999999993E-3</v>
      </c>
      <c r="J223" s="35">
        <v>9.1999999999999998E-3</v>
      </c>
      <c r="K223" s="35">
        <v>9.1999999999999998E-3</v>
      </c>
      <c r="L223" s="35">
        <v>9.1000000000000004E-3</v>
      </c>
      <c r="M223" s="35">
        <v>8.9999999999999993E-3</v>
      </c>
      <c r="N223" s="35">
        <v>8.5000000000000006E-3</v>
      </c>
      <c r="O223" s="35">
        <v>8.6999999999999994E-3</v>
      </c>
    </row>
    <row r="224" spans="1:15" ht="19" x14ac:dyDescent="0.2">
      <c r="A224" s="1" t="s">
        <v>1180</v>
      </c>
      <c r="B224" s="27">
        <v>1.4500000000000001E-2</v>
      </c>
      <c r="C224" s="35">
        <v>1.2500000000000001E-2</v>
      </c>
      <c r="D224" s="35">
        <v>1.2500000000000001E-2</v>
      </c>
      <c r="E224" s="35">
        <v>1.0500000000000001E-2</v>
      </c>
      <c r="F224" s="35">
        <v>1.0500000000000001E-2</v>
      </c>
      <c r="G224" s="35">
        <v>1.0500000000000001E-2</v>
      </c>
      <c r="H224" s="35">
        <v>1.0500000000000001E-2</v>
      </c>
      <c r="I224" s="225">
        <v>1.0500000000000001E-2</v>
      </c>
      <c r="J224" s="35">
        <v>1.0500000000000001E-2</v>
      </c>
      <c r="K224" s="35">
        <v>1.0500000000000001E-2</v>
      </c>
      <c r="L224" s="35">
        <v>1.0500000000000001E-2</v>
      </c>
      <c r="M224" s="35">
        <v>1.0500000000000001E-2</v>
      </c>
      <c r="N224" s="35">
        <v>1.0500000000000001E-2</v>
      </c>
      <c r="O224" s="35">
        <v>1.0500000000000001E-2</v>
      </c>
    </row>
    <row r="225" spans="1:20" x14ac:dyDescent="0.2">
      <c r="C225" s="15"/>
      <c r="D225" s="15"/>
      <c r="E225" s="15"/>
      <c r="F225" s="15"/>
      <c r="I225" s="224"/>
      <c r="O225" s="35"/>
    </row>
    <row r="226" spans="1:20" x14ac:dyDescent="0.2">
      <c r="A226" s="5" t="s">
        <v>1159</v>
      </c>
      <c r="B226" s="16"/>
      <c r="C226" s="15"/>
      <c r="D226" s="15"/>
      <c r="F226" s="15"/>
      <c r="I226" s="224"/>
      <c r="O226" s="35"/>
    </row>
    <row r="227" spans="1:20" x14ac:dyDescent="0.2">
      <c r="A227" s="1" t="s">
        <v>941</v>
      </c>
      <c r="B227" s="27">
        <v>0.18959999999999999</v>
      </c>
      <c r="C227" s="35">
        <v>2.8199999999999999E-2</v>
      </c>
      <c r="D227" s="35">
        <v>1.78E-2</v>
      </c>
      <c r="E227" s="35">
        <v>1.2999999999999999E-2</v>
      </c>
      <c r="F227" s="35">
        <v>1.14E-2</v>
      </c>
      <c r="G227" s="35">
        <v>1.0200000000000001E-2</v>
      </c>
      <c r="H227" s="35">
        <v>9.7000000000000003E-3</v>
      </c>
      <c r="I227" s="225">
        <v>9.9000000000000008E-3</v>
      </c>
      <c r="J227" s="35">
        <v>1.0200000000000001E-2</v>
      </c>
      <c r="K227" s="35">
        <v>1.0200000000000001E-2</v>
      </c>
      <c r="L227" s="35">
        <v>0.01</v>
      </c>
      <c r="M227" s="35">
        <v>0.01</v>
      </c>
      <c r="N227" s="35">
        <v>9.5999999999999992E-3</v>
      </c>
      <c r="O227" s="35">
        <v>9.7000000000000003E-3</v>
      </c>
    </row>
    <row r="228" spans="1:20" ht="19" x14ac:dyDescent="0.2">
      <c r="A228" s="1" t="s">
        <v>1180</v>
      </c>
      <c r="B228" s="27">
        <v>1.6E-2</v>
      </c>
      <c r="C228" s="35">
        <v>1.4E-2</v>
      </c>
      <c r="D228" s="35">
        <v>1.4E-2</v>
      </c>
      <c r="E228" s="35">
        <v>1.2500000000000001E-2</v>
      </c>
      <c r="F228" s="35">
        <v>1.15E-2</v>
      </c>
      <c r="G228" s="35">
        <v>1.15E-2</v>
      </c>
      <c r="H228" s="35">
        <v>1.15E-2</v>
      </c>
      <c r="I228" s="225">
        <v>1.15E-2</v>
      </c>
      <c r="J228" s="35">
        <v>1.15E-2</v>
      </c>
      <c r="K228" s="35">
        <v>1.15E-2</v>
      </c>
      <c r="L228" s="35">
        <v>1.15E-2</v>
      </c>
      <c r="M228" s="35">
        <v>1.15E-2</v>
      </c>
      <c r="N228" s="35">
        <v>1.15E-2</v>
      </c>
      <c r="O228" s="35">
        <v>1.15E-2</v>
      </c>
    </row>
    <row r="229" spans="1:20" x14ac:dyDescent="0.2">
      <c r="B229" s="27"/>
      <c r="C229" s="35"/>
      <c r="D229" s="35"/>
      <c r="E229" s="35"/>
      <c r="F229" s="35"/>
      <c r="G229" s="35"/>
      <c r="H229" s="35"/>
      <c r="I229" s="225"/>
      <c r="J229" s="35"/>
      <c r="K229" s="35"/>
      <c r="L229" s="35"/>
      <c r="M229" s="35"/>
      <c r="N229" s="35"/>
      <c r="O229" s="35"/>
    </row>
    <row r="230" spans="1:20" x14ac:dyDescent="0.2">
      <c r="A230" s="5" t="s">
        <v>1160</v>
      </c>
      <c r="B230" s="27"/>
      <c r="C230" s="35"/>
      <c r="D230" s="35"/>
      <c r="E230" s="35"/>
      <c r="F230" s="35"/>
      <c r="G230" s="35"/>
      <c r="H230" s="35"/>
      <c r="I230" s="225"/>
      <c r="J230" s="35"/>
      <c r="K230" s="35"/>
      <c r="L230" s="35"/>
      <c r="M230" s="35"/>
      <c r="N230" s="35"/>
      <c r="O230" s="35"/>
    </row>
    <row r="231" spans="1:20" x14ac:dyDescent="0.2">
      <c r="A231" s="1" t="s">
        <v>941</v>
      </c>
      <c r="B231" s="35" t="s">
        <v>307</v>
      </c>
      <c r="C231" s="35" t="s">
        <v>307</v>
      </c>
      <c r="D231" s="35" t="s">
        <v>307</v>
      </c>
      <c r="E231" s="35" t="s">
        <v>307</v>
      </c>
      <c r="F231" s="35" t="s">
        <v>307</v>
      </c>
      <c r="G231" s="35" t="s">
        <v>307</v>
      </c>
      <c r="H231" s="35" t="s">
        <v>307</v>
      </c>
      <c r="I231" s="35" t="s">
        <v>307</v>
      </c>
      <c r="J231" s="35" t="s">
        <v>307</v>
      </c>
      <c r="K231" s="35" t="s">
        <v>307</v>
      </c>
      <c r="L231" s="35" t="s">
        <v>307</v>
      </c>
      <c r="M231" s="35" t="s">
        <v>307</v>
      </c>
      <c r="N231" s="35" t="s">
        <v>307</v>
      </c>
      <c r="O231" s="35">
        <v>1.17E-2</v>
      </c>
    </row>
    <row r="232" spans="1:20" ht="19" x14ac:dyDescent="0.2">
      <c r="A232" s="1" t="s">
        <v>1180</v>
      </c>
      <c r="B232" s="35" t="s">
        <v>307</v>
      </c>
      <c r="C232" s="35" t="s">
        <v>307</v>
      </c>
      <c r="D232" s="35" t="s">
        <v>307</v>
      </c>
      <c r="E232" s="35" t="s">
        <v>307</v>
      </c>
      <c r="F232" s="35" t="s">
        <v>307</v>
      </c>
      <c r="G232" s="35" t="s">
        <v>307</v>
      </c>
      <c r="H232" s="35" t="s">
        <v>307</v>
      </c>
      <c r="I232" s="35" t="s">
        <v>307</v>
      </c>
      <c r="J232" s="35" t="s">
        <v>307</v>
      </c>
      <c r="K232" s="35" t="s">
        <v>307</v>
      </c>
      <c r="L232" s="35" t="s">
        <v>307</v>
      </c>
      <c r="M232" s="35" t="s">
        <v>307</v>
      </c>
      <c r="N232" s="35" t="s">
        <v>307</v>
      </c>
      <c r="O232" s="35">
        <v>1.35E-2</v>
      </c>
    </row>
    <row r="233" spans="1:20" x14ac:dyDescent="0.2">
      <c r="B233" s="27"/>
      <c r="C233" s="27"/>
      <c r="D233" s="35"/>
    </row>
    <row r="234" spans="1:20" s="2" customFormat="1" ht="15" x14ac:dyDescent="0.2">
      <c r="A234" s="3" t="s">
        <v>28</v>
      </c>
      <c r="B234" s="30"/>
      <c r="C234" s="30"/>
      <c r="D234" s="30"/>
      <c r="E234" s="30"/>
      <c r="F234" s="30"/>
      <c r="G234" s="30"/>
      <c r="H234" s="30"/>
    </row>
    <row r="235" spans="1:20" x14ac:dyDescent="0.2">
      <c r="A235" s="3" t="s">
        <v>635</v>
      </c>
      <c r="B235" s="27"/>
      <c r="C235" s="27"/>
      <c r="D235" s="35"/>
    </row>
    <row r="236" spans="1:20" ht="33" customHeight="1" x14ac:dyDescent="0.2">
      <c r="A236" s="269" t="s">
        <v>1181</v>
      </c>
      <c r="B236" s="270"/>
      <c r="C236" s="270"/>
      <c r="D236" s="270"/>
      <c r="E236" s="270"/>
      <c r="F236" s="270"/>
      <c r="G236" s="270"/>
      <c r="H236" s="270"/>
      <c r="I236" s="270"/>
      <c r="J236" s="270"/>
      <c r="K236" s="270"/>
      <c r="L236" s="270"/>
      <c r="M236" s="262"/>
      <c r="N236" s="262"/>
      <c r="O236" s="262"/>
      <c r="P236" s="262"/>
      <c r="Q236" s="262"/>
      <c r="R236" s="262"/>
      <c r="S236" s="262"/>
      <c r="T236" s="262"/>
    </row>
    <row r="237" spans="1:20" ht="15" customHeight="1" x14ac:dyDescent="0.2">
      <c r="A237" s="3" t="s">
        <v>1182</v>
      </c>
      <c r="M237"/>
      <c r="N237"/>
      <c r="O237"/>
      <c r="P237"/>
      <c r="Q237"/>
      <c r="R237"/>
    </row>
    <row r="238" spans="1:20" x14ac:dyDescent="0.2">
      <c r="A238" s="2"/>
      <c r="B238" s="2"/>
      <c r="C238" s="2"/>
      <c r="D238" s="2"/>
      <c r="E238" s="2"/>
      <c r="F238" s="2"/>
      <c r="G238" s="2"/>
      <c r="H238" s="2"/>
      <c r="I238" s="2"/>
      <c r="J238" s="2"/>
      <c r="K238" s="2"/>
      <c r="L238" s="2"/>
    </row>
    <row r="239" spans="1:20" x14ac:dyDescent="0.2">
      <c r="A239" s="2"/>
      <c r="B239" s="143" t="s">
        <v>464</v>
      </c>
      <c r="C239" s="143" t="s">
        <v>465</v>
      </c>
      <c r="D239" s="143" t="s">
        <v>466</v>
      </c>
      <c r="E239" s="143" t="s">
        <v>467</v>
      </c>
      <c r="F239" s="143" t="s">
        <v>468</v>
      </c>
      <c r="G239" s="2"/>
      <c r="H239" s="2"/>
      <c r="I239" s="2"/>
      <c r="J239" s="2"/>
      <c r="K239" s="2"/>
      <c r="L239" s="2"/>
    </row>
    <row r="240" spans="1:20" s="7" customFormat="1" ht="19" x14ac:dyDescent="0.2">
      <c r="A240" s="7" t="s">
        <v>319</v>
      </c>
      <c r="B240" s="25" t="s">
        <v>1183</v>
      </c>
      <c r="C240" s="25" t="s">
        <v>210</v>
      </c>
      <c r="D240" s="25" t="s">
        <v>223</v>
      </c>
      <c r="E240" s="25" t="s">
        <v>324</v>
      </c>
      <c r="F240" s="25" t="s">
        <v>463</v>
      </c>
      <c r="G240" s="25" t="s">
        <v>614</v>
      </c>
      <c r="H240" s="25" t="s">
        <v>694</v>
      </c>
      <c r="I240" s="25" t="s">
        <v>841</v>
      </c>
      <c r="J240" s="25" t="s">
        <v>870</v>
      </c>
      <c r="K240" s="25" t="s">
        <v>934</v>
      </c>
      <c r="L240" s="25" t="s">
        <v>996</v>
      </c>
      <c r="M240" s="25" t="s">
        <v>1046</v>
      </c>
      <c r="N240" s="25" t="s">
        <v>1137</v>
      </c>
      <c r="O240" s="25" t="s">
        <v>1205</v>
      </c>
    </row>
    <row r="241" spans="1:162" x14ac:dyDescent="0.2">
      <c r="A241" s="7"/>
      <c r="B241" s="28"/>
      <c r="C241" s="28"/>
      <c r="D241" s="28"/>
      <c r="E241" s="28"/>
    </row>
    <row r="242" spans="1:162" x14ac:dyDescent="0.2">
      <c r="A242" s="12" t="s">
        <v>592</v>
      </c>
      <c r="B242" s="15" t="s">
        <v>464</v>
      </c>
      <c r="C242" s="15" t="s">
        <v>465</v>
      </c>
      <c r="D242" s="15" t="s">
        <v>466</v>
      </c>
      <c r="E242" s="15" t="s">
        <v>467</v>
      </c>
      <c r="F242" s="15" t="s">
        <v>468</v>
      </c>
      <c r="G242" s="15" t="s">
        <v>615</v>
      </c>
      <c r="H242" s="15" t="s">
        <v>695</v>
      </c>
      <c r="I242" s="15" t="s">
        <v>842</v>
      </c>
      <c r="J242" s="15" t="s">
        <v>871</v>
      </c>
      <c r="K242" s="15" t="s">
        <v>933</v>
      </c>
      <c r="L242" s="15" t="s">
        <v>997</v>
      </c>
      <c r="M242" s="15" t="s">
        <v>1047</v>
      </c>
      <c r="N242" s="15" t="s">
        <v>1136</v>
      </c>
      <c r="O242" s="15" t="s">
        <v>1206</v>
      </c>
    </row>
    <row r="243" spans="1:162" x14ac:dyDescent="0.2">
      <c r="A243" s="7"/>
      <c r="B243" s="28"/>
      <c r="C243" s="28"/>
      <c r="D243" s="28"/>
      <c r="E243" s="28"/>
    </row>
    <row r="244" spans="1:162" x14ac:dyDescent="0.2">
      <c r="A244" s="1" t="s">
        <v>591</v>
      </c>
      <c r="B244" s="37">
        <v>0.05</v>
      </c>
      <c r="C244" s="37">
        <v>0.39</v>
      </c>
      <c r="D244" s="37">
        <v>0.51</v>
      </c>
      <c r="E244" s="37">
        <v>0.28000000000000003</v>
      </c>
      <c r="F244" s="37">
        <v>7.0000000000000007E-2</v>
      </c>
      <c r="G244" s="37">
        <v>0.14000000000000001</v>
      </c>
      <c r="H244" s="99">
        <v>0.23</v>
      </c>
      <c r="I244" s="99">
        <v>0.52</v>
      </c>
      <c r="J244" s="99">
        <v>0.28999999999999998</v>
      </c>
      <c r="K244" s="99">
        <v>0.47</v>
      </c>
      <c r="L244" s="99">
        <v>0.16</v>
      </c>
      <c r="M244" s="99">
        <v>0.22</v>
      </c>
      <c r="N244" s="99">
        <v>0.05</v>
      </c>
      <c r="O244" s="99">
        <v>0.16</v>
      </c>
    </row>
    <row r="245" spans="1:162" x14ac:dyDescent="0.2">
      <c r="A245" s="7"/>
      <c r="B245" s="27"/>
      <c r="C245" s="27"/>
      <c r="D245" s="27"/>
      <c r="E245" s="27"/>
    </row>
    <row r="246" spans="1:162" s="2" customFormat="1" ht="15" x14ac:dyDescent="0.2">
      <c r="A246" s="3" t="s">
        <v>28</v>
      </c>
      <c r="B246" s="30"/>
      <c r="C246" s="30"/>
      <c r="D246" s="30"/>
      <c r="E246" s="30"/>
      <c r="F246" s="30"/>
      <c r="G246" s="30"/>
      <c r="H246" s="30"/>
    </row>
    <row r="247" spans="1:162" x14ac:dyDescent="0.2">
      <c r="A247" s="3" t="s">
        <v>636</v>
      </c>
      <c r="B247" s="27"/>
      <c r="C247" s="27"/>
      <c r="D247" s="27"/>
      <c r="E247" s="27"/>
    </row>
    <row r="248" spans="1:162" ht="17" x14ac:dyDescent="0.2">
      <c r="A248" s="3" t="s">
        <v>1184</v>
      </c>
      <c r="B248" s="27"/>
      <c r="C248" s="27"/>
      <c r="D248" s="27"/>
      <c r="E248" s="27"/>
    </row>
    <row r="249" spans="1:162" x14ac:dyDescent="0.2">
      <c r="A249" s="7"/>
      <c r="B249" s="27"/>
      <c r="C249" s="27"/>
      <c r="D249" s="27"/>
      <c r="E249" s="27"/>
    </row>
    <row r="250" spans="1:162" x14ac:dyDescent="0.2">
      <c r="A250" s="7"/>
      <c r="B250" s="27"/>
      <c r="C250" s="27"/>
      <c r="D250" s="27"/>
      <c r="E250" s="27"/>
    </row>
    <row r="251" spans="1:162" x14ac:dyDescent="0.2">
      <c r="A251" s="7" t="s">
        <v>320</v>
      </c>
      <c r="B251" s="8">
        <v>40968</v>
      </c>
      <c r="C251" s="8">
        <v>40999</v>
      </c>
      <c r="D251" s="8">
        <v>41029</v>
      </c>
      <c r="E251" s="8">
        <v>41060</v>
      </c>
      <c r="F251" s="8">
        <v>41090</v>
      </c>
      <c r="G251" s="8">
        <v>41121</v>
      </c>
      <c r="H251" s="8">
        <v>41152</v>
      </c>
      <c r="I251" s="8">
        <v>41182</v>
      </c>
      <c r="J251" s="8">
        <v>41213</v>
      </c>
      <c r="K251" s="8">
        <v>41243</v>
      </c>
      <c r="L251" s="8">
        <v>41274</v>
      </c>
      <c r="M251" s="8">
        <v>41305</v>
      </c>
      <c r="N251" s="36">
        <v>41333</v>
      </c>
      <c r="O251" s="36">
        <v>41364</v>
      </c>
      <c r="P251" s="8">
        <v>41394</v>
      </c>
      <c r="Q251" s="8">
        <v>41425</v>
      </c>
      <c r="R251" s="8">
        <v>41455</v>
      </c>
      <c r="S251" s="8">
        <v>41486</v>
      </c>
      <c r="T251" s="8">
        <v>41517</v>
      </c>
      <c r="U251" s="8">
        <v>41547</v>
      </c>
      <c r="V251" s="36">
        <v>41578</v>
      </c>
      <c r="W251" s="36">
        <v>41608</v>
      </c>
      <c r="X251" s="8">
        <v>41639</v>
      </c>
      <c r="Y251" s="36">
        <v>41670</v>
      </c>
      <c r="Z251" s="36">
        <v>41698</v>
      </c>
      <c r="AA251" s="36">
        <v>41729</v>
      </c>
      <c r="AB251" s="8">
        <v>41759</v>
      </c>
      <c r="AC251" s="36">
        <v>41790</v>
      </c>
      <c r="AD251" s="8">
        <v>41820</v>
      </c>
      <c r="AE251" s="8">
        <v>41851</v>
      </c>
      <c r="AF251" s="8">
        <v>41882</v>
      </c>
      <c r="AG251" s="8">
        <v>41912</v>
      </c>
      <c r="AH251" s="8">
        <v>41943</v>
      </c>
      <c r="AI251" s="8">
        <v>41973</v>
      </c>
      <c r="AJ251" s="8">
        <v>42004</v>
      </c>
      <c r="AK251" s="8">
        <v>42035</v>
      </c>
      <c r="AL251" s="8">
        <v>42063</v>
      </c>
      <c r="AM251" s="8">
        <v>42094</v>
      </c>
      <c r="AN251" s="8">
        <v>42124</v>
      </c>
      <c r="AO251" s="8">
        <v>42155</v>
      </c>
      <c r="AP251" s="8">
        <v>42185</v>
      </c>
      <c r="AQ251" s="8">
        <v>42216</v>
      </c>
      <c r="AR251" s="8">
        <v>42247</v>
      </c>
      <c r="AS251" s="8">
        <v>42277</v>
      </c>
      <c r="AT251" s="8">
        <v>42308</v>
      </c>
      <c r="AU251" s="8">
        <v>42338</v>
      </c>
      <c r="AV251" s="8">
        <v>42369</v>
      </c>
      <c r="AW251" s="8">
        <v>42400</v>
      </c>
      <c r="AX251" s="8">
        <v>42429</v>
      </c>
      <c r="AY251" s="8">
        <v>42460</v>
      </c>
      <c r="AZ251" s="8">
        <v>42490</v>
      </c>
      <c r="BA251" s="8">
        <v>42521</v>
      </c>
      <c r="BB251" s="8">
        <v>42551</v>
      </c>
      <c r="BC251" s="8">
        <v>42582</v>
      </c>
      <c r="BD251" s="8">
        <v>42613</v>
      </c>
      <c r="BE251" s="8">
        <v>42643</v>
      </c>
      <c r="BF251" s="8">
        <v>42674</v>
      </c>
      <c r="BG251" s="8">
        <v>42704</v>
      </c>
      <c r="BH251" s="8">
        <v>42735</v>
      </c>
      <c r="BI251" s="8">
        <v>42766</v>
      </c>
      <c r="BJ251" s="8">
        <v>42794</v>
      </c>
      <c r="BK251" s="8">
        <v>42825</v>
      </c>
      <c r="BL251" s="8">
        <v>42855</v>
      </c>
      <c r="BM251" s="8">
        <v>42886</v>
      </c>
      <c r="BN251" s="8">
        <v>42916</v>
      </c>
      <c r="BO251" s="8">
        <v>42947</v>
      </c>
      <c r="BP251" s="8">
        <v>42978</v>
      </c>
      <c r="BQ251" s="8">
        <v>43008</v>
      </c>
      <c r="BR251" s="8">
        <v>43039</v>
      </c>
      <c r="BS251" s="8">
        <v>43069</v>
      </c>
      <c r="BT251" s="8">
        <v>43100</v>
      </c>
      <c r="BU251" s="8">
        <v>43131</v>
      </c>
      <c r="BV251" s="8">
        <v>43159</v>
      </c>
      <c r="BW251" s="8">
        <v>43190</v>
      </c>
      <c r="BX251" s="8">
        <v>43220</v>
      </c>
      <c r="BY251" s="8">
        <v>43251</v>
      </c>
      <c r="BZ251" s="8">
        <v>43281</v>
      </c>
      <c r="CA251" s="8">
        <v>43312</v>
      </c>
      <c r="CB251" s="8">
        <v>43343</v>
      </c>
      <c r="CC251" s="8">
        <v>43373</v>
      </c>
      <c r="CD251" s="8">
        <v>43404</v>
      </c>
      <c r="CE251" s="8">
        <v>43434</v>
      </c>
      <c r="CF251" s="8">
        <v>43465</v>
      </c>
      <c r="CG251" s="8">
        <v>43496</v>
      </c>
      <c r="CH251" s="8">
        <v>43524</v>
      </c>
      <c r="CI251" s="8">
        <v>43555</v>
      </c>
      <c r="CJ251" s="8">
        <v>43585</v>
      </c>
      <c r="CK251" s="8">
        <v>43616</v>
      </c>
      <c r="CL251" s="8">
        <v>43646</v>
      </c>
      <c r="CM251" s="8">
        <v>43677</v>
      </c>
      <c r="CN251" s="8">
        <v>43708</v>
      </c>
      <c r="CO251" s="8">
        <v>43738</v>
      </c>
      <c r="CP251" s="8">
        <v>43769</v>
      </c>
      <c r="CQ251" s="8">
        <v>43799</v>
      </c>
      <c r="CR251" s="8">
        <v>43830</v>
      </c>
      <c r="CS251" s="8">
        <v>43861</v>
      </c>
      <c r="CT251" s="8">
        <v>43890</v>
      </c>
      <c r="CU251" s="8">
        <v>43921</v>
      </c>
      <c r="CV251" s="8">
        <v>43951</v>
      </c>
      <c r="CW251" s="8">
        <v>43982</v>
      </c>
      <c r="CX251" s="8">
        <v>44012</v>
      </c>
      <c r="CY251" s="8">
        <v>44043</v>
      </c>
      <c r="CZ251" s="8">
        <v>44074</v>
      </c>
      <c r="DA251" s="8">
        <v>44104</v>
      </c>
      <c r="DB251" s="8">
        <v>44135</v>
      </c>
      <c r="DC251" s="8">
        <v>44165</v>
      </c>
      <c r="DD251" s="8">
        <v>44196</v>
      </c>
      <c r="DE251" s="8">
        <v>44227</v>
      </c>
      <c r="DF251" s="8">
        <v>44255</v>
      </c>
      <c r="DG251" s="8">
        <v>44286</v>
      </c>
      <c r="DH251" s="8">
        <v>44316</v>
      </c>
      <c r="DI251" s="8">
        <v>44347</v>
      </c>
      <c r="DJ251" s="8">
        <v>44377</v>
      </c>
      <c r="DK251" s="8">
        <v>44408</v>
      </c>
      <c r="DL251" s="8">
        <v>44439</v>
      </c>
      <c r="DM251" s="8">
        <v>44469</v>
      </c>
      <c r="DN251" s="8">
        <v>44500</v>
      </c>
      <c r="DO251" s="8">
        <v>44530</v>
      </c>
      <c r="DP251" s="8">
        <v>44561</v>
      </c>
      <c r="DQ251" s="8">
        <v>44592</v>
      </c>
      <c r="DR251" s="8">
        <v>44620</v>
      </c>
      <c r="DS251" s="8">
        <v>44651</v>
      </c>
      <c r="DT251" s="8">
        <v>44681</v>
      </c>
      <c r="DU251" s="8">
        <v>44712</v>
      </c>
      <c r="DV251" s="8">
        <v>44742</v>
      </c>
      <c r="DW251" s="8">
        <v>44773</v>
      </c>
      <c r="DX251" s="8">
        <v>44804</v>
      </c>
      <c r="DY251" s="8">
        <v>44834</v>
      </c>
      <c r="DZ251" s="8">
        <v>44865</v>
      </c>
      <c r="EA251" s="8">
        <v>44895</v>
      </c>
      <c r="EB251" s="8">
        <v>44926</v>
      </c>
      <c r="EC251" s="8">
        <v>44957</v>
      </c>
      <c r="ED251" s="8">
        <v>44985</v>
      </c>
      <c r="EE251" s="8">
        <v>45016</v>
      </c>
      <c r="EF251" s="8">
        <v>45046</v>
      </c>
      <c r="EG251" s="8">
        <v>45077</v>
      </c>
      <c r="EH251" s="8">
        <v>45107</v>
      </c>
      <c r="EI251" s="8">
        <v>45138</v>
      </c>
      <c r="EJ251" s="8">
        <v>45169</v>
      </c>
      <c r="EK251" s="8">
        <v>45199</v>
      </c>
      <c r="EL251" s="8">
        <v>45230</v>
      </c>
      <c r="EM251" s="8">
        <v>45260</v>
      </c>
      <c r="EN251" s="8">
        <v>45291</v>
      </c>
      <c r="EO251" s="8">
        <v>45322</v>
      </c>
      <c r="EP251" s="8">
        <v>45351</v>
      </c>
      <c r="EQ251" s="8">
        <v>45382</v>
      </c>
      <c r="ER251" s="8">
        <v>45412</v>
      </c>
      <c r="ES251" s="8">
        <v>45443</v>
      </c>
      <c r="ET251" s="8">
        <v>45473</v>
      </c>
      <c r="EU251" s="8">
        <v>45504</v>
      </c>
      <c r="EV251" s="8">
        <v>45535</v>
      </c>
      <c r="EW251" s="8">
        <v>45565</v>
      </c>
      <c r="EX251" s="8">
        <v>45596</v>
      </c>
      <c r="EY251" s="8">
        <v>45626</v>
      </c>
      <c r="EZ251" s="8">
        <v>45657</v>
      </c>
      <c r="FA251" s="8">
        <v>45688</v>
      </c>
      <c r="FB251" s="8">
        <v>45716</v>
      </c>
      <c r="FC251" s="8">
        <v>45747</v>
      </c>
      <c r="FD251" s="8">
        <v>45777</v>
      </c>
      <c r="FE251" s="8">
        <v>45808</v>
      </c>
      <c r="FF251" s="8">
        <v>45838</v>
      </c>
    </row>
    <row r="252" spans="1:162" x14ac:dyDescent="0.2">
      <c r="A252" s="7"/>
      <c r="B252" s="27"/>
      <c r="C252" s="27"/>
      <c r="D252" s="27"/>
      <c r="E252" s="27"/>
    </row>
    <row r="253" spans="1:162" x14ac:dyDescent="0.2">
      <c r="A253" s="1" t="s">
        <v>591</v>
      </c>
      <c r="B253" s="15" t="s">
        <v>30</v>
      </c>
      <c r="C253" s="15" t="s">
        <v>30</v>
      </c>
      <c r="D253" s="15" t="s">
        <v>30</v>
      </c>
      <c r="E253" s="15" t="s">
        <v>30</v>
      </c>
      <c r="F253" s="15" t="s">
        <v>30</v>
      </c>
      <c r="G253" s="15" t="s">
        <v>30</v>
      </c>
      <c r="H253" s="15" t="s">
        <v>30</v>
      </c>
      <c r="I253" s="15" t="s">
        <v>30</v>
      </c>
      <c r="J253" s="15" t="s">
        <v>30</v>
      </c>
      <c r="K253" s="15" t="s">
        <v>30</v>
      </c>
      <c r="L253" s="15" t="s">
        <v>30</v>
      </c>
      <c r="M253" s="100">
        <v>0.18894199662419545</v>
      </c>
      <c r="N253" s="100">
        <v>0.36261789428330582</v>
      </c>
      <c r="O253" s="100">
        <v>0.3081540816014704</v>
      </c>
      <c r="P253" s="100">
        <v>0.39367534581111396</v>
      </c>
      <c r="Q253" s="100">
        <v>0.4292126093280989</v>
      </c>
      <c r="R253" s="100">
        <v>0.49844450594656786</v>
      </c>
      <c r="S253" s="100">
        <v>0.5842270998092205</v>
      </c>
      <c r="T253" s="100">
        <v>0.64787623227353774</v>
      </c>
      <c r="U253" s="100">
        <v>0.63524656038825589</v>
      </c>
      <c r="V253" s="100">
        <v>0.63916253089750219</v>
      </c>
      <c r="W253" s="100">
        <v>0.64669929964214035</v>
      </c>
      <c r="X253" s="100">
        <v>0.61768803699895103</v>
      </c>
      <c r="Y253" s="100">
        <v>0.59854064160755416</v>
      </c>
      <c r="Z253" s="100">
        <v>0.5686354823129256</v>
      </c>
      <c r="AA253" s="99">
        <v>0.56192267512359351</v>
      </c>
      <c r="AB253" s="99">
        <v>0.50662392608535267</v>
      </c>
      <c r="AC253" s="99">
        <v>0.43584309566281221</v>
      </c>
      <c r="AD253" s="99">
        <v>0.37370580175948215</v>
      </c>
      <c r="AE253" s="99">
        <v>0.30692018617699079</v>
      </c>
      <c r="AF253" s="99">
        <v>0.28319945014109521</v>
      </c>
      <c r="AG253" s="99">
        <v>0.30599785099575505</v>
      </c>
      <c r="AH253" s="99">
        <v>0.29351217315722855</v>
      </c>
      <c r="AI253" s="99">
        <v>0.28639546294468354</v>
      </c>
      <c r="AJ253" s="99">
        <v>0.31666864289138053</v>
      </c>
      <c r="AK253" s="99">
        <v>0.31787311402533341</v>
      </c>
      <c r="AL253" s="99">
        <v>0.27338930013121598</v>
      </c>
      <c r="AM253" s="99">
        <v>0.2772186437360783</v>
      </c>
      <c r="AN253" s="99">
        <v>0.27773512596342431</v>
      </c>
      <c r="AO253" s="99">
        <v>0.25036907101609773</v>
      </c>
      <c r="AP253" s="99">
        <v>0.21132767019759929</v>
      </c>
      <c r="AQ253" s="99">
        <v>0.1709290845174013</v>
      </c>
      <c r="AR253" s="99">
        <v>0.13049240945535462</v>
      </c>
      <c r="AS253" s="99">
        <v>9.4541322944506803E-2</v>
      </c>
      <c r="AT253" s="99">
        <v>7.487802401051892E-2</v>
      </c>
      <c r="AU253" s="99">
        <v>7.0599425946247268E-2</v>
      </c>
      <c r="AV253" s="99">
        <v>4.6985511978219749E-2</v>
      </c>
      <c r="AW253" s="99">
        <v>3.6274243281067813E-2</v>
      </c>
      <c r="AX253" s="99">
        <v>4.6961845488419134E-2</v>
      </c>
      <c r="AY253" s="99">
        <v>6.4240723770027278E-2</v>
      </c>
      <c r="AZ253" s="99">
        <v>7.1663672547186238E-2</v>
      </c>
      <c r="BA253" s="99">
        <v>8.553593663060631E-2</v>
      </c>
      <c r="BB253" s="99">
        <v>0.100617140497024</v>
      </c>
      <c r="BC253" s="99">
        <v>0.11096618555021041</v>
      </c>
      <c r="BD253" s="99">
        <v>0.104</v>
      </c>
      <c r="BE253" s="99">
        <v>9.4718179641504807E-2</v>
      </c>
      <c r="BF253" s="99">
        <v>8.9082386373882688E-2</v>
      </c>
      <c r="BG253" s="99">
        <v>9.7849709726448117E-2</v>
      </c>
      <c r="BH253" s="99">
        <v>0.10565153147299866</v>
      </c>
      <c r="BI253" s="99">
        <v>0.11806037287157282</v>
      </c>
      <c r="BJ253" s="99">
        <v>0.13220687810084675</v>
      </c>
      <c r="BK253" s="99">
        <v>0.13795041267321395</v>
      </c>
      <c r="BL253" s="99">
        <v>0.13640501003480254</v>
      </c>
      <c r="BM253" s="99">
        <v>0.13099539863731965</v>
      </c>
      <c r="BN253" s="99">
        <v>0.12544805439746701</v>
      </c>
      <c r="BO253" s="99">
        <v>0.125</v>
      </c>
      <c r="BP253" s="99">
        <v>0.14799999999999999</v>
      </c>
      <c r="BQ253" s="99">
        <v>0.14399999999999999</v>
      </c>
      <c r="BR253" s="99">
        <v>0.14799999999999999</v>
      </c>
      <c r="BS253" s="99">
        <v>0.14399999999999999</v>
      </c>
      <c r="BT253" s="158">
        <v>0.18749277269731501</v>
      </c>
      <c r="BU253" s="99">
        <v>0.19636508058903837</v>
      </c>
      <c r="BV253" s="158">
        <v>0.20278909932589725</v>
      </c>
      <c r="BW253" s="99">
        <v>0.20193676346278708</v>
      </c>
      <c r="BX253" s="99">
        <v>0.22795304581826797</v>
      </c>
      <c r="BY253" s="99">
        <v>0.26394878329199367</v>
      </c>
      <c r="BZ253" s="99">
        <v>0.27394671649670332</v>
      </c>
      <c r="CA253" s="99">
        <v>0.2814651424083599</v>
      </c>
      <c r="CB253" s="99">
        <v>0.24314779799260261</v>
      </c>
      <c r="CC253" s="99">
        <v>0.41467661126902294</v>
      </c>
      <c r="CD253" s="99">
        <v>0.49250083942993472</v>
      </c>
      <c r="CE253" s="99">
        <v>0.47391016511922912</v>
      </c>
      <c r="CF253" s="99">
        <v>0.47056780125876896</v>
      </c>
      <c r="CG253" s="37">
        <v>0.48640135374045929</v>
      </c>
      <c r="CH253" s="37">
        <v>0.47258355492700072</v>
      </c>
      <c r="CI253" s="37">
        <v>0.46573535094424667</v>
      </c>
      <c r="CJ253" s="37">
        <v>0.52061773843207537</v>
      </c>
      <c r="CK253" s="37">
        <v>0.55180444377543592</v>
      </c>
      <c r="CL253" s="37">
        <v>0.59346883819243723</v>
      </c>
      <c r="CM253" s="37">
        <v>0.61907142844210705</v>
      </c>
      <c r="CN253" s="37">
        <v>0.64276302176472599</v>
      </c>
      <c r="CO253" s="37">
        <v>0.33470588200635998</v>
      </c>
      <c r="CP253" s="37">
        <v>0.23847292930599415</v>
      </c>
      <c r="CQ253" s="37">
        <v>0.24906223728356755</v>
      </c>
      <c r="CR253" s="37">
        <v>0.27494863852229806</v>
      </c>
      <c r="CS253" s="37">
        <v>0.27330805026187022</v>
      </c>
      <c r="CT253" s="37">
        <v>0.30647670684602457</v>
      </c>
      <c r="CU253" s="37">
        <v>0.33207431510604801</v>
      </c>
      <c r="CV253" s="37">
        <v>0.29393237961796798</v>
      </c>
      <c r="CW253" s="37">
        <v>0.32228466722149374</v>
      </c>
      <c r="CX253" s="37">
        <v>0.30884966414402798</v>
      </c>
      <c r="CY253" s="37">
        <v>0.43039512717707223</v>
      </c>
      <c r="CZ253" s="37">
        <v>0.3784962695075032</v>
      </c>
      <c r="DA253" s="37">
        <v>0.44070283035244173</v>
      </c>
      <c r="DB253" s="37">
        <v>0.44374907082225074</v>
      </c>
      <c r="DC253" s="37">
        <v>0.4665462111408934</v>
      </c>
      <c r="DD253" s="37">
        <v>0.46506939656695323</v>
      </c>
      <c r="DE253" s="37">
        <v>0.49786132936151761</v>
      </c>
      <c r="DF253" s="37">
        <v>0.48516982144756182</v>
      </c>
      <c r="DG253" s="37">
        <v>0.53107867433195866</v>
      </c>
      <c r="DH253" s="37">
        <v>0.47368216153907611</v>
      </c>
      <c r="DI253" s="37">
        <v>0.41898297842728938</v>
      </c>
      <c r="DJ253" s="37">
        <v>0.38435060454182474</v>
      </c>
      <c r="DK253" s="37">
        <v>0.25764762434682964</v>
      </c>
      <c r="DL253" s="37">
        <v>0.23452944970198977</v>
      </c>
      <c r="DM253" s="37">
        <v>0.22393638016828749</v>
      </c>
      <c r="DN253" s="37">
        <v>0.20763582102943634</v>
      </c>
      <c r="DO253" s="37">
        <v>0.2273388727134204</v>
      </c>
      <c r="DP253" s="37">
        <v>0.21891749014995357</v>
      </c>
      <c r="DQ253" s="37">
        <v>0.1837738236559911</v>
      </c>
      <c r="DR253" s="37">
        <v>0.1705036838493211</v>
      </c>
      <c r="DS253" s="37">
        <v>0.16304288408357928</v>
      </c>
      <c r="DT253" s="37">
        <v>0.16386782384110812</v>
      </c>
      <c r="DU253" s="37">
        <v>0.16716834358114668</v>
      </c>
      <c r="DV253" s="37">
        <v>0.18551180593791855</v>
      </c>
      <c r="DW253" s="37">
        <v>0.18513505491085192</v>
      </c>
      <c r="DX253" s="37">
        <v>0.18142083455004215</v>
      </c>
      <c r="DY253" s="37">
        <v>0.21050506479714226</v>
      </c>
      <c r="DZ253" s="37">
        <v>0.21744397262963491</v>
      </c>
      <c r="EA253" s="37">
        <v>0.19849593747984734</v>
      </c>
      <c r="EB253" s="37">
        <v>0.19058403615346844</v>
      </c>
      <c r="EC253" s="37">
        <v>0.19661070961277591</v>
      </c>
      <c r="ED253" s="37">
        <v>0.21860582395645284</v>
      </c>
      <c r="EE253" s="37">
        <v>0.2213937665945136</v>
      </c>
      <c r="EF253" s="37">
        <v>0.21675503200769572</v>
      </c>
      <c r="EG253" s="37">
        <v>0.19329942944928399</v>
      </c>
      <c r="EH253" s="37">
        <v>0.17467889394230715</v>
      </c>
      <c r="EI253" s="37">
        <v>0.17599103780226807</v>
      </c>
      <c r="EJ253" s="37">
        <v>0.1709724812578011</v>
      </c>
      <c r="EK253" s="37">
        <v>0.12440020612121927</v>
      </c>
      <c r="EL253" s="37">
        <v>9.5806308191957235E-2</v>
      </c>
      <c r="EM253" s="37">
        <v>6.937206373719082E-2</v>
      </c>
      <c r="EN253" s="37">
        <v>5.0729400047563301E-2</v>
      </c>
      <c r="EO253" s="37">
        <v>5.7773276784312065E-2</v>
      </c>
      <c r="EP253" s="37">
        <v>3.8869460347127308E-2</v>
      </c>
      <c r="EQ253" s="37">
        <v>3.2540549951552908E-2</v>
      </c>
      <c r="ER253" s="37">
        <v>4.6051139684360268E-2</v>
      </c>
      <c r="ES253" s="37">
        <v>5.1811542434456077E-2</v>
      </c>
      <c r="ET253" s="37">
        <v>4.7304255764266154E-2</v>
      </c>
      <c r="EU253" s="37">
        <v>5.9034873654668064E-2</v>
      </c>
      <c r="EV253" s="37">
        <v>8.6320850269754584E-2</v>
      </c>
      <c r="EW253" s="37">
        <v>9.9504941248848663E-2</v>
      </c>
      <c r="EX253" s="37">
        <v>0.13564506044530697</v>
      </c>
      <c r="EY253" s="37">
        <v>0.15396545820429278</v>
      </c>
      <c r="EZ253" s="37">
        <v>0.19295245573016076</v>
      </c>
      <c r="FA253" s="37">
        <v>0.21604623581362095</v>
      </c>
      <c r="FB253" s="37">
        <v>0.18499691190873321</v>
      </c>
      <c r="FC253" s="37">
        <v>0.17168089365997499</v>
      </c>
      <c r="FD253" s="37">
        <v>0.15796109738066416</v>
      </c>
      <c r="FE253" s="37">
        <v>0.1429716741144717</v>
      </c>
      <c r="FF253" s="37">
        <v>0.13339069235922174</v>
      </c>
    </row>
    <row r="254" spans="1:162" x14ac:dyDescent="0.2">
      <c r="B254" s="27"/>
      <c r="C254" s="27"/>
      <c r="D254" s="27"/>
      <c r="E254" s="27"/>
      <c r="DE254" s="37"/>
      <c r="DF254" s="37"/>
      <c r="DG254" s="37"/>
      <c r="DZ254" s="37"/>
      <c r="EA254" s="37"/>
      <c r="EB254" s="37"/>
    </row>
    <row r="255" spans="1:162" s="2" customFormat="1" ht="15" x14ac:dyDescent="0.2">
      <c r="A255" s="3" t="s">
        <v>28</v>
      </c>
      <c r="B255" s="30"/>
      <c r="C255" s="30"/>
      <c r="D255" s="30"/>
      <c r="E255" s="30"/>
      <c r="F255" s="30"/>
      <c r="G255" s="30"/>
      <c r="H255" s="30"/>
      <c r="M255" s="158"/>
      <c r="N255" s="158"/>
      <c r="O255" s="158"/>
      <c r="P255" s="158"/>
      <c r="Q255" s="158"/>
      <c r="R255" s="158"/>
      <c r="S255" s="158"/>
      <c r="T255" s="158"/>
      <c r="U255" s="158"/>
      <c r="V255" s="158"/>
      <c r="W255" s="158"/>
      <c r="X255" s="158"/>
      <c r="Y255" s="158"/>
      <c r="Z255" s="158"/>
      <c r="AA255" s="158"/>
      <c r="AB255" s="158"/>
      <c r="AC255" s="158"/>
      <c r="AD255" s="158"/>
      <c r="AE255" s="158"/>
      <c r="AF255" s="158"/>
      <c r="AG255" s="158"/>
      <c r="AH255" s="158"/>
      <c r="AI255" s="158"/>
      <c r="AJ255" s="158"/>
      <c r="AK255" s="158"/>
      <c r="AL255" s="158"/>
      <c r="AM255" s="158"/>
      <c r="AN255" s="158"/>
      <c r="AO255" s="158"/>
      <c r="AP255" s="158"/>
      <c r="AQ255" s="158"/>
      <c r="AR255" s="158"/>
      <c r="AS255" s="158"/>
      <c r="AT255" s="158"/>
      <c r="AU255" s="158"/>
      <c r="AV255" s="158"/>
      <c r="AW255" s="158"/>
      <c r="AX255" s="158"/>
      <c r="AY255" s="158"/>
      <c r="AZ255" s="158"/>
      <c r="BA255" s="158"/>
      <c r="BB255" s="158"/>
      <c r="BC255" s="158"/>
      <c r="BD255" s="158"/>
      <c r="BE255" s="158"/>
    </row>
    <row r="256" spans="1:162" s="2" customFormat="1" ht="15" x14ac:dyDescent="0.2">
      <c r="A256" s="3"/>
      <c r="B256" s="30"/>
      <c r="C256" s="30"/>
      <c r="D256" s="30"/>
      <c r="E256" s="30"/>
      <c r="F256" s="30"/>
      <c r="G256" s="30"/>
      <c r="H256" s="30"/>
    </row>
    <row r="257" spans="1:61" s="2" customFormat="1" x14ac:dyDescent="0.2">
      <c r="A257" s="29"/>
      <c r="B257" s="29"/>
      <c r="C257" s="29"/>
      <c r="D257" s="30"/>
      <c r="E257" s="30"/>
      <c r="F257" s="30"/>
      <c r="G257" s="30"/>
      <c r="H257" s="30"/>
      <c r="M257" s="157"/>
      <c r="N257" s="157"/>
      <c r="O257" s="157"/>
      <c r="P257" s="157"/>
      <c r="Q257" s="157"/>
      <c r="R257" s="157"/>
      <c r="S257" s="157"/>
      <c r="T257" s="157"/>
      <c r="U257" s="157"/>
      <c r="V257" s="157"/>
      <c r="W257" s="157"/>
      <c r="X257" s="157"/>
      <c r="Y257" s="157"/>
      <c r="Z257" s="157"/>
      <c r="AA257" s="157"/>
      <c r="AB257" s="157"/>
      <c r="AC257" s="157"/>
      <c r="AD257" s="157"/>
      <c r="AE257" s="157"/>
      <c r="AF257" s="157"/>
      <c r="AG257" s="157"/>
      <c r="AH257" s="157"/>
      <c r="AI257" s="157"/>
      <c r="AJ257" s="157"/>
      <c r="AK257" s="157"/>
      <c r="AL257" s="157"/>
      <c r="AM257" s="157"/>
      <c r="AN257" s="157"/>
      <c r="AO257" s="157"/>
      <c r="AP257" s="157"/>
      <c r="AQ257" s="157"/>
      <c r="AR257" s="157"/>
      <c r="AS257" s="157"/>
      <c r="AT257" s="157"/>
      <c r="AU257" s="157"/>
      <c r="AV257" s="157"/>
      <c r="AW257" s="157"/>
      <c r="AX257" s="157"/>
      <c r="AY257" s="157"/>
      <c r="AZ257" s="157"/>
      <c r="BA257" s="157"/>
      <c r="BB257" s="157"/>
      <c r="BC257" s="157"/>
      <c r="BD257" s="157"/>
      <c r="BE257" s="157"/>
      <c r="BF257" s="157"/>
      <c r="BG257" s="157"/>
      <c r="BH257" s="157"/>
      <c r="BI257" s="157"/>
    </row>
    <row r="258" spans="1:61" s="2" customFormat="1" ht="15" x14ac:dyDescent="0.2">
      <c r="A258" s="3" t="s">
        <v>1207</v>
      </c>
      <c r="B258" s="30"/>
      <c r="C258" s="30"/>
      <c r="D258" s="30"/>
      <c r="E258" s="30"/>
      <c r="F258" s="30"/>
      <c r="G258" s="30"/>
      <c r="H258" s="30"/>
    </row>
    <row r="260" spans="1:61" x14ac:dyDescent="0.2">
      <c r="A260" s="33" t="s">
        <v>587</v>
      </c>
      <c r="B260"/>
      <c r="C260"/>
      <c r="D260"/>
      <c r="E260"/>
      <c r="F260"/>
      <c r="G260"/>
      <c r="H260"/>
      <c r="I260"/>
      <c r="J260"/>
      <c r="K260"/>
      <c r="L260"/>
      <c r="M260"/>
      <c r="N260"/>
      <c r="O260"/>
      <c r="P260"/>
      <c r="Q260"/>
      <c r="R260"/>
      <c r="S260"/>
      <c r="T260"/>
    </row>
    <row r="261" spans="1:61" x14ac:dyDescent="0.2">
      <c r="A261" s="259" t="s">
        <v>588</v>
      </c>
      <c r="B261" s="263"/>
      <c r="C261" s="263"/>
      <c r="D261" s="263"/>
      <c r="E261" s="263"/>
      <c r="F261" s="263"/>
      <c r="G261" s="263"/>
      <c r="H261" s="263"/>
      <c r="I261" s="263"/>
      <c r="J261" s="263"/>
      <c r="K261" s="263"/>
      <c r="L261" s="263"/>
      <c r="M261" s="262"/>
      <c r="N261" s="262"/>
      <c r="O261" s="262"/>
      <c r="P261" s="262"/>
      <c r="Q261" s="262"/>
      <c r="R261" s="262"/>
      <c r="S261" s="262"/>
      <c r="T261" s="262"/>
    </row>
    <row r="262" spans="1:61" ht="47.25" customHeight="1" x14ac:dyDescent="0.2">
      <c r="A262" s="260" t="s">
        <v>589</v>
      </c>
      <c r="B262" s="263"/>
      <c r="C262" s="263"/>
      <c r="D262" s="263"/>
      <c r="E262" s="263"/>
      <c r="F262" s="263"/>
      <c r="G262" s="263"/>
      <c r="H262" s="263"/>
      <c r="I262" s="263"/>
      <c r="J262" s="263"/>
      <c r="K262" s="263"/>
      <c r="L262" s="263"/>
      <c r="M262" s="262"/>
      <c r="N262" s="262"/>
      <c r="O262" s="262"/>
      <c r="P262" s="262"/>
      <c r="Q262" s="262"/>
      <c r="R262" s="262"/>
      <c r="S262" s="262"/>
      <c r="T262" s="262"/>
    </row>
    <row r="263" spans="1:61" ht="32" customHeight="1" x14ac:dyDescent="0.2">
      <c r="A263" s="260" t="s">
        <v>1075</v>
      </c>
      <c r="B263" s="260"/>
      <c r="C263" s="260"/>
      <c r="D263" s="260"/>
      <c r="E263" s="260"/>
      <c r="F263" s="260"/>
      <c r="G263" s="260"/>
      <c r="H263" s="260"/>
      <c r="I263" s="260"/>
      <c r="J263" s="260"/>
      <c r="K263" s="260"/>
      <c r="L263" s="260"/>
      <c r="M263" s="273"/>
      <c r="N263" s="273"/>
      <c r="O263" s="273"/>
      <c r="P263" s="273"/>
      <c r="Q263" s="273"/>
      <c r="R263" s="273"/>
      <c r="S263" s="273"/>
      <c r="T263" s="273"/>
    </row>
    <row r="264" spans="1:61" ht="33" customHeight="1" x14ac:dyDescent="0.2">
      <c r="A264" s="260" t="s">
        <v>883</v>
      </c>
      <c r="B264" s="260"/>
      <c r="C264" s="260"/>
      <c r="D264" s="260"/>
      <c r="E264" s="260"/>
      <c r="F264" s="260"/>
      <c r="G264" s="260"/>
      <c r="H264" s="260"/>
      <c r="I264" s="260"/>
      <c r="J264" s="260"/>
      <c r="K264" s="260"/>
      <c r="L264" s="260"/>
      <c r="M264" s="273"/>
      <c r="N264" s="273"/>
      <c r="O264" s="273"/>
      <c r="P264" s="273"/>
      <c r="Q264" s="273"/>
      <c r="R264" s="273"/>
      <c r="S264" s="273"/>
      <c r="T264" s="273"/>
    </row>
  </sheetData>
  <mergeCells count="23">
    <mergeCell ref="A263:T263"/>
    <mergeCell ref="A264:T264"/>
    <mergeCell ref="A102:T102"/>
    <mergeCell ref="A103:T103"/>
    <mergeCell ref="A126:T126"/>
    <mergeCell ref="A144:T144"/>
    <mergeCell ref="A145:T145"/>
    <mergeCell ref="A141:T141"/>
    <mergeCell ref="A98:T98"/>
    <mergeCell ref="A261:T261"/>
    <mergeCell ref="A262:T262"/>
    <mergeCell ref="A236:T236"/>
    <mergeCell ref="A124:T124"/>
    <mergeCell ref="A122:T122"/>
    <mergeCell ref="A100:T100"/>
    <mergeCell ref="A101:T101"/>
    <mergeCell ref="A129:T129"/>
    <mergeCell ref="A125:T125"/>
    <mergeCell ref="A142:T142"/>
    <mergeCell ref="A104:T104"/>
    <mergeCell ref="A123:T123"/>
    <mergeCell ref="A143:T143"/>
    <mergeCell ref="A130:T130"/>
  </mergeCells>
  <phoneticPr fontId="31" type="noConversion"/>
  <hyperlinks>
    <hyperlink ref="A9" location="_2_Performance" display="Performance" xr:uid="{00000000-0004-0000-0200-000000000000}"/>
    <hyperlink ref="A12" location="_2_Distributions" display="Distributions" xr:uid="{00000000-0004-0000-0200-000001000000}"/>
    <hyperlink ref="A13" location="_2_Expenses4" display="Expenses" xr:uid="{00000000-0004-0000-0200-000002000000}"/>
    <hyperlink ref="A14" location="_2_Portfolio_Turnover___Audited" display="Portfolio Turnover - Audited" xr:uid="{00000000-0004-0000-0200-000003000000}"/>
    <hyperlink ref="A15" location="_2_Portfolio_Turnover___Unaudited" display="Portfolio Turnover - Unaudited" xr:uid="{00000000-0004-0000-0200-000004000000}"/>
    <hyperlink ref="A10" location="_2_Return_Characteristics" display="Return Characteristics" xr:uid="{00000000-0004-0000-0200-000005000000}"/>
    <hyperlink ref="A11" location="_2_Active_Share" display="Active Share" xr:uid="{00000000-0004-0000-0200-000006000000}"/>
  </hyperlinks>
  <pageMargins left="0.75" right="0.75" top="1" bottom="1" header="0.5" footer="0.5"/>
  <pageSetup paperSize="5" scale="29" fitToWidth="2" fitToHeight="10" orientation="landscape"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88"/>
  <sheetViews>
    <sheetView zoomScale="125" zoomScaleNormal="125" zoomScalePageLayoutView="125" workbookViewId="0">
      <selection activeCell="A3" sqref="A3"/>
    </sheetView>
  </sheetViews>
  <sheetFormatPr baseColWidth="10" defaultColWidth="10.5" defaultRowHeight="16" x14ac:dyDescent="0.2"/>
  <cols>
    <col min="1" max="1" width="36.33203125" customWidth="1"/>
    <col min="19" max="19" width="10.6640625" customWidth="1"/>
  </cols>
  <sheetData>
    <row r="1" spans="1:13" s="240" customFormat="1" ht="72" customHeight="1" x14ac:dyDescent="0.25">
      <c r="A1" s="239" t="s">
        <v>1152</v>
      </c>
    </row>
    <row r="2" spans="1:13" s="240" customFormat="1" ht="17.25" customHeight="1" x14ac:dyDescent="0.25">
      <c r="A2" s="239" t="s">
        <v>270</v>
      </c>
    </row>
    <row r="3" spans="1:13" s="1" customFormat="1" ht="17.25" customHeight="1" x14ac:dyDescent="0.2"/>
    <row r="4" spans="1:13" s="1" customFormat="1" x14ac:dyDescent="0.2">
      <c r="A4" s="1" t="s">
        <v>1161</v>
      </c>
      <c r="B4" s="4">
        <v>40954</v>
      </c>
    </row>
    <row r="5" spans="1:13" s="1" customFormat="1" x14ac:dyDescent="0.2">
      <c r="A5" s="1" t="s">
        <v>1162</v>
      </c>
      <c r="B5" s="4">
        <v>45534</v>
      </c>
    </row>
    <row r="6" spans="1:13" s="1" customFormat="1" x14ac:dyDescent="0.2">
      <c r="A6" s="1" t="s">
        <v>12</v>
      </c>
      <c r="B6" s="4">
        <v>45838</v>
      </c>
      <c r="C6" s="16"/>
      <c r="D6" s="16"/>
      <c r="E6" s="16"/>
      <c r="F6" s="16"/>
      <c r="G6" s="12"/>
      <c r="H6" s="16"/>
      <c r="I6" s="16"/>
      <c r="J6" s="16"/>
      <c r="K6" s="16"/>
      <c r="L6" s="16"/>
      <c r="M6" s="16"/>
    </row>
    <row r="7" spans="1:13" s="1" customFormat="1" x14ac:dyDescent="0.2">
      <c r="B7" s="4"/>
      <c r="C7" s="16"/>
      <c r="D7" s="16"/>
      <c r="E7" s="16"/>
      <c r="F7" s="16"/>
      <c r="G7" s="12"/>
      <c r="H7" s="16"/>
      <c r="I7" s="16"/>
      <c r="J7" s="16"/>
      <c r="K7" s="16"/>
      <c r="L7" s="16"/>
      <c r="M7" s="16"/>
    </row>
    <row r="8" spans="1:13" s="1" customFormat="1" x14ac:dyDescent="0.2">
      <c r="A8" s="7" t="s">
        <v>154</v>
      </c>
      <c r="B8" s="4"/>
      <c r="C8" s="16"/>
      <c r="D8" s="16"/>
      <c r="E8" s="16"/>
      <c r="F8" s="16"/>
      <c r="G8" s="12"/>
      <c r="H8" s="16"/>
      <c r="I8" s="16"/>
      <c r="J8" s="16"/>
      <c r="K8" s="16"/>
      <c r="L8" s="16"/>
      <c r="M8" s="16"/>
    </row>
    <row r="9" spans="1:13" s="1" customFormat="1" x14ac:dyDescent="0.2">
      <c r="A9" s="32" t="s">
        <v>1223</v>
      </c>
      <c r="B9" s="4"/>
      <c r="C9" s="16"/>
      <c r="D9" s="16"/>
      <c r="E9" s="16"/>
      <c r="F9" s="16"/>
      <c r="G9" s="12"/>
      <c r="H9" s="16"/>
      <c r="I9" s="16"/>
      <c r="J9" s="16"/>
      <c r="K9" s="16"/>
      <c r="L9" s="16"/>
      <c r="M9" s="16"/>
    </row>
    <row r="10" spans="1:13" s="1" customFormat="1" x14ac:dyDescent="0.2">
      <c r="A10" s="32" t="s">
        <v>1211</v>
      </c>
      <c r="B10" s="4"/>
      <c r="C10" s="16"/>
      <c r="D10" s="16"/>
      <c r="E10" s="16"/>
      <c r="F10" s="16"/>
      <c r="G10" s="12"/>
      <c r="H10" s="16"/>
      <c r="I10" s="16"/>
      <c r="J10" s="16"/>
      <c r="K10" s="16"/>
      <c r="L10" s="16"/>
      <c r="M10" s="16"/>
    </row>
    <row r="11" spans="1:13" s="1" customFormat="1" x14ac:dyDescent="0.2">
      <c r="A11" s="32" t="s">
        <v>1078</v>
      </c>
      <c r="B11" s="4"/>
      <c r="C11" s="16"/>
      <c r="D11" s="16"/>
      <c r="E11" s="16"/>
      <c r="F11" s="16"/>
      <c r="G11" s="12"/>
      <c r="H11" s="16"/>
      <c r="I11" s="16"/>
      <c r="J11" s="16"/>
      <c r="K11" s="16"/>
      <c r="L11" s="16"/>
      <c r="M11" s="16"/>
    </row>
    <row r="12" spans="1:13" s="1" customFormat="1" x14ac:dyDescent="0.2">
      <c r="A12" s="32" t="s">
        <v>1030</v>
      </c>
      <c r="B12" s="4"/>
      <c r="C12" s="16"/>
      <c r="D12" s="16"/>
      <c r="E12" s="16"/>
      <c r="F12" s="16"/>
      <c r="G12" s="12"/>
      <c r="H12" s="16"/>
      <c r="I12" s="16"/>
      <c r="J12" s="16"/>
      <c r="K12" s="16"/>
      <c r="L12" s="16"/>
      <c r="M12" s="16"/>
    </row>
    <row r="13" spans="1:13" s="1" customFormat="1" x14ac:dyDescent="0.2">
      <c r="A13" s="32" t="s">
        <v>973</v>
      </c>
      <c r="B13" s="4"/>
      <c r="C13" s="16"/>
      <c r="D13" s="16"/>
      <c r="E13" s="16"/>
      <c r="F13" s="16"/>
      <c r="G13" s="12"/>
      <c r="H13" s="16"/>
      <c r="I13" s="16"/>
      <c r="J13" s="16"/>
      <c r="K13" s="16"/>
      <c r="L13" s="16"/>
      <c r="M13" s="16"/>
    </row>
    <row r="14" spans="1:13" s="1" customFormat="1" x14ac:dyDescent="0.2">
      <c r="A14" s="32" t="s">
        <v>903</v>
      </c>
      <c r="B14" s="4"/>
      <c r="C14" s="16"/>
      <c r="D14" s="16"/>
      <c r="E14" s="16"/>
      <c r="F14" s="16"/>
      <c r="G14" s="12"/>
      <c r="H14" s="16"/>
      <c r="I14" s="16"/>
      <c r="J14" s="16"/>
      <c r="K14" s="16"/>
      <c r="L14" s="16"/>
      <c r="M14" s="16"/>
    </row>
    <row r="15" spans="1:13" s="1" customFormat="1" x14ac:dyDescent="0.2">
      <c r="A15" s="32" t="s">
        <v>866</v>
      </c>
      <c r="B15" s="4"/>
      <c r="C15" s="16"/>
      <c r="D15" s="16"/>
      <c r="E15" s="16"/>
      <c r="F15" s="16"/>
      <c r="G15" s="12"/>
      <c r="H15" s="16"/>
      <c r="I15" s="16"/>
      <c r="J15" s="16"/>
      <c r="K15" s="16"/>
      <c r="L15" s="16"/>
      <c r="M15" s="16"/>
    </row>
    <row r="16" spans="1:13" s="1" customFormat="1" x14ac:dyDescent="0.2">
      <c r="A16" s="32" t="s">
        <v>805</v>
      </c>
      <c r="B16" s="4"/>
      <c r="C16" s="16"/>
      <c r="D16" s="16"/>
      <c r="E16" s="16"/>
      <c r="F16" s="16"/>
      <c r="G16" s="12"/>
      <c r="H16" s="16"/>
      <c r="I16" s="16"/>
      <c r="J16" s="16"/>
      <c r="K16" s="16"/>
      <c r="L16" s="16"/>
      <c r="M16" s="16"/>
    </row>
    <row r="17" spans="1:13" s="1" customFormat="1" x14ac:dyDescent="0.2">
      <c r="A17" s="32" t="s">
        <v>674</v>
      </c>
      <c r="B17" s="4"/>
      <c r="C17" s="16"/>
      <c r="D17" s="16"/>
      <c r="E17" s="16"/>
      <c r="F17" s="16"/>
      <c r="G17" s="12"/>
      <c r="H17" s="16"/>
      <c r="I17" s="16"/>
      <c r="J17" s="16"/>
      <c r="K17" s="16"/>
      <c r="L17" s="16"/>
      <c r="M17" s="16"/>
    </row>
    <row r="18" spans="1:13" s="1" customFormat="1" x14ac:dyDescent="0.2">
      <c r="A18" s="32" t="s">
        <v>583</v>
      </c>
      <c r="B18" s="4"/>
      <c r="C18" s="16"/>
      <c r="D18" s="16"/>
      <c r="E18" s="16"/>
      <c r="F18" s="16"/>
      <c r="G18" s="12"/>
      <c r="H18" s="16"/>
      <c r="I18" s="16"/>
      <c r="J18" s="16"/>
      <c r="K18" s="16"/>
      <c r="L18" s="16"/>
      <c r="M18" s="16"/>
    </row>
    <row r="19" spans="1:13" s="1" customFormat="1" x14ac:dyDescent="0.2">
      <c r="A19" s="32" t="s">
        <v>459</v>
      </c>
      <c r="B19" s="4"/>
      <c r="C19" s="16"/>
      <c r="D19" s="16"/>
      <c r="E19" s="16"/>
      <c r="F19" s="16"/>
      <c r="G19" s="12"/>
      <c r="H19" s="16"/>
      <c r="I19" s="16"/>
      <c r="J19" s="16"/>
      <c r="K19" s="16"/>
      <c r="L19" s="16"/>
      <c r="M19" s="16"/>
    </row>
    <row r="20" spans="1:13" x14ac:dyDescent="0.2">
      <c r="A20" s="32" t="s">
        <v>272</v>
      </c>
      <c r="G20" s="1"/>
    </row>
    <row r="21" spans="1:13" x14ac:dyDescent="0.2">
      <c r="A21" s="32" t="s">
        <v>273</v>
      </c>
    </row>
    <row r="22" spans="1:13" x14ac:dyDescent="0.2">
      <c r="A22" s="32" t="s">
        <v>274</v>
      </c>
    </row>
    <row r="23" spans="1:13" x14ac:dyDescent="0.2">
      <c r="A23" s="32"/>
    </row>
    <row r="24" spans="1:13" x14ac:dyDescent="0.2">
      <c r="A24" s="32"/>
    </row>
    <row r="25" spans="1:13" x14ac:dyDescent="0.2">
      <c r="A25" s="7" t="s">
        <v>1223</v>
      </c>
    </row>
    <row r="26" spans="1:13" ht="19" x14ac:dyDescent="0.2">
      <c r="A26" s="1" t="s">
        <v>1123</v>
      </c>
    </row>
    <row r="27" spans="1:13" x14ac:dyDescent="0.2">
      <c r="A27" s="1" t="s">
        <v>1224</v>
      </c>
    </row>
    <row r="29" spans="1:13" x14ac:dyDescent="0.2">
      <c r="A29" s="92" t="s">
        <v>32</v>
      </c>
      <c r="B29" s="55" t="s">
        <v>278</v>
      </c>
      <c r="C29" s="56"/>
      <c r="D29" s="57"/>
      <c r="E29" s="58" t="s">
        <v>285</v>
      </c>
      <c r="F29" s="59"/>
      <c r="G29" s="60"/>
      <c r="H29" s="55" t="s">
        <v>286</v>
      </c>
      <c r="I29" s="61"/>
      <c r="J29" s="62"/>
      <c r="K29" s="58" t="s">
        <v>287</v>
      </c>
      <c r="L29" s="59"/>
      <c r="M29" s="60"/>
    </row>
    <row r="30" spans="1:13" x14ac:dyDescent="0.2">
      <c r="A30" s="64" t="s">
        <v>297</v>
      </c>
      <c r="B30" s="42" t="s">
        <v>279</v>
      </c>
      <c r="C30" s="43" t="s">
        <v>280</v>
      </c>
      <c r="D30" s="44" t="s">
        <v>281</v>
      </c>
      <c r="E30" s="49" t="s">
        <v>279</v>
      </c>
      <c r="F30" s="50" t="s">
        <v>280</v>
      </c>
      <c r="G30" s="51" t="s">
        <v>281</v>
      </c>
      <c r="H30" s="42" t="s">
        <v>279</v>
      </c>
      <c r="I30" s="43" t="s">
        <v>280</v>
      </c>
      <c r="J30" s="44" t="s">
        <v>281</v>
      </c>
      <c r="K30" s="49" t="s">
        <v>282</v>
      </c>
      <c r="L30" s="50" t="s">
        <v>283</v>
      </c>
      <c r="M30" s="51" t="s">
        <v>284</v>
      </c>
    </row>
    <row r="31" spans="1:13" x14ac:dyDescent="0.2">
      <c r="A31" s="40" t="s">
        <v>8</v>
      </c>
      <c r="B31" s="45">
        <v>65.793917191072097</v>
      </c>
      <c r="C31" s="46">
        <v>80.230627069952604</v>
      </c>
      <c r="D31" s="47">
        <v>-14.4367098788805</v>
      </c>
      <c r="E31" s="52">
        <v>7.6597011276001901</v>
      </c>
      <c r="F31" s="53">
        <v>11.4684440415461</v>
      </c>
      <c r="G31" s="54">
        <v>-4.1731978393762796</v>
      </c>
      <c r="H31" s="45">
        <v>12.4943579826068</v>
      </c>
      <c r="I31" s="46">
        <v>14.488651858352499</v>
      </c>
      <c r="J31" s="47">
        <v>-1.99429387574574</v>
      </c>
      <c r="K31" s="52">
        <v>-1.38843804351068</v>
      </c>
      <c r="L31" s="53">
        <v>-6.1552450056751702E-2</v>
      </c>
      <c r="M31" s="54">
        <v>-1.3268855934539301</v>
      </c>
    </row>
    <row r="32" spans="1:13" x14ac:dyDescent="0.2">
      <c r="A32" s="40" t="s">
        <v>9</v>
      </c>
      <c r="B32" s="45">
        <v>14.0414765917044</v>
      </c>
      <c r="C32" s="46">
        <v>6.4830340226724203</v>
      </c>
      <c r="D32" s="47">
        <v>7.5584425690319899</v>
      </c>
      <c r="E32" s="52">
        <v>1.9534370011808</v>
      </c>
      <c r="F32" s="53">
        <v>1.20537349567689</v>
      </c>
      <c r="G32" s="54">
        <v>0.88587435945748405</v>
      </c>
      <c r="H32" s="45">
        <v>8.8958597901223708</v>
      </c>
      <c r="I32" s="46">
        <v>17.582253868999999</v>
      </c>
      <c r="J32" s="47">
        <v>-8.6863940788775906</v>
      </c>
      <c r="K32" s="52">
        <v>-0.62591049875098204</v>
      </c>
      <c r="L32" s="53">
        <v>0.35479028235297699</v>
      </c>
      <c r="M32" s="54">
        <v>-0.98070078110395797</v>
      </c>
    </row>
    <row r="33" spans="1:13" x14ac:dyDescent="0.2">
      <c r="A33" s="40" t="s">
        <v>10</v>
      </c>
      <c r="B33" s="45">
        <v>6.8232455362884199</v>
      </c>
      <c r="C33" s="46">
        <v>9.7859340809503994</v>
      </c>
      <c r="D33" s="47">
        <v>-2.96268854466198</v>
      </c>
      <c r="E33" s="52">
        <v>1.29547700192937</v>
      </c>
      <c r="F33" s="53">
        <v>1.4953526360654701</v>
      </c>
      <c r="G33" s="54">
        <v>-0.23194297463024799</v>
      </c>
      <c r="H33" s="45">
        <v>20.423846198163702</v>
      </c>
      <c r="I33" s="46">
        <v>15.0191617644192</v>
      </c>
      <c r="J33" s="47">
        <v>5.4046844337444897</v>
      </c>
      <c r="K33" s="52">
        <v>0.40114266306008001</v>
      </c>
      <c r="L33" s="53">
        <v>0.944533124202101</v>
      </c>
      <c r="M33" s="54">
        <v>-0.54339046114202105</v>
      </c>
    </row>
    <row r="34" spans="1:13" x14ac:dyDescent="0.2">
      <c r="A34" s="40" t="s">
        <v>21</v>
      </c>
      <c r="B34" s="45">
        <v>5.9285578063947701</v>
      </c>
      <c r="C34" s="46">
        <v>0.57602732951870705</v>
      </c>
      <c r="D34" s="47">
        <v>5.3525304768760602</v>
      </c>
      <c r="E34" s="52">
        <v>0.81429462256462204</v>
      </c>
      <c r="F34" s="53">
        <v>0.34886299624283501</v>
      </c>
      <c r="G34" s="54">
        <v>0.53664389242872701</v>
      </c>
      <c r="H34" s="45">
        <v>11.384136140882299</v>
      </c>
      <c r="I34" s="46">
        <v>64.154205676965603</v>
      </c>
      <c r="J34" s="47">
        <v>-52.770069536083298</v>
      </c>
      <c r="K34" s="52">
        <v>-0.42459679802371703</v>
      </c>
      <c r="L34" s="53">
        <v>2.4336478944064401</v>
      </c>
      <c r="M34" s="54">
        <v>-2.8582446924301599</v>
      </c>
    </row>
    <row r="35" spans="1:13" x14ac:dyDescent="0.2">
      <c r="A35" s="40" t="s">
        <v>296</v>
      </c>
      <c r="B35" s="45">
        <v>5.6044848597427102</v>
      </c>
      <c r="C35" s="46">
        <v>2.92437749690591</v>
      </c>
      <c r="D35" s="47">
        <v>2.6801073628368099</v>
      </c>
      <c r="E35" s="52">
        <v>2.4715422898370698</v>
      </c>
      <c r="F35" s="53">
        <v>6.9577770115902798E-2</v>
      </c>
      <c r="G35" s="54">
        <v>2.5881833051198302</v>
      </c>
      <c r="H35" s="45">
        <v>49.383614781268598</v>
      </c>
      <c r="I35" s="46">
        <v>1.67758919019194</v>
      </c>
      <c r="J35" s="47">
        <v>47.706025591076703</v>
      </c>
      <c r="K35" s="52">
        <v>2.13535393458009</v>
      </c>
      <c r="L35" s="53">
        <v>-0.319831095409503</v>
      </c>
      <c r="M35" s="54">
        <v>2.4551850299895999</v>
      </c>
    </row>
    <row r="36" spans="1:13" ht="16" customHeight="1" x14ac:dyDescent="0.2">
      <c r="A36" s="220" t="s">
        <v>937</v>
      </c>
      <c r="B36" s="45">
        <v>1.8083180147975699</v>
      </c>
      <c r="C36" s="46"/>
      <c r="D36" s="47">
        <v>1.8083180147975699</v>
      </c>
      <c r="E36" s="52">
        <v>1.7074437493398001E-2</v>
      </c>
      <c r="F36" s="53"/>
      <c r="G36" s="54">
        <v>1.8354797958791899E-2</v>
      </c>
      <c r="H36" s="45">
        <v>1.3397771313097899</v>
      </c>
      <c r="I36" s="46"/>
      <c r="J36" s="47">
        <v>1.3397771313097899</v>
      </c>
      <c r="K36" s="52">
        <v>-0.47363571639663798</v>
      </c>
      <c r="L36" s="53">
        <v>-0.47363571639663798</v>
      </c>
      <c r="M36" s="54">
        <v>0</v>
      </c>
    </row>
    <row r="37" spans="1:13" x14ac:dyDescent="0.2">
      <c r="A37" s="40"/>
      <c r="B37" s="45"/>
      <c r="C37" s="46"/>
      <c r="D37" s="47"/>
      <c r="E37" s="52"/>
      <c r="F37" s="53"/>
      <c r="G37" s="54"/>
      <c r="H37" s="45"/>
      <c r="I37" s="46"/>
      <c r="J37" s="47"/>
      <c r="K37" s="52"/>
      <c r="L37" s="53"/>
      <c r="M37" s="54"/>
    </row>
    <row r="38" spans="1:13" ht="34" x14ac:dyDescent="0.2">
      <c r="A38" s="93" t="s">
        <v>298</v>
      </c>
      <c r="B38" s="40"/>
      <c r="D38" s="41"/>
      <c r="E38" s="101">
        <v>14.2115264806055</v>
      </c>
      <c r="F38" s="102">
        <v>14.587610939647197</v>
      </c>
      <c r="G38" s="103">
        <v>-0.37608445904169452</v>
      </c>
      <c r="H38" s="40"/>
      <c r="J38" s="41"/>
      <c r="K38" s="101">
        <v>-0.37608445904184701</v>
      </c>
      <c r="L38" s="102">
        <v>2.8779520390986253</v>
      </c>
      <c r="M38" s="103">
        <v>-3.254036498140469</v>
      </c>
    </row>
    <row r="39" spans="1:13" x14ac:dyDescent="0.2">
      <c r="A39" s="75"/>
      <c r="B39" s="40"/>
      <c r="D39" s="41"/>
      <c r="E39" s="136"/>
      <c r="F39" s="63"/>
      <c r="G39" s="41"/>
      <c r="H39" s="40"/>
      <c r="J39" s="41"/>
      <c r="K39" s="40"/>
      <c r="M39" s="41"/>
    </row>
    <row r="40" spans="1:13" x14ac:dyDescent="0.2">
      <c r="A40" s="75" t="s">
        <v>289</v>
      </c>
      <c r="B40" s="40"/>
      <c r="D40" s="41"/>
      <c r="E40" s="136">
        <v>-6.3333557533519269E-2</v>
      </c>
      <c r="F40" s="63"/>
      <c r="G40" s="41"/>
      <c r="H40" s="40"/>
      <c r="J40" s="41"/>
      <c r="K40" s="40"/>
      <c r="M40" s="41"/>
    </row>
    <row r="41" spans="1:13" x14ac:dyDescent="0.2">
      <c r="A41" s="75" t="s">
        <v>290</v>
      </c>
      <c r="B41" s="40"/>
      <c r="D41" s="41"/>
      <c r="E41" s="136">
        <v>-0.87785585667828048</v>
      </c>
      <c r="F41" s="63"/>
      <c r="G41" s="41"/>
      <c r="H41" s="40"/>
      <c r="J41" s="41"/>
      <c r="K41" s="40"/>
      <c r="M41" s="41"/>
    </row>
    <row r="42" spans="1:13" x14ac:dyDescent="0.2">
      <c r="A42" s="75"/>
      <c r="B42" s="40"/>
      <c r="D42" s="41"/>
      <c r="E42" s="136"/>
      <c r="F42" s="63"/>
      <c r="G42" s="41"/>
      <c r="H42" s="40"/>
      <c r="J42" s="41"/>
      <c r="K42" s="40"/>
      <c r="M42" s="41"/>
    </row>
    <row r="43" spans="1:13" ht="34" x14ac:dyDescent="0.2">
      <c r="A43" s="76" t="s">
        <v>291</v>
      </c>
      <c r="B43" s="40"/>
      <c r="D43" s="41"/>
      <c r="E43" s="137">
        <v>13.270337066393651</v>
      </c>
      <c r="F43" s="65">
        <v>14.587610939647197</v>
      </c>
      <c r="G43" s="66"/>
      <c r="H43" s="40"/>
      <c r="J43" s="41"/>
      <c r="K43" s="40"/>
      <c r="M43" s="41"/>
    </row>
    <row r="44" spans="1:13" x14ac:dyDescent="0.2">
      <c r="A44" s="75"/>
      <c r="B44" s="40"/>
      <c r="D44" s="41"/>
      <c r="E44" s="136"/>
      <c r="F44" s="63"/>
      <c r="G44" s="41"/>
      <c r="H44" s="40"/>
      <c r="J44" s="41"/>
      <c r="K44" s="40"/>
      <c r="M44" s="41"/>
    </row>
    <row r="45" spans="1:13" ht="34" x14ac:dyDescent="0.2">
      <c r="A45" s="77" t="s">
        <v>292</v>
      </c>
      <c r="B45" s="40"/>
      <c r="D45" s="41"/>
      <c r="E45" s="136">
        <v>-4.0337066393650645E-2</v>
      </c>
      <c r="F45" s="63">
        <v>-0.55761093964719777</v>
      </c>
      <c r="G45" s="41"/>
      <c r="H45" s="40"/>
      <c r="J45" s="41"/>
      <c r="K45" s="40"/>
      <c r="M45" s="41"/>
    </row>
    <row r="46" spans="1:13" x14ac:dyDescent="0.2">
      <c r="A46" s="75"/>
      <c r="B46" s="40"/>
      <c r="D46" s="41"/>
      <c r="E46" s="136"/>
      <c r="F46" s="63"/>
      <c r="G46" s="41"/>
      <c r="H46" s="40"/>
      <c r="J46" s="41"/>
      <c r="K46" s="40"/>
      <c r="M46" s="41"/>
    </row>
    <row r="47" spans="1:13" x14ac:dyDescent="0.2">
      <c r="A47" s="78" t="s">
        <v>288</v>
      </c>
      <c r="B47" s="104"/>
      <c r="C47" s="95"/>
      <c r="D47" s="105"/>
      <c r="E47" s="138">
        <v>13.23</v>
      </c>
      <c r="F47" s="67">
        <v>14.03</v>
      </c>
      <c r="G47" s="106"/>
      <c r="H47" s="104"/>
      <c r="I47" s="95"/>
      <c r="J47" s="105"/>
      <c r="K47" s="104"/>
      <c r="L47" s="95"/>
      <c r="M47" s="105"/>
    </row>
    <row r="48" spans="1:13" x14ac:dyDescent="0.2">
      <c r="A48" s="32"/>
    </row>
    <row r="49" spans="1:13" x14ac:dyDescent="0.2">
      <c r="A49" s="32"/>
    </row>
    <row r="50" spans="1:13" x14ac:dyDescent="0.2">
      <c r="A50" s="7" t="s">
        <v>1211</v>
      </c>
    </row>
    <row r="51" spans="1:13" ht="19" x14ac:dyDescent="0.2">
      <c r="A51" s="1" t="s">
        <v>1123</v>
      </c>
    </row>
    <row r="52" spans="1:13" x14ac:dyDescent="0.2">
      <c r="A52" s="1" t="s">
        <v>1212</v>
      </c>
    </row>
    <row r="54" spans="1:13" x14ac:dyDescent="0.2">
      <c r="A54" s="92" t="s">
        <v>32</v>
      </c>
      <c r="B54" s="55" t="s">
        <v>278</v>
      </c>
      <c r="C54" s="56"/>
      <c r="D54" s="57"/>
      <c r="E54" s="58" t="s">
        <v>285</v>
      </c>
      <c r="F54" s="59"/>
      <c r="G54" s="60"/>
      <c r="H54" s="55" t="s">
        <v>286</v>
      </c>
      <c r="I54" s="61"/>
      <c r="J54" s="62"/>
      <c r="K54" s="58" t="s">
        <v>287</v>
      </c>
      <c r="L54" s="59"/>
      <c r="M54" s="60"/>
    </row>
    <row r="55" spans="1:13" x14ac:dyDescent="0.2">
      <c r="A55" s="64" t="s">
        <v>297</v>
      </c>
      <c r="B55" s="42" t="s">
        <v>279</v>
      </c>
      <c r="C55" s="43" t="s">
        <v>280</v>
      </c>
      <c r="D55" s="44" t="s">
        <v>281</v>
      </c>
      <c r="E55" s="49" t="s">
        <v>279</v>
      </c>
      <c r="F55" s="50" t="s">
        <v>280</v>
      </c>
      <c r="G55" s="51" t="s">
        <v>281</v>
      </c>
      <c r="H55" s="42" t="s">
        <v>279</v>
      </c>
      <c r="I55" s="43" t="s">
        <v>280</v>
      </c>
      <c r="J55" s="44" t="s">
        <v>281</v>
      </c>
      <c r="K55" s="49" t="s">
        <v>282</v>
      </c>
      <c r="L55" s="50" t="s">
        <v>283</v>
      </c>
      <c r="M55" s="51" t="s">
        <v>284</v>
      </c>
    </row>
    <row r="56" spans="1:13" x14ac:dyDescent="0.2">
      <c r="A56" s="40" t="s">
        <v>8</v>
      </c>
      <c r="B56" s="45">
        <v>63.529392917675999</v>
      </c>
      <c r="C56" s="46">
        <v>78.729663469844994</v>
      </c>
      <c r="D56" s="47">
        <v>-15.200270552169</v>
      </c>
      <c r="E56" s="52">
        <v>-1.82254275844917</v>
      </c>
      <c r="F56" s="53">
        <v>9.1537459832523496</v>
      </c>
      <c r="G56" s="54">
        <v>-10.934303707674101</v>
      </c>
      <c r="H56" s="45">
        <v>-2.6194643308354699</v>
      </c>
      <c r="I56" s="46">
        <v>12.013381006430301</v>
      </c>
      <c r="J56" s="47">
        <v>-14.632845337265801</v>
      </c>
      <c r="K56" s="52">
        <v>-9.6118119842833707</v>
      </c>
      <c r="L56" s="53">
        <v>-0.65878920396832497</v>
      </c>
      <c r="M56" s="54">
        <v>-8.9530227803150204</v>
      </c>
    </row>
    <row r="57" spans="1:13" x14ac:dyDescent="0.2">
      <c r="A57" s="40" t="s">
        <v>9</v>
      </c>
      <c r="B57" s="45">
        <v>14.352826172996799</v>
      </c>
      <c r="C57" s="46">
        <v>7.3246787866429903</v>
      </c>
      <c r="D57" s="47">
        <v>7.0281473863537904</v>
      </c>
      <c r="E57" s="52">
        <v>-4.7869183304272998</v>
      </c>
      <c r="F57" s="53">
        <v>-2.0088734624648299</v>
      </c>
      <c r="G57" s="54">
        <v>-2.9549675196120599</v>
      </c>
      <c r="H57" s="45">
        <v>-30.1520981899357</v>
      </c>
      <c r="I57" s="46">
        <v>-24.579596674910398</v>
      </c>
      <c r="J57" s="47">
        <v>-5.5725015150253299</v>
      </c>
      <c r="K57" s="52">
        <v>-3.5433989804115198</v>
      </c>
      <c r="L57" s="53">
        <v>-2.4691185293406601</v>
      </c>
      <c r="M57" s="54">
        <v>-1.0742804510708599</v>
      </c>
    </row>
    <row r="58" spans="1:13" x14ac:dyDescent="0.2">
      <c r="A58" s="40" t="s">
        <v>10</v>
      </c>
      <c r="B58" s="45">
        <v>8.2482863389763494</v>
      </c>
      <c r="C58" s="46">
        <v>10.532370049199001</v>
      </c>
      <c r="D58" s="47">
        <v>-2.2840837102226201</v>
      </c>
      <c r="E58" s="52">
        <v>1.7216927659079799</v>
      </c>
      <c r="F58" s="53">
        <v>0.51317948522590695</v>
      </c>
      <c r="G58" s="54">
        <v>1.28042418521473</v>
      </c>
      <c r="H58" s="45">
        <v>24.363940110752502</v>
      </c>
      <c r="I58" s="46">
        <v>5.7372895590778796</v>
      </c>
      <c r="J58" s="47">
        <v>18.626650551674601</v>
      </c>
      <c r="K58" s="52">
        <v>1.4568596337300299</v>
      </c>
      <c r="L58" s="53">
        <v>0.56672005285901195</v>
      </c>
      <c r="M58" s="54">
        <v>0.89013958087101996</v>
      </c>
    </row>
    <row r="59" spans="1:13" x14ac:dyDescent="0.2">
      <c r="A59" s="40" t="s">
        <v>21</v>
      </c>
      <c r="B59" s="45">
        <v>5.4702926169890702</v>
      </c>
      <c r="C59" s="46">
        <v>0.50086929416655601</v>
      </c>
      <c r="D59" s="47">
        <v>4.96942332282251</v>
      </c>
      <c r="E59" s="52">
        <v>-0.45221928223033803</v>
      </c>
      <c r="F59" s="53">
        <v>5.0877038583096397E-2</v>
      </c>
      <c r="G59" s="54">
        <v>-0.495524683842059</v>
      </c>
      <c r="H59" s="45">
        <v>-7.9100076007495304</v>
      </c>
      <c r="I59" s="46">
        <v>9.8801419360029108</v>
      </c>
      <c r="J59" s="47">
        <v>-17.790149536752399</v>
      </c>
      <c r="K59" s="52">
        <v>-0.89120642198959998</v>
      </c>
      <c r="L59" s="53">
        <v>0.11106229598772099</v>
      </c>
      <c r="M59" s="54">
        <v>-1.00226871797732</v>
      </c>
    </row>
    <row r="60" spans="1:13" x14ac:dyDescent="0.2">
      <c r="A60" s="40" t="s">
        <v>296</v>
      </c>
      <c r="B60" s="45">
        <v>5.45710054981671</v>
      </c>
      <c r="C60" s="46">
        <v>2.9124184001465299</v>
      </c>
      <c r="D60" s="47">
        <v>2.5446821496701801</v>
      </c>
      <c r="E60" s="52">
        <v>1.2365166600926001</v>
      </c>
      <c r="F60" s="53">
        <v>-0.22916055618407799</v>
      </c>
      <c r="G60" s="54">
        <v>1.52039887721516</v>
      </c>
      <c r="H60" s="45">
        <v>25.242376217244999</v>
      </c>
      <c r="I60" s="46">
        <v>-7.3145915219914199</v>
      </c>
      <c r="J60" s="47">
        <v>32.556967739236399</v>
      </c>
      <c r="K60" s="52">
        <v>1.35518855288875</v>
      </c>
      <c r="L60" s="53">
        <v>-0.38067962396701799</v>
      </c>
      <c r="M60" s="54">
        <v>1.73586817685577</v>
      </c>
    </row>
    <row r="61" spans="1:13" ht="16" customHeight="1" x14ac:dyDescent="0.2">
      <c r="A61" s="220" t="s">
        <v>937</v>
      </c>
      <c r="B61" s="45">
        <v>2.9421014035451201</v>
      </c>
      <c r="C61" s="46"/>
      <c r="D61" s="47">
        <v>2.9421014035451201</v>
      </c>
      <c r="E61" s="52">
        <v>1.66865814891335E-2</v>
      </c>
      <c r="F61" s="53"/>
      <c r="G61" s="54">
        <v>1.7419996668729201E-2</v>
      </c>
      <c r="H61" s="45">
        <v>0.994197400647723</v>
      </c>
      <c r="I61" s="46"/>
      <c r="J61" s="47">
        <v>0.994197400647723</v>
      </c>
      <c r="K61" s="52">
        <v>-0.33218365196400701</v>
      </c>
      <c r="L61" s="53">
        <v>-0.33218365196400701</v>
      </c>
      <c r="M61" s="54">
        <v>0</v>
      </c>
    </row>
    <row r="62" spans="1:13" x14ac:dyDescent="0.2">
      <c r="A62" s="40"/>
      <c r="B62" s="45"/>
      <c r="C62" s="46"/>
      <c r="D62" s="47"/>
      <c r="E62" s="52"/>
      <c r="F62" s="53"/>
      <c r="G62" s="54"/>
      <c r="H62" s="45"/>
      <c r="I62" s="46"/>
      <c r="J62" s="47"/>
      <c r="K62" s="52"/>
      <c r="L62" s="53"/>
      <c r="M62" s="54"/>
    </row>
    <row r="63" spans="1:13" ht="34" x14ac:dyDescent="0.2">
      <c r="A63" s="93" t="s">
        <v>298</v>
      </c>
      <c r="B63" s="40"/>
      <c r="D63" s="41"/>
      <c r="E63" s="101">
        <v>-4.0867843636170953</v>
      </c>
      <c r="F63" s="102">
        <v>7.4797684884124447</v>
      </c>
      <c r="G63" s="103">
        <v>-11.566552852029599</v>
      </c>
      <c r="H63" s="40"/>
      <c r="J63" s="41"/>
      <c r="K63" s="101">
        <v>-11.566552852029718</v>
      </c>
      <c r="L63" s="102">
        <v>-3.1629886603932769</v>
      </c>
      <c r="M63" s="103">
        <v>-8.4035641916364092</v>
      </c>
    </row>
    <row r="64" spans="1:13" x14ac:dyDescent="0.2">
      <c r="A64" s="75"/>
      <c r="B64" s="40"/>
      <c r="D64" s="41"/>
      <c r="E64" s="136"/>
      <c r="F64" s="63"/>
      <c r="G64" s="41"/>
      <c r="H64" s="40"/>
      <c r="J64" s="41"/>
      <c r="K64" s="40"/>
      <c r="M64" s="41"/>
    </row>
    <row r="65" spans="1:13" x14ac:dyDescent="0.2">
      <c r="A65" s="75" t="s">
        <v>289</v>
      </c>
      <c r="B65" s="40"/>
      <c r="D65" s="41"/>
      <c r="E65" s="136">
        <v>-6.1836604332368129E-2</v>
      </c>
      <c r="F65" s="63"/>
      <c r="G65" s="41"/>
      <c r="H65" s="40"/>
      <c r="J65" s="41"/>
      <c r="K65" s="40"/>
      <c r="M65" s="41"/>
    </row>
    <row r="66" spans="1:13" x14ac:dyDescent="0.2">
      <c r="A66" s="75" t="s">
        <v>290</v>
      </c>
      <c r="B66" s="40"/>
      <c r="D66" s="41"/>
      <c r="E66" s="136">
        <v>-0.87621500528422203</v>
      </c>
      <c r="F66" s="63"/>
      <c r="G66" s="41"/>
      <c r="H66" s="40"/>
      <c r="J66" s="41"/>
      <c r="K66" s="40"/>
      <c r="M66" s="41"/>
    </row>
    <row r="67" spans="1:13" x14ac:dyDescent="0.2">
      <c r="A67" s="75"/>
      <c r="B67" s="40"/>
      <c r="D67" s="41"/>
      <c r="E67" s="136"/>
      <c r="F67" s="63"/>
      <c r="G67" s="41"/>
      <c r="H67" s="40"/>
      <c r="J67" s="41"/>
      <c r="K67" s="40"/>
      <c r="M67" s="41"/>
    </row>
    <row r="68" spans="1:13" ht="34" x14ac:dyDescent="0.2">
      <c r="A68" s="76" t="s">
        <v>291</v>
      </c>
      <c r="B68" s="40"/>
      <c r="D68" s="41"/>
      <c r="E68" s="137">
        <v>-5.0248359732336851</v>
      </c>
      <c r="F68" s="65">
        <v>7.4797684884124447</v>
      </c>
      <c r="G68" s="66"/>
      <c r="H68" s="40"/>
      <c r="J68" s="41"/>
      <c r="K68" s="40"/>
      <c r="M68" s="41"/>
    </row>
    <row r="69" spans="1:13" x14ac:dyDescent="0.2">
      <c r="A69" s="75"/>
      <c r="B69" s="40"/>
      <c r="D69" s="41"/>
      <c r="E69" s="136"/>
      <c r="F69" s="63"/>
      <c r="G69" s="41"/>
      <c r="H69" s="40"/>
      <c r="J69" s="41"/>
      <c r="K69" s="40"/>
      <c r="M69" s="41"/>
    </row>
    <row r="70" spans="1:13" ht="34" x14ac:dyDescent="0.2">
      <c r="A70" s="77" t="s">
        <v>292</v>
      </c>
      <c r="B70" s="40"/>
      <c r="D70" s="41"/>
      <c r="E70" s="136">
        <v>-0.36516402676631454</v>
      </c>
      <c r="F70" s="63">
        <v>-0.35976848841244458</v>
      </c>
      <c r="G70" s="41"/>
      <c r="H70" s="40"/>
      <c r="J70" s="41"/>
      <c r="K70" s="40"/>
      <c r="M70" s="41"/>
    </row>
    <row r="71" spans="1:13" x14ac:dyDescent="0.2">
      <c r="A71" s="75"/>
      <c r="B71" s="40"/>
      <c r="D71" s="41"/>
      <c r="E71" s="136"/>
      <c r="F71" s="63"/>
      <c r="G71" s="41"/>
      <c r="H71" s="40"/>
      <c r="J71" s="41"/>
      <c r="K71" s="40"/>
      <c r="M71" s="41"/>
    </row>
    <row r="72" spans="1:13" x14ac:dyDescent="0.2">
      <c r="A72" s="78" t="s">
        <v>288</v>
      </c>
      <c r="B72" s="104"/>
      <c r="C72" s="95"/>
      <c r="D72" s="105"/>
      <c r="E72" s="138">
        <v>-5.39</v>
      </c>
      <c r="F72" s="67">
        <v>7.12</v>
      </c>
      <c r="G72" s="106"/>
      <c r="H72" s="104"/>
      <c r="I72" s="95"/>
      <c r="J72" s="105"/>
      <c r="K72" s="104"/>
      <c r="L72" s="95"/>
      <c r="M72" s="105"/>
    </row>
    <row r="73" spans="1:13" x14ac:dyDescent="0.2">
      <c r="G73" s="1"/>
    </row>
    <row r="75" spans="1:13" x14ac:dyDescent="0.2">
      <c r="A75" s="7" t="s">
        <v>1078</v>
      </c>
    </row>
    <row r="76" spans="1:13" ht="19" x14ac:dyDescent="0.2">
      <c r="A76" s="1" t="s">
        <v>1129</v>
      </c>
    </row>
    <row r="77" spans="1:13" x14ac:dyDescent="0.2">
      <c r="A77" s="1" t="s">
        <v>1081</v>
      </c>
    </row>
    <row r="79" spans="1:13" x14ac:dyDescent="0.2">
      <c r="A79" s="92" t="s">
        <v>32</v>
      </c>
      <c r="B79" s="55" t="s">
        <v>278</v>
      </c>
      <c r="C79" s="56"/>
      <c r="D79" s="57"/>
      <c r="E79" s="58" t="s">
        <v>285</v>
      </c>
      <c r="F79" s="59"/>
      <c r="G79" s="60"/>
      <c r="H79" s="55" t="s">
        <v>286</v>
      </c>
      <c r="I79" s="61"/>
      <c r="J79" s="62"/>
      <c r="K79" s="58" t="s">
        <v>287</v>
      </c>
      <c r="L79" s="59"/>
      <c r="M79" s="60"/>
    </row>
    <row r="80" spans="1:13" x14ac:dyDescent="0.2">
      <c r="A80" s="64" t="s">
        <v>297</v>
      </c>
      <c r="B80" s="42" t="s">
        <v>279</v>
      </c>
      <c r="C80" s="43" t="s">
        <v>280</v>
      </c>
      <c r="D80" s="44" t="s">
        <v>281</v>
      </c>
      <c r="E80" s="49" t="s">
        <v>279</v>
      </c>
      <c r="F80" s="50" t="s">
        <v>280</v>
      </c>
      <c r="G80" s="51" t="s">
        <v>281</v>
      </c>
      <c r="H80" s="42" t="s">
        <v>279</v>
      </c>
      <c r="I80" s="43" t="s">
        <v>280</v>
      </c>
      <c r="J80" s="44" t="s">
        <v>281</v>
      </c>
      <c r="K80" s="49" t="s">
        <v>282</v>
      </c>
      <c r="L80" s="50" t="s">
        <v>283</v>
      </c>
      <c r="M80" s="51" t="s">
        <v>284</v>
      </c>
    </row>
    <row r="81" spans="1:13" x14ac:dyDescent="0.2">
      <c r="A81" s="40" t="s">
        <v>8</v>
      </c>
      <c r="B81" s="45">
        <v>60.19</v>
      </c>
      <c r="C81" s="46">
        <v>78.08</v>
      </c>
      <c r="D81" s="47">
        <v>-17.89</v>
      </c>
      <c r="E81" s="52">
        <v>5.88</v>
      </c>
      <c r="F81" s="53">
        <v>7.93</v>
      </c>
      <c r="G81" s="54">
        <v>-2.44</v>
      </c>
      <c r="H81" s="45">
        <v>9.39</v>
      </c>
      <c r="I81" s="46">
        <v>10.19</v>
      </c>
      <c r="J81" s="47">
        <v>-0.8</v>
      </c>
      <c r="K81" s="52">
        <v>-0.2</v>
      </c>
      <c r="L81" s="53">
        <v>0.27</v>
      </c>
      <c r="M81" s="54">
        <v>-0.48</v>
      </c>
    </row>
    <row r="82" spans="1:13" x14ac:dyDescent="0.2">
      <c r="A82" s="40" t="s">
        <v>9</v>
      </c>
      <c r="B82" s="45">
        <v>15.26</v>
      </c>
      <c r="C82" s="46">
        <v>8.52</v>
      </c>
      <c r="D82" s="47">
        <v>6.73</v>
      </c>
      <c r="E82" s="52">
        <v>4.9000000000000004</v>
      </c>
      <c r="F82" s="53">
        <v>2.68</v>
      </c>
      <c r="G82" s="54">
        <v>2.38</v>
      </c>
      <c r="H82" s="45">
        <v>33.07</v>
      </c>
      <c r="I82" s="46">
        <v>33.380000000000003</v>
      </c>
      <c r="J82" s="47">
        <v>-0.3</v>
      </c>
      <c r="K82" s="52">
        <v>1.39</v>
      </c>
      <c r="L82" s="53">
        <v>1.45</v>
      </c>
      <c r="M82" s="54">
        <v>-0.05</v>
      </c>
    </row>
    <row r="83" spans="1:13" x14ac:dyDescent="0.2">
      <c r="A83" s="40" t="s">
        <v>10</v>
      </c>
      <c r="B83" s="45">
        <v>9.42</v>
      </c>
      <c r="C83" s="46">
        <v>10.94</v>
      </c>
      <c r="D83" s="47">
        <v>-1.53</v>
      </c>
      <c r="E83" s="52">
        <v>2.66</v>
      </c>
      <c r="F83" s="53">
        <v>0.56999999999999995</v>
      </c>
      <c r="G83" s="54">
        <v>2.21</v>
      </c>
      <c r="H83" s="45">
        <v>29.74</v>
      </c>
      <c r="I83" s="46">
        <v>4.76</v>
      </c>
      <c r="J83" s="47">
        <v>24.98</v>
      </c>
      <c r="K83" s="52">
        <v>2.4500000000000002</v>
      </c>
      <c r="L83" s="53">
        <v>-0.18</v>
      </c>
      <c r="M83" s="54">
        <v>2.62</v>
      </c>
    </row>
    <row r="84" spans="1:13" x14ac:dyDescent="0.2">
      <c r="A84" s="40" t="s">
        <v>296</v>
      </c>
      <c r="B84" s="45">
        <v>6.72</v>
      </c>
      <c r="C84" s="46">
        <v>1.92</v>
      </c>
      <c r="D84" s="47">
        <v>4.8</v>
      </c>
      <c r="E84" s="52">
        <v>1.27</v>
      </c>
      <c r="F84" s="53">
        <v>0.6</v>
      </c>
      <c r="G84" s="54">
        <v>0.73</v>
      </c>
      <c r="H84" s="45">
        <v>17.78</v>
      </c>
      <c r="I84" s="46">
        <v>30.89</v>
      </c>
      <c r="J84" s="47">
        <v>-13.11</v>
      </c>
      <c r="K84" s="52">
        <v>0.09</v>
      </c>
      <c r="L84" s="53">
        <v>0.94</v>
      </c>
      <c r="M84" s="54">
        <v>-0.85</v>
      </c>
    </row>
    <row r="85" spans="1:13" x14ac:dyDescent="0.2">
      <c r="A85" s="40" t="s">
        <v>21</v>
      </c>
      <c r="B85" s="45">
        <v>4.17</v>
      </c>
      <c r="C85" s="46">
        <v>0.52</v>
      </c>
      <c r="D85" s="47">
        <v>3.65</v>
      </c>
      <c r="E85" s="52">
        <v>0.67</v>
      </c>
      <c r="F85" s="53">
        <v>0.17</v>
      </c>
      <c r="G85" s="54">
        <v>0.55000000000000004</v>
      </c>
      <c r="H85" s="45">
        <v>11.06</v>
      </c>
      <c r="I85" s="46">
        <v>37.729999999999997</v>
      </c>
      <c r="J85" s="47">
        <v>-26.68</v>
      </c>
      <c r="K85" s="52">
        <v>-0.01</v>
      </c>
      <c r="L85" s="53">
        <v>0.87</v>
      </c>
      <c r="M85" s="54">
        <v>-0.88</v>
      </c>
    </row>
    <row r="86" spans="1:13" ht="16" customHeight="1" x14ac:dyDescent="0.2">
      <c r="A86" s="220" t="s">
        <v>937</v>
      </c>
      <c r="B86" s="45">
        <v>4.24</v>
      </c>
      <c r="C86" s="46"/>
      <c r="D86" s="47">
        <v>4.24</v>
      </c>
      <c r="E86" s="52">
        <v>0</v>
      </c>
      <c r="F86" s="53"/>
      <c r="G86" s="54">
        <v>0</v>
      </c>
      <c r="H86" s="45">
        <v>0.05</v>
      </c>
      <c r="I86" s="46"/>
      <c r="J86" s="47">
        <v>0.05</v>
      </c>
      <c r="K86" s="52">
        <v>-0.27</v>
      </c>
      <c r="L86" s="53">
        <v>-0.27</v>
      </c>
      <c r="M86" s="54">
        <v>0</v>
      </c>
    </row>
    <row r="87" spans="1:13" x14ac:dyDescent="0.2">
      <c r="A87" s="40"/>
      <c r="B87" s="45"/>
      <c r="C87" s="46"/>
      <c r="D87" s="47"/>
      <c r="E87" s="52"/>
      <c r="F87" s="53"/>
      <c r="G87" s="54"/>
      <c r="H87" s="45"/>
      <c r="I87" s="46"/>
      <c r="J87" s="47"/>
      <c r="K87" s="52"/>
      <c r="L87" s="53"/>
      <c r="M87" s="54"/>
    </row>
    <row r="88" spans="1:13" ht="34" x14ac:dyDescent="0.2">
      <c r="A88" s="93" t="s">
        <v>298</v>
      </c>
      <c r="B88" s="40"/>
      <c r="D88" s="41"/>
      <c r="E88" s="101">
        <v>15.38</v>
      </c>
      <c r="F88" s="102">
        <v>11.95</v>
      </c>
      <c r="G88" s="103">
        <v>3.4299999999999997</v>
      </c>
      <c r="H88" s="40"/>
      <c r="J88" s="41"/>
      <c r="K88" s="101">
        <v>3.45</v>
      </c>
      <c r="L88" s="102">
        <v>3.08</v>
      </c>
      <c r="M88" s="103">
        <v>0.35999999999999976</v>
      </c>
    </row>
    <row r="89" spans="1:13" x14ac:dyDescent="0.2">
      <c r="A89" s="75"/>
      <c r="B89" s="40"/>
      <c r="D89" s="41"/>
      <c r="E89" s="136"/>
      <c r="F89" s="63"/>
      <c r="G89" s="41"/>
      <c r="H89" s="40"/>
      <c r="J89" s="41"/>
      <c r="K89" s="40"/>
      <c r="M89" s="41"/>
    </row>
    <row r="90" spans="1:13" x14ac:dyDescent="0.2">
      <c r="A90" s="75" t="s">
        <v>289</v>
      </c>
      <c r="B90" s="40"/>
      <c r="D90" s="41"/>
      <c r="E90" s="136">
        <v>-7.1027381496876971E-2</v>
      </c>
      <c r="F90" s="63"/>
      <c r="G90" s="41"/>
      <c r="H90" s="40"/>
      <c r="J90" s="41"/>
      <c r="K90" s="40"/>
      <c r="M90" s="41"/>
    </row>
    <row r="91" spans="1:13" x14ac:dyDescent="0.2">
      <c r="A91" s="75" t="s">
        <v>290</v>
      </c>
      <c r="B91" s="40"/>
      <c r="D91" s="41"/>
      <c r="E91" s="136">
        <v>-0.85751536579405563</v>
      </c>
      <c r="F91" s="63"/>
      <c r="G91" s="41"/>
      <c r="H91" s="40"/>
      <c r="J91" s="41"/>
      <c r="K91" s="40"/>
      <c r="M91" s="41"/>
    </row>
    <row r="92" spans="1:13" x14ac:dyDescent="0.2">
      <c r="A92" s="75"/>
      <c r="B92" s="40"/>
      <c r="D92" s="41"/>
      <c r="E92" s="136"/>
      <c r="F92" s="63"/>
      <c r="G92" s="41"/>
      <c r="H92" s="40"/>
      <c r="J92" s="41"/>
      <c r="K92" s="40"/>
      <c r="M92" s="41"/>
    </row>
    <row r="93" spans="1:13" ht="34" x14ac:dyDescent="0.2">
      <c r="A93" s="76" t="s">
        <v>291</v>
      </c>
      <c r="B93" s="40"/>
      <c r="D93" s="41"/>
      <c r="E93" s="137">
        <v>14.451457252709067</v>
      </c>
      <c r="F93" s="65">
        <v>11.95</v>
      </c>
      <c r="G93" s="66"/>
      <c r="H93" s="40"/>
      <c r="J93" s="41"/>
      <c r="K93" s="40"/>
      <c r="M93" s="41"/>
    </row>
    <row r="94" spans="1:13" x14ac:dyDescent="0.2">
      <c r="A94" s="75"/>
      <c r="B94" s="40"/>
      <c r="D94" s="41"/>
      <c r="E94" s="136"/>
      <c r="F94" s="63"/>
      <c r="G94" s="41"/>
      <c r="H94" s="40"/>
      <c r="J94" s="41"/>
      <c r="K94" s="40"/>
      <c r="M94" s="41"/>
    </row>
    <row r="95" spans="1:13" ht="34" x14ac:dyDescent="0.2">
      <c r="A95" s="77" t="s">
        <v>292</v>
      </c>
      <c r="B95" s="40"/>
      <c r="D95" s="41"/>
      <c r="E95" s="136">
        <v>-0.14145725270906695</v>
      </c>
      <c r="F95" s="63">
        <v>-0.41000000000000014</v>
      </c>
      <c r="G95" s="41"/>
      <c r="H95" s="40"/>
      <c r="J95" s="41"/>
      <c r="K95" s="40"/>
      <c r="M95" s="41"/>
    </row>
    <row r="96" spans="1:13" x14ac:dyDescent="0.2">
      <c r="A96" s="75"/>
      <c r="B96" s="40"/>
      <c r="D96" s="41"/>
      <c r="E96" s="136"/>
      <c r="F96" s="63"/>
      <c r="G96" s="41"/>
      <c r="H96" s="40"/>
      <c r="J96" s="41"/>
      <c r="K96" s="40"/>
      <c r="M96" s="41"/>
    </row>
    <row r="97" spans="1:13" x14ac:dyDescent="0.2">
      <c r="A97" s="78" t="s">
        <v>288</v>
      </c>
      <c r="B97" s="104"/>
      <c r="C97" s="95"/>
      <c r="D97" s="105"/>
      <c r="E97" s="138">
        <v>14.31</v>
      </c>
      <c r="F97" s="67">
        <v>11.54</v>
      </c>
      <c r="G97" s="106"/>
      <c r="H97" s="104"/>
      <c r="I97" s="95"/>
      <c r="J97" s="105"/>
      <c r="K97" s="104"/>
      <c r="L97" s="95"/>
      <c r="M97" s="105"/>
    </row>
    <row r="98" spans="1:13" x14ac:dyDescent="0.2">
      <c r="G98" s="1"/>
    </row>
    <row r="100" spans="1:13" x14ac:dyDescent="0.2">
      <c r="A100" s="7" t="s">
        <v>1030</v>
      </c>
    </row>
    <row r="101" spans="1:13" ht="19" x14ac:dyDescent="0.2">
      <c r="A101" s="1" t="s">
        <v>1129</v>
      </c>
    </row>
    <row r="102" spans="1:13" x14ac:dyDescent="0.2">
      <c r="A102" s="1" t="s">
        <v>1031</v>
      </c>
    </row>
    <row r="104" spans="1:13" x14ac:dyDescent="0.2">
      <c r="A104" s="92" t="s">
        <v>32</v>
      </c>
      <c r="B104" s="55" t="s">
        <v>278</v>
      </c>
      <c r="C104" s="56"/>
      <c r="D104" s="57"/>
      <c r="E104" s="58" t="s">
        <v>285</v>
      </c>
      <c r="F104" s="59"/>
      <c r="G104" s="60"/>
      <c r="H104" s="55" t="s">
        <v>286</v>
      </c>
      <c r="I104" s="61"/>
      <c r="J104" s="62"/>
      <c r="K104" s="58" t="s">
        <v>287</v>
      </c>
      <c r="L104" s="59"/>
      <c r="M104" s="60"/>
    </row>
    <row r="105" spans="1:13" x14ac:dyDescent="0.2">
      <c r="A105" s="64" t="s">
        <v>297</v>
      </c>
      <c r="B105" s="42" t="s">
        <v>279</v>
      </c>
      <c r="C105" s="43" t="s">
        <v>280</v>
      </c>
      <c r="D105" s="44" t="s">
        <v>281</v>
      </c>
      <c r="E105" s="49" t="s">
        <v>279</v>
      </c>
      <c r="F105" s="50" t="s">
        <v>280</v>
      </c>
      <c r="G105" s="51" t="s">
        <v>281</v>
      </c>
      <c r="H105" s="42" t="s">
        <v>279</v>
      </c>
      <c r="I105" s="43" t="s">
        <v>280</v>
      </c>
      <c r="J105" s="44" t="s">
        <v>281</v>
      </c>
      <c r="K105" s="49" t="s">
        <v>282</v>
      </c>
      <c r="L105" s="50" t="s">
        <v>283</v>
      </c>
      <c r="M105" s="51" t="s">
        <v>284</v>
      </c>
    </row>
    <row r="106" spans="1:13" x14ac:dyDescent="0.2">
      <c r="A106" s="40" t="s">
        <v>8</v>
      </c>
      <c r="B106" s="45">
        <v>64.09</v>
      </c>
      <c r="C106" s="46">
        <v>78.739999999999995</v>
      </c>
      <c r="D106" s="47">
        <v>-14.65</v>
      </c>
      <c r="E106" s="52">
        <v>-11.65</v>
      </c>
      <c r="F106" s="53">
        <v>-16.170000000000002</v>
      </c>
      <c r="G106" s="54">
        <v>4.4400000000000004</v>
      </c>
      <c r="H106" s="45">
        <v>-16.84</v>
      </c>
      <c r="I106" s="46">
        <v>-19.809999999999999</v>
      </c>
      <c r="J106" s="47">
        <v>2.98</v>
      </c>
      <c r="K106" s="52">
        <v>2.4900000000000002</v>
      </c>
      <c r="L106" s="53">
        <v>0.38</v>
      </c>
      <c r="M106" s="54">
        <v>2.11</v>
      </c>
    </row>
    <row r="107" spans="1:13" x14ac:dyDescent="0.2">
      <c r="A107" s="40" t="s">
        <v>9</v>
      </c>
      <c r="B107" s="45">
        <v>12.52</v>
      </c>
      <c r="C107" s="46">
        <v>8.36</v>
      </c>
      <c r="D107" s="47">
        <v>4.16</v>
      </c>
      <c r="E107" s="52">
        <v>1.1200000000000001</v>
      </c>
      <c r="F107" s="53">
        <v>0.52</v>
      </c>
      <c r="G107" s="54">
        <v>0.59</v>
      </c>
      <c r="H107" s="45">
        <v>10.31</v>
      </c>
      <c r="I107" s="46">
        <v>6.91</v>
      </c>
      <c r="J107" s="47">
        <v>3.4</v>
      </c>
      <c r="K107" s="52">
        <v>1.28</v>
      </c>
      <c r="L107" s="53">
        <v>0.99</v>
      </c>
      <c r="M107" s="54">
        <v>0.28999999999999998</v>
      </c>
    </row>
    <row r="108" spans="1:13" x14ac:dyDescent="0.2">
      <c r="A108" s="40" t="s">
        <v>296</v>
      </c>
      <c r="B108" s="45">
        <v>10.32</v>
      </c>
      <c r="C108" s="46">
        <v>1.75</v>
      </c>
      <c r="D108" s="47">
        <v>8.57</v>
      </c>
      <c r="E108" s="52">
        <v>-0.79</v>
      </c>
      <c r="F108" s="53">
        <v>-1.03</v>
      </c>
      <c r="G108" s="54">
        <v>0.37</v>
      </c>
      <c r="H108" s="45">
        <v>-14.43</v>
      </c>
      <c r="I108" s="46">
        <v>-17.149999999999999</v>
      </c>
      <c r="J108" s="47">
        <v>2.72</v>
      </c>
      <c r="K108" s="52">
        <v>1.33</v>
      </c>
      <c r="L108" s="53">
        <v>2.0699999999999998</v>
      </c>
      <c r="M108" s="54">
        <v>-0.74</v>
      </c>
    </row>
    <row r="109" spans="1:13" x14ac:dyDescent="0.2">
      <c r="A109" s="40" t="s">
        <v>10</v>
      </c>
      <c r="B109" s="45">
        <v>10.07</v>
      </c>
      <c r="C109" s="46">
        <v>11.14</v>
      </c>
      <c r="D109" s="47">
        <v>-1.07</v>
      </c>
      <c r="E109" s="52">
        <v>0.57999999999999996</v>
      </c>
      <c r="F109" s="53">
        <v>-0.1</v>
      </c>
      <c r="G109" s="54">
        <v>0.64</v>
      </c>
      <c r="H109" s="45">
        <v>5.54</v>
      </c>
      <c r="I109" s="46">
        <v>0.46</v>
      </c>
      <c r="J109" s="47">
        <v>5.08</v>
      </c>
      <c r="K109" s="52">
        <v>0.61</v>
      </c>
      <c r="L109" s="53">
        <v>0.72</v>
      </c>
      <c r="M109" s="54">
        <v>-0.1</v>
      </c>
    </row>
    <row r="110" spans="1:13" ht="16" customHeight="1" x14ac:dyDescent="0.2">
      <c r="A110" s="220" t="s">
        <v>937</v>
      </c>
      <c r="B110" s="45">
        <v>3</v>
      </c>
      <c r="C110" s="46"/>
      <c r="D110" s="47">
        <v>3</v>
      </c>
      <c r="E110" s="52">
        <v>-7.0000000000000007E-2</v>
      </c>
      <c r="F110" s="53"/>
      <c r="G110" s="54">
        <v>-0.06</v>
      </c>
      <c r="H110" s="45">
        <v>-2.58</v>
      </c>
      <c r="I110" s="46"/>
      <c r="J110" s="47">
        <v>-2.58</v>
      </c>
      <c r="K110" s="52">
        <v>0.25</v>
      </c>
      <c r="L110" s="53">
        <v>0.25</v>
      </c>
      <c r="M110" s="54">
        <v>0</v>
      </c>
    </row>
    <row r="111" spans="1:13" x14ac:dyDescent="0.2">
      <c r="A111" s="40"/>
      <c r="B111" s="45"/>
      <c r="C111" s="46"/>
      <c r="D111" s="47"/>
      <c r="E111" s="52"/>
      <c r="F111" s="53"/>
      <c r="G111" s="54"/>
      <c r="H111" s="45"/>
      <c r="I111" s="46"/>
      <c r="J111" s="47"/>
      <c r="K111" s="52"/>
      <c r="L111" s="53"/>
      <c r="M111" s="54"/>
    </row>
    <row r="112" spans="1:13" ht="34" x14ac:dyDescent="0.2">
      <c r="A112" s="93" t="s">
        <v>298</v>
      </c>
      <c r="B112" s="40"/>
      <c r="D112" s="41"/>
      <c r="E112" s="101">
        <v>-10.81</v>
      </c>
      <c r="F112" s="102">
        <v>-16.780000000000005</v>
      </c>
      <c r="G112" s="103">
        <v>5.98</v>
      </c>
      <c r="H112" s="40"/>
      <c r="J112" s="41"/>
      <c r="K112" s="101">
        <v>5.9600000000000009</v>
      </c>
      <c r="L112" s="102">
        <v>4.41</v>
      </c>
      <c r="M112" s="103">
        <v>1.5599999999999998</v>
      </c>
    </row>
    <row r="113" spans="1:13" x14ac:dyDescent="0.2">
      <c r="A113" s="75"/>
      <c r="B113" s="40"/>
      <c r="D113" s="41"/>
      <c r="E113" s="136"/>
      <c r="F113" s="63"/>
      <c r="G113" s="41"/>
      <c r="H113" s="40"/>
      <c r="J113" s="41"/>
      <c r="K113" s="40"/>
      <c r="M113" s="41"/>
    </row>
    <row r="114" spans="1:13" x14ac:dyDescent="0.2">
      <c r="A114" s="75" t="s">
        <v>289</v>
      </c>
      <c r="B114" s="40"/>
      <c r="D114" s="41"/>
      <c r="E114" s="136">
        <v>-7.2645925417275159E-2</v>
      </c>
      <c r="F114" s="63"/>
      <c r="G114" s="41"/>
      <c r="H114" s="40"/>
      <c r="J114" s="41"/>
      <c r="K114" s="40"/>
      <c r="M114" s="41"/>
    </row>
    <row r="115" spans="1:13" x14ac:dyDescent="0.2">
      <c r="A115" s="75" t="s">
        <v>290</v>
      </c>
      <c r="B115" s="40"/>
      <c r="D115" s="41"/>
      <c r="E115" s="136">
        <v>-0.92926182386768963</v>
      </c>
      <c r="F115" s="63"/>
      <c r="G115" s="41"/>
      <c r="H115" s="40"/>
      <c r="J115" s="41"/>
      <c r="K115" s="40"/>
      <c r="M115" s="41"/>
    </row>
    <row r="116" spans="1:13" x14ac:dyDescent="0.2">
      <c r="A116" s="75"/>
      <c r="B116" s="40"/>
      <c r="D116" s="41"/>
      <c r="E116" s="136"/>
      <c r="F116" s="63"/>
      <c r="G116" s="41"/>
      <c r="H116" s="40"/>
      <c r="J116" s="41"/>
      <c r="K116" s="40"/>
      <c r="M116" s="41"/>
    </row>
    <row r="117" spans="1:13" ht="34" x14ac:dyDescent="0.2">
      <c r="A117" s="76" t="s">
        <v>291</v>
      </c>
      <c r="B117" s="40"/>
      <c r="D117" s="41"/>
      <c r="E117" s="137">
        <v>-11.811907749284964</v>
      </c>
      <c r="F117" s="65">
        <v>-16.780000000000005</v>
      </c>
      <c r="G117" s="66"/>
      <c r="H117" s="40"/>
      <c r="J117" s="41"/>
      <c r="K117" s="40"/>
      <c r="M117" s="41"/>
    </row>
    <row r="118" spans="1:13" x14ac:dyDescent="0.2">
      <c r="A118" s="75"/>
      <c r="B118" s="40"/>
      <c r="D118" s="41"/>
      <c r="E118" s="136"/>
      <c r="F118" s="63"/>
      <c r="G118" s="41"/>
      <c r="H118" s="40"/>
      <c r="J118" s="41"/>
      <c r="K118" s="40"/>
      <c r="M118" s="41"/>
    </row>
    <row r="119" spans="1:13" ht="34" x14ac:dyDescent="0.2">
      <c r="A119" s="77" t="s">
        <v>292</v>
      </c>
      <c r="B119" s="40"/>
      <c r="D119" s="41"/>
      <c r="E119" s="136">
        <v>-2.8092250715035405E-2</v>
      </c>
      <c r="F119" s="63">
        <v>-1.5179999999999936</v>
      </c>
      <c r="G119" s="41"/>
      <c r="H119" s="40"/>
      <c r="J119" s="41"/>
      <c r="K119" s="40"/>
      <c r="M119" s="41"/>
    </row>
    <row r="120" spans="1:13" x14ac:dyDescent="0.2">
      <c r="A120" s="75"/>
      <c r="B120" s="40"/>
      <c r="D120" s="41"/>
      <c r="E120" s="136"/>
      <c r="F120" s="63"/>
      <c r="G120" s="41"/>
      <c r="H120" s="40"/>
      <c r="J120" s="41"/>
      <c r="K120" s="40"/>
      <c r="M120" s="41"/>
    </row>
    <row r="121" spans="1:13" x14ac:dyDescent="0.2">
      <c r="A121" s="78" t="s">
        <v>288</v>
      </c>
      <c r="B121" s="104"/>
      <c r="C121" s="95"/>
      <c r="D121" s="105"/>
      <c r="E121" s="138">
        <v>-11.84</v>
      </c>
      <c r="F121" s="67">
        <v>-18.297999999999998</v>
      </c>
      <c r="G121" s="106"/>
      <c r="H121" s="104"/>
      <c r="I121" s="95"/>
      <c r="J121" s="105"/>
      <c r="K121" s="104"/>
      <c r="L121" s="95"/>
      <c r="M121" s="105"/>
    </row>
    <row r="122" spans="1:13" x14ac:dyDescent="0.2">
      <c r="G122" s="1"/>
    </row>
    <row r="124" spans="1:13" x14ac:dyDescent="0.2">
      <c r="A124" s="7" t="s">
        <v>973</v>
      </c>
    </row>
    <row r="125" spans="1:13" ht="19" x14ac:dyDescent="0.2">
      <c r="A125" s="1" t="s">
        <v>1129</v>
      </c>
    </row>
    <row r="126" spans="1:13" x14ac:dyDescent="0.2">
      <c r="A126" s="1" t="s">
        <v>976</v>
      </c>
    </row>
    <row r="128" spans="1:13" x14ac:dyDescent="0.2">
      <c r="A128" s="92" t="s">
        <v>32</v>
      </c>
      <c r="B128" s="55" t="s">
        <v>278</v>
      </c>
      <c r="C128" s="56"/>
      <c r="D128" s="57"/>
      <c r="E128" s="58" t="s">
        <v>285</v>
      </c>
      <c r="F128" s="59"/>
      <c r="G128" s="60"/>
      <c r="H128" s="55" t="s">
        <v>286</v>
      </c>
      <c r="I128" s="61"/>
      <c r="J128" s="62"/>
      <c r="K128" s="58" t="s">
        <v>287</v>
      </c>
      <c r="L128" s="59"/>
      <c r="M128" s="60"/>
    </row>
    <row r="129" spans="1:13" x14ac:dyDescent="0.2">
      <c r="A129" s="64" t="s">
        <v>297</v>
      </c>
      <c r="B129" s="42" t="s">
        <v>279</v>
      </c>
      <c r="C129" s="43" t="s">
        <v>280</v>
      </c>
      <c r="D129" s="44" t="s">
        <v>281</v>
      </c>
      <c r="E129" s="49" t="s">
        <v>279</v>
      </c>
      <c r="F129" s="50" t="s">
        <v>280</v>
      </c>
      <c r="G129" s="51" t="s">
        <v>281</v>
      </c>
      <c r="H129" s="42" t="s">
        <v>279</v>
      </c>
      <c r="I129" s="43" t="s">
        <v>280</v>
      </c>
      <c r="J129" s="44" t="s">
        <v>281</v>
      </c>
      <c r="K129" s="49" t="s">
        <v>282</v>
      </c>
      <c r="L129" s="50" t="s">
        <v>283</v>
      </c>
      <c r="M129" s="51" t="s">
        <v>284</v>
      </c>
    </row>
    <row r="130" spans="1:13" x14ac:dyDescent="0.2">
      <c r="A130" s="40" t="s">
        <v>8</v>
      </c>
      <c r="B130" s="45">
        <v>70.2</v>
      </c>
      <c r="C130" s="46">
        <v>80.3</v>
      </c>
      <c r="D130" s="47">
        <v>-10.1</v>
      </c>
      <c r="E130" s="52">
        <v>-1.48</v>
      </c>
      <c r="F130" s="53">
        <v>-1.84</v>
      </c>
      <c r="G130" s="54">
        <v>0.37</v>
      </c>
      <c r="H130" s="45">
        <v>-2.2000000000000002</v>
      </c>
      <c r="I130" s="46">
        <v>-2.2000000000000002</v>
      </c>
      <c r="J130" s="47">
        <v>0</v>
      </c>
      <c r="K130" s="52">
        <v>0.3</v>
      </c>
      <c r="L130" s="53">
        <v>0.2</v>
      </c>
      <c r="M130" s="54">
        <v>0.1</v>
      </c>
    </row>
    <row r="131" spans="1:13" x14ac:dyDescent="0.2">
      <c r="A131" s="40" t="s">
        <v>296</v>
      </c>
      <c r="B131" s="45">
        <v>9.6999999999999993</v>
      </c>
      <c r="C131" s="46">
        <v>4.2</v>
      </c>
      <c r="D131" s="47">
        <v>5.4</v>
      </c>
      <c r="E131" s="52">
        <v>1.41</v>
      </c>
      <c r="F131" s="53">
        <v>0.72</v>
      </c>
      <c r="G131" s="54">
        <v>0.68</v>
      </c>
      <c r="H131" s="45">
        <v>16.399999999999999</v>
      </c>
      <c r="I131" s="46">
        <v>17</v>
      </c>
      <c r="J131" s="47">
        <v>-0.5</v>
      </c>
      <c r="K131" s="52">
        <v>0.8</v>
      </c>
      <c r="L131" s="53">
        <v>1.1000000000000001</v>
      </c>
      <c r="M131" s="54">
        <v>-0.2</v>
      </c>
    </row>
    <row r="132" spans="1:13" x14ac:dyDescent="0.2">
      <c r="A132" s="40" t="s">
        <v>9</v>
      </c>
      <c r="B132" s="45">
        <v>9.3000000000000007</v>
      </c>
      <c r="C132" s="46">
        <v>7.2</v>
      </c>
      <c r="D132" s="47">
        <v>2.1</v>
      </c>
      <c r="E132" s="52">
        <v>-1.08</v>
      </c>
      <c r="F132" s="53">
        <v>-0.64</v>
      </c>
      <c r="G132" s="54">
        <v>-0.44</v>
      </c>
      <c r="H132" s="45">
        <v>-9.1</v>
      </c>
      <c r="I132" s="46">
        <v>-9.1</v>
      </c>
      <c r="J132" s="47">
        <v>0</v>
      </c>
      <c r="K132" s="52">
        <v>-0.3</v>
      </c>
      <c r="L132" s="53">
        <v>-0.4</v>
      </c>
      <c r="M132" s="54">
        <v>0.1</v>
      </c>
    </row>
    <row r="133" spans="1:13" x14ac:dyDescent="0.2">
      <c r="A133" s="40" t="s">
        <v>10</v>
      </c>
      <c r="B133" s="45">
        <v>7.6</v>
      </c>
      <c r="C133" s="46">
        <v>8.1999999999999993</v>
      </c>
      <c r="D133" s="47">
        <v>-0.7</v>
      </c>
      <c r="E133" s="52">
        <v>0.2</v>
      </c>
      <c r="F133" s="53">
        <v>1.72</v>
      </c>
      <c r="G133" s="54">
        <v>-1.49</v>
      </c>
      <c r="H133" s="45">
        <v>3.6</v>
      </c>
      <c r="I133" s="46">
        <v>23.4</v>
      </c>
      <c r="J133" s="47">
        <v>-16</v>
      </c>
      <c r="K133" s="52">
        <v>-1.5</v>
      </c>
      <c r="L133" s="53">
        <v>-0.3</v>
      </c>
      <c r="M133" s="54">
        <v>-1.2</v>
      </c>
    </row>
    <row r="134" spans="1:13" ht="16" customHeight="1" x14ac:dyDescent="0.2">
      <c r="A134" s="220" t="s">
        <v>937</v>
      </c>
      <c r="B134" s="45">
        <v>3.2</v>
      </c>
      <c r="C134" s="46">
        <v>0</v>
      </c>
      <c r="D134" s="47">
        <v>3.2</v>
      </c>
      <c r="E134" s="52">
        <v>0</v>
      </c>
      <c r="F134" s="53"/>
      <c r="G134" s="54">
        <v>0</v>
      </c>
      <c r="H134" s="45">
        <v>-0.9</v>
      </c>
      <c r="I134" s="46"/>
      <c r="J134" s="47">
        <v>-0.9</v>
      </c>
      <c r="K134" s="52">
        <v>-0.2</v>
      </c>
      <c r="L134" s="53">
        <v>-0.2</v>
      </c>
      <c r="M134" s="54">
        <v>0</v>
      </c>
    </row>
    <row r="135" spans="1:13" x14ac:dyDescent="0.2">
      <c r="A135" s="40"/>
      <c r="B135" s="45"/>
      <c r="C135" s="46"/>
      <c r="D135" s="47"/>
      <c r="E135" s="52"/>
      <c r="F135" s="53"/>
      <c r="G135" s="54"/>
      <c r="H135" s="45"/>
      <c r="I135" s="46"/>
      <c r="J135" s="47"/>
      <c r="K135" s="52"/>
      <c r="L135" s="53"/>
      <c r="M135" s="54"/>
    </row>
    <row r="136" spans="1:13" ht="34" x14ac:dyDescent="0.2">
      <c r="A136" s="93" t="s">
        <v>298</v>
      </c>
      <c r="B136" s="40"/>
      <c r="D136" s="41"/>
      <c r="E136" s="101">
        <v>-0.95000000000000018</v>
      </c>
      <c r="F136" s="102">
        <v>-4.0000000000000258E-2</v>
      </c>
      <c r="G136" s="103">
        <v>-0.87999999999999989</v>
      </c>
      <c r="H136" s="40"/>
      <c r="J136" s="41"/>
      <c r="K136" s="101">
        <v>-0.89999999999999991</v>
      </c>
      <c r="L136" s="102">
        <v>0.40000000000000008</v>
      </c>
      <c r="M136" s="103">
        <v>-1.2</v>
      </c>
    </row>
    <row r="137" spans="1:13" x14ac:dyDescent="0.2">
      <c r="A137" s="75"/>
      <c r="B137" s="40"/>
      <c r="D137" s="41"/>
      <c r="E137" s="136"/>
      <c r="F137" s="63"/>
      <c r="G137" s="41"/>
      <c r="H137" s="40"/>
      <c r="J137" s="41"/>
      <c r="K137" s="40"/>
      <c r="M137" s="41"/>
    </row>
    <row r="138" spans="1:13" x14ac:dyDescent="0.2">
      <c r="A138" s="75" t="s">
        <v>289</v>
      </c>
      <c r="B138" s="40"/>
      <c r="D138" s="41"/>
      <c r="E138" s="136">
        <v>-7.7384172103825546E-2</v>
      </c>
      <c r="F138" s="63"/>
      <c r="G138" s="41"/>
      <c r="H138" s="40"/>
      <c r="J138" s="41"/>
      <c r="K138" s="40"/>
      <c r="M138" s="41"/>
    </row>
    <row r="139" spans="1:13" x14ac:dyDescent="0.2">
      <c r="A139" s="75" t="s">
        <v>290</v>
      </c>
      <c r="B139" s="40"/>
      <c r="D139" s="41"/>
      <c r="E139" s="136">
        <v>-0.92441118829487867</v>
      </c>
      <c r="F139" s="63"/>
      <c r="G139" s="41"/>
      <c r="H139" s="40"/>
      <c r="J139" s="41"/>
      <c r="K139" s="40"/>
      <c r="M139" s="41"/>
    </row>
    <row r="140" spans="1:13" x14ac:dyDescent="0.2">
      <c r="A140" s="75"/>
      <c r="B140" s="40"/>
      <c r="D140" s="41"/>
      <c r="E140" s="136"/>
      <c r="F140" s="63"/>
      <c r="G140" s="41"/>
      <c r="H140" s="40"/>
      <c r="J140" s="41"/>
      <c r="K140" s="40"/>
      <c r="M140" s="41"/>
    </row>
    <row r="141" spans="1:13" ht="34" x14ac:dyDescent="0.2">
      <c r="A141" s="76" t="s">
        <v>291</v>
      </c>
      <c r="B141" s="40"/>
      <c r="D141" s="41"/>
      <c r="E141" s="137">
        <v>-1.9517953603987044</v>
      </c>
      <c r="F141" s="65">
        <v>-4.0000000000000258E-2</v>
      </c>
      <c r="G141" s="66"/>
      <c r="H141" s="40"/>
      <c r="J141" s="41"/>
      <c r="K141" s="40"/>
      <c r="M141" s="41"/>
    </row>
    <row r="142" spans="1:13" x14ac:dyDescent="0.2">
      <c r="A142" s="75"/>
      <c r="B142" s="40"/>
      <c r="D142" s="41"/>
      <c r="E142" s="136"/>
      <c r="F142" s="63"/>
      <c r="G142" s="41"/>
      <c r="H142" s="40"/>
      <c r="J142" s="41"/>
      <c r="K142" s="40"/>
      <c r="M142" s="41"/>
    </row>
    <row r="143" spans="1:13" ht="34" x14ac:dyDescent="0.2">
      <c r="A143" s="77" t="s">
        <v>292</v>
      </c>
      <c r="B143" s="40"/>
      <c r="D143" s="41"/>
      <c r="E143" s="136">
        <v>-0.37820463960129569</v>
      </c>
      <c r="F143" s="63">
        <v>-0.28999999999999976</v>
      </c>
      <c r="G143" s="41"/>
      <c r="H143" s="40"/>
      <c r="J143" s="41"/>
      <c r="K143" s="40"/>
      <c r="M143" s="41"/>
    </row>
    <row r="144" spans="1:13" x14ac:dyDescent="0.2">
      <c r="A144" s="75"/>
      <c r="B144" s="40"/>
      <c r="D144" s="41"/>
      <c r="E144" s="136"/>
      <c r="F144" s="63"/>
      <c r="G144" s="41"/>
      <c r="H144" s="40"/>
      <c r="J144" s="41"/>
      <c r="K144" s="40"/>
      <c r="M144" s="41"/>
    </row>
    <row r="145" spans="1:13" x14ac:dyDescent="0.2">
      <c r="A145" s="78" t="s">
        <v>288</v>
      </c>
      <c r="B145" s="104"/>
      <c r="C145" s="95"/>
      <c r="D145" s="105"/>
      <c r="E145" s="138">
        <v>-2.33</v>
      </c>
      <c r="F145" s="67">
        <v>-0.33</v>
      </c>
      <c r="G145" s="106"/>
      <c r="H145" s="104"/>
      <c r="I145" s="95"/>
      <c r="J145" s="105"/>
      <c r="K145" s="104"/>
      <c r="L145" s="95"/>
      <c r="M145" s="105"/>
    </row>
    <row r="146" spans="1:13" x14ac:dyDescent="0.2">
      <c r="G146" s="1"/>
    </row>
    <row r="148" spans="1:13" x14ac:dyDescent="0.2">
      <c r="A148" s="7" t="s">
        <v>903</v>
      </c>
    </row>
    <row r="149" spans="1:13" ht="19" x14ac:dyDescent="0.2">
      <c r="A149" s="1" t="s">
        <v>1130</v>
      </c>
    </row>
    <row r="150" spans="1:13" x14ac:dyDescent="0.2">
      <c r="A150" s="1" t="s">
        <v>904</v>
      </c>
    </row>
    <row r="152" spans="1:13" x14ac:dyDescent="0.2">
      <c r="A152" s="92" t="s">
        <v>32</v>
      </c>
      <c r="B152" s="55" t="s">
        <v>278</v>
      </c>
      <c r="C152" s="56"/>
      <c r="D152" s="57"/>
      <c r="E152" s="58" t="s">
        <v>285</v>
      </c>
      <c r="F152" s="59"/>
      <c r="G152" s="60"/>
      <c r="H152" s="55" t="s">
        <v>286</v>
      </c>
      <c r="I152" s="61"/>
      <c r="J152" s="62"/>
      <c r="K152" s="58" t="s">
        <v>287</v>
      </c>
      <c r="L152" s="59"/>
      <c r="M152" s="60"/>
    </row>
    <row r="153" spans="1:13" x14ac:dyDescent="0.2">
      <c r="A153" s="64" t="s">
        <v>297</v>
      </c>
      <c r="B153" s="42" t="s">
        <v>279</v>
      </c>
      <c r="C153" s="43" t="s">
        <v>280</v>
      </c>
      <c r="D153" s="44" t="s">
        <v>281</v>
      </c>
      <c r="E153" s="49" t="s">
        <v>279</v>
      </c>
      <c r="F153" s="50" t="s">
        <v>280</v>
      </c>
      <c r="G153" s="51" t="s">
        <v>281</v>
      </c>
      <c r="H153" s="42" t="s">
        <v>279</v>
      </c>
      <c r="I153" s="43" t="s">
        <v>280</v>
      </c>
      <c r="J153" s="44" t="s">
        <v>281</v>
      </c>
      <c r="K153" s="49" t="s">
        <v>282</v>
      </c>
      <c r="L153" s="50" t="s">
        <v>283</v>
      </c>
      <c r="M153" s="51" t="s">
        <v>284</v>
      </c>
    </row>
    <row r="154" spans="1:13" x14ac:dyDescent="0.2">
      <c r="A154" s="40" t="s">
        <v>8</v>
      </c>
      <c r="B154" s="45">
        <v>71.7</v>
      </c>
      <c r="C154" s="46">
        <v>78.599999999999994</v>
      </c>
      <c r="D154" s="47">
        <v>-6.9</v>
      </c>
      <c r="E154" s="52">
        <v>22.27</v>
      </c>
      <c r="F154" s="53">
        <v>22.18</v>
      </c>
      <c r="G154" s="54">
        <v>0.09</v>
      </c>
      <c r="H154" s="45">
        <v>35.1</v>
      </c>
      <c r="I154" s="46">
        <v>28.5</v>
      </c>
      <c r="J154" s="47">
        <v>6.6</v>
      </c>
      <c r="K154" s="52">
        <v>3.7</v>
      </c>
      <c r="L154" s="53">
        <v>-0.1</v>
      </c>
      <c r="M154" s="54">
        <v>3.7</v>
      </c>
    </row>
    <row r="155" spans="1:13" x14ac:dyDescent="0.2">
      <c r="A155" s="40" t="s">
        <v>9</v>
      </c>
      <c r="B155" s="45">
        <v>9.1999999999999993</v>
      </c>
      <c r="C155" s="46">
        <v>8.5</v>
      </c>
      <c r="D155" s="47">
        <v>0.8</v>
      </c>
      <c r="E155" s="52">
        <v>-0.57999999999999996</v>
      </c>
      <c r="F155" s="53">
        <v>-2.42</v>
      </c>
      <c r="G155" s="54">
        <v>1.84</v>
      </c>
      <c r="H155" s="45">
        <v>-10.5</v>
      </c>
      <c r="I155" s="46">
        <v>-13.5</v>
      </c>
      <c r="J155" s="47">
        <v>3</v>
      </c>
      <c r="K155" s="52">
        <v>1.1000000000000001</v>
      </c>
      <c r="L155" s="53">
        <v>0.9</v>
      </c>
      <c r="M155" s="54">
        <v>0.2</v>
      </c>
    </row>
    <row r="156" spans="1:13" x14ac:dyDescent="0.2">
      <c r="A156" s="40" t="s">
        <v>10</v>
      </c>
      <c r="B156" s="45">
        <v>6.8</v>
      </c>
      <c r="C156" s="46">
        <v>7.9</v>
      </c>
      <c r="D156" s="47">
        <v>-1.1000000000000001</v>
      </c>
      <c r="E156" s="52">
        <v>0.56999999999999995</v>
      </c>
      <c r="F156" s="53">
        <v>-0.39</v>
      </c>
      <c r="G156" s="54">
        <v>0.97</v>
      </c>
      <c r="H156" s="45">
        <v>3.8</v>
      </c>
      <c r="I156" s="46">
        <v>-2.8</v>
      </c>
      <c r="J156" s="47">
        <v>6.6</v>
      </c>
      <c r="K156" s="52">
        <v>0.9</v>
      </c>
      <c r="L156" s="53">
        <v>0.2</v>
      </c>
      <c r="M156" s="54">
        <v>0.6</v>
      </c>
    </row>
    <row r="157" spans="1:13" x14ac:dyDescent="0.2">
      <c r="A157" s="40" t="s">
        <v>296</v>
      </c>
      <c r="B157" s="45">
        <v>6.6</v>
      </c>
      <c r="C157" s="46">
        <v>5</v>
      </c>
      <c r="D157" s="47">
        <v>1.6</v>
      </c>
      <c r="E157" s="52">
        <v>1.33</v>
      </c>
      <c r="F157" s="53">
        <v>-0.92</v>
      </c>
      <c r="G157" s="54">
        <v>2.25</v>
      </c>
      <c r="H157" s="45">
        <v>15.4</v>
      </c>
      <c r="I157" s="46">
        <v>-12</v>
      </c>
      <c r="J157" s="47">
        <v>27.4</v>
      </c>
      <c r="K157" s="52">
        <v>1.6</v>
      </c>
      <c r="L157" s="53">
        <v>-0.4</v>
      </c>
      <c r="M157" s="54">
        <v>2</v>
      </c>
    </row>
    <row r="158" spans="1:13" ht="37" x14ac:dyDescent="0.2">
      <c r="A158" s="220" t="s">
        <v>1131</v>
      </c>
      <c r="B158" s="45">
        <v>5.7</v>
      </c>
      <c r="C158" s="46">
        <v>0</v>
      </c>
      <c r="D158" s="47">
        <v>5.7</v>
      </c>
      <c r="E158" s="52">
        <v>0.01</v>
      </c>
      <c r="F158" s="53"/>
      <c r="G158" s="54">
        <v>0.01</v>
      </c>
      <c r="H158" s="45">
        <v>-0.2</v>
      </c>
      <c r="I158" s="46"/>
      <c r="J158" s="47">
        <v>-0.2</v>
      </c>
      <c r="K158" s="52">
        <v>-2.1</v>
      </c>
      <c r="L158" s="53">
        <v>-2.1</v>
      </c>
      <c r="M158" s="54">
        <v>0</v>
      </c>
    </row>
    <row r="159" spans="1:13" x14ac:dyDescent="0.2">
      <c r="A159" s="40"/>
      <c r="B159" s="45"/>
      <c r="C159" s="46"/>
      <c r="D159" s="47"/>
      <c r="E159" s="52"/>
      <c r="F159" s="53"/>
      <c r="G159" s="54"/>
      <c r="H159" s="45"/>
      <c r="I159" s="46"/>
      <c r="J159" s="47"/>
      <c r="K159" s="52"/>
      <c r="L159" s="53"/>
      <c r="M159" s="54"/>
    </row>
    <row r="160" spans="1:13" ht="34" x14ac:dyDescent="0.2">
      <c r="A160" s="93" t="s">
        <v>298</v>
      </c>
      <c r="B160" s="40"/>
      <c r="D160" s="41"/>
      <c r="E160" s="101">
        <v>23.600000000000005</v>
      </c>
      <c r="F160" s="102">
        <v>18.449999999999996</v>
      </c>
      <c r="G160" s="103">
        <v>5.16</v>
      </c>
      <c r="H160" s="40"/>
      <c r="J160" s="41"/>
      <c r="K160" s="101">
        <v>5.2000000000000011</v>
      </c>
      <c r="L160" s="102">
        <v>-1.5</v>
      </c>
      <c r="M160" s="103">
        <v>6.5</v>
      </c>
    </row>
    <row r="161" spans="1:13" x14ac:dyDescent="0.2">
      <c r="A161" s="75"/>
      <c r="B161" s="40"/>
      <c r="D161" s="41"/>
      <c r="E161" s="136"/>
      <c r="F161" s="63"/>
      <c r="G161" s="41"/>
      <c r="H161" s="40"/>
      <c r="J161" s="41"/>
      <c r="K161" s="40"/>
      <c r="M161" s="41"/>
    </row>
    <row r="162" spans="1:13" x14ac:dyDescent="0.2">
      <c r="A162" s="75" t="s">
        <v>289</v>
      </c>
      <c r="B162" s="40"/>
      <c r="D162" s="41"/>
      <c r="E162" s="136">
        <v>-0.12483018416520882</v>
      </c>
      <c r="F162" s="63"/>
      <c r="G162" s="41"/>
      <c r="H162" s="40"/>
      <c r="J162" s="41"/>
      <c r="K162" s="40"/>
      <c r="M162" s="41"/>
    </row>
    <row r="163" spans="1:13" x14ac:dyDescent="0.2">
      <c r="A163" s="75" t="s">
        <v>290</v>
      </c>
      <c r="B163" s="40"/>
      <c r="D163" s="41"/>
      <c r="E163" s="136">
        <v>-0.94170119899044791</v>
      </c>
      <c r="F163" s="63"/>
      <c r="G163" s="41"/>
      <c r="H163" s="40"/>
      <c r="J163" s="41"/>
      <c r="K163" s="40"/>
      <c r="M163" s="41"/>
    </row>
    <row r="164" spans="1:13" x14ac:dyDescent="0.2">
      <c r="A164" s="75"/>
      <c r="B164" s="40"/>
      <c r="D164" s="41"/>
      <c r="E164" s="136"/>
      <c r="F164" s="63"/>
      <c r="G164" s="41"/>
      <c r="H164" s="40"/>
      <c r="J164" s="41"/>
      <c r="K164" s="40"/>
      <c r="M164" s="41"/>
    </row>
    <row r="165" spans="1:13" ht="34" x14ac:dyDescent="0.2">
      <c r="A165" s="76" t="s">
        <v>291</v>
      </c>
      <c r="B165" s="40"/>
      <c r="D165" s="41"/>
      <c r="E165" s="137">
        <v>22.533468616844349</v>
      </c>
      <c r="F165" s="65">
        <v>18.449999999999996</v>
      </c>
      <c r="G165" s="66"/>
      <c r="H165" s="40"/>
      <c r="J165" s="41"/>
      <c r="K165" s="40"/>
      <c r="M165" s="41"/>
    </row>
    <row r="166" spans="1:13" x14ac:dyDescent="0.2">
      <c r="A166" s="75"/>
      <c r="B166" s="40"/>
      <c r="D166" s="41"/>
      <c r="E166" s="136"/>
      <c r="F166" s="63"/>
      <c r="G166" s="41"/>
      <c r="H166" s="40"/>
      <c r="J166" s="41"/>
      <c r="K166" s="40"/>
      <c r="M166" s="41"/>
    </row>
    <row r="167" spans="1:13" ht="34" x14ac:dyDescent="0.2">
      <c r="A167" s="77" t="s">
        <v>292</v>
      </c>
      <c r="B167" s="40"/>
      <c r="D167" s="41"/>
      <c r="E167" s="136">
        <v>-0.3334686168443497</v>
      </c>
      <c r="F167" s="63">
        <v>0.24000000000000554</v>
      </c>
      <c r="G167" s="41"/>
      <c r="H167" s="40"/>
      <c r="J167" s="41"/>
      <c r="K167" s="40"/>
      <c r="M167" s="41"/>
    </row>
    <row r="168" spans="1:13" x14ac:dyDescent="0.2">
      <c r="A168" s="75"/>
      <c r="B168" s="40"/>
      <c r="D168" s="41"/>
      <c r="E168" s="136"/>
      <c r="F168" s="63"/>
      <c r="G168" s="41"/>
      <c r="H168" s="40"/>
      <c r="J168" s="41"/>
      <c r="K168" s="40"/>
      <c r="M168" s="41"/>
    </row>
    <row r="169" spans="1:13" x14ac:dyDescent="0.2">
      <c r="A169" s="78" t="s">
        <v>288</v>
      </c>
      <c r="B169" s="104"/>
      <c r="C169" s="95"/>
      <c r="D169" s="105"/>
      <c r="E169" s="138">
        <v>22.2</v>
      </c>
      <c r="F169" s="67">
        <v>18.690000000000001</v>
      </c>
      <c r="G169" s="106"/>
      <c r="H169" s="104"/>
      <c r="I169" s="95"/>
      <c r="J169" s="105"/>
      <c r="K169" s="104"/>
      <c r="L169" s="95"/>
      <c r="M169" s="105"/>
    </row>
    <row r="170" spans="1:13" x14ac:dyDescent="0.2">
      <c r="G170" s="1"/>
    </row>
    <row r="172" spans="1:13" x14ac:dyDescent="0.2">
      <c r="A172" s="7" t="s">
        <v>866</v>
      </c>
    </row>
    <row r="173" spans="1:13" ht="19" x14ac:dyDescent="0.2">
      <c r="A173" s="1" t="s">
        <v>1130</v>
      </c>
    </row>
    <row r="174" spans="1:13" x14ac:dyDescent="0.2">
      <c r="A174" s="1" t="s">
        <v>867</v>
      </c>
    </row>
    <row r="176" spans="1:13" x14ac:dyDescent="0.2">
      <c r="A176" s="92" t="s">
        <v>32</v>
      </c>
      <c r="B176" s="55" t="s">
        <v>278</v>
      </c>
      <c r="C176" s="56"/>
      <c r="D176" s="57"/>
      <c r="E176" s="58" t="s">
        <v>285</v>
      </c>
      <c r="F176" s="59"/>
      <c r="G176" s="60"/>
      <c r="H176" s="55" t="s">
        <v>286</v>
      </c>
      <c r="I176" s="61"/>
      <c r="J176" s="62"/>
      <c r="K176" s="58" t="s">
        <v>287</v>
      </c>
      <c r="L176" s="59"/>
      <c r="M176" s="60"/>
    </row>
    <row r="177" spans="1:13" x14ac:dyDescent="0.2">
      <c r="A177" s="64" t="s">
        <v>297</v>
      </c>
      <c r="B177" s="42" t="s">
        <v>279</v>
      </c>
      <c r="C177" s="43" t="s">
        <v>280</v>
      </c>
      <c r="D177" s="44" t="s">
        <v>281</v>
      </c>
      <c r="E177" s="49" t="s">
        <v>279</v>
      </c>
      <c r="F177" s="50" t="s">
        <v>280</v>
      </c>
      <c r="G177" s="51" t="s">
        <v>281</v>
      </c>
      <c r="H177" s="42" t="s">
        <v>279</v>
      </c>
      <c r="I177" s="43" t="s">
        <v>280</v>
      </c>
      <c r="J177" s="44" t="s">
        <v>281</v>
      </c>
      <c r="K177" s="49" t="s">
        <v>282</v>
      </c>
      <c r="L177" s="50" t="s">
        <v>283</v>
      </c>
      <c r="M177" s="51" t="s">
        <v>284</v>
      </c>
    </row>
    <row r="178" spans="1:13" x14ac:dyDescent="0.2">
      <c r="A178" s="40" t="s">
        <v>8</v>
      </c>
      <c r="B178" s="45">
        <v>79.599999999999994</v>
      </c>
      <c r="C178" s="46">
        <v>73</v>
      </c>
      <c r="D178" s="47">
        <v>6.6</v>
      </c>
      <c r="E178" s="52">
        <v>16.670000000000002</v>
      </c>
      <c r="F178" s="53">
        <v>13.87</v>
      </c>
      <c r="G178" s="54">
        <v>2.8</v>
      </c>
      <c r="H178" s="45">
        <v>21.2</v>
      </c>
      <c r="I178" s="46">
        <v>19.3</v>
      </c>
      <c r="J178" s="47">
        <v>1.9</v>
      </c>
      <c r="K178" s="52">
        <v>1.5</v>
      </c>
      <c r="L178" s="53">
        <v>-0.1</v>
      </c>
      <c r="M178" s="54">
        <v>1.5</v>
      </c>
    </row>
    <row r="179" spans="1:13" x14ac:dyDescent="0.2">
      <c r="A179" s="40" t="s">
        <v>9</v>
      </c>
      <c r="B179" s="45">
        <v>5.2</v>
      </c>
      <c r="C179" s="46">
        <v>9.4</v>
      </c>
      <c r="D179" s="47">
        <v>-4.0999999999999996</v>
      </c>
      <c r="E179" s="52">
        <v>3.72</v>
      </c>
      <c r="F179" s="53">
        <v>1.81</v>
      </c>
      <c r="G179" s="54">
        <v>1.91</v>
      </c>
      <c r="H179" s="45">
        <v>85.4</v>
      </c>
      <c r="I179" s="46">
        <v>19</v>
      </c>
      <c r="J179" s="47">
        <v>66.400000000000006</v>
      </c>
      <c r="K179" s="52">
        <v>2.8</v>
      </c>
      <c r="L179" s="53">
        <v>0</v>
      </c>
      <c r="M179" s="54">
        <v>2.8</v>
      </c>
    </row>
    <row r="180" spans="1:13" x14ac:dyDescent="0.2">
      <c r="A180" s="40" t="s">
        <v>296</v>
      </c>
      <c r="B180" s="45">
        <v>4.9000000000000004</v>
      </c>
      <c r="C180" s="46">
        <v>6.1</v>
      </c>
      <c r="D180" s="47">
        <v>-1.2</v>
      </c>
      <c r="E180" s="52">
        <v>0.89</v>
      </c>
      <c r="F180" s="53">
        <v>1.89</v>
      </c>
      <c r="G180" s="54">
        <v>-1</v>
      </c>
      <c r="H180" s="45">
        <v>15.2</v>
      </c>
      <c r="I180" s="46">
        <v>33.1</v>
      </c>
      <c r="J180" s="47">
        <v>-17.899999999999999</v>
      </c>
      <c r="K180" s="52">
        <v>-0.9</v>
      </c>
      <c r="L180" s="53">
        <v>-0.2</v>
      </c>
      <c r="M180" s="54">
        <v>-0.7</v>
      </c>
    </row>
    <row r="181" spans="1:13" x14ac:dyDescent="0.2">
      <c r="A181" s="40" t="s">
        <v>10</v>
      </c>
      <c r="B181" s="45">
        <v>4.8</v>
      </c>
      <c r="C181" s="46">
        <v>8.5</v>
      </c>
      <c r="D181" s="47">
        <v>-3.7</v>
      </c>
      <c r="E181" s="52">
        <v>0.99</v>
      </c>
      <c r="F181" s="53">
        <v>0.5</v>
      </c>
      <c r="G181" s="54">
        <v>0.49</v>
      </c>
      <c r="H181" s="45">
        <v>20.5</v>
      </c>
      <c r="I181" s="46">
        <v>4.7</v>
      </c>
      <c r="J181" s="47">
        <v>15.8</v>
      </c>
      <c r="K181" s="52">
        <v>1.3</v>
      </c>
      <c r="L181" s="53">
        <v>0.5</v>
      </c>
      <c r="M181" s="54">
        <v>0.8</v>
      </c>
    </row>
    <row r="182" spans="1:13" ht="37" customHeight="1" x14ac:dyDescent="0.2">
      <c r="A182" s="220" t="s">
        <v>1128</v>
      </c>
      <c r="B182" s="45">
        <v>5.5</v>
      </c>
      <c r="C182" s="46">
        <v>3.1</v>
      </c>
      <c r="D182" s="47">
        <v>2.4</v>
      </c>
      <c r="E182" s="52">
        <v>1.06</v>
      </c>
      <c r="F182" s="53">
        <v>0.52</v>
      </c>
      <c r="G182" s="54">
        <v>0.54</v>
      </c>
      <c r="H182" s="45">
        <v>23</v>
      </c>
      <c r="I182" s="46">
        <v>16.5</v>
      </c>
      <c r="J182" s="47">
        <v>6.6</v>
      </c>
      <c r="K182" s="52">
        <v>0</v>
      </c>
      <c r="L182" s="53">
        <v>-0.3</v>
      </c>
      <c r="M182" s="54">
        <v>0.3</v>
      </c>
    </row>
    <row r="183" spans="1:13" x14ac:dyDescent="0.2">
      <c r="A183" s="40"/>
      <c r="B183" s="45"/>
      <c r="C183" s="46"/>
      <c r="D183" s="47"/>
      <c r="E183" s="52"/>
      <c r="F183" s="53"/>
      <c r="G183" s="54"/>
      <c r="H183" s="45"/>
      <c r="I183" s="46"/>
      <c r="J183" s="47"/>
      <c r="K183" s="52"/>
      <c r="L183" s="53"/>
      <c r="M183" s="54"/>
    </row>
    <row r="184" spans="1:13" ht="34" x14ac:dyDescent="0.2">
      <c r="A184" s="93" t="s">
        <v>298</v>
      </c>
      <c r="B184" s="40"/>
      <c r="D184" s="41"/>
      <c r="E184" s="101">
        <v>23.33</v>
      </c>
      <c r="F184" s="102">
        <v>18.59</v>
      </c>
      <c r="G184" s="103">
        <v>4.74</v>
      </c>
      <c r="H184" s="40"/>
      <c r="J184" s="41"/>
      <c r="K184" s="101">
        <v>4.7</v>
      </c>
      <c r="L184" s="102">
        <v>-0.10000000000000003</v>
      </c>
      <c r="M184" s="103">
        <v>4.6999999999999993</v>
      </c>
    </row>
    <row r="185" spans="1:13" x14ac:dyDescent="0.2">
      <c r="A185" s="75"/>
      <c r="B185" s="40"/>
      <c r="D185" s="41"/>
      <c r="E185" s="136"/>
      <c r="F185" s="63"/>
      <c r="G185" s="41"/>
      <c r="H185" s="40"/>
      <c r="J185" s="41"/>
      <c r="K185" s="40"/>
      <c r="M185" s="41"/>
    </row>
    <row r="186" spans="1:13" x14ac:dyDescent="0.2">
      <c r="A186" s="75" t="s">
        <v>289</v>
      </c>
      <c r="B186" s="40"/>
      <c r="D186" s="41"/>
      <c r="E186" s="136">
        <v>-9.7616651335519888E-2</v>
      </c>
      <c r="F186" s="63"/>
      <c r="G186" s="41"/>
      <c r="H186" s="40"/>
      <c r="J186" s="41"/>
      <c r="K186" s="40"/>
      <c r="M186" s="41"/>
    </row>
    <row r="187" spans="1:13" x14ac:dyDescent="0.2">
      <c r="A187" s="75" t="s">
        <v>290</v>
      </c>
      <c r="B187" s="40"/>
      <c r="D187" s="41"/>
      <c r="E187" s="136">
        <v>-0.92524241208094271</v>
      </c>
      <c r="F187" s="63"/>
      <c r="G187" s="41"/>
      <c r="H187" s="40"/>
      <c r="J187" s="41"/>
      <c r="K187" s="40"/>
      <c r="M187" s="41"/>
    </row>
    <row r="188" spans="1:13" x14ac:dyDescent="0.2">
      <c r="A188" s="75"/>
      <c r="B188" s="40"/>
      <c r="D188" s="41"/>
      <c r="E188" s="136"/>
      <c r="F188" s="63"/>
      <c r="G188" s="41"/>
      <c r="H188" s="40"/>
      <c r="J188" s="41"/>
      <c r="K188" s="40"/>
      <c r="M188" s="41"/>
    </row>
    <row r="189" spans="1:13" ht="34" x14ac:dyDescent="0.2">
      <c r="A189" s="76" t="s">
        <v>291</v>
      </c>
      <c r="B189" s="40"/>
      <c r="D189" s="41"/>
      <c r="E189" s="137">
        <v>22.307140936583533</v>
      </c>
      <c r="F189" s="65">
        <v>18.59</v>
      </c>
      <c r="G189" s="66"/>
      <c r="H189" s="40"/>
      <c r="J189" s="41"/>
      <c r="K189" s="40"/>
      <c r="M189" s="41"/>
    </row>
    <row r="190" spans="1:13" x14ac:dyDescent="0.2">
      <c r="A190" s="75"/>
      <c r="B190" s="40"/>
      <c r="D190" s="41"/>
      <c r="E190" s="136"/>
      <c r="F190" s="63"/>
      <c r="G190" s="41"/>
      <c r="H190" s="40"/>
      <c r="J190" s="41"/>
      <c r="K190" s="40"/>
      <c r="M190" s="41"/>
    </row>
    <row r="191" spans="1:13" ht="34" x14ac:dyDescent="0.2">
      <c r="A191" s="77" t="s">
        <v>292</v>
      </c>
      <c r="B191" s="40"/>
      <c r="D191" s="41"/>
      <c r="E191" s="136">
        <v>0.88285906341646836</v>
      </c>
      <c r="F191" s="63">
        <v>0.28999999999999915</v>
      </c>
      <c r="G191" s="41"/>
      <c r="H191" s="40"/>
      <c r="J191" s="41"/>
      <c r="K191" s="40"/>
      <c r="M191" s="41"/>
    </row>
    <row r="192" spans="1:13" x14ac:dyDescent="0.2">
      <c r="A192" s="75"/>
      <c r="B192" s="40"/>
      <c r="D192" s="41"/>
      <c r="E192" s="136"/>
      <c r="F192" s="63"/>
      <c r="G192" s="41"/>
      <c r="H192" s="40"/>
      <c r="J192" s="41"/>
      <c r="K192" s="40"/>
      <c r="M192" s="41"/>
    </row>
    <row r="193" spans="1:13" x14ac:dyDescent="0.2">
      <c r="A193" s="78" t="s">
        <v>288</v>
      </c>
      <c r="B193" s="104"/>
      <c r="C193" s="95"/>
      <c r="D193" s="105"/>
      <c r="E193" s="138">
        <v>23.19</v>
      </c>
      <c r="F193" s="67">
        <v>18.88</v>
      </c>
      <c r="G193" s="106"/>
      <c r="H193" s="104"/>
      <c r="I193" s="95"/>
      <c r="J193" s="105"/>
      <c r="K193" s="104"/>
      <c r="L193" s="95"/>
      <c r="M193" s="105"/>
    </row>
    <row r="194" spans="1:13" x14ac:dyDescent="0.2">
      <c r="G194" s="1"/>
    </row>
    <row r="196" spans="1:13" x14ac:dyDescent="0.2">
      <c r="A196" s="7" t="s">
        <v>805</v>
      </c>
    </row>
    <row r="197" spans="1:13" ht="19" x14ac:dyDescent="0.2">
      <c r="A197" s="1" t="s">
        <v>1130</v>
      </c>
    </row>
    <row r="198" spans="1:13" x14ac:dyDescent="0.2">
      <c r="A198" s="1" t="s">
        <v>802</v>
      </c>
    </row>
    <row r="200" spans="1:13" x14ac:dyDescent="0.2">
      <c r="A200" s="92" t="s">
        <v>32</v>
      </c>
      <c r="B200" s="55" t="s">
        <v>278</v>
      </c>
      <c r="C200" s="56"/>
      <c r="D200" s="57"/>
      <c r="E200" s="58" t="s">
        <v>285</v>
      </c>
      <c r="F200" s="59"/>
      <c r="G200" s="60"/>
      <c r="H200" s="55" t="s">
        <v>286</v>
      </c>
      <c r="I200" s="61"/>
      <c r="J200" s="62"/>
      <c r="K200" s="58" t="s">
        <v>287</v>
      </c>
      <c r="L200" s="59"/>
      <c r="M200" s="60"/>
    </row>
    <row r="201" spans="1:13" x14ac:dyDescent="0.2">
      <c r="A201" s="64" t="s">
        <v>297</v>
      </c>
      <c r="B201" s="42" t="s">
        <v>279</v>
      </c>
      <c r="C201" s="43" t="s">
        <v>280</v>
      </c>
      <c r="D201" s="44" t="s">
        <v>281</v>
      </c>
      <c r="E201" s="49" t="s">
        <v>279</v>
      </c>
      <c r="F201" s="50" t="s">
        <v>280</v>
      </c>
      <c r="G201" s="51" t="s">
        <v>281</v>
      </c>
      <c r="H201" s="42" t="s">
        <v>279</v>
      </c>
      <c r="I201" s="43" t="s">
        <v>280</v>
      </c>
      <c r="J201" s="44" t="s">
        <v>281</v>
      </c>
      <c r="K201" s="49" t="s">
        <v>282</v>
      </c>
      <c r="L201" s="50" t="s">
        <v>283</v>
      </c>
      <c r="M201" s="51" t="s">
        <v>284</v>
      </c>
    </row>
    <row r="202" spans="1:13" x14ac:dyDescent="0.2">
      <c r="A202" s="40" t="s">
        <v>8</v>
      </c>
      <c r="B202" s="45">
        <v>75</v>
      </c>
      <c r="C202" s="46">
        <v>73.8</v>
      </c>
      <c r="D202" s="47">
        <v>1.3</v>
      </c>
      <c r="E202" s="52">
        <v>-12.8</v>
      </c>
      <c r="F202" s="53">
        <v>-11.6</v>
      </c>
      <c r="G202" s="54">
        <v>-1.2</v>
      </c>
      <c r="H202" s="45">
        <v>-17</v>
      </c>
      <c r="I202" s="46">
        <v>-15.4</v>
      </c>
      <c r="J202" s="47">
        <v>-1.6</v>
      </c>
      <c r="K202" s="52">
        <v>-1.5</v>
      </c>
      <c r="L202" s="53">
        <v>-0.1</v>
      </c>
      <c r="M202" s="54">
        <v>-1.4</v>
      </c>
    </row>
    <row r="203" spans="1:13" x14ac:dyDescent="0.2">
      <c r="A203" s="40" t="s">
        <v>9</v>
      </c>
      <c r="B203" s="45">
        <v>10.7</v>
      </c>
      <c r="C203" s="46">
        <v>11.8</v>
      </c>
      <c r="D203" s="47">
        <v>-1</v>
      </c>
      <c r="E203" s="52">
        <v>-2.7</v>
      </c>
      <c r="F203" s="53">
        <v>-0.7</v>
      </c>
      <c r="G203" s="54">
        <v>-2</v>
      </c>
      <c r="H203" s="45">
        <v>-25.9</v>
      </c>
      <c r="I203" s="46">
        <v>-6.2</v>
      </c>
      <c r="J203" s="47">
        <v>-19.7</v>
      </c>
      <c r="K203" s="52">
        <v>-2.2000000000000002</v>
      </c>
      <c r="L203" s="53">
        <v>-0.2</v>
      </c>
      <c r="M203" s="54">
        <v>-2</v>
      </c>
    </row>
    <row r="204" spans="1:13" x14ac:dyDescent="0.2">
      <c r="A204" s="40" t="s">
        <v>296</v>
      </c>
      <c r="B204" s="45">
        <v>6.7</v>
      </c>
      <c r="C204" s="46">
        <v>6.4</v>
      </c>
      <c r="D204" s="47">
        <v>0.2</v>
      </c>
      <c r="E204" s="52">
        <v>-1.1000000000000001</v>
      </c>
      <c r="F204" s="53">
        <v>-0.7</v>
      </c>
      <c r="G204" s="54">
        <v>-0.3</v>
      </c>
      <c r="H204" s="45">
        <v>-14.7</v>
      </c>
      <c r="I204" s="46">
        <v>-11.8</v>
      </c>
      <c r="J204" s="47">
        <v>-2.9</v>
      </c>
      <c r="K204" s="52">
        <v>-0.2</v>
      </c>
      <c r="L204" s="53">
        <v>0</v>
      </c>
      <c r="M204" s="54">
        <v>-0.2</v>
      </c>
    </row>
    <row r="205" spans="1:13" x14ac:dyDescent="0.2">
      <c r="A205" s="40" t="s">
        <v>10</v>
      </c>
      <c r="B205" s="45">
        <v>4.2</v>
      </c>
      <c r="C205" s="46">
        <v>7.9</v>
      </c>
      <c r="D205" s="47">
        <v>-3.7</v>
      </c>
      <c r="E205" s="52">
        <v>-0.5</v>
      </c>
      <c r="F205" s="53">
        <v>-1.4</v>
      </c>
      <c r="G205" s="54">
        <v>0.9</v>
      </c>
      <c r="H205" s="45">
        <v>-15.6</v>
      </c>
      <c r="I205" s="46">
        <v>-18.399999999999999</v>
      </c>
      <c r="J205" s="47">
        <v>2.8</v>
      </c>
      <c r="K205" s="52">
        <v>0.3</v>
      </c>
      <c r="L205" s="53">
        <v>0.1</v>
      </c>
      <c r="M205" s="54">
        <v>0.2</v>
      </c>
    </row>
    <row r="206" spans="1:13" x14ac:dyDescent="0.2">
      <c r="A206" s="40" t="s">
        <v>1</v>
      </c>
      <c r="B206" s="45">
        <v>3.4</v>
      </c>
      <c r="C206" s="46">
        <v>0.1</v>
      </c>
      <c r="D206" s="47">
        <v>3.3</v>
      </c>
      <c r="E206" s="52">
        <v>0</v>
      </c>
      <c r="F206" s="53">
        <v>0</v>
      </c>
      <c r="G206" s="54">
        <v>0</v>
      </c>
      <c r="H206" s="45">
        <v>0</v>
      </c>
      <c r="I206" s="46">
        <v>-8</v>
      </c>
      <c r="J206" s="47">
        <v>8</v>
      </c>
      <c r="K206" s="52">
        <v>1</v>
      </c>
      <c r="L206" s="53">
        <v>0.3</v>
      </c>
      <c r="M206" s="54">
        <v>0.6</v>
      </c>
    </row>
    <row r="207" spans="1:13" x14ac:dyDescent="0.2">
      <c r="A207" s="40"/>
      <c r="B207" s="45"/>
      <c r="C207" s="46"/>
      <c r="D207" s="47"/>
      <c r="E207" s="52"/>
      <c r="F207" s="53"/>
      <c r="G207" s="54"/>
      <c r="H207" s="45"/>
      <c r="I207" s="46"/>
      <c r="J207" s="47"/>
      <c r="K207" s="52"/>
      <c r="L207" s="53"/>
      <c r="M207" s="54"/>
    </row>
    <row r="208" spans="1:13" ht="34" x14ac:dyDescent="0.2">
      <c r="A208" s="93" t="s">
        <v>298</v>
      </c>
      <c r="B208" s="40"/>
      <c r="D208" s="41"/>
      <c r="E208" s="101">
        <v>-17.100000000000001</v>
      </c>
      <c r="F208" s="102">
        <v>-14.399999999999999</v>
      </c>
      <c r="G208" s="103">
        <v>-2.6</v>
      </c>
      <c r="H208" s="40"/>
      <c r="J208" s="41"/>
      <c r="K208" s="101">
        <v>-2.6000000000000005</v>
      </c>
      <c r="L208" s="102">
        <v>9.999999999999995E-2</v>
      </c>
      <c r="M208" s="103">
        <v>-2.8</v>
      </c>
    </row>
    <row r="209" spans="1:13" x14ac:dyDescent="0.2">
      <c r="A209" s="75"/>
      <c r="B209" s="40"/>
      <c r="D209" s="41"/>
      <c r="E209" s="136"/>
      <c r="F209" s="63"/>
      <c r="G209" s="41"/>
      <c r="H209" s="40"/>
      <c r="J209" s="41"/>
      <c r="K209" s="40"/>
      <c r="M209" s="41"/>
    </row>
    <row r="210" spans="1:13" x14ac:dyDescent="0.2">
      <c r="A210" s="75" t="s">
        <v>289</v>
      </c>
      <c r="B210" s="40"/>
      <c r="D210" s="41"/>
      <c r="E210" s="136">
        <v>-0.13064396200535244</v>
      </c>
      <c r="F210" s="63"/>
      <c r="G210" s="41"/>
      <c r="H210" s="40"/>
      <c r="J210" s="41"/>
      <c r="K210" s="40"/>
      <c r="M210" s="41"/>
    </row>
    <row r="211" spans="1:13" x14ac:dyDescent="0.2">
      <c r="A211" s="75" t="s">
        <v>290</v>
      </c>
      <c r="B211" s="40"/>
      <c r="D211" s="41"/>
      <c r="E211" s="136">
        <v>-0.9209133077823235</v>
      </c>
      <c r="F211" s="63"/>
      <c r="G211" s="41"/>
      <c r="H211" s="40"/>
      <c r="J211" s="41"/>
      <c r="K211" s="40"/>
      <c r="M211" s="41"/>
    </row>
    <row r="212" spans="1:13" x14ac:dyDescent="0.2">
      <c r="A212" s="75"/>
      <c r="B212" s="40"/>
      <c r="D212" s="41"/>
      <c r="E212" s="136"/>
      <c r="F212" s="63"/>
      <c r="G212" s="41"/>
      <c r="H212" s="40"/>
      <c r="J212" s="41"/>
      <c r="K212" s="40"/>
      <c r="M212" s="41"/>
    </row>
    <row r="213" spans="1:13" ht="34" x14ac:dyDescent="0.2">
      <c r="A213" s="76" t="s">
        <v>291</v>
      </c>
      <c r="B213" s="40"/>
      <c r="D213" s="41"/>
      <c r="E213" s="137">
        <v>-18.151557269787677</v>
      </c>
      <c r="F213" s="65">
        <v>-14.399999999999999</v>
      </c>
      <c r="G213" s="66"/>
      <c r="H213" s="40"/>
      <c r="J213" s="41"/>
      <c r="K213" s="40"/>
      <c r="M213" s="41"/>
    </row>
    <row r="214" spans="1:13" x14ac:dyDescent="0.2">
      <c r="A214" s="75"/>
      <c r="B214" s="40"/>
      <c r="D214" s="41"/>
      <c r="E214" s="136"/>
      <c r="F214" s="63"/>
      <c r="G214" s="41"/>
      <c r="H214" s="40"/>
      <c r="J214" s="41"/>
      <c r="K214" s="40"/>
      <c r="M214" s="41"/>
    </row>
    <row r="215" spans="1:13" ht="34" x14ac:dyDescent="0.2">
      <c r="A215" s="77" t="s">
        <v>292</v>
      </c>
      <c r="B215" s="40"/>
      <c r="D215" s="41"/>
      <c r="E215" s="136">
        <v>3.1557269787676034E-2</v>
      </c>
      <c r="F215" s="63">
        <v>0.14999999999999858</v>
      </c>
      <c r="G215" s="41"/>
      <c r="H215" s="40"/>
      <c r="J215" s="41"/>
      <c r="K215" s="40"/>
      <c r="M215" s="41"/>
    </row>
    <row r="216" spans="1:13" x14ac:dyDescent="0.2">
      <c r="A216" s="75"/>
      <c r="B216" s="40"/>
      <c r="D216" s="41"/>
      <c r="E216" s="136"/>
      <c r="F216" s="63"/>
      <c r="G216" s="41"/>
      <c r="H216" s="40"/>
      <c r="J216" s="41"/>
      <c r="K216" s="40"/>
      <c r="M216" s="41"/>
    </row>
    <row r="217" spans="1:13" x14ac:dyDescent="0.2">
      <c r="A217" s="78" t="s">
        <v>288</v>
      </c>
      <c r="B217" s="104"/>
      <c r="C217" s="95"/>
      <c r="D217" s="105"/>
      <c r="E217" s="138">
        <v>-18.12</v>
      </c>
      <c r="F217" s="67">
        <v>-14.25</v>
      </c>
      <c r="G217" s="106"/>
      <c r="H217" s="104"/>
      <c r="I217" s="95"/>
      <c r="J217" s="105"/>
      <c r="K217" s="104"/>
      <c r="L217" s="95"/>
      <c r="M217" s="105"/>
    </row>
    <row r="218" spans="1:13" x14ac:dyDescent="0.2">
      <c r="G218" s="1"/>
    </row>
    <row r="220" spans="1:13" x14ac:dyDescent="0.2">
      <c r="A220" s="7" t="s">
        <v>674</v>
      </c>
    </row>
    <row r="221" spans="1:13" ht="19" x14ac:dyDescent="0.2">
      <c r="A221" s="1" t="s">
        <v>1130</v>
      </c>
    </row>
    <row r="222" spans="1:13" x14ac:dyDescent="0.2">
      <c r="A222" s="1" t="s">
        <v>675</v>
      </c>
    </row>
    <row r="224" spans="1:13" x14ac:dyDescent="0.2">
      <c r="A224" s="92" t="s">
        <v>32</v>
      </c>
      <c r="B224" s="55" t="s">
        <v>278</v>
      </c>
      <c r="C224" s="56"/>
      <c r="D224" s="57"/>
      <c r="E224" s="58" t="s">
        <v>285</v>
      </c>
      <c r="F224" s="59"/>
      <c r="G224" s="60"/>
      <c r="H224" s="55" t="s">
        <v>286</v>
      </c>
      <c r="I224" s="61"/>
      <c r="J224" s="62"/>
      <c r="K224" s="58" t="s">
        <v>287</v>
      </c>
      <c r="L224" s="59"/>
      <c r="M224" s="60"/>
    </row>
    <row r="225" spans="1:13" x14ac:dyDescent="0.2">
      <c r="A225" s="64" t="s">
        <v>297</v>
      </c>
      <c r="B225" s="42" t="s">
        <v>279</v>
      </c>
      <c r="C225" s="43" t="s">
        <v>280</v>
      </c>
      <c r="D225" s="44" t="s">
        <v>281</v>
      </c>
      <c r="E225" s="49" t="s">
        <v>279</v>
      </c>
      <c r="F225" s="50" t="s">
        <v>280</v>
      </c>
      <c r="G225" s="51" t="s">
        <v>281</v>
      </c>
      <c r="H225" s="42" t="s">
        <v>279</v>
      </c>
      <c r="I225" s="43" t="s">
        <v>280</v>
      </c>
      <c r="J225" s="44" t="s">
        <v>281</v>
      </c>
      <c r="K225" s="49" t="s">
        <v>282</v>
      </c>
      <c r="L225" s="50" t="s">
        <v>283</v>
      </c>
      <c r="M225" s="51" t="s">
        <v>284</v>
      </c>
    </row>
    <row r="226" spans="1:13" x14ac:dyDescent="0.2">
      <c r="A226" s="40" t="s">
        <v>8</v>
      </c>
      <c r="B226" s="45">
        <v>67.8</v>
      </c>
      <c r="C226" s="46">
        <v>71.900000000000006</v>
      </c>
      <c r="D226" s="47">
        <v>-4.0999999999999996</v>
      </c>
      <c r="E226" s="52">
        <v>18.100000000000001</v>
      </c>
      <c r="F226" s="53">
        <v>30</v>
      </c>
      <c r="G226" s="54">
        <v>-11.9</v>
      </c>
      <c r="H226" s="45">
        <v>26.9</v>
      </c>
      <c r="I226" s="46">
        <v>42.9</v>
      </c>
      <c r="J226" s="47">
        <v>-16</v>
      </c>
      <c r="K226" s="52">
        <v>-10.7</v>
      </c>
      <c r="L226" s="53">
        <v>-0.3</v>
      </c>
      <c r="M226" s="54">
        <v>-10.4</v>
      </c>
    </row>
    <row r="227" spans="1:13" x14ac:dyDescent="0.2">
      <c r="A227" s="40" t="s">
        <v>9</v>
      </c>
      <c r="B227" s="45">
        <v>17.2</v>
      </c>
      <c r="C227" s="46">
        <v>12.8</v>
      </c>
      <c r="D227" s="47">
        <v>4.4000000000000004</v>
      </c>
      <c r="E227" s="52">
        <v>5.4</v>
      </c>
      <c r="F227" s="53">
        <v>3.4</v>
      </c>
      <c r="G227" s="54">
        <v>2</v>
      </c>
      <c r="H227" s="45">
        <v>26.9</v>
      </c>
      <c r="I227" s="46">
        <v>24.3</v>
      </c>
      <c r="J227" s="47">
        <v>2.7</v>
      </c>
      <c r="K227" s="52">
        <v>0.5</v>
      </c>
      <c r="L227" s="53">
        <v>-0.2</v>
      </c>
      <c r="M227" s="54">
        <v>0.7</v>
      </c>
    </row>
    <row r="228" spans="1:13" x14ac:dyDescent="0.2">
      <c r="A228" s="40" t="s">
        <v>296</v>
      </c>
      <c r="B228" s="45">
        <v>6.6</v>
      </c>
      <c r="C228" s="46">
        <v>6.8</v>
      </c>
      <c r="D228" s="47">
        <v>-0.2</v>
      </c>
      <c r="E228" s="52">
        <v>1.4</v>
      </c>
      <c r="F228" s="53">
        <v>1.6</v>
      </c>
      <c r="G228" s="54">
        <v>-0.1</v>
      </c>
      <c r="H228" s="45">
        <v>20.3</v>
      </c>
      <c r="I228" s="46">
        <v>21.9</v>
      </c>
      <c r="J228" s="47">
        <v>-1.6</v>
      </c>
      <c r="K228" s="52">
        <v>-0.1</v>
      </c>
      <c r="L228" s="53">
        <v>0.1</v>
      </c>
      <c r="M228" s="54">
        <v>-0.2</v>
      </c>
    </row>
    <row r="229" spans="1:13" x14ac:dyDescent="0.2">
      <c r="A229" s="40" t="s">
        <v>10</v>
      </c>
      <c r="B229" s="45">
        <v>5.4</v>
      </c>
      <c r="C229" s="46">
        <v>8.1999999999999993</v>
      </c>
      <c r="D229" s="47">
        <v>-2.8</v>
      </c>
      <c r="E229" s="52">
        <v>2.5</v>
      </c>
      <c r="F229" s="53">
        <v>2.5</v>
      </c>
      <c r="G229" s="54">
        <v>0</v>
      </c>
      <c r="H229" s="45">
        <v>47.3</v>
      </c>
      <c r="I229" s="46">
        <v>28.7</v>
      </c>
      <c r="J229" s="47">
        <v>18.600000000000001</v>
      </c>
      <c r="K229" s="52">
        <v>1.3</v>
      </c>
      <c r="L229" s="53">
        <v>0.3</v>
      </c>
      <c r="M229" s="54">
        <v>1</v>
      </c>
    </row>
    <row r="230" spans="1:13" x14ac:dyDescent="0.2">
      <c r="A230" s="40" t="s">
        <v>1</v>
      </c>
      <c r="B230" s="45">
        <v>3</v>
      </c>
      <c r="C230" s="46">
        <v>0.3</v>
      </c>
      <c r="D230" s="47">
        <v>2.7</v>
      </c>
      <c r="E230" s="52">
        <v>0</v>
      </c>
      <c r="F230" s="53">
        <v>0.1</v>
      </c>
      <c r="G230" s="54">
        <v>-0.1</v>
      </c>
      <c r="H230" s="45">
        <v>0</v>
      </c>
      <c r="I230" s="46">
        <v>53.6</v>
      </c>
      <c r="J230" s="47">
        <v>-53.6</v>
      </c>
      <c r="K230" s="52">
        <v>-1.2</v>
      </c>
      <c r="L230" s="53">
        <v>0.5</v>
      </c>
      <c r="M230" s="54">
        <v>-1.7</v>
      </c>
    </row>
    <row r="231" spans="1:13" x14ac:dyDescent="0.2">
      <c r="A231" s="40" t="s">
        <v>21</v>
      </c>
      <c r="B231" s="45"/>
      <c r="C231" s="46"/>
      <c r="D231" s="47"/>
      <c r="E231" s="52"/>
      <c r="F231" s="53"/>
      <c r="G231" s="54"/>
      <c r="H231" s="45"/>
      <c r="I231" s="46"/>
      <c r="J231" s="47"/>
      <c r="K231" s="52"/>
      <c r="L231" s="53"/>
      <c r="M231" s="54"/>
    </row>
    <row r="232" spans="1:13" x14ac:dyDescent="0.2">
      <c r="A232" s="40"/>
      <c r="B232" s="45"/>
      <c r="C232" s="46"/>
      <c r="D232" s="47"/>
      <c r="E232" s="52"/>
      <c r="F232" s="53"/>
      <c r="G232" s="54"/>
      <c r="H232" s="45"/>
      <c r="I232" s="46"/>
      <c r="J232" s="47"/>
      <c r="K232" s="52"/>
      <c r="L232" s="53"/>
      <c r="M232" s="54"/>
    </row>
    <row r="233" spans="1:13" ht="34" x14ac:dyDescent="0.2">
      <c r="A233" s="93" t="s">
        <v>298</v>
      </c>
      <c r="B233" s="40"/>
      <c r="D233" s="41"/>
      <c r="E233" s="101">
        <v>27.4</v>
      </c>
      <c r="F233" s="102">
        <v>37.6</v>
      </c>
      <c r="G233" s="103">
        <v>-10.1</v>
      </c>
      <c r="H233" s="40"/>
      <c r="J233" s="41"/>
      <c r="K233" s="101">
        <v>-10.199999999999998</v>
      </c>
      <c r="L233" s="102">
        <v>0.39999999999999997</v>
      </c>
      <c r="M233" s="103">
        <v>-10.6</v>
      </c>
    </row>
    <row r="234" spans="1:13" x14ac:dyDescent="0.2">
      <c r="A234" s="75"/>
      <c r="B234" s="40"/>
      <c r="D234" s="41"/>
      <c r="E234" s="136"/>
      <c r="F234" s="63"/>
      <c r="G234" s="41"/>
      <c r="H234" s="40"/>
      <c r="J234" s="41"/>
      <c r="K234" s="40"/>
      <c r="M234" s="41"/>
    </row>
    <row r="235" spans="1:13" x14ac:dyDescent="0.2">
      <c r="A235" s="75" t="s">
        <v>289</v>
      </c>
      <c r="B235" s="40"/>
      <c r="D235" s="41"/>
      <c r="E235" s="136">
        <v>-8.4086835887407063E-2</v>
      </c>
      <c r="F235" s="63"/>
      <c r="G235" s="41"/>
      <c r="H235" s="40"/>
      <c r="J235" s="41"/>
      <c r="K235" s="40"/>
      <c r="M235" s="41"/>
    </row>
    <row r="236" spans="1:13" x14ac:dyDescent="0.2">
      <c r="A236" s="75" t="s">
        <v>290</v>
      </c>
      <c r="B236" s="40"/>
      <c r="D236" s="41"/>
      <c r="E236" s="136">
        <v>-0.92235426361497297</v>
      </c>
      <c r="F236" s="63"/>
      <c r="G236" s="41"/>
      <c r="H236" s="40"/>
      <c r="J236" s="41"/>
      <c r="K236" s="40"/>
      <c r="M236" s="41"/>
    </row>
    <row r="237" spans="1:13" x14ac:dyDescent="0.2">
      <c r="A237" s="75"/>
      <c r="B237" s="40"/>
      <c r="D237" s="41"/>
      <c r="E237" s="136"/>
      <c r="F237" s="63"/>
      <c r="G237" s="41"/>
      <c r="H237" s="40"/>
      <c r="J237" s="41"/>
      <c r="K237" s="40"/>
      <c r="M237" s="41"/>
    </row>
    <row r="238" spans="1:13" ht="34" x14ac:dyDescent="0.2">
      <c r="A238" s="76" t="s">
        <v>291</v>
      </c>
      <c r="B238" s="40"/>
      <c r="D238" s="41"/>
      <c r="E238" s="137">
        <v>26.393558900497617</v>
      </c>
      <c r="F238" s="65">
        <v>37.6</v>
      </c>
      <c r="G238" s="66"/>
      <c r="H238" s="40"/>
      <c r="J238" s="41"/>
      <c r="K238" s="40"/>
      <c r="M238" s="41"/>
    </row>
    <row r="239" spans="1:13" x14ac:dyDescent="0.2">
      <c r="A239" s="75"/>
      <c r="B239" s="40"/>
      <c r="D239" s="41"/>
      <c r="E239" s="136"/>
      <c r="F239" s="63"/>
      <c r="G239" s="41"/>
      <c r="H239" s="40"/>
      <c r="J239" s="41"/>
      <c r="K239" s="40"/>
      <c r="M239" s="41"/>
    </row>
    <row r="240" spans="1:13" ht="34" x14ac:dyDescent="0.2">
      <c r="A240" s="77" t="s">
        <v>292</v>
      </c>
      <c r="B240" s="40"/>
      <c r="D240" s="41"/>
      <c r="E240" s="136">
        <v>-0.19355890049761726</v>
      </c>
      <c r="F240" s="63">
        <v>0.14999999999999858</v>
      </c>
      <c r="G240" s="41"/>
      <c r="H240" s="40"/>
      <c r="J240" s="41"/>
      <c r="K240" s="40"/>
      <c r="M240" s="41"/>
    </row>
    <row r="241" spans="1:13" x14ac:dyDescent="0.2">
      <c r="A241" s="75"/>
      <c r="B241" s="40"/>
      <c r="D241" s="41"/>
      <c r="E241" s="136"/>
      <c r="F241" s="63"/>
      <c r="G241" s="41"/>
      <c r="H241" s="40"/>
      <c r="J241" s="41"/>
      <c r="K241" s="40"/>
      <c r="M241" s="41"/>
    </row>
    <row r="242" spans="1:13" x14ac:dyDescent="0.2">
      <c r="A242" s="78" t="s">
        <v>288</v>
      </c>
      <c r="B242" s="104"/>
      <c r="C242" s="95"/>
      <c r="D242" s="105"/>
      <c r="E242" s="138">
        <v>26.2</v>
      </c>
      <c r="F242" s="67">
        <v>37.75</v>
      </c>
      <c r="G242" s="106"/>
      <c r="H242" s="104"/>
      <c r="I242" s="95"/>
      <c r="J242" s="105"/>
      <c r="K242" s="104"/>
      <c r="L242" s="95"/>
      <c r="M242" s="105"/>
    </row>
    <row r="245" spans="1:13" x14ac:dyDescent="0.2">
      <c r="A245" s="7" t="s">
        <v>583</v>
      </c>
    </row>
    <row r="246" spans="1:13" ht="19" x14ac:dyDescent="0.2">
      <c r="A246" s="1" t="s">
        <v>1130</v>
      </c>
    </row>
    <row r="247" spans="1:13" x14ac:dyDescent="0.2">
      <c r="A247" s="1" t="s">
        <v>584</v>
      </c>
    </row>
    <row r="249" spans="1:13" x14ac:dyDescent="0.2">
      <c r="A249" s="92" t="s">
        <v>32</v>
      </c>
      <c r="B249" s="55" t="s">
        <v>278</v>
      </c>
      <c r="C249" s="56"/>
      <c r="D249" s="57"/>
      <c r="E249" s="58" t="s">
        <v>285</v>
      </c>
      <c r="F249" s="59"/>
      <c r="G249" s="60"/>
      <c r="H249" s="55" t="s">
        <v>286</v>
      </c>
      <c r="I249" s="61"/>
      <c r="J249" s="62"/>
      <c r="K249" s="58" t="s">
        <v>287</v>
      </c>
      <c r="L249" s="59"/>
      <c r="M249" s="60"/>
    </row>
    <row r="250" spans="1:13" x14ac:dyDescent="0.2">
      <c r="A250" s="64" t="s">
        <v>297</v>
      </c>
      <c r="B250" s="42" t="s">
        <v>279</v>
      </c>
      <c r="C250" s="43" t="s">
        <v>280</v>
      </c>
      <c r="D250" s="44" t="s">
        <v>281</v>
      </c>
      <c r="E250" s="49" t="s">
        <v>279</v>
      </c>
      <c r="F250" s="50" t="s">
        <v>280</v>
      </c>
      <c r="G250" s="51" t="s">
        <v>281</v>
      </c>
      <c r="H250" s="42" t="s">
        <v>279</v>
      </c>
      <c r="I250" s="43" t="s">
        <v>280</v>
      </c>
      <c r="J250" s="44" t="s">
        <v>281</v>
      </c>
      <c r="K250" s="49" t="s">
        <v>282</v>
      </c>
      <c r="L250" s="50" t="s">
        <v>283</v>
      </c>
      <c r="M250" s="51" t="s">
        <v>284</v>
      </c>
    </row>
    <row r="251" spans="1:13" x14ac:dyDescent="0.2">
      <c r="A251" s="40" t="s">
        <v>8</v>
      </c>
      <c r="B251" s="45">
        <v>54.1</v>
      </c>
      <c r="C251" s="46">
        <v>70.7</v>
      </c>
      <c r="D251" s="47">
        <v>-16.600000000000001</v>
      </c>
      <c r="E251" s="52">
        <v>4.08</v>
      </c>
      <c r="F251" s="53">
        <v>4.1900000000000004</v>
      </c>
      <c r="G251" s="54">
        <v>-0.1</v>
      </c>
      <c r="H251" s="45">
        <v>8.4</v>
      </c>
      <c r="I251" s="46">
        <v>6.2</v>
      </c>
      <c r="J251" s="47">
        <v>2.2999999999999998</v>
      </c>
      <c r="K251" s="52">
        <v>2.1</v>
      </c>
      <c r="L251" s="53">
        <v>0.8</v>
      </c>
      <c r="M251" s="54">
        <v>1.2</v>
      </c>
    </row>
    <row r="252" spans="1:13" x14ac:dyDescent="0.2">
      <c r="A252" s="40" t="s">
        <v>9</v>
      </c>
      <c r="B252" s="45">
        <v>21.2</v>
      </c>
      <c r="C252" s="46">
        <v>13.1</v>
      </c>
      <c r="D252" s="47">
        <v>8.1</v>
      </c>
      <c r="E252" s="52">
        <v>5.86</v>
      </c>
      <c r="F252" s="53">
        <v>3.82</v>
      </c>
      <c r="G252" s="54">
        <v>2.04</v>
      </c>
      <c r="H252" s="45">
        <v>23.4</v>
      </c>
      <c r="I252" s="46">
        <v>31.6</v>
      </c>
      <c r="J252" s="47">
        <v>-8.3000000000000007</v>
      </c>
      <c r="K252" s="52">
        <v>0.8</v>
      </c>
      <c r="L252" s="53">
        <v>2.2000000000000002</v>
      </c>
      <c r="M252" s="54">
        <v>-1.4</v>
      </c>
    </row>
    <row r="253" spans="1:13" x14ac:dyDescent="0.2">
      <c r="A253" s="40" t="s">
        <v>296</v>
      </c>
      <c r="B253" s="45">
        <v>11.4</v>
      </c>
      <c r="C253" s="46">
        <v>7.2</v>
      </c>
      <c r="D253" s="47">
        <v>4.2</v>
      </c>
      <c r="E253" s="52">
        <v>-0.03</v>
      </c>
      <c r="F253" s="53">
        <v>1.79</v>
      </c>
      <c r="G253" s="54">
        <v>-1.83</v>
      </c>
      <c r="H253" s="45">
        <v>-3</v>
      </c>
      <c r="I253" s="46">
        <v>25.6</v>
      </c>
      <c r="J253" s="47">
        <v>-28.6</v>
      </c>
      <c r="K253" s="52">
        <v>-2.6</v>
      </c>
      <c r="L253" s="53">
        <v>0.3</v>
      </c>
      <c r="M253" s="54">
        <v>-2.9</v>
      </c>
    </row>
    <row r="254" spans="1:13" x14ac:dyDescent="0.2">
      <c r="A254" s="40" t="s">
        <v>1</v>
      </c>
      <c r="B254" s="45">
        <v>7.7</v>
      </c>
      <c r="C254" s="46">
        <v>0</v>
      </c>
      <c r="D254" s="47">
        <v>7.7</v>
      </c>
      <c r="E254" s="52">
        <v>0.01</v>
      </c>
      <c r="F254" s="53"/>
      <c r="G254" s="54">
        <v>0.01</v>
      </c>
      <c r="H254" s="45">
        <v>0.2</v>
      </c>
      <c r="I254" s="46"/>
      <c r="J254" s="47">
        <v>0.2</v>
      </c>
      <c r="K254" s="52">
        <v>-0.6</v>
      </c>
      <c r="L254" s="53">
        <v>-0.6</v>
      </c>
      <c r="M254" s="54">
        <v>0</v>
      </c>
    </row>
    <row r="255" spans="1:13" x14ac:dyDescent="0.2">
      <c r="A255" s="40" t="s">
        <v>10</v>
      </c>
      <c r="B255" s="45">
        <v>5.7</v>
      </c>
      <c r="C255" s="46">
        <v>9</v>
      </c>
      <c r="D255" s="47">
        <v>-3.3</v>
      </c>
      <c r="E255" s="52">
        <v>1.49</v>
      </c>
      <c r="F255" s="53">
        <v>1.45</v>
      </c>
      <c r="G255" s="54">
        <v>0.04</v>
      </c>
      <c r="H255" s="45">
        <v>24.7</v>
      </c>
      <c r="I255" s="46">
        <v>15.1</v>
      </c>
      <c r="J255" s="47">
        <v>9.6</v>
      </c>
      <c r="K255" s="52">
        <v>0.5</v>
      </c>
      <c r="L255" s="53">
        <v>-0.1</v>
      </c>
      <c r="M255" s="54">
        <v>0.6</v>
      </c>
    </row>
    <row r="256" spans="1:13" x14ac:dyDescent="0.2">
      <c r="A256" s="40" t="s">
        <v>21</v>
      </c>
      <c r="B256" s="45"/>
      <c r="C256" s="46"/>
      <c r="D256" s="47"/>
      <c r="E256" s="52"/>
      <c r="F256" s="53"/>
      <c r="G256" s="54"/>
      <c r="H256" s="45"/>
      <c r="I256" s="46">
        <v>-0.3</v>
      </c>
      <c r="J256" s="47">
        <v>0.3</v>
      </c>
      <c r="K256" s="52"/>
      <c r="L256" s="53"/>
      <c r="M256" s="54"/>
    </row>
    <row r="257" spans="1:13" x14ac:dyDescent="0.2">
      <c r="A257" s="40"/>
      <c r="B257" s="45"/>
      <c r="C257" s="46"/>
      <c r="D257" s="47"/>
      <c r="E257" s="52"/>
      <c r="F257" s="53"/>
      <c r="G257" s="54"/>
      <c r="H257" s="45"/>
      <c r="I257" s="46"/>
      <c r="J257" s="47"/>
      <c r="K257" s="52"/>
      <c r="L257" s="53"/>
      <c r="M257" s="54"/>
    </row>
    <row r="258" spans="1:13" ht="34" x14ac:dyDescent="0.2">
      <c r="A258" s="93" t="s">
        <v>298</v>
      </c>
      <c r="B258" s="40"/>
      <c r="D258" s="41"/>
      <c r="E258" s="101">
        <v>11.410000000000002</v>
      </c>
      <c r="F258" s="102">
        <v>11.25</v>
      </c>
      <c r="G258" s="103">
        <v>0.15999999999999986</v>
      </c>
      <c r="H258" s="40"/>
      <c r="J258" s="41"/>
      <c r="K258" s="101">
        <v>0.20000000000000029</v>
      </c>
      <c r="L258" s="102">
        <v>2.5999999999999996</v>
      </c>
      <c r="M258" s="103">
        <v>-2.4999999999999996</v>
      </c>
    </row>
    <row r="259" spans="1:13" x14ac:dyDescent="0.2">
      <c r="A259" s="75"/>
      <c r="B259" s="40"/>
      <c r="D259" s="41"/>
      <c r="E259" s="136"/>
      <c r="F259" s="63"/>
      <c r="G259" s="41"/>
      <c r="H259" s="40"/>
      <c r="J259" s="41"/>
      <c r="K259" s="40"/>
      <c r="M259" s="41"/>
    </row>
    <row r="260" spans="1:13" x14ac:dyDescent="0.2">
      <c r="A260" s="75" t="s">
        <v>289</v>
      </c>
      <c r="B260" s="40"/>
      <c r="D260" s="41"/>
      <c r="E260" s="136">
        <v>-0.13841004664502099</v>
      </c>
      <c r="F260" s="63"/>
      <c r="G260" s="41"/>
      <c r="H260" s="40"/>
      <c r="J260" s="41"/>
      <c r="K260" s="40"/>
      <c r="M260" s="41"/>
    </row>
    <row r="261" spans="1:13" x14ac:dyDescent="0.2">
      <c r="A261" s="75" t="s">
        <v>290</v>
      </c>
      <c r="B261" s="40"/>
      <c r="D261" s="41"/>
      <c r="E261" s="136">
        <v>-0.97019889422271188</v>
      </c>
      <c r="F261" s="63"/>
      <c r="G261" s="41"/>
      <c r="H261" s="40"/>
      <c r="J261" s="41"/>
      <c r="K261" s="40"/>
      <c r="M261" s="41"/>
    </row>
    <row r="262" spans="1:13" x14ac:dyDescent="0.2">
      <c r="A262" s="75"/>
      <c r="B262" s="40"/>
      <c r="D262" s="41"/>
      <c r="E262" s="136"/>
      <c r="F262" s="63"/>
      <c r="G262" s="41"/>
      <c r="H262" s="40"/>
      <c r="J262" s="41"/>
      <c r="K262" s="40"/>
      <c r="M262" s="41"/>
    </row>
    <row r="263" spans="1:13" ht="34" x14ac:dyDescent="0.2">
      <c r="A263" s="76" t="s">
        <v>291</v>
      </c>
      <c r="B263" s="40"/>
      <c r="D263" s="41"/>
      <c r="E263" s="137">
        <v>10.301391059132269</v>
      </c>
      <c r="F263" s="65">
        <v>11.25</v>
      </c>
      <c r="G263" s="66"/>
      <c r="H263" s="40"/>
      <c r="J263" s="41"/>
      <c r="K263" s="40"/>
      <c r="M263" s="41"/>
    </row>
    <row r="264" spans="1:13" x14ac:dyDescent="0.2">
      <c r="A264" s="75"/>
      <c r="B264" s="40"/>
      <c r="D264" s="41"/>
      <c r="E264" s="136"/>
      <c r="F264" s="63"/>
      <c r="G264" s="41"/>
      <c r="H264" s="40"/>
      <c r="J264" s="41"/>
      <c r="K264" s="40"/>
      <c r="M264" s="41"/>
    </row>
    <row r="265" spans="1:13" ht="34" x14ac:dyDescent="0.2">
      <c r="A265" s="77" t="s">
        <v>292</v>
      </c>
      <c r="B265" s="40"/>
      <c r="D265" s="41"/>
      <c r="E265" s="136">
        <v>-0.96139105913226963</v>
      </c>
      <c r="F265" s="63">
        <v>0.34999999999999964</v>
      </c>
      <c r="G265" s="41"/>
      <c r="H265" s="40"/>
      <c r="J265" s="41"/>
      <c r="K265" s="40"/>
      <c r="M265" s="41"/>
    </row>
    <row r="266" spans="1:13" x14ac:dyDescent="0.2">
      <c r="A266" s="75"/>
      <c r="B266" s="40"/>
      <c r="D266" s="41"/>
      <c r="E266" s="136"/>
      <c r="F266" s="63"/>
      <c r="G266" s="41"/>
      <c r="H266" s="40"/>
      <c r="J266" s="41"/>
      <c r="K266" s="40"/>
      <c r="M266" s="41"/>
    </row>
    <row r="267" spans="1:13" x14ac:dyDescent="0.2">
      <c r="A267" s="78" t="s">
        <v>288</v>
      </c>
      <c r="B267" s="104"/>
      <c r="C267" s="95"/>
      <c r="D267" s="105"/>
      <c r="E267" s="138">
        <v>9.34</v>
      </c>
      <c r="F267" s="67">
        <v>11.6</v>
      </c>
      <c r="G267" s="106"/>
      <c r="H267" s="104"/>
      <c r="I267" s="95"/>
      <c r="J267" s="105"/>
      <c r="K267" s="104"/>
      <c r="L267" s="95"/>
      <c r="M267" s="105"/>
    </row>
    <row r="270" spans="1:13" x14ac:dyDescent="0.2">
      <c r="A270" s="7" t="s">
        <v>459</v>
      </c>
    </row>
    <row r="271" spans="1:13" ht="19" x14ac:dyDescent="0.2">
      <c r="A271" s="1" t="s">
        <v>1130</v>
      </c>
    </row>
    <row r="272" spans="1:13" x14ac:dyDescent="0.2">
      <c r="A272" s="1" t="s">
        <v>460</v>
      </c>
    </row>
    <row r="274" spans="1:13" x14ac:dyDescent="0.2">
      <c r="A274" s="92" t="s">
        <v>32</v>
      </c>
      <c r="B274" s="55" t="s">
        <v>278</v>
      </c>
      <c r="C274" s="56"/>
      <c r="D274" s="57"/>
      <c r="E274" s="58" t="s">
        <v>285</v>
      </c>
      <c r="F274" s="59"/>
      <c r="G274" s="60"/>
      <c r="H274" s="55" t="s">
        <v>286</v>
      </c>
      <c r="I274" s="61"/>
      <c r="J274" s="62"/>
      <c r="K274" s="58" t="s">
        <v>287</v>
      </c>
      <c r="L274" s="59"/>
      <c r="M274" s="60"/>
    </row>
    <row r="275" spans="1:13" x14ac:dyDescent="0.2">
      <c r="A275" s="64" t="s">
        <v>297</v>
      </c>
      <c r="B275" s="42" t="s">
        <v>279</v>
      </c>
      <c r="C275" s="43" t="s">
        <v>280</v>
      </c>
      <c r="D275" s="44" t="s">
        <v>281</v>
      </c>
      <c r="E275" s="49" t="s">
        <v>279</v>
      </c>
      <c r="F275" s="50" t="s">
        <v>280</v>
      </c>
      <c r="G275" s="51" t="s">
        <v>281</v>
      </c>
      <c r="H275" s="42" t="s">
        <v>279</v>
      </c>
      <c r="I275" s="43" t="s">
        <v>280</v>
      </c>
      <c r="J275" s="44" t="s">
        <v>281</v>
      </c>
      <c r="K275" s="49" t="s">
        <v>282</v>
      </c>
      <c r="L275" s="50" t="s">
        <v>283</v>
      </c>
      <c r="M275" s="51" t="s">
        <v>284</v>
      </c>
    </row>
    <row r="276" spans="1:13" x14ac:dyDescent="0.2">
      <c r="A276" s="40" t="s">
        <v>8</v>
      </c>
      <c r="B276" s="45">
        <v>56.3</v>
      </c>
      <c r="C276" s="46">
        <v>68.7</v>
      </c>
      <c r="D276" s="47">
        <v>-12.5</v>
      </c>
      <c r="E276" s="52">
        <v>7.03</v>
      </c>
      <c r="F276" s="53">
        <v>-6.73</v>
      </c>
      <c r="G276" s="54">
        <v>13.76</v>
      </c>
      <c r="H276" s="45">
        <v>10.3</v>
      </c>
      <c r="I276" s="46">
        <v>-9.6999999999999993</v>
      </c>
      <c r="J276" s="47">
        <v>20</v>
      </c>
      <c r="K276" s="52">
        <v>10</v>
      </c>
      <c r="L276" s="53">
        <v>-0.7</v>
      </c>
      <c r="M276" s="54">
        <v>10.6</v>
      </c>
    </row>
    <row r="277" spans="1:13" x14ac:dyDescent="0.2">
      <c r="A277" s="40" t="s">
        <v>9</v>
      </c>
      <c r="B277" s="45">
        <v>19.8</v>
      </c>
      <c r="C277" s="46">
        <v>14.1</v>
      </c>
      <c r="D277" s="47">
        <v>5.8</v>
      </c>
      <c r="E277" s="52">
        <v>-7.01</v>
      </c>
      <c r="F277" s="53">
        <v>-4.71</v>
      </c>
      <c r="G277" s="54">
        <v>-2.2999999999999998</v>
      </c>
      <c r="H277" s="45">
        <v>-30.1</v>
      </c>
      <c r="I277" s="46">
        <v>-31.1</v>
      </c>
      <c r="J277" s="47">
        <v>1</v>
      </c>
      <c r="K277" s="52">
        <v>-0.5</v>
      </c>
      <c r="L277" s="53">
        <v>-0.7</v>
      </c>
      <c r="M277" s="54">
        <v>0.1</v>
      </c>
    </row>
    <row r="278" spans="1:13" x14ac:dyDescent="0.2">
      <c r="A278" s="40" t="s">
        <v>296</v>
      </c>
      <c r="B278" s="45">
        <v>13.6</v>
      </c>
      <c r="C278" s="46">
        <v>7.5</v>
      </c>
      <c r="D278" s="47">
        <v>6.1</v>
      </c>
      <c r="E278" s="52">
        <v>-2.2000000000000002</v>
      </c>
      <c r="F278" s="53">
        <v>-0.96</v>
      </c>
      <c r="G278" s="54">
        <v>-1.24</v>
      </c>
      <c r="H278" s="45">
        <v>-15.3</v>
      </c>
      <c r="I278" s="46">
        <v>-14</v>
      </c>
      <c r="J278" s="47">
        <v>-1.3</v>
      </c>
      <c r="K278" s="52">
        <v>-0.2</v>
      </c>
      <c r="L278" s="53">
        <v>0.2</v>
      </c>
      <c r="M278" s="54">
        <v>-0.4</v>
      </c>
    </row>
    <row r="279" spans="1:13" x14ac:dyDescent="0.2">
      <c r="A279" s="40" t="s">
        <v>1</v>
      </c>
      <c r="B279" s="45">
        <v>6</v>
      </c>
      <c r="C279" s="46">
        <v>0</v>
      </c>
      <c r="D279" s="47">
        <v>6</v>
      </c>
      <c r="E279" s="52">
        <v>-0.1</v>
      </c>
      <c r="F279" s="53"/>
      <c r="G279" s="54">
        <v>-0.1</v>
      </c>
      <c r="H279" s="45">
        <v>-1.8</v>
      </c>
      <c r="I279" s="46"/>
      <c r="J279" s="47">
        <v>-1.8</v>
      </c>
      <c r="K279" s="52">
        <v>1.7</v>
      </c>
      <c r="L279" s="53">
        <v>1.7</v>
      </c>
      <c r="M279" s="54">
        <v>0</v>
      </c>
    </row>
    <row r="280" spans="1:13" x14ac:dyDescent="0.2">
      <c r="A280" s="40" t="s">
        <v>10</v>
      </c>
      <c r="B280" s="45">
        <v>4.2</v>
      </c>
      <c r="C280" s="46">
        <v>9.3000000000000007</v>
      </c>
      <c r="D280" s="47">
        <v>-5.0999999999999996</v>
      </c>
      <c r="E280" s="52">
        <v>-0.53</v>
      </c>
      <c r="F280" s="53">
        <v>-2.34</v>
      </c>
      <c r="G280" s="54">
        <v>1.81</v>
      </c>
      <c r="H280" s="45">
        <v>-21.7</v>
      </c>
      <c r="I280" s="46">
        <v>-24.5</v>
      </c>
      <c r="J280" s="47">
        <v>2.7</v>
      </c>
      <c r="K280" s="52">
        <v>1</v>
      </c>
      <c r="L280" s="53">
        <v>0.6</v>
      </c>
      <c r="M280" s="54">
        <v>0.4</v>
      </c>
    </row>
    <row r="281" spans="1:13" x14ac:dyDescent="0.2">
      <c r="A281" s="40"/>
      <c r="B281" s="45"/>
      <c r="C281" s="46"/>
      <c r="D281" s="47"/>
      <c r="E281" s="52"/>
      <c r="F281" s="53"/>
      <c r="G281" s="54"/>
      <c r="H281" s="45"/>
      <c r="I281" s="46"/>
      <c r="J281" s="47"/>
      <c r="K281" s="52"/>
      <c r="L281" s="53"/>
      <c r="M281" s="54"/>
    </row>
    <row r="282" spans="1:13" ht="34" x14ac:dyDescent="0.2">
      <c r="A282" s="93" t="s">
        <v>298</v>
      </c>
      <c r="B282" s="40"/>
      <c r="D282" s="41"/>
      <c r="E282" s="101">
        <v>-2.8099999999999996</v>
      </c>
      <c r="F282" s="102">
        <v>-14.740000000000002</v>
      </c>
      <c r="G282" s="103">
        <v>11.930000000000001</v>
      </c>
      <c r="H282" s="40"/>
      <c r="J282" s="41"/>
      <c r="K282" s="101">
        <v>12</v>
      </c>
      <c r="L282" s="102">
        <v>1.1000000000000001</v>
      </c>
      <c r="M282" s="103">
        <v>10.7</v>
      </c>
    </row>
    <row r="283" spans="1:13" x14ac:dyDescent="0.2">
      <c r="A283" s="75"/>
      <c r="B283" s="40"/>
      <c r="D283" s="41"/>
      <c r="E283" s="136"/>
      <c r="F283" s="63"/>
      <c r="G283" s="41"/>
      <c r="H283" s="40"/>
      <c r="J283" s="41"/>
      <c r="K283" s="40"/>
      <c r="M283" s="41"/>
    </row>
    <row r="284" spans="1:13" x14ac:dyDescent="0.2">
      <c r="A284" s="75" t="s">
        <v>289</v>
      </c>
      <c r="B284" s="40"/>
      <c r="D284" s="41"/>
      <c r="E284" s="136">
        <v>-0.3</v>
      </c>
      <c r="F284" s="63"/>
      <c r="G284" s="41"/>
      <c r="H284" s="40"/>
      <c r="J284" s="41"/>
      <c r="K284" s="40"/>
      <c r="M284" s="41"/>
    </row>
    <row r="285" spans="1:13" x14ac:dyDescent="0.2">
      <c r="A285" s="75" t="s">
        <v>290</v>
      </c>
      <c r="B285" s="40"/>
      <c r="D285" s="41"/>
      <c r="E285" s="136">
        <v>-1.0900000000000001</v>
      </c>
      <c r="F285" s="63"/>
      <c r="G285" s="41"/>
      <c r="H285" s="40"/>
      <c r="J285" s="41"/>
      <c r="K285" s="40"/>
      <c r="M285" s="41"/>
    </row>
    <row r="286" spans="1:13" x14ac:dyDescent="0.2">
      <c r="A286" s="75"/>
      <c r="B286" s="40"/>
      <c r="D286" s="41"/>
      <c r="E286" s="136"/>
      <c r="F286" s="63"/>
      <c r="G286" s="41"/>
      <c r="H286" s="40"/>
      <c r="J286" s="41"/>
      <c r="K286" s="40"/>
      <c r="M286" s="41"/>
    </row>
    <row r="287" spans="1:13" ht="34" x14ac:dyDescent="0.2">
      <c r="A287" s="76" t="s">
        <v>291</v>
      </c>
      <c r="B287" s="40"/>
      <c r="D287" s="41"/>
      <c r="E287" s="137">
        <v>-4.1999999999999993</v>
      </c>
      <c r="F287" s="65">
        <v>-14.740000000000002</v>
      </c>
      <c r="G287" s="66"/>
      <c r="H287" s="40"/>
      <c r="J287" s="41"/>
      <c r="K287" s="40"/>
      <c r="M287" s="41"/>
    </row>
    <row r="288" spans="1:13" x14ac:dyDescent="0.2">
      <c r="A288" s="75"/>
      <c r="B288" s="40"/>
      <c r="D288" s="41"/>
      <c r="E288" s="136"/>
      <c r="F288" s="63"/>
      <c r="G288" s="41"/>
      <c r="H288" s="40"/>
      <c r="J288" s="41"/>
      <c r="K288" s="40"/>
      <c r="M288" s="41"/>
    </row>
    <row r="289" spans="1:13" ht="34" x14ac:dyDescent="0.2">
      <c r="A289" s="77" t="s">
        <v>292</v>
      </c>
      <c r="B289" s="40"/>
      <c r="D289" s="41"/>
      <c r="E289" s="136">
        <v>1.9999999999999574E-2</v>
      </c>
      <c r="F289" s="63">
        <v>0.14000000000000234</v>
      </c>
      <c r="G289" s="41"/>
      <c r="H289" s="40"/>
      <c r="J289" s="41"/>
      <c r="K289" s="40"/>
      <c r="M289" s="41"/>
    </row>
    <row r="290" spans="1:13" x14ac:dyDescent="0.2">
      <c r="A290" s="75"/>
      <c r="B290" s="40"/>
      <c r="D290" s="41"/>
      <c r="E290" s="136"/>
      <c r="F290" s="63"/>
      <c r="G290" s="41"/>
      <c r="H290" s="40"/>
      <c r="J290" s="41"/>
      <c r="K290" s="40"/>
      <c r="M290" s="41"/>
    </row>
    <row r="291" spans="1:13" x14ac:dyDescent="0.2">
      <c r="A291" s="78" t="s">
        <v>288</v>
      </c>
      <c r="B291" s="104"/>
      <c r="C291" s="95"/>
      <c r="D291" s="105"/>
      <c r="E291" s="138">
        <v>-4.18</v>
      </c>
      <c r="F291" s="67">
        <v>-14.6</v>
      </c>
      <c r="G291" s="106"/>
      <c r="H291" s="104"/>
      <c r="I291" s="95"/>
      <c r="J291" s="105"/>
      <c r="K291" s="104"/>
      <c r="L291" s="95"/>
      <c r="M291" s="105"/>
    </row>
    <row r="294" spans="1:13" x14ac:dyDescent="0.2">
      <c r="A294" s="7" t="s">
        <v>272</v>
      </c>
    </row>
    <row r="295" spans="1:13" ht="19" x14ac:dyDescent="0.2">
      <c r="A295" s="1" t="s">
        <v>1130</v>
      </c>
    </row>
    <row r="296" spans="1:13" x14ac:dyDescent="0.2">
      <c r="A296" s="1" t="s">
        <v>294</v>
      </c>
    </row>
    <row r="298" spans="1:13" x14ac:dyDescent="0.2">
      <c r="A298" s="92" t="s">
        <v>32</v>
      </c>
      <c r="B298" s="55" t="s">
        <v>278</v>
      </c>
      <c r="C298" s="56"/>
      <c r="D298" s="57"/>
      <c r="E298" s="58" t="s">
        <v>285</v>
      </c>
      <c r="F298" s="59"/>
      <c r="G298" s="60"/>
      <c r="H298" s="55" t="s">
        <v>286</v>
      </c>
      <c r="I298" s="61"/>
      <c r="J298" s="62"/>
      <c r="K298" s="58" t="s">
        <v>287</v>
      </c>
      <c r="L298" s="59"/>
      <c r="M298" s="60"/>
    </row>
    <row r="299" spans="1:13" x14ac:dyDescent="0.2">
      <c r="A299" s="64" t="s">
        <v>297</v>
      </c>
      <c r="B299" s="42" t="s">
        <v>279</v>
      </c>
      <c r="C299" s="43" t="s">
        <v>280</v>
      </c>
      <c r="D299" s="44" t="s">
        <v>281</v>
      </c>
      <c r="E299" s="49" t="s">
        <v>279</v>
      </c>
      <c r="F299" s="50" t="s">
        <v>280</v>
      </c>
      <c r="G299" s="51" t="s">
        <v>281</v>
      </c>
      <c r="H299" s="42" t="s">
        <v>279</v>
      </c>
      <c r="I299" s="43" t="s">
        <v>280</v>
      </c>
      <c r="J299" s="44" t="s">
        <v>281</v>
      </c>
      <c r="K299" s="49" t="s">
        <v>282</v>
      </c>
      <c r="L299" s="50" t="s">
        <v>283</v>
      </c>
      <c r="M299" s="51" t="s">
        <v>284</v>
      </c>
    </row>
    <row r="300" spans="1:13" x14ac:dyDescent="0.2">
      <c r="A300" s="40" t="s">
        <v>8</v>
      </c>
      <c r="B300" s="45">
        <v>61.6</v>
      </c>
      <c r="C300" s="46">
        <v>63.4</v>
      </c>
      <c r="D300" s="47">
        <v>-1.8</v>
      </c>
      <c r="E300" s="52">
        <v>1.6</v>
      </c>
      <c r="F300" s="53">
        <v>2.7</v>
      </c>
      <c r="G300" s="54">
        <v>-1.1000000000000001</v>
      </c>
      <c r="H300" s="45">
        <v>2.9</v>
      </c>
      <c r="I300" s="46">
        <v>4.7</v>
      </c>
      <c r="J300" s="47">
        <v>-1.8</v>
      </c>
      <c r="K300" s="52">
        <v>-1.1000000000000001</v>
      </c>
      <c r="L300" s="53">
        <v>0</v>
      </c>
      <c r="M300" s="54">
        <v>-1.1000000000000001</v>
      </c>
    </row>
    <row r="301" spans="1:13" x14ac:dyDescent="0.2">
      <c r="A301" s="40" t="s">
        <v>9</v>
      </c>
      <c r="B301" s="45">
        <v>19.600000000000001</v>
      </c>
      <c r="C301" s="46">
        <v>18.600000000000001</v>
      </c>
      <c r="D301" s="47">
        <v>1</v>
      </c>
      <c r="E301" s="52">
        <v>-1.4</v>
      </c>
      <c r="F301" s="53">
        <v>-2.1</v>
      </c>
      <c r="G301" s="54">
        <v>0.6</v>
      </c>
      <c r="H301" s="45">
        <v>-10.199999999999999</v>
      </c>
      <c r="I301" s="46">
        <v>-12.1</v>
      </c>
      <c r="J301" s="47">
        <v>1.9</v>
      </c>
      <c r="K301" s="52">
        <v>0.3</v>
      </c>
      <c r="L301" s="53">
        <v>0.2</v>
      </c>
      <c r="M301" s="54">
        <v>0.1</v>
      </c>
    </row>
    <row r="302" spans="1:13" x14ac:dyDescent="0.2">
      <c r="A302" s="40" t="s">
        <v>296</v>
      </c>
      <c r="B302" s="45">
        <v>13.5</v>
      </c>
      <c r="C302" s="46">
        <v>9.4</v>
      </c>
      <c r="D302" s="47">
        <v>4.0999999999999996</v>
      </c>
      <c r="E302" s="52">
        <v>1.3</v>
      </c>
      <c r="F302" s="53">
        <v>-3</v>
      </c>
      <c r="G302" s="54">
        <v>4.3</v>
      </c>
      <c r="H302" s="45">
        <v>11.2</v>
      </c>
      <c r="I302" s="46">
        <v>-29.5</v>
      </c>
      <c r="J302" s="47">
        <v>40.700000000000003</v>
      </c>
      <c r="K302" s="52">
        <v>4.5999999999999996</v>
      </c>
      <c r="L302" s="53">
        <v>-1.6</v>
      </c>
      <c r="M302" s="54">
        <v>6.2</v>
      </c>
    </row>
    <row r="303" spans="1:13" x14ac:dyDescent="0.2">
      <c r="A303" s="40" t="s">
        <v>1</v>
      </c>
      <c r="B303" s="45">
        <v>2.7</v>
      </c>
      <c r="C303" s="46">
        <v>0</v>
      </c>
      <c r="D303" s="47">
        <v>2.7</v>
      </c>
      <c r="E303" s="52">
        <v>0</v>
      </c>
      <c r="F303" s="53"/>
      <c r="G303" s="54">
        <v>0</v>
      </c>
      <c r="H303" s="45">
        <v>0</v>
      </c>
      <c r="I303" s="46"/>
      <c r="J303" s="47">
        <v>0</v>
      </c>
      <c r="K303" s="52">
        <v>-0.1</v>
      </c>
      <c r="L303" s="53">
        <v>-0.1</v>
      </c>
      <c r="M303" s="54">
        <v>0</v>
      </c>
    </row>
    <row r="304" spans="1:13" x14ac:dyDescent="0.2">
      <c r="A304" s="40" t="s">
        <v>10</v>
      </c>
      <c r="B304" s="45">
        <v>2.6</v>
      </c>
      <c r="C304" s="46">
        <v>8.5</v>
      </c>
      <c r="D304" s="47">
        <v>-5.9</v>
      </c>
      <c r="E304" s="52">
        <v>0.2</v>
      </c>
      <c r="F304" s="53">
        <v>0.2</v>
      </c>
      <c r="G304" s="54">
        <v>0</v>
      </c>
      <c r="H304" s="45">
        <v>3.1</v>
      </c>
      <c r="I304" s="46">
        <v>3.1</v>
      </c>
      <c r="J304" s="47">
        <v>0</v>
      </c>
      <c r="K304" s="52">
        <v>0.1</v>
      </c>
      <c r="L304" s="53">
        <v>-0.3</v>
      </c>
      <c r="M304" s="54">
        <v>0.4</v>
      </c>
    </row>
    <row r="305" spans="1:13" x14ac:dyDescent="0.2">
      <c r="A305" s="40" t="s">
        <v>21</v>
      </c>
      <c r="B305" s="45">
        <v>0</v>
      </c>
      <c r="C305" s="46">
        <v>0.1</v>
      </c>
      <c r="D305" s="47">
        <v>-0.1</v>
      </c>
      <c r="E305" s="52"/>
      <c r="F305" s="53">
        <v>0</v>
      </c>
      <c r="G305" s="54">
        <v>0</v>
      </c>
      <c r="H305" s="45"/>
      <c r="I305" s="46">
        <v>-0.3</v>
      </c>
      <c r="J305" s="47">
        <v>0.3</v>
      </c>
      <c r="K305" s="52">
        <v>0</v>
      </c>
      <c r="L305" s="53">
        <v>0</v>
      </c>
      <c r="M305" s="54">
        <v>0</v>
      </c>
    </row>
    <row r="306" spans="1:13" x14ac:dyDescent="0.2">
      <c r="A306" s="40"/>
      <c r="B306" s="45"/>
      <c r="C306" s="46"/>
      <c r="D306" s="47"/>
      <c r="E306" s="52"/>
      <c r="F306" s="53"/>
      <c r="G306" s="54"/>
      <c r="H306" s="45"/>
      <c r="I306" s="46"/>
      <c r="J306" s="47"/>
      <c r="K306" s="52"/>
      <c r="L306" s="53"/>
      <c r="M306" s="54"/>
    </row>
    <row r="307" spans="1:13" ht="34" x14ac:dyDescent="0.2">
      <c r="A307" s="93" t="s">
        <v>298</v>
      </c>
      <c r="B307" s="64"/>
      <c r="C307" s="48"/>
      <c r="D307" s="66"/>
      <c r="E307" s="139">
        <v>1.7000000000000002</v>
      </c>
      <c r="F307" s="71">
        <v>-2.1999999999999997</v>
      </c>
      <c r="G307" s="73">
        <v>3.8</v>
      </c>
      <c r="H307" s="64"/>
      <c r="I307" s="48"/>
      <c r="J307" s="66"/>
      <c r="K307" s="72">
        <v>3.8</v>
      </c>
      <c r="L307" s="71">
        <v>-1.8000000000000003</v>
      </c>
      <c r="M307" s="73">
        <v>5.6000000000000005</v>
      </c>
    </row>
    <row r="308" spans="1:13" x14ac:dyDescent="0.2">
      <c r="A308" s="75"/>
      <c r="D308" s="41"/>
      <c r="E308" s="140"/>
      <c r="G308" s="41"/>
      <c r="H308" s="40"/>
      <c r="J308" s="41"/>
      <c r="K308" s="40"/>
      <c r="M308" s="41"/>
    </row>
    <row r="309" spans="1:13" x14ac:dyDescent="0.2">
      <c r="A309" s="75" t="s">
        <v>289</v>
      </c>
      <c r="B309" s="81"/>
      <c r="C309" s="81"/>
      <c r="D309" s="82"/>
      <c r="E309" s="136">
        <v>-0.24</v>
      </c>
      <c r="F309" s="63"/>
      <c r="G309" s="89"/>
      <c r="H309" s="83"/>
      <c r="I309" s="81"/>
      <c r="J309" s="82"/>
      <c r="K309" s="83"/>
      <c r="L309" s="81"/>
      <c r="M309" s="82"/>
    </row>
    <row r="310" spans="1:13" x14ac:dyDescent="0.2">
      <c r="A310" s="75" t="s">
        <v>290</v>
      </c>
      <c r="B310" s="81"/>
      <c r="C310" s="81"/>
      <c r="D310" s="82"/>
      <c r="E310" s="136">
        <v>-1.22</v>
      </c>
      <c r="F310" s="63"/>
      <c r="G310" s="89"/>
      <c r="H310" s="83"/>
      <c r="I310" s="81"/>
      <c r="J310" s="82"/>
      <c r="K310" s="83"/>
      <c r="L310" s="81"/>
      <c r="M310" s="82"/>
    </row>
    <row r="311" spans="1:13" x14ac:dyDescent="0.2">
      <c r="A311" s="75"/>
      <c r="B311" s="81"/>
      <c r="C311" s="81"/>
      <c r="D311" s="82"/>
      <c r="E311" s="136"/>
      <c r="F311" s="63"/>
      <c r="G311" s="89"/>
      <c r="H311" s="83"/>
      <c r="I311" s="81"/>
      <c r="J311" s="82"/>
      <c r="K311" s="83"/>
      <c r="L311" s="81"/>
      <c r="M311" s="82"/>
    </row>
    <row r="312" spans="1:13" ht="34" x14ac:dyDescent="0.2">
      <c r="A312" s="76" t="s">
        <v>291</v>
      </c>
      <c r="B312" s="84"/>
      <c r="C312" s="84"/>
      <c r="D312" s="85"/>
      <c r="E312" s="137">
        <v>0.24000000000000021</v>
      </c>
      <c r="F312" s="65">
        <v>-2.1999999999999997</v>
      </c>
      <c r="G312" s="90"/>
      <c r="H312" s="80"/>
      <c r="I312" s="84"/>
      <c r="J312" s="85"/>
      <c r="K312" s="80"/>
      <c r="L312" s="84"/>
      <c r="M312" s="85"/>
    </row>
    <row r="313" spans="1:13" x14ac:dyDescent="0.2">
      <c r="A313" s="75"/>
      <c r="B313" s="81"/>
      <c r="C313" s="81"/>
      <c r="D313" s="82"/>
      <c r="E313" s="136"/>
      <c r="F313" s="63"/>
      <c r="G313" s="89"/>
      <c r="H313" s="83"/>
      <c r="I313" s="81"/>
      <c r="J313" s="82"/>
      <c r="K313" s="83"/>
      <c r="L313" s="81"/>
      <c r="M313" s="82"/>
    </row>
    <row r="314" spans="1:13" ht="34" x14ac:dyDescent="0.2">
      <c r="A314" s="77" t="s">
        <v>292</v>
      </c>
      <c r="B314" s="81"/>
      <c r="C314" s="81"/>
      <c r="D314" s="82"/>
      <c r="E314" s="136">
        <v>-0.56000000000000028</v>
      </c>
      <c r="F314" s="63">
        <v>0.37999999999999967</v>
      </c>
      <c r="G314" s="89"/>
      <c r="H314" s="83"/>
      <c r="I314" s="81"/>
      <c r="J314" s="82"/>
      <c r="K314" s="83"/>
      <c r="L314" s="81"/>
      <c r="M314" s="82"/>
    </row>
    <row r="315" spans="1:13" x14ac:dyDescent="0.2">
      <c r="A315" s="75"/>
      <c r="B315" s="81"/>
      <c r="C315" s="81"/>
      <c r="D315" s="82"/>
      <c r="E315" s="136"/>
      <c r="F315" s="63"/>
      <c r="G315" s="89"/>
      <c r="H315" s="83"/>
      <c r="I315" s="81"/>
      <c r="J315" s="82"/>
      <c r="K315" s="83"/>
      <c r="L315" s="81"/>
      <c r="M315" s="82"/>
    </row>
    <row r="316" spans="1:13" x14ac:dyDescent="0.2">
      <c r="A316" s="78" t="s">
        <v>288</v>
      </c>
      <c r="B316" s="86"/>
      <c r="C316" s="86"/>
      <c r="D316" s="87"/>
      <c r="E316" s="138">
        <v>-0.32</v>
      </c>
      <c r="F316" s="67">
        <v>-1.82</v>
      </c>
      <c r="G316" s="91"/>
      <c r="H316" s="88"/>
      <c r="I316" s="86"/>
      <c r="J316" s="87"/>
      <c r="K316" s="88"/>
      <c r="L316" s="86"/>
      <c r="M316" s="87"/>
    </row>
    <row r="317" spans="1:13" x14ac:dyDescent="0.2">
      <c r="B317" s="81"/>
      <c r="C317" s="81"/>
      <c r="D317" s="81"/>
      <c r="E317" s="141"/>
      <c r="F317" s="63"/>
      <c r="G317" s="63"/>
      <c r="H317" s="81"/>
      <c r="I317" s="81"/>
      <c r="J317" s="81"/>
      <c r="K317" s="81"/>
      <c r="L317" s="81"/>
      <c r="M317" s="81"/>
    </row>
    <row r="318" spans="1:13" x14ac:dyDescent="0.2">
      <c r="B318" s="81"/>
      <c r="C318" s="81"/>
      <c r="D318" s="81"/>
      <c r="E318" s="141"/>
      <c r="F318" s="63"/>
      <c r="G318" s="63"/>
      <c r="H318" s="81"/>
      <c r="I318" s="81"/>
      <c r="J318" s="81"/>
      <c r="K318" s="81"/>
      <c r="L318" s="81"/>
      <c r="M318" s="81"/>
    </row>
    <row r="319" spans="1:13" x14ac:dyDescent="0.2">
      <c r="A319" s="7" t="s">
        <v>273</v>
      </c>
      <c r="B319" s="84"/>
      <c r="C319" s="84"/>
      <c r="D319" s="84"/>
      <c r="E319" s="142"/>
      <c r="F319" s="65"/>
      <c r="G319" s="65"/>
      <c r="H319" s="84"/>
      <c r="I319" s="84"/>
      <c r="J319" s="84"/>
      <c r="K319" s="84"/>
      <c r="L319" s="84"/>
      <c r="M319" s="84"/>
    </row>
    <row r="320" spans="1:13" ht="19" x14ac:dyDescent="0.2">
      <c r="A320" s="1" t="s">
        <v>1130</v>
      </c>
      <c r="B320" s="81"/>
      <c r="C320" s="81"/>
      <c r="D320" s="81"/>
      <c r="E320" s="141"/>
      <c r="F320" s="63"/>
      <c r="G320" s="63"/>
      <c r="H320" s="81"/>
      <c r="I320" s="81"/>
      <c r="J320" s="81"/>
      <c r="K320" s="81"/>
      <c r="L320" s="81"/>
      <c r="M320" s="81"/>
    </row>
    <row r="321" spans="1:13" x14ac:dyDescent="0.2">
      <c r="A321" s="1" t="s">
        <v>295</v>
      </c>
      <c r="B321" s="81"/>
      <c r="C321" s="81"/>
      <c r="D321" s="81"/>
      <c r="E321" s="141"/>
      <c r="F321" s="63"/>
      <c r="G321" s="63"/>
      <c r="H321" s="81"/>
      <c r="I321" s="81"/>
      <c r="J321" s="81"/>
      <c r="K321" s="81"/>
      <c r="L321" s="81"/>
      <c r="M321" s="81"/>
    </row>
    <row r="322" spans="1:13" x14ac:dyDescent="0.2">
      <c r="B322" s="81"/>
      <c r="C322" s="81"/>
      <c r="D322" s="81"/>
      <c r="E322" s="141"/>
      <c r="F322" s="63"/>
      <c r="G322" s="63"/>
      <c r="H322" s="81"/>
      <c r="I322" s="81"/>
      <c r="J322" s="81"/>
      <c r="K322" s="81"/>
      <c r="L322" s="81"/>
      <c r="M322" s="81"/>
    </row>
    <row r="323" spans="1:13" x14ac:dyDescent="0.2">
      <c r="A323" s="92" t="s">
        <v>32</v>
      </c>
      <c r="B323" s="55" t="s">
        <v>278</v>
      </c>
      <c r="C323" s="56"/>
      <c r="D323" s="57"/>
      <c r="E323" s="58" t="s">
        <v>285</v>
      </c>
      <c r="F323" s="59"/>
      <c r="G323" s="60"/>
      <c r="H323" s="55" t="s">
        <v>286</v>
      </c>
      <c r="I323" s="61"/>
      <c r="J323" s="62"/>
      <c r="K323" s="58" t="s">
        <v>287</v>
      </c>
      <c r="L323" s="59"/>
      <c r="M323" s="60"/>
    </row>
    <row r="324" spans="1:13" x14ac:dyDescent="0.2">
      <c r="A324" s="64" t="s">
        <v>297</v>
      </c>
      <c r="B324" s="42" t="s">
        <v>279</v>
      </c>
      <c r="C324" s="43" t="s">
        <v>280</v>
      </c>
      <c r="D324" s="44" t="s">
        <v>281</v>
      </c>
      <c r="E324" s="49" t="s">
        <v>279</v>
      </c>
      <c r="F324" s="50" t="s">
        <v>280</v>
      </c>
      <c r="G324" s="51" t="s">
        <v>281</v>
      </c>
      <c r="H324" s="42" t="s">
        <v>279</v>
      </c>
      <c r="I324" s="43" t="s">
        <v>280</v>
      </c>
      <c r="J324" s="44" t="s">
        <v>281</v>
      </c>
      <c r="K324" s="49" t="s">
        <v>282</v>
      </c>
      <c r="L324" s="50" t="s">
        <v>283</v>
      </c>
      <c r="M324" s="51" t="s">
        <v>284</v>
      </c>
    </row>
    <row r="325" spans="1:13" x14ac:dyDescent="0.2">
      <c r="A325" s="40" t="s">
        <v>8</v>
      </c>
      <c r="B325" s="45">
        <v>62.9</v>
      </c>
      <c r="C325" s="46">
        <v>61.7</v>
      </c>
      <c r="D325" s="47">
        <v>1.1000000000000001</v>
      </c>
      <c r="E325" s="52">
        <v>10.4</v>
      </c>
      <c r="F325" s="53">
        <v>1.3</v>
      </c>
      <c r="G325" s="54">
        <v>9</v>
      </c>
      <c r="H325" s="45">
        <v>17.8</v>
      </c>
      <c r="I325" s="46">
        <v>2.2999999999999998</v>
      </c>
      <c r="J325" s="47">
        <v>15.5</v>
      </c>
      <c r="K325" s="52">
        <v>9.4</v>
      </c>
      <c r="L325" s="53">
        <v>0.2</v>
      </c>
      <c r="M325" s="54">
        <v>9.3000000000000007</v>
      </c>
    </row>
    <row r="326" spans="1:13" x14ac:dyDescent="0.2">
      <c r="A326" s="40" t="s">
        <v>9</v>
      </c>
      <c r="B326" s="45">
        <v>17</v>
      </c>
      <c r="C326" s="46">
        <v>20.5</v>
      </c>
      <c r="D326" s="47">
        <v>-3.6</v>
      </c>
      <c r="E326" s="52">
        <v>-2.2000000000000002</v>
      </c>
      <c r="F326" s="53">
        <v>-2.8</v>
      </c>
      <c r="G326" s="54">
        <v>0.6</v>
      </c>
      <c r="H326" s="45">
        <v>-13.6</v>
      </c>
      <c r="I326" s="46">
        <v>-13.1</v>
      </c>
      <c r="J326" s="47">
        <v>-0.5</v>
      </c>
      <c r="K326" s="52">
        <v>0.2</v>
      </c>
      <c r="L326" s="53">
        <v>0.4</v>
      </c>
      <c r="M326" s="54">
        <v>-0.3</v>
      </c>
    </row>
    <row r="327" spans="1:13" x14ac:dyDescent="0.2">
      <c r="A327" s="40" t="s">
        <v>296</v>
      </c>
      <c r="B327" s="45">
        <v>14.5</v>
      </c>
      <c r="C327" s="46">
        <v>10</v>
      </c>
      <c r="D327" s="47">
        <v>4.5</v>
      </c>
      <c r="E327" s="52">
        <v>-0.5</v>
      </c>
      <c r="F327" s="53">
        <v>-0.4</v>
      </c>
      <c r="G327" s="54">
        <v>-0.1</v>
      </c>
      <c r="H327" s="45">
        <v>-5.3</v>
      </c>
      <c r="I327" s="46">
        <v>-3.9</v>
      </c>
      <c r="J327" s="47">
        <v>-1.4</v>
      </c>
      <c r="K327" s="52">
        <v>0</v>
      </c>
      <c r="L327" s="53">
        <v>-0.1</v>
      </c>
      <c r="M327" s="54">
        <v>0</v>
      </c>
    </row>
    <row r="328" spans="1:13" x14ac:dyDescent="0.2">
      <c r="A328" s="40" t="s">
        <v>1</v>
      </c>
      <c r="B328" s="45">
        <v>3.6</v>
      </c>
      <c r="C328" s="46">
        <v>0</v>
      </c>
      <c r="D328" s="47">
        <v>3.6</v>
      </c>
      <c r="E328" s="52">
        <v>-0.1</v>
      </c>
      <c r="F328" s="53"/>
      <c r="G328" s="54">
        <v>-0.1</v>
      </c>
      <c r="H328" s="45">
        <v>-4.2</v>
      </c>
      <c r="I328" s="46"/>
      <c r="J328" s="47">
        <v>-4.2</v>
      </c>
      <c r="K328" s="52">
        <v>-0.1</v>
      </c>
      <c r="L328" s="53">
        <v>-0.1</v>
      </c>
      <c r="M328" s="54">
        <v>0</v>
      </c>
    </row>
    <row r="329" spans="1:13" x14ac:dyDescent="0.2">
      <c r="A329" s="40" t="s">
        <v>10</v>
      </c>
      <c r="B329" s="45">
        <v>2</v>
      </c>
      <c r="C329" s="46">
        <v>7.5</v>
      </c>
      <c r="D329" s="47">
        <v>-5.6</v>
      </c>
      <c r="E329" s="52">
        <v>0.1</v>
      </c>
      <c r="F329" s="53">
        <v>-0.4</v>
      </c>
      <c r="G329" s="54">
        <v>0.5</v>
      </c>
      <c r="H329" s="45">
        <v>9.3000000000000007</v>
      </c>
      <c r="I329" s="46">
        <v>-5.4</v>
      </c>
      <c r="J329" s="47">
        <v>14.7</v>
      </c>
      <c r="K329" s="52">
        <v>0.4</v>
      </c>
      <c r="L329" s="53">
        <v>0.2</v>
      </c>
      <c r="M329" s="54">
        <v>0.3</v>
      </c>
    </row>
    <row r="330" spans="1:13" x14ac:dyDescent="0.2">
      <c r="A330" s="40" t="s">
        <v>21</v>
      </c>
      <c r="B330" s="45">
        <v>0.1</v>
      </c>
      <c r="C330" s="46">
        <v>0.1</v>
      </c>
      <c r="D330" s="47">
        <v>0</v>
      </c>
      <c r="E330" s="52">
        <v>0.3</v>
      </c>
      <c r="F330" s="53">
        <v>0</v>
      </c>
      <c r="G330" s="54">
        <v>0.4</v>
      </c>
      <c r="H330" s="45">
        <v>15.4</v>
      </c>
      <c r="I330" s="46">
        <v>-22.6</v>
      </c>
      <c r="J330" s="47">
        <v>38</v>
      </c>
      <c r="K330" s="52">
        <v>0.3</v>
      </c>
      <c r="L330" s="53">
        <v>0.2</v>
      </c>
      <c r="M330" s="54">
        <v>0.2</v>
      </c>
    </row>
    <row r="331" spans="1:13" x14ac:dyDescent="0.2">
      <c r="A331" s="40"/>
      <c r="B331" s="45"/>
      <c r="C331" s="46"/>
      <c r="D331" s="47"/>
      <c r="E331" s="52"/>
      <c r="F331" s="53"/>
      <c r="G331" s="54"/>
      <c r="H331" s="45"/>
      <c r="I331" s="46"/>
      <c r="J331" s="47"/>
      <c r="K331" s="52"/>
      <c r="L331" s="53"/>
      <c r="M331" s="54"/>
    </row>
    <row r="332" spans="1:13" ht="34" x14ac:dyDescent="0.2">
      <c r="A332" s="93" t="s">
        <v>298</v>
      </c>
      <c r="B332" s="64"/>
      <c r="C332" s="48"/>
      <c r="D332" s="66"/>
      <c r="E332" s="139">
        <v>7.9999999999999991</v>
      </c>
      <c r="F332" s="71">
        <v>-2.2999999999999998</v>
      </c>
      <c r="G332" s="73">
        <v>10.3</v>
      </c>
      <c r="H332" s="64"/>
      <c r="I332" s="48"/>
      <c r="J332" s="66"/>
      <c r="K332" s="72">
        <v>10.200000000000001</v>
      </c>
      <c r="L332" s="71">
        <v>0.8</v>
      </c>
      <c r="M332" s="73">
        <v>9.5</v>
      </c>
    </row>
    <row r="333" spans="1:13" x14ac:dyDescent="0.2">
      <c r="A333" s="75"/>
      <c r="D333" s="41"/>
      <c r="E333" s="140"/>
      <c r="G333" s="41"/>
      <c r="H333" s="40"/>
      <c r="J333" s="41"/>
      <c r="K333" s="40"/>
      <c r="M333" s="41"/>
    </row>
    <row r="334" spans="1:13" x14ac:dyDescent="0.2">
      <c r="A334" s="75" t="s">
        <v>289</v>
      </c>
      <c r="B334" s="81"/>
      <c r="C334" s="81"/>
      <c r="D334" s="82"/>
      <c r="E334" s="136">
        <v>-0.27</v>
      </c>
      <c r="F334" s="63"/>
      <c r="G334" s="89"/>
      <c r="H334" s="83"/>
      <c r="I334" s="81"/>
      <c r="J334" s="82"/>
      <c r="K334" s="83"/>
      <c r="L334" s="81"/>
      <c r="M334" s="82"/>
    </row>
    <row r="335" spans="1:13" x14ac:dyDescent="0.2">
      <c r="A335" s="75" t="s">
        <v>290</v>
      </c>
      <c r="B335" s="81"/>
      <c r="C335" s="81"/>
      <c r="D335" s="82"/>
      <c r="E335" s="136">
        <v>-1.36</v>
      </c>
      <c r="F335" s="63"/>
      <c r="G335" s="89"/>
      <c r="H335" s="83"/>
      <c r="I335" s="81"/>
      <c r="J335" s="82"/>
      <c r="K335" s="83"/>
      <c r="L335" s="81"/>
      <c r="M335" s="82"/>
    </row>
    <row r="336" spans="1:13" x14ac:dyDescent="0.2">
      <c r="A336" s="75"/>
      <c r="B336" s="81"/>
      <c r="C336" s="81"/>
      <c r="D336" s="82"/>
      <c r="E336" s="136"/>
      <c r="F336" s="63"/>
      <c r="G336" s="89"/>
      <c r="H336" s="83"/>
      <c r="I336" s="81"/>
      <c r="J336" s="82"/>
      <c r="K336" s="83"/>
      <c r="L336" s="81"/>
      <c r="M336" s="82"/>
    </row>
    <row r="337" spans="1:19" ht="34" x14ac:dyDescent="0.2">
      <c r="A337" s="76" t="s">
        <v>291</v>
      </c>
      <c r="B337" s="84"/>
      <c r="C337" s="84"/>
      <c r="D337" s="85"/>
      <c r="E337" s="137">
        <v>6.3699999999999983</v>
      </c>
      <c r="F337" s="65">
        <v>-2.2999999999999998</v>
      </c>
      <c r="G337" s="90"/>
      <c r="H337" s="80"/>
      <c r="I337" s="84"/>
      <c r="J337" s="85"/>
      <c r="K337" s="80"/>
      <c r="L337" s="84"/>
      <c r="M337" s="85"/>
    </row>
    <row r="338" spans="1:19" x14ac:dyDescent="0.2">
      <c r="A338" s="75"/>
      <c r="B338" s="81"/>
      <c r="C338" s="81"/>
      <c r="D338" s="82"/>
      <c r="E338" s="136"/>
      <c r="F338" s="63"/>
      <c r="G338" s="89"/>
      <c r="H338" s="83"/>
      <c r="I338" s="81"/>
      <c r="J338" s="82"/>
      <c r="K338" s="83"/>
      <c r="L338" s="81"/>
      <c r="M338" s="82"/>
    </row>
    <row r="339" spans="1:19" ht="34" x14ac:dyDescent="0.2">
      <c r="A339" s="77" t="s">
        <v>292</v>
      </c>
      <c r="B339" s="81"/>
      <c r="C339" s="81"/>
      <c r="D339" s="82"/>
      <c r="E339" s="136">
        <v>-1.3299999999999983</v>
      </c>
      <c r="F339" s="63">
        <v>4.9999999999999822E-2</v>
      </c>
      <c r="G339" s="89"/>
      <c r="H339" s="83"/>
      <c r="I339" s="81"/>
      <c r="J339" s="82"/>
      <c r="K339" s="83"/>
      <c r="L339" s="81"/>
      <c r="M339" s="82"/>
    </row>
    <row r="340" spans="1:19" x14ac:dyDescent="0.2">
      <c r="A340" s="75"/>
      <c r="B340" s="81"/>
      <c r="C340" s="81"/>
      <c r="D340" s="82"/>
      <c r="E340" s="136"/>
      <c r="F340" s="63"/>
      <c r="G340" s="89"/>
      <c r="H340" s="83"/>
      <c r="I340" s="81"/>
      <c r="J340" s="82"/>
      <c r="K340" s="83"/>
      <c r="L340" s="81"/>
      <c r="M340" s="82"/>
    </row>
    <row r="341" spans="1:19" x14ac:dyDescent="0.2">
      <c r="A341" s="78" t="s">
        <v>288</v>
      </c>
      <c r="B341" s="86"/>
      <c r="C341" s="86"/>
      <c r="D341" s="87"/>
      <c r="E341" s="138">
        <v>5.04</v>
      </c>
      <c r="F341" s="67">
        <v>-2.25</v>
      </c>
      <c r="G341" s="91"/>
      <c r="H341" s="88"/>
      <c r="I341" s="86"/>
      <c r="J341" s="87"/>
      <c r="K341" s="88"/>
      <c r="L341" s="86"/>
      <c r="M341" s="87"/>
    </row>
    <row r="344" spans="1:19" x14ac:dyDescent="0.2">
      <c r="A344" s="7" t="s">
        <v>299</v>
      </c>
    </row>
    <row r="345" spans="1:19" ht="19" x14ac:dyDescent="0.2">
      <c r="A345" s="1" t="s">
        <v>1130</v>
      </c>
    </row>
    <row r="346" spans="1:19" x14ac:dyDescent="0.2">
      <c r="A346" s="1" t="s">
        <v>300</v>
      </c>
    </row>
    <row r="347" spans="1:19" x14ac:dyDescent="0.2">
      <c r="A347" s="40"/>
    </row>
    <row r="348" spans="1:19" x14ac:dyDescent="0.2">
      <c r="A348" s="92" t="s">
        <v>32</v>
      </c>
      <c r="B348" s="55" t="s">
        <v>278</v>
      </c>
      <c r="C348" s="56"/>
      <c r="D348" s="57"/>
      <c r="E348" s="58" t="s">
        <v>285</v>
      </c>
      <c r="F348" s="59"/>
      <c r="G348" s="60"/>
      <c r="H348" s="55" t="s">
        <v>286</v>
      </c>
      <c r="I348" s="61"/>
      <c r="J348" s="62"/>
      <c r="K348" s="58" t="s">
        <v>287</v>
      </c>
      <c r="L348" s="59"/>
      <c r="M348" s="60"/>
      <c r="N348" s="48"/>
      <c r="O348" s="48"/>
      <c r="P348" s="48"/>
      <c r="Q348" s="48"/>
      <c r="R348" s="48"/>
    </row>
    <row r="349" spans="1:19" ht="32.25" customHeight="1" x14ac:dyDescent="0.2">
      <c r="A349" s="64" t="s">
        <v>297</v>
      </c>
      <c r="B349" s="42" t="s">
        <v>279</v>
      </c>
      <c r="C349" s="43" t="s">
        <v>280</v>
      </c>
      <c r="D349" s="44" t="s">
        <v>281</v>
      </c>
      <c r="E349" s="49" t="s">
        <v>279</v>
      </c>
      <c r="F349" s="50" t="s">
        <v>280</v>
      </c>
      <c r="G349" s="51" t="s">
        <v>281</v>
      </c>
      <c r="H349" s="42" t="s">
        <v>279</v>
      </c>
      <c r="I349" s="43" t="s">
        <v>280</v>
      </c>
      <c r="J349" s="44" t="s">
        <v>281</v>
      </c>
      <c r="K349" s="49" t="s">
        <v>282</v>
      </c>
      <c r="L349" s="50" t="s">
        <v>283</v>
      </c>
      <c r="M349" s="51" t="s">
        <v>284</v>
      </c>
      <c r="N349" s="229"/>
      <c r="O349" s="229"/>
      <c r="P349" s="229"/>
      <c r="Q349" s="229"/>
      <c r="R349" s="229"/>
      <c r="S349" s="229"/>
    </row>
    <row r="350" spans="1:19" x14ac:dyDescent="0.2">
      <c r="A350" s="40" t="s">
        <v>8</v>
      </c>
      <c r="B350" s="45">
        <v>67.3</v>
      </c>
      <c r="C350" s="46">
        <v>59.9</v>
      </c>
      <c r="D350" s="47">
        <v>7.4</v>
      </c>
      <c r="E350" s="52">
        <v>7.6</v>
      </c>
      <c r="F350" s="53">
        <v>2.2000000000000002</v>
      </c>
      <c r="G350" s="54">
        <v>5.4</v>
      </c>
      <c r="H350" s="45">
        <v>12.5</v>
      </c>
      <c r="I350" s="46">
        <v>3.8</v>
      </c>
      <c r="J350" s="47">
        <v>8.6999999999999993</v>
      </c>
      <c r="K350" s="52">
        <v>6.8</v>
      </c>
      <c r="L350" s="53">
        <v>0.3</v>
      </c>
      <c r="M350" s="54">
        <v>6.5</v>
      </c>
      <c r="N350" s="1"/>
      <c r="O350" s="1"/>
      <c r="P350" s="1"/>
      <c r="Q350" s="1"/>
      <c r="R350" s="1"/>
    </row>
    <row r="351" spans="1:19" x14ac:dyDescent="0.2">
      <c r="A351" s="40" t="s">
        <v>9</v>
      </c>
      <c r="B351" s="45">
        <v>9.8000000000000007</v>
      </c>
      <c r="C351" s="46">
        <v>21.9</v>
      </c>
      <c r="D351" s="47">
        <v>-12.1</v>
      </c>
      <c r="E351" s="52">
        <v>2.2999999999999998</v>
      </c>
      <c r="F351" s="53">
        <v>-2</v>
      </c>
      <c r="G351" s="54">
        <v>4.2</v>
      </c>
      <c r="H351" s="45">
        <v>24.1</v>
      </c>
      <c r="I351" s="46">
        <v>-8.3000000000000007</v>
      </c>
      <c r="J351" s="47">
        <v>32.4</v>
      </c>
      <c r="K351" s="52">
        <v>3.9</v>
      </c>
      <c r="L351" s="53">
        <v>1.2</v>
      </c>
      <c r="M351" s="54">
        <v>2.7</v>
      </c>
      <c r="N351" s="2"/>
      <c r="O351" s="2"/>
      <c r="P351" s="2"/>
      <c r="Q351" s="2"/>
      <c r="R351" s="2"/>
    </row>
    <row r="352" spans="1:19" x14ac:dyDescent="0.2">
      <c r="A352" s="40" t="s">
        <v>296</v>
      </c>
      <c r="B352" s="45">
        <v>9.5</v>
      </c>
      <c r="C352" s="46">
        <v>9.8000000000000007</v>
      </c>
      <c r="D352" s="47">
        <v>-0.4</v>
      </c>
      <c r="E352" s="52">
        <v>4.0999999999999996</v>
      </c>
      <c r="F352" s="53">
        <v>0.1</v>
      </c>
      <c r="G352" s="54">
        <v>4</v>
      </c>
      <c r="H352" s="45">
        <v>20.399999999999999</v>
      </c>
      <c r="I352" s="46">
        <v>0.4</v>
      </c>
      <c r="J352" s="47">
        <v>20</v>
      </c>
      <c r="K352" s="52">
        <v>2.1</v>
      </c>
      <c r="L352" s="53">
        <v>0.6</v>
      </c>
      <c r="M352" s="54">
        <v>1.5</v>
      </c>
    </row>
    <row r="353" spans="1:19" x14ac:dyDescent="0.2">
      <c r="A353" s="40" t="s">
        <v>1</v>
      </c>
      <c r="B353" s="45">
        <v>7</v>
      </c>
      <c r="C353" s="46">
        <v>0</v>
      </c>
      <c r="D353" s="47">
        <v>7</v>
      </c>
      <c r="E353" s="52">
        <v>0</v>
      </c>
      <c r="F353" s="53"/>
      <c r="G353" s="54">
        <v>0</v>
      </c>
      <c r="H353" s="45">
        <v>0.2</v>
      </c>
      <c r="I353" s="46"/>
      <c r="J353" s="47">
        <v>0.2</v>
      </c>
      <c r="K353" s="52">
        <v>0.4</v>
      </c>
      <c r="L353" s="53">
        <v>0.4</v>
      </c>
      <c r="M353" s="54">
        <v>0</v>
      </c>
    </row>
    <row r="354" spans="1:19" x14ac:dyDescent="0.2">
      <c r="A354" s="40" t="s">
        <v>21</v>
      </c>
      <c r="B354" s="45">
        <v>3.8</v>
      </c>
      <c r="C354" s="46">
        <v>0.2</v>
      </c>
      <c r="D354" s="47">
        <v>3.6</v>
      </c>
      <c r="E354" s="52">
        <v>-0.2</v>
      </c>
      <c r="F354" s="53">
        <v>0</v>
      </c>
      <c r="G354" s="54">
        <v>-0.2</v>
      </c>
      <c r="H354" s="45">
        <v>-4.3</v>
      </c>
      <c r="I354" s="46">
        <v>30</v>
      </c>
      <c r="J354" s="47">
        <v>-34.299999999999997</v>
      </c>
      <c r="K354" s="52">
        <v>0</v>
      </c>
      <c r="L354" s="53">
        <v>1.1000000000000001</v>
      </c>
      <c r="M354" s="54">
        <v>-1</v>
      </c>
      <c r="N354" s="2"/>
      <c r="O354" s="2"/>
      <c r="P354" s="2"/>
      <c r="Q354" s="2"/>
      <c r="R354" s="2"/>
    </row>
    <row r="355" spans="1:19" x14ac:dyDescent="0.2">
      <c r="A355" s="40" t="s">
        <v>10</v>
      </c>
      <c r="B355" s="45">
        <v>2.2000000000000002</v>
      </c>
      <c r="C355" s="46">
        <v>8.1999999999999993</v>
      </c>
      <c r="D355" s="47">
        <v>-6.1</v>
      </c>
      <c r="E355" s="52">
        <v>0.8</v>
      </c>
      <c r="F355" s="53">
        <v>0.3</v>
      </c>
      <c r="G355" s="54">
        <v>0.5</v>
      </c>
      <c r="H355" s="45">
        <v>47.7</v>
      </c>
      <c r="I355" s="46">
        <v>2.7</v>
      </c>
      <c r="J355" s="47">
        <v>45</v>
      </c>
      <c r="K355" s="52">
        <v>0.4</v>
      </c>
      <c r="L355" s="53">
        <v>-0.1</v>
      </c>
      <c r="M355" s="54">
        <v>0.5</v>
      </c>
      <c r="N355" s="1"/>
      <c r="O355" s="1"/>
      <c r="P355" s="1"/>
      <c r="Q355" s="1"/>
      <c r="R355" s="1"/>
    </row>
    <row r="356" spans="1:19" x14ac:dyDescent="0.2">
      <c r="A356" s="40" t="s">
        <v>302</v>
      </c>
      <c r="B356" s="45">
        <v>0.5</v>
      </c>
      <c r="C356" s="46">
        <v>0</v>
      </c>
      <c r="D356" s="47">
        <v>0.5</v>
      </c>
      <c r="E356" s="52">
        <v>0</v>
      </c>
      <c r="F356" s="53"/>
      <c r="G356" s="54">
        <v>0</v>
      </c>
      <c r="H356" s="45">
        <v>-4.5</v>
      </c>
      <c r="I356" s="46"/>
      <c r="J356" s="47">
        <v>-4.5</v>
      </c>
      <c r="K356" s="52">
        <v>0.2</v>
      </c>
      <c r="L356" s="53">
        <v>0.2</v>
      </c>
      <c r="M356" s="54">
        <v>0</v>
      </c>
      <c r="N356" s="1"/>
      <c r="O356" s="1"/>
      <c r="P356" s="1"/>
      <c r="Q356" s="1"/>
      <c r="R356" s="1"/>
    </row>
    <row r="357" spans="1:19" x14ac:dyDescent="0.2">
      <c r="A357" s="40"/>
      <c r="B357" s="45"/>
      <c r="C357" s="46"/>
      <c r="D357" s="47"/>
      <c r="E357" s="52"/>
      <c r="F357" s="53"/>
      <c r="G357" s="54"/>
      <c r="H357" s="45"/>
      <c r="I357" s="46"/>
      <c r="J357" s="47"/>
      <c r="K357" s="52"/>
      <c r="L357" s="53"/>
      <c r="M357" s="54"/>
      <c r="N357" s="1"/>
      <c r="O357" s="1"/>
      <c r="P357" s="1"/>
      <c r="Q357" s="1"/>
      <c r="R357" s="1"/>
    </row>
    <row r="358" spans="1:19" ht="30" customHeight="1" x14ac:dyDescent="0.2">
      <c r="A358" s="93" t="s">
        <v>298</v>
      </c>
      <c r="B358" s="64"/>
      <c r="C358" s="48"/>
      <c r="D358" s="66"/>
      <c r="E358" s="139">
        <v>14.6</v>
      </c>
      <c r="F358" s="71">
        <v>0.60000000000000009</v>
      </c>
      <c r="G358" s="73">
        <v>13.900000000000002</v>
      </c>
      <c r="H358" s="64"/>
      <c r="I358" s="48"/>
      <c r="J358" s="66"/>
      <c r="K358" s="72">
        <v>13.799999999999999</v>
      </c>
      <c r="L358" s="71">
        <v>3.7</v>
      </c>
      <c r="M358" s="73">
        <v>10.199999999999999</v>
      </c>
      <c r="N358" s="229"/>
      <c r="O358" s="229"/>
      <c r="P358" s="229"/>
      <c r="Q358" s="229"/>
      <c r="R358" s="229"/>
      <c r="S358" s="229"/>
    </row>
    <row r="359" spans="1:19" ht="16" customHeight="1" x14ac:dyDescent="0.2">
      <c r="A359" s="75"/>
      <c r="D359" s="41"/>
      <c r="E359" s="140"/>
      <c r="G359" s="41"/>
      <c r="H359" s="40"/>
      <c r="J359" s="41"/>
      <c r="K359" s="40"/>
      <c r="M359" s="41"/>
      <c r="N359" s="229"/>
      <c r="O359" s="229"/>
      <c r="P359" s="229"/>
      <c r="Q359" s="229"/>
      <c r="R359" s="229"/>
      <c r="S359" s="229"/>
    </row>
    <row r="360" spans="1:19" x14ac:dyDescent="0.2">
      <c r="A360" s="75" t="s">
        <v>289</v>
      </c>
      <c r="B360" s="81"/>
      <c r="C360" s="81"/>
      <c r="D360" s="82"/>
      <c r="E360" s="136">
        <v>-0.33250066745663348</v>
      </c>
      <c r="F360" s="63"/>
      <c r="G360" s="89"/>
      <c r="H360" s="83"/>
      <c r="I360" s="81"/>
      <c r="J360" s="82"/>
      <c r="K360" s="83"/>
      <c r="L360" s="81"/>
      <c r="M360" s="82"/>
    </row>
    <row r="361" spans="1:19" x14ac:dyDescent="0.2">
      <c r="A361" s="75" t="s">
        <v>290</v>
      </c>
      <c r="B361" s="81"/>
      <c r="C361" s="81"/>
      <c r="D361" s="82"/>
      <c r="E361" s="136">
        <v>-1.1187184090956741</v>
      </c>
      <c r="F361" s="63"/>
      <c r="G361" s="89"/>
      <c r="H361" s="83"/>
      <c r="I361" s="81"/>
      <c r="J361" s="82"/>
      <c r="K361" s="83"/>
      <c r="L361" s="81"/>
      <c r="M361" s="82"/>
    </row>
    <row r="362" spans="1:19" x14ac:dyDescent="0.2">
      <c r="A362" s="75"/>
      <c r="B362" s="81"/>
      <c r="C362" s="81"/>
      <c r="D362" s="82"/>
      <c r="E362" s="136"/>
      <c r="F362" s="63"/>
      <c r="G362" s="89"/>
      <c r="H362" s="83"/>
      <c r="I362" s="81"/>
      <c r="J362" s="82"/>
      <c r="K362" s="83"/>
      <c r="L362" s="81"/>
      <c r="M362" s="82"/>
    </row>
    <row r="363" spans="1:19" ht="34" x14ac:dyDescent="0.2">
      <c r="A363" s="76" t="s">
        <v>291</v>
      </c>
      <c r="B363" s="84"/>
      <c r="C363" s="84"/>
      <c r="D363" s="85"/>
      <c r="E363" s="137">
        <v>13.148780923447692</v>
      </c>
      <c r="F363" s="65">
        <v>0.60000000000000009</v>
      </c>
      <c r="G363" s="90"/>
      <c r="H363" s="80"/>
      <c r="I363" s="84"/>
      <c r="J363" s="85"/>
      <c r="K363" s="80"/>
      <c r="L363" s="84"/>
      <c r="M363" s="85"/>
    </row>
    <row r="364" spans="1:19" x14ac:dyDescent="0.2">
      <c r="A364" s="75"/>
      <c r="B364" s="81"/>
      <c r="C364" s="81"/>
      <c r="D364" s="82"/>
      <c r="E364" s="136"/>
      <c r="F364" s="63"/>
      <c r="G364" s="89"/>
      <c r="H364" s="83"/>
      <c r="I364" s="81"/>
      <c r="J364" s="82"/>
      <c r="K364" s="83"/>
      <c r="L364" s="81"/>
      <c r="M364" s="82"/>
    </row>
    <row r="365" spans="1:19" ht="34" x14ac:dyDescent="0.2">
      <c r="A365" s="77" t="s">
        <v>292</v>
      </c>
      <c r="B365" s="81"/>
      <c r="C365" s="81"/>
      <c r="D365" s="82"/>
      <c r="E365" s="63">
        <v>-0.94878092344769271</v>
      </c>
      <c r="F365" s="63">
        <v>-0.1100000000000001</v>
      </c>
      <c r="G365" s="89"/>
      <c r="H365" s="83"/>
      <c r="I365" s="81"/>
      <c r="J365" s="82"/>
      <c r="K365" s="83"/>
      <c r="L365" s="81"/>
      <c r="M365" s="82"/>
    </row>
    <row r="366" spans="1:19" x14ac:dyDescent="0.2">
      <c r="A366" s="75"/>
      <c r="B366" s="81"/>
      <c r="C366" s="81"/>
      <c r="D366" s="82"/>
      <c r="E366" s="136"/>
      <c r="F366" s="63"/>
      <c r="G366" s="89"/>
      <c r="H366" s="83"/>
      <c r="I366" s="81"/>
      <c r="J366" s="82"/>
      <c r="K366" s="83"/>
      <c r="L366" s="81"/>
      <c r="M366" s="82"/>
    </row>
    <row r="367" spans="1:19" x14ac:dyDescent="0.2">
      <c r="A367" s="78" t="s">
        <v>288</v>
      </c>
      <c r="B367" s="86"/>
      <c r="C367" s="86"/>
      <c r="D367" s="87"/>
      <c r="E367" s="138">
        <v>12.2</v>
      </c>
      <c r="F367" s="67">
        <v>0.49</v>
      </c>
      <c r="G367" s="91"/>
      <c r="H367" s="88"/>
      <c r="I367" s="86"/>
      <c r="J367" s="87"/>
      <c r="K367" s="88"/>
      <c r="L367" s="86"/>
      <c r="M367" s="87"/>
    </row>
    <row r="369" spans="1:19" x14ac:dyDescent="0.2">
      <c r="A369" s="3" t="s">
        <v>303</v>
      </c>
    </row>
    <row r="370" spans="1:19" x14ac:dyDescent="0.2">
      <c r="A370" s="3"/>
    </row>
    <row r="371" spans="1:19" x14ac:dyDescent="0.2">
      <c r="A371" s="95"/>
      <c r="B371" s="95"/>
      <c r="C371" s="95"/>
      <c r="D371" s="95"/>
      <c r="E371" s="95"/>
      <c r="F371" s="95"/>
    </row>
    <row r="372" spans="1:19" x14ac:dyDescent="0.2">
      <c r="A372" s="156" t="s">
        <v>1153</v>
      </c>
      <c r="B372" s="5"/>
      <c r="C372" s="5"/>
      <c r="D372" s="5"/>
      <c r="E372" s="5"/>
      <c r="F372" s="5"/>
      <c r="G372" s="5"/>
      <c r="H372" s="5"/>
      <c r="I372" s="5"/>
      <c r="J372" s="5"/>
      <c r="K372" s="5"/>
      <c r="L372" s="5"/>
      <c r="M372" s="48"/>
    </row>
    <row r="373" spans="1:19" ht="32" customHeight="1" x14ac:dyDescent="0.2">
      <c r="A373" s="277" t="s">
        <v>935</v>
      </c>
      <c r="B373" s="278"/>
      <c r="C373" s="278"/>
      <c r="D373" s="278"/>
      <c r="E373" s="278"/>
      <c r="F373" s="278"/>
      <c r="G373" s="278"/>
      <c r="H373" s="278"/>
      <c r="I373" s="278"/>
      <c r="J373" s="278"/>
      <c r="K373" s="278"/>
      <c r="L373" s="278"/>
      <c r="M373" s="278"/>
      <c r="N373" s="278"/>
      <c r="O373" s="278"/>
      <c r="P373" s="278"/>
      <c r="Q373" s="278"/>
      <c r="R373" s="278"/>
      <c r="S373" s="278"/>
    </row>
    <row r="374" spans="1:19" x14ac:dyDescent="0.2">
      <c r="A374" s="1"/>
      <c r="B374" s="1"/>
      <c r="C374" s="1"/>
      <c r="D374" s="1"/>
      <c r="E374" s="1"/>
      <c r="F374" s="1"/>
      <c r="G374" s="1"/>
      <c r="H374" s="1"/>
      <c r="I374" s="1"/>
      <c r="J374" s="1"/>
      <c r="K374" s="1"/>
      <c r="L374" s="1"/>
      <c r="M374" s="1"/>
    </row>
    <row r="375" spans="1:19" x14ac:dyDescent="0.2">
      <c r="A375" s="3" t="s">
        <v>936</v>
      </c>
      <c r="B375" s="30"/>
      <c r="C375" s="30"/>
      <c r="D375" s="30"/>
      <c r="E375" s="30"/>
      <c r="F375" s="30"/>
      <c r="G375" s="30"/>
      <c r="H375" s="30"/>
      <c r="I375" s="2"/>
      <c r="J375" s="2"/>
      <c r="K375" s="2"/>
      <c r="L375" s="2"/>
      <c r="M375" s="2"/>
    </row>
    <row r="376" spans="1:19" ht="17" x14ac:dyDescent="0.2">
      <c r="A376" s="280" t="s">
        <v>1124</v>
      </c>
      <c r="B376" s="280"/>
      <c r="C376" s="280"/>
      <c r="D376" s="280"/>
      <c r="E376" s="280"/>
      <c r="F376" s="280"/>
      <c r="G376" s="280"/>
      <c r="H376" s="280"/>
      <c r="I376" s="280"/>
      <c r="J376" s="280"/>
      <c r="K376" s="280"/>
      <c r="L376" s="280"/>
      <c r="M376" s="280"/>
      <c r="N376" s="280"/>
      <c r="O376" s="226"/>
      <c r="P376" s="226"/>
      <c r="Q376" s="226"/>
      <c r="R376" s="226"/>
    </row>
    <row r="377" spans="1:19" ht="17" x14ac:dyDescent="0.2">
      <c r="A377" s="226" t="s">
        <v>1125</v>
      </c>
      <c r="B377" s="2"/>
      <c r="C377" s="2"/>
      <c r="D377" s="2"/>
      <c r="E377" s="2"/>
      <c r="F377" s="2"/>
      <c r="G377" s="2"/>
      <c r="H377" s="2"/>
      <c r="I377" s="2"/>
      <c r="J377" s="2"/>
      <c r="K377" s="1"/>
      <c r="L377" s="1"/>
    </row>
    <row r="378" spans="1:19" ht="17" x14ac:dyDescent="0.2">
      <c r="A378" s="226" t="s">
        <v>1126</v>
      </c>
      <c r="B378" s="2"/>
      <c r="C378" s="2"/>
      <c r="D378" s="2"/>
      <c r="E378" s="2"/>
      <c r="F378" s="2"/>
      <c r="G378" s="2"/>
      <c r="H378" s="2"/>
      <c r="I378" s="2"/>
      <c r="J378" s="2"/>
      <c r="K378" s="1"/>
      <c r="L378" s="1"/>
    </row>
    <row r="379" spans="1:19" ht="17" x14ac:dyDescent="0.2">
      <c r="A379" s="226" t="s">
        <v>1127</v>
      </c>
      <c r="B379" s="2"/>
      <c r="C379" s="2"/>
      <c r="D379" s="2"/>
      <c r="E379" s="2"/>
      <c r="F379" s="2"/>
      <c r="G379" s="2"/>
      <c r="H379" s="2"/>
      <c r="I379" s="2"/>
      <c r="J379" s="2"/>
      <c r="K379" s="1"/>
      <c r="L379" s="1"/>
    </row>
    <row r="380" spans="1:19" x14ac:dyDescent="0.2">
      <c r="A380" s="3" t="s">
        <v>322</v>
      </c>
      <c r="B380" s="30"/>
      <c r="C380" s="30"/>
      <c r="D380" s="30"/>
      <c r="E380" s="30"/>
      <c r="F380" s="30"/>
      <c r="G380" s="30"/>
      <c r="H380" s="30"/>
      <c r="I380" s="2"/>
      <c r="J380" s="2"/>
      <c r="K380" s="2"/>
      <c r="L380" s="2"/>
      <c r="M380" s="2"/>
    </row>
    <row r="381" spans="1:19" x14ac:dyDescent="0.2">
      <c r="A381" s="3" t="s">
        <v>153</v>
      </c>
      <c r="B381" s="1"/>
      <c r="C381" s="1"/>
      <c r="D381" s="1"/>
      <c r="E381" s="1"/>
      <c r="F381" s="1"/>
      <c r="G381" s="1"/>
      <c r="H381" s="1"/>
      <c r="I381" s="1"/>
      <c r="J381" s="1"/>
      <c r="K381" s="1"/>
      <c r="L381" s="1"/>
      <c r="M381" s="1"/>
    </row>
    <row r="382" spans="1:19" x14ac:dyDescent="0.2">
      <c r="A382" s="3" t="s">
        <v>882</v>
      </c>
      <c r="B382" s="1"/>
      <c r="C382" s="1"/>
      <c r="D382" s="1"/>
      <c r="E382" s="1"/>
      <c r="F382" s="1"/>
      <c r="G382" s="1"/>
      <c r="H382" s="1"/>
      <c r="I382" s="1"/>
      <c r="J382" s="1"/>
      <c r="K382" s="1"/>
      <c r="L382" s="1"/>
      <c r="M382" s="1"/>
    </row>
    <row r="383" spans="1:19" x14ac:dyDescent="0.2">
      <c r="A383" s="1"/>
      <c r="B383" s="1"/>
      <c r="C383" s="1"/>
      <c r="D383" s="1"/>
      <c r="E383" s="1"/>
      <c r="F383" s="1"/>
      <c r="G383" s="1"/>
      <c r="H383" s="1"/>
      <c r="I383" s="1"/>
      <c r="J383" s="1"/>
      <c r="K383" s="1"/>
      <c r="L383" s="1"/>
      <c r="M383" s="1"/>
    </row>
    <row r="384" spans="1:19" x14ac:dyDescent="0.2">
      <c r="A384" s="33" t="s">
        <v>587</v>
      </c>
      <c r="B384" s="33"/>
      <c r="C384" s="33"/>
      <c r="D384" s="33"/>
      <c r="E384" s="33"/>
      <c r="F384" s="33"/>
      <c r="G384" s="33"/>
      <c r="H384" s="33"/>
      <c r="I384" s="33"/>
      <c r="J384" s="1"/>
      <c r="K384" s="1"/>
      <c r="L384" s="1"/>
      <c r="M384" s="1"/>
    </row>
    <row r="385" spans="1:20" ht="32" customHeight="1" x14ac:dyDescent="0.2">
      <c r="A385" s="279" t="s">
        <v>588</v>
      </c>
      <c r="B385" s="279"/>
      <c r="C385" s="279"/>
      <c r="D385" s="279"/>
      <c r="E385" s="279"/>
      <c r="F385" s="279"/>
      <c r="G385" s="279"/>
      <c r="H385" s="279"/>
      <c r="I385" s="279"/>
      <c r="J385" s="279"/>
      <c r="K385" s="279"/>
      <c r="L385" s="279"/>
      <c r="M385" s="279"/>
      <c r="N385" s="279"/>
      <c r="O385" s="279"/>
      <c r="P385" s="279"/>
      <c r="Q385" s="279"/>
      <c r="R385" s="279"/>
      <c r="S385" s="279"/>
    </row>
    <row r="386" spans="1:20" ht="48" customHeight="1" x14ac:dyDescent="0.2">
      <c r="A386" s="276" t="s">
        <v>589</v>
      </c>
      <c r="B386" s="276"/>
      <c r="C386" s="276"/>
      <c r="D386" s="276"/>
      <c r="E386" s="276"/>
      <c r="F386" s="276"/>
      <c r="G386" s="276"/>
      <c r="H386" s="276"/>
      <c r="I386" s="276"/>
      <c r="J386" s="276"/>
      <c r="K386" s="276"/>
      <c r="L386" s="276"/>
      <c r="M386" s="276"/>
      <c r="N386" s="276"/>
      <c r="O386" s="276"/>
      <c r="P386" s="276"/>
      <c r="Q386" s="276"/>
      <c r="R386" s="276"/>
      <c r="S386" s="276"/>
    </row>
    <row r="387" spans="1:20" ht="47" customHeight="1" x14ac:dyDescent="0.2">
      <c r="A387" s="260" t="s">
        <v>1075</v>
      </c>
      <c r="B387" s="260"/>
      <c r="C387" s="260"/>
      <c r="D387" s="260"/>
      <c r="E387" s="260"/>
      <c r="F387" s="260"/>
      <c r="G387" s="260"/>
      <c r="H387" s="260"/>
      <c r="I387" s="260"/>
      <c r="J387" s="260"/>
      <c r="K387" s="260"/>
      <c r="L387" s="260"/>
      <c r="M387" s="260"/>
      <c r="N387" s="260"/>
      <c r="O387" s="260"/>
      <c r="P387" s="260"/>
      <c r="Q387" s="260"/>
      <c r="R387" s="260"/>
      <c r="S387" s="260"/>
      <c r="T387" s="248"/>
    </row>
    <row r="388" spans="1:20" ht="32" customHeight="1" x14ac:dyDescent="0.2">
      <c r="A388" s="276" t="s">
        <v>883</v>
      </c>
      <c r="B388" s="276"/>
      <c r="C388" s="276"/>
      <c r="D388" s="276"/>
      <c r="E388" s="276"/>
      <c r="F388" s="276"/>
      <c r="G388" s="276"/>
      <c r="H388" s="276"/>
      <c r="I388" s="276"/>
      <c r="J388" s="276"/>
      <c r="K388" s="276"/>
      <c r="L388" s="276"/>
      <c r="M388" s="276"/>
      <c r="N388" s="276"/>
      <c r="O388" s="276"/>
      <c r="P388" s="276"/>
      <c r="Q388" s="276"/>
      <c r="R388" s="276"/>
      <c r="S388" s="276"/>
      <c r="T388" s="233"/>
    </row>
  </sheetData>
  <mergeCells count="6">
    <mergeCell ref="A386:S386"/>
    <mergeCell ref="A373:S373"/>
    <mergeCell ref="A385:S385"/>
    <mergeCell ref="A388:S388"/>
    <mergeCell ref="A376:N376"/>
    <mergeCell ref="A387:S387"/>
  </mergeCells>
  <phoneticPr fontId="31" type="noConversion"/>
  <hyperlinks>
    <hyperlink ref="A20" location="_3_Attribution_by_Region_2014" display="Attribution by Region 2014" xr:uid="{00000000-0004-0000-0300-000000000000}"/>
    <hyperlink ref="A21" location="_3_Attribution_by_Region_2013" display="Attribution by Region 2013" xr:uid="{00000000-0004-0000-0300-000001000000}"/>
    <hyperlink ref="A22" location="_3_Attribution_by_Region_2012" display="Attribution by Region 2012" xr:uid="{00000000-0004-0000-0300-000002000000}"/>
    <hyperlink ref="A19" location="_3_Attribution_by_Region_2015" display="Attribution by Region 2015" xr:uid="{00000000-0004-0000-0300-000003000000}"/>
    <hyperlink ref="A18" location="_3_Attribution_by_Region_2016" display="Attribution by Region 2016" xr:uid="{00000000-0004-0000-0300-000004000000}"/>
    <hyperlink ref="A17" location="_3_Attribution_by_Region_2017" display="Attribution by Region 2017" xr:uid="{00000000-0004-0000-0300-000005000000}"/>
    <hyperlink ref="A16" location="_3_Attribution_by_Region_2018" display="Attribution by Region 2018" xr:uid="{6CDC799B-6E66-4E55-901A-1DE210696FC5}"/>
    <hyperlink ref="A15" location="_3_Attribution_by_Region_2019" display="Attribution by Region - Last 12 Months as of 9/30/19" xr:uid="{C5A628B8-5ACE-4B97-911B-6EB6BDF413D0}"/>
    <hyperlink ref="A14" location="_3_Attribution_by_Region_2020" display="Attribution by Region 2020" xr:uid="{1784FB05-0831-5B49-B845-D58EA87BA33B}"/>
    <hyperlink ref="A13" location="_3_Attribution_by_Region_2021" display="Attribution by Region - Last 12 Months as of 3/31/21" xr:uid="{9504AC00-2EED-6049-AFF2-501CAB155418}"/>
    <hyperlink ref="A12" location="'3. Attribution by Region'!Attribution_by_Region_2022" display="Attribution by Region 2022" xr:uid="{C9E05ABE-608B-E746-874D-7E9DA02426B9}"/>
    <hyperlink ref="A11" location="'3. Attribution by Region'!Attribution_by_Region_2023" display="Attribution by Region 2023" xr:uid="{6F705D41-FF20-3441-9A78-7515B93BFC9D}"/>
    <hyperlink ref="A10" location="'3. Attribution by Region'!Attribution_by_Region_2024" display="Attribution by Region 2024" xr:uid="{894ACA72-39E6-E64F-87C2-E1E41868DE4B}"/>
    <hyperlink ref="A9" location="'3. Attribution by Region'!Attribution_by_Region___Last_12_months_as_of_3_31_25" display="Attribution by Region - Last 12 months as of 3/31/25" xr:uid="{9567614B-4933-B74C-A60F-DA72FA90AB30}"/>
  </hyperlinks>
  <pageMargins left="0.75" right="0.75" top="1" bottom="1" header="0.5" footer="0.5"/>
  <pageSetup paperSize="5" scale="37" fitToHeight="10" orientation="portrait" horizontalDpi="4294967292" verticalDpi="429496729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484"/>
  <sheetViews>
    <sheetView zoomScale="125" zoomScaleNormal="125" zoomScalePageLayoutView="125" workbookViewId="0">
      <selection activeCell="A3" sqref="A3"/>
    </sheetView>
  </sheetViews>
  <sheetFormatPr baseColWidth="10" defaultColWidth="10.5" defaultRowHeight="16" x14ac:dyDescent="0.2"/>
  <cols>
    <col min="1" max="1" width="36.33203125" customWidth="1"/>
    <col min="13" max="13" width="10.83203125" customWidth="1"/>
  </cols>
  <sheetData>
    <row r="1" spans="1:13" s="240" customFormat="1" ht="72" customHeight="1" x14ac:dyDescent="0.25">
      <c r="A1" s="239" t="s">
        <v>1152</v>
      </c>
    </row>
    <row r="2" spans="1:13" s="240" customFormat="1" ht="17.25" customHeight="1" x14ac:dyDescent="0.25">
      <c r="A2" s="239" t="s">
        <v>271</v>
      </c>
    </row>
    <row r="3" spans="1:13" s="1" customFormat="1" ht="17.25" customHeight="1" x14ac:dyDescent="0.2">
      <c r="H3" s="12"/>
    </row>
    <row r="4" spans="1:13" s="1" customFormat="1" x14ac:dyDescent="0.2">
      <c r="A4" s="1" t="s">
        <v>1161</v>
      </c>
      <c r="B4" s="4">
        <v>40954</v>
      </c>
      <c r="H4" s="12"/>
    </row>
    <row r="5" spans="1:13" s="1" customFormat="1" x14ac:dyDescent="0.2">
      <c r="A5" s="1" t="s">
        <v>1162</v>
      </c>
      <c r="B5" s="4">
        <v>45534</v>
      </c>
      <c r="H5" s="12"/>
    </row>
    <row r="6" spans="1:13" s="1" customFormat="1" x14ac:dyDescent="0.2">
      <c r="A6" s="1" t="s">
        <v>12</v>
      </c>
      <c r="B6" s="4">
        <v>45838</v>
      </c>
      <c r="C6" s="16"/>
      <c r="D6" s="16"/>
      <c r="E6" s="16"/>
      <c r="F6" s="16"/>
      <c r="G6" s="16"/>
      <c r="H6" s="12"/>
      <c r="I6" s="16"/>
      <c r="J6" s="16"/>
      <c r="K6" s="16"/>
      <c r="L6" s="16"/>
      <c r="M6" s="16"/>
    </row>
    <row r="7" spans="1:13" s="1" customFormat="1" x14ac:dyDescent="0.2">
      <c r="B7" s="16"/>
      <c r="C7" s="16"/>
      <c r="D7" s="16"/>
      <c r="E7" s="16"/>
      <c r="F7" s="16"/>
      <c r="G7" s="16"/>
      <c r="H7" s="12"/>
      <c r="I7" s="16"/>
      <c r="J7" s="16"/>
      <c r="K7" s="16"/>
      <c r="L7" s="16"/>
      <c r="M7" s="16"/>
    </row>
    <row r="8" spans="1:13" s="1" customFormat="1" x14ac:dyDescent="0.2">
      <c r="A8" s="7" t="s">
        <v>154</v>
      </c>
      <c r="B8" s="16"/>
      <c r="C8" s="16"/>
      <c r="D8" s="16"/>
      <c r="E8" s="16"/>
      <c r="F8"/>
      <c r="G8"/>
      <c r="H8"/>
      <c r="I8"/>
      <c r="J8"/>
      <c r="K8" s="16"/>
      <c r="L8" s="16"/>
      <c r="M8" s="16"/>
    </row>
    <row r="9" spans="1:13" s="1" customFormat="1" x14ac:dyDescent="0.2">
      <c r="A9" s="32" t="s">
        <v>1226</v>
      </c>
      <c r="B9" s="16"/>
      <c r="C9" s="16"/>
      <c r="D9" s="16"/>
      <c r="E9" s="16"/>
      <c r="F9"/>
      <c r="G9"/>
      <c r="H9"/>
      <c r="I9"/>
      <c r="J9"/>
      <c r="K9" s="16"/>
      <c r="L9" s="16"/>
      <c r="M9" s="16"/>
    </row>
    <row r="10" spans="1:13" s="1" customFormat="1" x14ac:dyDescent="0.2">
      <c r="A10" s="32" t="s">
        <v>1209</v>
      </c>
      <c r="B10" s="16"/>
      <c r="C10" s="16"/>
      <c r="D10" s="16"/>
      <c r="E10" s="16"/>
      <c r="F10"/>
      <c r="G10"/>
      <c r="H10"/>
      <c r="I10"/>
      <c r="J10"/>
      <c r="K10" s="16"/>
      <c r="L10" s="16"/>
      <c r="M10" s="16"/>
    </row>
    <row r="11" spans="1:13" s="1" customFormat="1" x14ac:dyDescent="0.2">
      <c r="A11" s="32" t="s">
        <v>1079</v>
      </c>
      <c r="B11" s="16"/>
      <c r="C11" s="16"/>
      <c r="D11" s="16"/>
      <c r="E11" s="16"/>
      <c r="F11"/>
      <c r="G11"/>
      <c r="H11"/>
      <c r="I11"/>
      <c r="J11"/>
      <c r="K11" s="16"/>
      <c r="L11" s="16"/>
      <c r="M11" s="16"/>
    </row>
    <row r="12" spans="1:13" s="1" customFormat="1" x14ac:dyDescent="0.2">
      <c r="A12" s="32" t="s">
        <v>1032</v>
      </c>
      <c r="B12" s="16"/>
      <c r="C12" s="16"/>
      <c r="D12" s="16"/>
      <c r="E12" s="16"/>
      <c r="F12"/>
      <c r="G12"/>
      <c r="H12"/>
      <c r="I12"/>
      <c r="J12"/>
      <c r="K12" s="16"/>
      <c r="L12" s="16"/>
      <c r="M12" s="16"/>
    </row>
    <row r="13" spans="1:13" s="1" customFormat="1" x14ac:dyDescent="0.2">
      <c r="A13" s="32" t="s">
        <v>974</v>
      </c>
      <c r="B13" s="16"/>
      <c r="C13" s="16"/>
      <c r="D13" s="16"/>
      <c r="E13" s="16"/>
      <c r="F13"/>
      <c r="G13"/>
      <c r="H13"/>
      <c r="I13"/>
      <c r="J13"/>
      <c r="K13" s="16"/>
      <c r="L13" s="16"/>
      <c r="M13" s="16"/>
    </row>
    <row r="14" spans="1:13" s="1" customFormat="1" x14ac:dyDescent="0.2">
      <c r="A14" s="32" t="s">
        <v>905</v>
      </c>
      <c r="B14" s="16"/>
      <c r="C14" s="16"/>
      <c r="D14" s="16"/>
      <c r="E14" s="16"/>
      <c r="F14"/>
      <c r="G14"/>
      <c r="H14"/>
      <c r="I14"/>
      <c r="J14"/>
      <c r="K14" s="16"/>
      <c r="L14" s="16"/>
      <c r="M14" s="16"/>
    </row>
    <row r="15" spans="1:13" s="1" customFormat="1" x14ac:dyDescent="0.2">
      <c r="A15" s="32" t="s">
        <v>868</v>
      </c>
      <c r="B15" s="16"/>
      <c r="C15" s="16"/>
      <c r="D15" s="16"/>
      <c r="E15" s="16"/>
      <c r="F15"/>
      <c r="G15"/>
      <c r="H15"/>
      <c r="I15"/>
      <c r="J15"/>
      <c r="K15" s="16"/>
      <c r="L15" s="16"/>
      <c r="M15" s="16"/>
    </row>
    <row r="16" spans="1:13" s="1" customFormat="1" x14ac:dyDescent="0.2">
      <c r="A16" s="32" t="s">
        <v>803</v>
      </c>
      <c r="B16" s="16"/>
      <c r="C16" s="16"/>
      <c r="D16" s="16"/>
      <c r="E16" s="16"/>
      <c r="F16"/>
      <c r="G16"/>
      <c r="H16"/>
      <c r="I16"/>
      <c r="J16"/>
      <c r="K16" s="16"/>
      <c r="L16" s="16"/>
      <c r="M16" s="16"/>
    </row>
    <row r="17" spans="1:13" s="1" customFormat="1" x14ac:dyDescent="0.2">
      <c r="A17" s="32" t="s">
        <v>677</v>
      </c>
      <c r="B17" s="16"/>
      <c r="C17" s="16"/>
      <c r="D17" s="16"/>
      <c r="E17" s="16"/>
      <c r="F17"/>
      <c r="G17"/>
      <c r="H17"/>
      <c r="I17"/>
      <c r="J17"/>
      <c r="K17" s="16"/>
      <c r="L17" s="16"/>
      <c r="M17" s="16"/>
    </row>
    <row r="18" spans="1:13" s="1" customFormat="1" x14ac:dyDescent="0.2">
      <c r="A18" s="32" t="s">
        <v>585</v>
      </c>
      <c r="B18" s="16"/>
      <c r="C18" s="16"/>
      <c r="D18" s="16"/>
      <c r="E18" s="16"/>
      <c r="F18"/>
      <c r="G18"/>
      <c r="H18"/>
      <c r="I18"/>
      <c r="J18"/>
      <c r="K18" s="16"/>
      <c r="L18" s="16"/>
      <c r="M18" s="16"/>
    </row>
    <row r="19" spans="1:13" s="1" customFormat="1" x14ac:dyDescent="0.2">
      <c r="A19" s="32" t="s">
        <v>461</v>
      </c>
      <c r="B19" s="16"/>
      <c r="C19" s="16"/>
      <c r="D19" s="16"/>
      <c r="E19" s="16"/>
      <c r="F19"/>
      <c r="G19"/>
      <c r="H19"/>
      <c r="I19"/>
      <c r="J19"/>
      <c r="K19" s="16"/>
      <c r="L19" s="16"/>
      <c r="M19" s="16"/>
    </row>
    <row r="20" spans="1:13" x14ac:dyDescent="0.2">
      <c r="A20" s="32" t="s">
        <v>275</v>
      </c>
    </row>
    <row r="21" spans="1:13" x14ac:dyDescent="0.2">
      <c r="A21" s="32" t="s">
        <v>276</v>
      </c>
    </row>
    <row r="22" spans="1:13" x14ac:dyDescent="0.2">
      <c r="A22" s="32" t="s">
        <v>277</v>
      </c>
    </row>
    <row r="23" spans="1:13" x14ac:dyDescent="0.2">
      <c r="A23" s="32"/>
    </row>
    <row r="24" spans="1:13" x14ac:dyDescent="0.2">
      <c r="A24" s="32"/>
    </row>
    <row r="25" spans="1:13" x14ac:dyDescent="0.2">
      <c r="A25" s="7" t="s">
        <v>1226</v>
      </c>
    </row>
    <row r="26" spans="1:13" ht="19" x14ac:dyDescent="0.2">
      <c r="A26" s="1" t="s">
        <v>1123</v>
      </c>
    </row>
    <row r="27" spans="1:13" x14ac:dyDescent="0.2">
      <c r="A27" s="1" t="s">
        <v>1224</v>
      </c>
      <c r="H27" s="12"/>
    </row>
    <row r="28" spans="1:13" x14ac:dyDescent="0.2">
      <c r="A28" s="7"/>
    </row>
    <row r="29" spans="1:13" x14ac:dyDescent="0.2">
      <c r="A29" s="74" t="s">
        <v>32</v>
      </c>
      <c r="B29" s="61" t="s">
        <v>278</v>
      </c>
      <c r="C29" s="56"/>
      <c r="D29" s="57"/>
      <c r="E29" s="58" t="s">
        <v>285</v>
      </c>
      <c r="F29" s="59"/>
      <c r="G29" s="60"/>
      <c r="H29" s="55" t="s">
        <v>286</v>
      </c>
      <c r="I29" s="61"/>
      <c r="J29" s="62"/>
      <c r="K29" s="58" t="s">
        <v>287</v>
      </c>
      <c r="L29" s="59"/>
      <c r="M29" s="60"/>
    </row>
    <row r="30" spans="1:13" x14ac:dyDescent="0.2">
      <c r="A30" s="79" t="s">
        <v>37</v>
      </c>
      <c r="B30" s="43" t="s">
        <v>279</v>
      </c>
      <c r="C30" s="43" t="s">
        <v>280</v>
      </c>
      <c r="D30" s="44" t="s">
        <v>281</v>
      </c>
      <c r="E30" s="49" t="s">
        <v>279</v>
      </c>
      <c r="F30" s="50" t="s">
        <v>280</v>
      </c>
      <c r="G30" s="51" t="s">
        <v>281</v>
      </c>
      <c r="H30" s="42" t="s">
        <v>279</v>
      </c>
      <c r="I30" s="43" t="s">
        <v>280</v>
      </c>
      <c r="J30" s="44" t="s">
        <v>281</v>
      </c>
      <c r="K30" s="49" t="s">
        <v>282</v>
      </c>
      <c r="L30" s="50" t="s">
        <v>283</v>
      </c>
      <c r="M30" s="51" t="s">
        <v>284</v>
      </c>
    </row>
    <row r="31" spans="1:13" x14ac:dyDescent="0.2">
      <c r="A31" s="40" t="s">
        <v>16</v>
      </c>
      <c r="B31" s="45">
        <v>21.206831183485701</v>
      </c>
      <c r="C31" s="46">
        <v>22.839620783476899</v>
      </c>
      <c r="D31" s="47">
        <v>-1.6327895999911901</v>
      </c>
      <c r="E31" s="52">
        <v>6.9581990911506697</v>
      </c>
      <c r="F31" s="53">
        <v>6.1587460698813699</v>
      </c>
      <c r="G31" s="54">
        <v>0.89586174808651597</v>
      </c>
      <c r="H31" s="45">
        <v>34.818450877964501</v>
      </c>
      <c r="I31" s="46">
        <v>28.316385239060502</v>
      </c>
      <c r="J31" s="47">
        <v>6.5020656389040097</v>
      </c>
      <c r="K31" s="52">
        <v>1.1618138249857299</v>
      </c>
      <c r="L31" s="53">
        <v>-0.187821682352526</v>
      </c>
      <c r="M31" s="54">
        <v>1.34963550733826</v>
      </c>
    </row>
    <row r="32" spans="1:13" x14ac:dyDescent="0.2">
      <c r="A32" s="40" t="s">
        <v>13</v>
      </c>
      <c r="B32" s="45">
        <v>16.373278900885801</v>
      </c>
      <c r="C32" s="46">
        <v>11.0013475601412</v>
      </c>
      <c r="D32" s="47">
        <v>5.3719313407446299</v>
      </c>
      <c r="E32" s="52">
        <v>2.1607423737693998</v>
      </c>
      <c r="F32" s="53">
        <v>1.3275530626507599</v>
      </c>
      <c r="G32" s="54">
        <v>0.94596483911161799</v>
      </c>
      <c r="H32" s="45">
        <v>13.8602825732212</v>
      </c>
      <c r="I32" s="46">
        <v>12.148086189697199</v>
      </c>
      <c r="J32" s="47">
        <v>1.71219638352398</v>
      </c>
      <c r="K32" s="52">
        <v>0.20230184164904799</v>
      </c>
      <c r="L32" s="53">
        <v>-2.9517629483830701E-2</v>
      </c>
      <c r="M32" s="54">
        <v>0.23181947113287901</v>
      </c>
    </row>
    <row r="33" spans="1:13" x14ac:dyDescent="0.2">
      <c r="A33" s="40" t="s">
        <v>14</v>
      </c>
      <c r="B33" s="45">
        <v>15.0026406944302</v>
      </c>
      <c r="C33" s="46">
        <v>6.1426118074919698</v>
      </c>
      <c r="D33" s="47">
        <v>8.8600288869382506</v>
      </c>
      <c r="E33" s="52">
        <v>0.91656081057473604</v>
      </c>
      <c r="F33" s="53">
        <v>0.26367022846560301</v>
      </c>
      <c r="G33" s="54">
        <v>0.77013386687844398</v>
      </c>
      <c r="H33" s="45">
        <v>6.1993329892723503</v>
      </c>
      <c r="I33" s="46">
        <v>3.7049688668387799</v>
      </c>
      <c r="J33" s="47">
        <v>2.4943641224335802</v>
      </c>
      <c r="K33" s="52">
        <v>-0.73303647809797801</v>
      </c>
      <c r="L33" s="53">
        <v>-1.1253859687307399</v>
      </c>
      <c r="M33" s="54">
        <v>0.39234949063275798</v>
      </c>
    </row>
    <row r="34" spans="1:13" x14ac:dyDescent="0.2">
      <c r="A34" s="40" t="s">
        <v>998</v>
      </c>
      <c r="B34" s="45">
        <v>14.414587491432901</v>
      </c>
      <c r="C34" s="46">
        <v>19.169181072366701</v>
      </c>
      <c r="D34" s="47">
        <v>-4.7545935809337996</v>
      </c>
      <c r="E34" s="52">
        <v>-0.13258392048756101</v>
      </c>
      <c r="F34" s="53">
        <v>2.01751702876463</v>
      </c>
      <c r="G34" s="54">
        <v>-2.3682541650522402</v>
      </c>
      <c r="H34" s="45">
        <v>-0.86079457220654698</v>
      </c>
      <c r="I34" s="46">
        <v>11.309188551935399</v>
      </c>
      <c r="J34" s="47">
        <v>-12.169983124142</v>
      </c>
      <c r="K34" s="52">
        <v>-1.6077573751068399</v>
      </c>
      <c r="L34" s="53">
        <v>8.8796901294302302E-2</v>
      </c>
      <c r="M34" s="54">
        <v>-1.6965542764011401</v>
      </c>
    </row>
    <row r="35" spans="1:13" x14ac:dyDescent="0.2">
      <c r="A35" s="75" t="s">
        <v>18</v>
      </c>
      <c r="B35" s="45">
        <v>8.3514539121638602</v>
      </c>
      <c r="C35" s="46">
        <v>8.7565125889080395</v>
      </c>
      <c r="D35" s="47">
        <v>-0.40505867674417401</v>
      </c>
      <c r="E35" s="52">
        <v>7.4356283134563703E-2</v>
      </c>
      <c r="F35" s="53">
        <v>1.21295473573908</v>
      </c>
      <c r="G35" s="54">
        <v>-1.23134611934712</v>
      </c>
      <c r="H35" s="45">
        <v>2.8194518855539501</v>
      </c>
      <c r="I35" s="46">
        <v>13.3046518788568</v>
      </c>
      <c r="J35" s="47">
        <v>-10.485199993302899</v>
      </c>
      <c r="K35" s="52">
        <v>-0.96823200785675601</v>
      </c>
      <c r="L35" s="53">
        <v>-6.7998714813422595E-2</v>
      </c>
      <c r="M35" s="54">
        <v>-0.90023329304333299</v>
      </c>
    </row>
    <row r="36" spans="1:13" x14ac:dyDescent="0.2">
      <c r="A36" s="75" t="s">
        <v>17</v>
      </c>
      <c r="B36" s="45">
        <v>8.3114465977026999</v>
      </c>
      <c r="C36" s="46">
        <v>4.5931487655298104</v>
      </c>
      <c r="D36" s="47">
        <v>3.7182978321728899</v>
      </c>
      <c r="E36" s="52">
        <v>1.3286587877284</v>
      </c>
      <c r="F36" s="53">
        <v>0.87195695452233701</v>
      </c>
      <c r="G36" s="54">
        <v>0.53820761616657897</v>
      </c>
      <c r="H36" s="45">
        <v>18.537003182535798</v>
      </c>
      <c r="I36" s="46">
        <v>19.8574372783172</v>
      </c>
      <c r="J36" s="47">
        <v>-1.3204340957814</v>
      </c>
      <c r="K36" s="52">
        <v>-0.20692264455658699</v>
      </c>
      <c r="L36" s="53">
        <v>0.13726801480617701</v>
      </c>
      <c r="M36" s="54">
        <v>-0.34419065936276599</v>
      </c>
    </row>
    <row r="37" spans="1:13" ht="17" x14ac:dyDescent="0.2">
      <c r="A37" s="220" t="s">
        <v>20</v>
      </c>
      <c r="B37" s="45">
        <v>5.2345931106280803</v>
      </c>
      <c r="C37" s="46">
        <v>8.7315699256289694</v>
      </c>
      <c r="D37" s="47">
        <v>-3.4969768150008802</v>
      </c>
      <c r="E37" s="52">
        <v>1.9459380721692E-2</v>
      </c>
      <c r="F37" s="53">
        <v>2.15202046043102E-2</v>
      </c>
      <c r="G37" s="54">
        <v>-2.55652706991693E-2</v>
      </c>
      <c r="H37" s="45">
        <v>-1.6101940494292299</v>
      </c>
      <c r="I37" s="46">
        <v>0.48467785597616803</v>
      </c>
      <c r="J37" s="47">
        <v>-2.0948719054053901</v>
      </c>
      <c r="K37" s="52">
        <v>0.47915524366637802</v>
      </c>
      <c r="L37" s="53">
        <v>0.59774270774377403</v>
      </c>
      <c r="M37" s="54">
        <v>-0.118587464077396</v>
      </c>
    </row>
    <row r="38" spans="1:13" ht="17" x14ac:dyDescent="0.2">
      <c r="A38" s="220" t="s">
        <v>999</v>
      </c>
      <c r="B38" s="45">
        <v>2.9904889280354299</v>
      </c>
      <c r="C38" s="46">
        <v>8.9268487086615398</v>
      </c>
      <c r="D38" s="47">
        <v>-5.9363597806261001</v>
      </c>
      <c r="E38" s="52">
        <v>1.44473587388921</v>
      </c>
      <c r="F38" s="53">
        <v>2.4918445141036401</v>
      </c>
      <c r="G38" s="54">
        <v>-1.17049951262778</v>
      </c>
      <c r="H38" s="45">
        <v>62.600445159563698</v>
      </c>
      <c r="I38" s="46">
        <v>29.8500940261812</v>
      </c>
      <c r="J38" s="47">
        <v>32.750351133382502</v>
      </c>
      <c r="K38" s="52">
        <v>-0.13896029134409199</v>
      </c>
      <c r="L38" s="53">
        <v>-0.75918737336173303</v>
      </c>
      <c r="M38" s="54">
        <v>0.62022708201763999</v>
      </c>
    </row>
    <row r="39" spans="1:13" ht="17" x14ac:dyDescent="0.2">
      <c r="A39" s="220" t="s">
        <v>15</v>
      </c>
      <c r="B39" s="45">
        <v>2.7160552787935899</v>
      </c>
      <c r="C39" s="46">
        <v>4.2112667213077497</v>
      </c>
      <c r="D39" s="47">
        <v>-1.49521144251417</v>
      </c>
      <c r="E39" s="52">
        <v>-0.14612075005179101</v>
      </c>
      <c r="F39" s="53">
        <v>-0.18232342843614499</v>
      </c>
      <c r="G39" s="54">
        <v>2.5421139912413598E-2</v>
      </c>
      <c r="H39" s="45">
        <v>-6.4353755537234596</v>
      </c>
      <c r="I39" s="46">
        <v>-3.3640821309388498</v>
      </c>
      <c r="J39" s="47">
        <v>-3.0712934227846</v>
      </c>
      <c r="K39" s="52">
        <v>0.30727818171565202</v>
      </c>
      <c r="L39" s="53">
        <v>0.33495220716508001</v>
      </c>
      <c r="M39" s="54">
        <v>-2.7674025449428E-2</v>
      </c>
    </row>
    <row r="40" spans="1:13" ht="17" x14ac:dyDescent="0.2">
      <c r="A40" s="220" t="s">
        <v>572</v>
      </c>
      <c r="B40" s="45">
        <v>2.3717208453249601</v>
      </c>
      <c r="C40" s="46">
        <v>2.2304597757477098</v>
      </c>
      <c r="D40" s="47">
        <v>0.14126106957725301</v>
      </c>
      <c r="E40" s="52">
        <v>1.56923321172367</v>
      </c>
      <c r="F40" s="53">
        <v>0.33498469237327699</v>
      </c>
      <c r="G40" s="54">
        <v>1.31883763470191</v>
      </c>
      <c r="H40" s="45">
        <v>88.789030884122695</v>
      </c>
      <c r="I40" s="46">
        <v>15.2781709622154</v>
      </c>
      <c r="J40" s="47">
        <v>73.510859921907297</v>
      </c>
      <c r="K40" s="52">
        <v>1.31488582458652</v>
      </c>
      <c r="L40" s="53">
        <v>-4.9805060352847E-2</v>
      </c>
      <c r="M40" s="54">
        <v>1.36469088493937</v>
      </c>
    </row>
    <row r="41" spans="1:13" x14ac:dyDescent="0.2">
      <c r="A41" s="75" t="s">
        <v>23</v>
      </c>
      <c r="B41" s="45">
        <v>1.2185850423191</v>
      </c>
      <c r="C41" s="46">
        <v>3.3974322907393701</v>
      </c>
      <c r="D41" s="47">
        <v>-2.1788472484202601</v>
      </c>
      <c r="E41" s="52">
        <v>1.2109009590634801E-3</v>
      </c>
      <c r="F41" s="53">
        <v>6.9186876978382605E-2</v>
      </c>
      <c r="G41" s="54">
        <v>-9.32010341317491E-2</v>
      </c>
      <c r="H41" s="45">
        <v>0.30228708973838397</v>
      </c>
      <c r="I41" s="46">
        <v>1.9094223399124</v>
      </c>
      <c r="J41" s="47">
        <v>-1.6071352501740199</v>
      </c>
      <c r="K41" s="52">
        <v>0.28702513771371302</v>
      </c>
      <c r="L41" s="53">
        <v>0.32201856493736303</v>
      </c>
      <c r="M41" s="54">
        <v>-3.4993427223649502E-2</v>
      </c>
    </row>
    <row r="42" spans="1:13" ht="17" x14ac:dyDescent="0.2">
      <c r="A42" s="220" t="s">
        <v>937</v>
      </c>
      <c r="B42" s="45">
        <v>1.8083180147975699</v>
      </c>
      <c r="C42" s="46"/>
      <c r="D42" s="47">
        <v>1.8083180147975699</v>
      </c>
      <c r="E42" s="52">
        <v>1.7074437493398001E-2</v>
      </c>
      <c r="F42" s="53"/>
      <c r="G42" s="54">
        <v>1.8354797958792999E-2</v>
      </c>
      <c r="H42" s="45">
        <v>1.3397771313097899</v>
      </c>
      <c r="I42" s="46"/>
      <c r="J42" s="47">
        <v>1.3397771313097899</v>
      </c>
      <c r="K42" s="52">
        <v>-0.47363571639666502</v>
      </c>
      <c r="L42" s="53">
        <v>-0.47363571639666502</v>
      </c>
      <c r="M42" s="54">
        <v>0</v>
      </c>
    </row>
    <row r="43" spans="1:13" x14ac:dyDescent="0.2">
      <c r="A43" s="40"/>
      <c r="B43" s="45"/>
      <c r="C43" s="46"/>
      <c r="D43" s="47"/>
      <c r="E43" s="52"/>
      <c r="F43" s="53"/>
      <c r="G43" s="54"/>
      <c r="H43" s="45"/>
      <c r="I43" s="46"/>
      <c r="J43" s="47"/>
      <c r="K43" s="52"/>
      <c r="L43" s="53"/>
      <c r="M43" s="54"/>
    </row>
    <row r="44" spans="1:13" ht="34" x14ac:dyDescent="0.2">
      <c r="A44" s="76" t="s">
        <v>298</v>
      </c>
      <c r="B44" s="40"/>
      <c r="D44" s="41"/>
      <c r="E44" s="101">
        <v>14.211526480605455</v>
      </c>
      <c r="F44" s="102">
        <v>14.587610939647247</v>
      </c>
      <c r="G44" s="103">
        <v>-0.37608445904178511</v>
      </c>
      <c r="H44" s="107"/>
      <c r="J44" s="41"/>
      <c r="K44" s="101">
        <v>-0.37608445904187687</v>
      </c>
      <c r="L44" s="102">
        <v>-1.2125737495450677</v>
      </c>
      <c r="M44" s="103">
        <v>0.83648929050319432</v>
      </c>
    </row>
    <row r="45" spans="1:13" x14ac:dyDescent="0.2">
      <c r="A45" s="75"/>
      <c r="B45" s="40"/>
      <c r="D45" s="41"/>
      <c r="E45" s="40"/>
      <c r="G45" s="41"/>
      <c r="H45" s="107"/>
      <c r="J45" s="41"/>
      <c r="K45" s="40"/>
      <c r="M45" s="41"/>
    </row>
    <row r="46" spans="1:13" x14ac:dyDescent="0.2">
      <c r="A46" s="75" t="s">
        <v>289</v>
      </c>
      <c r="B46" s="40"/>
      <c r="D46" s="41"/>
      <c r="E46" s="136">
        <v>-6.3333557533519269E-2</v>
      </c>
      <c r="F46" s="63"/>
      <c r="G46" s="41"/>
      <c r="H46" s="107"/>
      <c r="J46" s="41"/>
      <c r="K46" s="40"/>
      <c r="M46" s="41"/>
    </row>
    <row r="47" spans="1:13" x14ac:dyDescent="0.2">
      <c r="A47" s="75" t="s">
        <v>290</v>
      </c>
      <c r="B47" s="40"/>
      <c r="D47" s="41"/>
      <c r="E47" s="136">
        <v>-0.87785585667828048</v>
      </c>
      <c r="F47" s="63"/>
      <c r="G47" s="41"/>
      <c r="H47" s="107"/>
      <c r="J47" s="41"/>
      <c r="K47" s="40"/>
      <c r="M47" s="41"/>
    </row>
    <row r="48" spans="1:13" x14ac:dyDescent="0.2">
      <c r="A48" s="75"/>
      <c r="B48" s="40"/>
      <c r="D48" s="41"/>
      <c r="E48" s="136"/>
      <c r="F48" s="63"/>
      <c r="G48" s="41"/>
      <c r="H48" s="107"/>
      <c r="J48" s="41"/>
      <c r="K48" s="40"/>
      <c r="M48" s="41"/>
    </row>
    <row r="49" spans="1:13" ht="34" x14ac:dyDescent="0.2">
      <c r="A49" s="76" t="s">
        <v>291</v>
      </c>
      <c r="B49" s="40"/>
      <c r="D49" s="41"/>
      <c r="E49" s="137">
        <v>13.270337066393655</v>
      </c>
      <c r="F49" s="65">
        <v>14.587610939647247</v>
      </c>
      <c r="G49" s="41"/>
      <c r="H49" s="107"/>
      <c r="J49" s="41"/>
      <c r="K49" s="40"/>
      <c r="M49" s="41"/>
    </row>
    <row r="50" spans="1:13" x14ac:dyDescent="0.2">
      <c r="A50" s="75"/>
      <c r="B50" s="40"/>
      <c r="D50" s="41"/>
      <c r="E50" s="136"/>
      <c r="F50" s="63"/>
      <c r="G50" s="41"/>
      <c r="H50" s="107"/>
      <c r="J50" s="41"/>
      <c r="K50" s="40"/>
      <c r="M50" s="41"/>
    </row>
    <row r="51" spans="1:13" ht="34" x14ac:dyDescent="0.2">
      <c r="A51" s="77" t="s">
        <v>292</v>
      </c>
      <c r="B51" s="40"/>
      <c r="D51" s="41"/>
      <c r="E51" s="136">
        <v>-4.0337066393654197E-2</v>
      </c>
      <c r="F51" s="63">
        <v>-0.55761093964724751</v>
      </c>
      <c r="G51" s="41"/>
      <c r="H51" s="107"/>
      <c r="J51" s="41"/>
      <c r="K51" s="40"/>
      <c r="M51" s="41"/>
    </row>
    <row r="52" spans="1:13" x14ac:dyDescent="0.2">
      <c r="A52" s="75"/>
      <c r="B52" s="40"/>
      <c r="D52" s="41"/>
      <c r="E52" s="136"/>
      <c r="F52" s="63"/>
      <c r="G52" s="41"/>
      <c r="H52" s="107"/>
      <c r="J52" s="41"/>
      <c r="K52" s="40"/>
      <c r="M52" s="41"/>
    </row>
    <row r="53" spans="1:13" x14ac:dyDescent="0.2">
      <c r="A53" s="78" t="s">
        <v>288</v>
      </c>
      <c r="B53" s="104"/>
      <c r="C53" s="95"/>
      <c r="D53" s="105"/>
      <c r="E53" s="138">
        <v>13.23</v>
      </c>
      <c r="F53" s="67">
        <v>14.03</v>
      </c>
      <c r="G53" s="105"/>
      <c r="H53" s="108"/>
      <c r="I53" s="95"/>
      <c r="J53" s="105"/>
      <c r="K53" s="104"/>
      <c r="L53" s="95"/>
      <c r="M53" s="105"/>
    </row>
    <row r="54" spans="1:13" x14ac:dyDescent="0.2">
      <c r="A54" s="32"/>
    </row>
    <row r="55" spans="1:13" x14ac:dyDescent="0.2">
      <c r="A55" s="32"/>
    </row>
    <row r="56" spans="1:13" x14ac:dyDescent="0.2">
      <c r="A56" s="7" t="s">
        <v>1210</v>
      </c>
    </row>
    <row r="57" spans="1:13" ht="19" x14ac:dyDescent="0.2">
      <c r="A57" s="1" t="s">
        <v>1123</v>
      </c>
    </row>
    <row r="58" spans="1:13" x14ac:dyDescent="0.2">
      <c r="A58" s="1" t="s">
        <v>1212</v>
      </c>
      <c r="H58" s="12"/>
    </row>
    <row r="59" spans="1:13" x14ac:dyDescent="0.2">
      <c r="A59" s="7"/>
    </row>
    <row r="60" spans="1:13" x14ac:dyDescent="0.2">
      <c r="A60" s="74" t="s">
        <v>32</v>
      </c>
      <c r="B60" s="61" t="s">
        <v>278</v>
      </c>
      <c r="C60" s="56"/>
      <c r="D60" s="57"/>
      <c r="E60" s="58" t="s">
        <v>285</v>
      </c>
      <c r="F60" s="59"/>
      <c r="G60" s="60"/>
      <c r="H60" s="55" t="s">
        <v>286</v>
      </c>
      <c r="I60" s="61"/>
      <c r="J60" s="62"/>
      <c r="K60" s="58" t="s">
        <v>287</v>
      </c>
      <c r="L60" s="59"/>
      <c r="M60" s="60"/>
    </row>
    <row r="61" spans="1:13" x14ac:dyDescent="0.2">
      <c r="A61" s="79" t="s">
        <v>37</v>
      </c>
      <c r="B61" s="43" t="s">
        <v>279</v>
      </c>
      <c r="C61" s="43" t="s">
        <v>280</v>
      </c>
      <c r="D61" s="44" t="s">
        <v>281</v>
      </c>
      <c r="E61" s="49" t="s">
        <v>279</v>
      </c>
      <c r="F61" s="50" t="s">
        <v>280</v>
      </c>
      <c r="G61" s="51" t="s">
        <v>281</v>
      </c>
      <c r="H61" s="42" t="s">
        <v>279</v>
      </c>
      <c r="I61" s="43" t="s">
        <v>280</v>
      </c>
      <c r="J61" s="44" t="s">
        <v>281</v>
      </c>
      <c r="K61" s="49" t="s">
        <v>282</v>
      </c>
      <c r="L61" s="50" t="s">
        <v>283</v>
      </c>
      <c r="M61" s="51" t="s">
        <v>284</v>
      </c>
    </row>
    <row r="62" spans="1:13" x14ac:dyDescent="0.2">
      <c r="A62" s="40" t="s">
        <v>16</v>
      </c>
      <c r="B62" s="45">
        <v>20.727806408244099</v>
      </c>
      <c r="C62" s="46">
        <v>22.127595420832598</v>
      </c>
      <c r="D62" s="47">
        <v>-1.39978901258848</v>
      </c>
      <c r="E62" s="52">
        <v>2.4696411659699402</v>
      </c>
      <c r="F62" s="53">
        <v>2.8397425405786301</v>
      </c>
      <c r="G62" s="54">
        <v>-0.21451689353060399</v>
      </c>
      <c r="H62" s="45">
        <v>12.5264029458728</v>
      </c>
      <c r="I62" s="46">
        <v>13.077868507808301</v>
      </c>
      <c r="J62" s="47">
        <v>-0.55146556193541596</v>
      </c>
      <c r="K62" s="52">
        <v>-9.0212888579428205E-2</v>
      </c>
      <c r="L62" s="53">
        <v>-1.6742927313740701E-2</v>
      </c>
      <c r="M62" s="54">
        <v>-7.3469961265687403E-2</v>
      </c>
    </row>
    <row r="63" spans="1:13" x14ac:dyDescent="0.2">
      <c r="A63" s="40" t="s">
        <v>13</v>
      </c>
      <c r="B63" s="45">
        <v>15.9798737892073</v>
      </c>
      <c r="C63" s="46">
        <v>10.5483947086912</v>
      </c>
      <c r="D63" s="47">
        <v>5.4314790805161</v>
      </c>
      <c r="E63" s="52">
        <v>-0.69346450843544605</v>
      </c>
      <c r="F63" s="53">
        <v>0.15156715465559201</v>
      </c>
      <c r="G63" s="54">
        <v>-0.81983460618625803</v>
      </c>
      <c r="H63" s="45">
        <v>-3.9851514080308301</v>
      </c>
      <c r="I63" s="46">
        <v>1.5053839245949201</v>
      </c>
      <c r="J63" s="47">
        <v>-5.4905353326257504</v>
      </c>
      <c r="K63" s="52">
        <v>-1.23768579352458</v>
      </c>
      <c r="L63" s="53">
        <v>-0.25015397279967</v>
      </c>
      <c r="M63" s="54">
        <v>-0.98753182072491197</v>
      </c>
    </row>
    <row r="64" spans="1:13" x14ac:dyDescent="0.2">
      <c r="A64" s="40" t="s">
        <v>14</v>
      </c>
      <c r="B64" s="45">
        <v>14.8713613350806</v>
      </c>
      <c r="C64" s="46">
        <v>6.4206745907637304</v>
      </c>
      <c r="D64" s="47">
        <v>8.4506867443168208</v>
      </c>
      <c r="E64" s="52">
        <v>-3.40360512448978</v>
      </c>
      <c r="F64" s="53">
        <v>-0.487452476934501</v>
      </c>
      <c r="G64" s="54">
        <v>-3.0107732633105102</v>
      </c>
      <c r="H64" s="45">
        <v>-20.807521210478502</v>
      </c>
      <c r="I64" s="46">
        <v>-7.0759076106329504</v>
      </c>
      <c r="J64" s="47">
        <v>-13.731613599845501</v>
      </c>
      <c r="K64" s="52">
        <v>-3.68998170490352</v>
      </c>
      <c r="L64" s="53">
        <v>-1.28622671703793</v>
      </c>
      <c r="M64" s="54">
        <v>-2.4037549878655899</v>
      </c>
    </row>
    <row r="65" spans="1:13" x14ac:dyDescent="0.2">
      <c r="A65" s="40" t="s">
        <v>998</v>
      </c>
      <c r="B65" s="45">
        <v>14.6878333551017</v>
      </c>
      <c r="C65" s="46">
        <v>19.3432933553967</v>
      </c>
      <c r="D65" s="47">
        <v>-4.6554600002950002</v>
      </c>
      <c r="E65" s="52">
        <v>-2.43463313342748</v>
      </c>
      <c r="F65" s="53">
        <v>3.2423919865981801</v>
      </c>
      <c r="G65" s="54">
        <v>-5.7467125488002901</v>
      </c>
      <c r="H65" s="45">
        <v>-15.9355513930304</v>
      </c>
      <c r="I65" s="46">
        <v>17.885376587747501</v>
      </c>
      <c r="J65" s="47">
        <v>-33.820927980777803</v>
      </c>
      <c r="K65" s="52">
        <v>-5.3296957288715197</v>
      </c>
      <c r="L65" s="53">
        <v>-0.33993605523633202</v>
      </c>
      <c r="M65" s="54">
        <v>-4.9897596736351897</v>
      </c>
    </row>
    <row r="66" spans="1:13" x14ac:dyDescent="0.2">
      <c r="A66" s="75" t="s">
        <v>18</v>
      </c>
      <c r="B66" s="45">
        <v>8.6751800739934204</v>
      </c>
      <c r="C66" s="46">
        <v>8.3468018125668006</v>
      </c>
      <c r="D66" s="47">
        <v>0.32837826142662202</v>
      </c>
      <c r="E66" s="52">
        <v>-8.8505491978537604E-2</v>
      </c>
      <c r="F66" s="53">
        <v>1.27704848391613</v>
      </c>
      <c r="G66" s="54">
        <v>-1.34169883908521</v>
      </c>
      <c r="H66" s="45">
        <v>-0.12687401176709701</v>
      </c>
      <c r="I66" s="46">
        <v>16.263320424425601</v>
      </c>
      <c r="J66" s="47">
        <v>-16.390194436192701</v>
      </c>
      <c r="K66" s="52">
        <v>-1.3506734746008899</v>
      </c>
      <c r="L66" s="53">
        <v>4.6412359070394801E-2</v>
      </c>
      <c r="M66" s="54">
        <v>-1.3970858336712899</v>
      </c>
    </row>
    <row r="67" spans="1:13" x14ac:dyDescent="0.2">
      <c r="A67" s="75" t="s">
        <v>17</v>
      </c>
      <c r="B67" s="45">
        <v>7.2794718688516999</v>
      </c>
      <c r="C67" s="46">
        <v>4.6723674284190198</v>
      </c>
      <c r="D67" s="47">
        <v>2.6071044404326802</v>
      </c>
      <c r="E67" s="52">
        <v>0.33254265752974499</v>
      </c>
      <c r="F67" s="53">
        <v>-4.7785775532462299E-2</v>
      </c>
      <c r="G67" s="54">
        <v>0.41601664573561298</v>
      </c>
      <c r="H67" s="45">
        <v>4.8282577475341304</v>
      </c>
      <c r="I67" s="46">
        <v>0.91083727694569705</v>
      </c>
      <c r="J67" s="47">
        <v>3.9174204705884299</v>
      </c>
      <c r="K67" s="52">
        <v>0.13356515127190799</v>
      </c>
      <c r="L67" s="53">
        <v>-6.7574335458994703E-2</v>
      </c>
      <c r="M67" s="54">
        <v>0.20113948673090201</v>
      </c>
    </row>
    <row r="68" spans="1:13" ht="17" x14ac:dyDescent="0.2">
      <c r="A68" s="220" t="s">
        <v>20</v>
      </c>
      <c r="B68" s="45">
        <v>4.9911403574102797</v>
      </c>
      <c r="C68" s="46">
        <v>9.3700729198675301</v>
      </c>
      <c r="D68" s="47">
        <v>-4.3789325624572504</v>
      </c>
      <c r="E68" s="52">
        <v>-1.38812072332792</v>
      </c>
      <c r="F68" s="53">
        <v>-1.12047012639012</v>
      </c>
      <c r="G68" s="54">
        <v>-0.36278981140099598</v>
      </c>
      <c r="H68" s="45">
        <v>-25.268843814703899</v>
      </c>
      <c r="I68" s="46">
        <v>-11.3110789930524</v>
      </c>
      <c r="J68" s="47">
        <v>-13.9577648216515</v>
      </c>
      <c r="K68" s="52">
        <v>1.46594734652184E-2</v>
      </c>
      <c r="L68" s="53">
        <v>0.82322668147933398</v>
      </c>
      <c r="M68" s="54">
        <v>-0.80856720801411497</v>
      </c>
    </row>
    <row r="69" spans="1:13" ht="16" customHeight="1" x14ac:dyDescent="0.2">
      <c r="A69" s="220" t="s">
        <v>999</v>
      </c>
      <c r="B69" s="45">
        <v>3.7912980225430002</v>
      </c>
      <c r="C69" s="46">
        <v>8.2223801376417907</v>
      </c>
      <c r="D69" s="47">
        <v>-4.43108211509879</v>
      </c>
      <c r="E69" s="52">
        <v>-0.189260180748033</v>
      </c>
      <c r="F69" s="53">
        <v>1.7381863788037499</v>
      </c>
      <c r="G69" s="54">
        <v>-1.91949262031859</v>
      </c>
      <c r="H69" s="45">
        <v>-1.79853488808447</v>
      </c>
      <c r="I69" s="46">
        <v>22.597176611269099</v>
      </c>
      <c r="J69" s="47">
        <v>-24.395711499353599</v>
      </c>
      <c r="K69" s="52">
        <v>-1.5950430016021699</v>
      </c>
      <c r="L69" s="53">
        <v>-0.56658634304321698</v>
      </c>
      <c r="M69" s="54">
        <v>-1.0284566585589501</v>
      </c>
    </row>
    <row r="70" spans="1:13" ht="17" x14ac:dyDescent="0.2">
      <c r="A70" s="220" t="s">
        <v>15</v>
      </c>
      <c r="B70" s="45">
        <v>2.8110871629887</v>
      </c>
      <c r="C70" s="46">
        <v>5.2843802038392704</v>
      </c>
      <c r="D70" s="47">
        <v>-2.4732930408505598</v>
      </c>
      <c r="E70" s="52">
        <v>0.78022490958896895</v>
      </c>
      <c r="F70" s="53">
        <v>-0.51903901885270198</v>
      </c>
      <c r="G70" s="54">
        <v>1.3026176495116599</v>
      </c>
      <c r="H70" s="45">
        <v>31.521459923913</v>
      </c>
      <c r="I70" s="46">
        <v>-10.618707434887201</v>
      </c>
      <c r="J70" s="47">
        <v>42.140167358800198</v>
      </c>
      <c r="K70" s="52">
        <v>1.5530168519617999</v>
      </c>
      <c r="L70" s="53">
        <v>0.42906233002248201</v>
      </c>
      <c r="M70" s="54">
        <v>1.1239545219393201</v>
      </c>
    </row>
    <row r="71" spans="1:13" ht="17" x14ac:dyDescent="0.2">
      <c r="A71" s="220" t="s">
        <v>572</v>
      </c>
      <c r="B71" s="45">
        <v>1.9725842629038399</v>
      </c>
      <c r="C71" s="46">
        <v>2.1767288136181899</v>
      </c>
      <c r="D71" s="47">
        <v>-0.204144550714356</v>
      </c>
      <c r="E71" s="52">
        <v>0.683570685661957</v>
      </c>
      <c r="F71" s="53">
        <v>0.133850426802088</v>
      </c>
      <c r="G71" s="54">
        <v>0.57166458073156301</v>
      </c>
      <c r="H71" s="45">
        <v>42.425984679613599</v>
      </c>
      <c r="I71" s="46">
        <v>6.5621696324322603</v>
      </c>
      <c r="J71" s="47">
        <v>35.863815047181397</v>
      </c>
      <c r="K71" s="52">
        <v>0.61876284690134797</v>
      </c>
      <c r="L71" s="53">
        <v>6.3174340514714098E-3</v>
      </c>
      <c r="M71" s="54">
        <v>0.61244541284987597</v>
      </c>
    </row>
    <row r="72" spans="1:13" x14ac:dyDescent="0.2">
      <c r="A72" s="75" t="s">
        <v>23</v>
      </c>
      <c r="B72" s="45">
        <v>1.2752864968386399</v>
      </c>
      <c r="C72" s="46">
        <v>3.4873106083631198</v>
      </c>
      <c r="D72" s="47">
        <v>-2.2120241115244901</v>
      </c>
      <c r="E72" s="52">
        <v>-0.172852186875223</v>
      </c>
      <c r="F72" s="53">
        <v>0.27172891476785899</v>
      </c>
      <c r="G72" s="54">
        <v>-0.45947725736118</v>
      </c>
      <c r="H72" s="45">
        <v>-12.199391842954601</v>
      </c>
      <c r="I72" s="46">
        <v>7.54307198511599</v>
      </c>
      <c r="J72" s="47">
        <v>-19.742463828070601</v>
      </c>
      <c r="K72" s="52">
        <v>-0.26050666367317699</v>
      </c>
      <c r="L72" s="53">
        <v>3.3817545125619602E-2</v>
      </c>
      <c r="M72" s="54">
        <v>-0.294324208798797</v>
      </c>
    </row>
    <row r="73" spans="1:13" ht="17" x14ac:dyDescent="0.2">
      <c r="A73" s="220" t="s">
        <v>937</v>
      </c>
      <c r="B73" s="45">
        <v>2.9370768668367</v>
      </c>
      <c r="C73" s="46"/>
      <c r="D73" s="47">
        <v>2.9370768668367</v>
      </c>
      <c r="E73" s="52">
        <v>1.7677566914692799E-2</v>
      </c>
      <c r="F73" s="53"/>
      <c r="G73" s="54">
        <v>1.8444111985231201E-2</v>
      </c>
      <c r="H73" s="45">
        <v>1.00943800517144</v>
      </c>
      <c r="I73" s="46"/>
      <c r="J73" s="47">
        <v>1.00943800517144</v>
      </c>
      <c r="K73" s="52">
        <v>-0.33275791987459802</v>
      </c>
      <c r="L73" s="53">
        <v>-0.33275791987459802</v>
      </c>
      <c r="M73" s="54">
        <v>0</v>
      </c>
    </row>
    <row r="74" spans="1:13" x14ac:dyDescent="0.2">
      <c r="A74" s="40"/>
      <c r="B74" s="45"/>
      <c r="C74" s="46"/>
      <c r="D74" s="47"/>
      <c r="E74" s="52"/>
      <c r="F74" s="53"/>
      <c r="G74" s="54"/>
      <c r="H74" s="45"/>
      <c r="I74" s="46"/>
      <c r="J74" s="47"/>
      <c r="K74" s="52"/>
      <c r="L74" s="53"/>
      <c r="M74" s="54"/>
    </row>
    <row r="75" spans="1:13" ht="34" x14ac:dyDescent="0.2">
      <c r="A75" s="76" t="s">
        <v>298</v>
      </c>
      <c r="B75" s="40"/>
      <c r="D75" s="41"/>
      <c r="E75" s="101">
        <v>-4.0867843636171148</v>
      </c>
      <c r="F75" s="102">
        <v>7.4797684884124438</v>
      </c>
      <c r="G75" s="103">
        <v>-11.56655285202957</v>
      </c>
      <c r="H75" s="107"/>
      <c r="J75" s="41"/>
      <c r="K75" s="101">
        <v>-11.566552852029607</v>
      </c>
      <c r="L75" s="102">
        <v>-1.5211419210151804</v>
      </c>
      <c r="M75" s="103">
        <v>-10.045410931014432</v>
      </c>
    </row>
    <row r="76" spans="1:13" x14ac:dyDescent="0.2">
      <c r="A76" s="75"/>
      <c r="B76" s="40"/>
      <c r="D76" s="41"/>
      <c r="E76" s="40"/>
      <c r="G76" s="41"/>
      <c r="H76" s="107"/>
      <c r="J76" s="41"/>
      <c r="K76" s="40"/>
      <c r="M76" s="41"/>
    </row>
    <row r="77" spans="1:13" x14ac:dyDescent="0.2">
      <c r="A77" s="75" t="s">
        <v>289</v>
      </c>
      <c r="B77" s="40"/>
      <c r="D77" s="41"/>
      <c r="E77" s="136">
        <v>-6.1836604332368129E-2</v>
      </c>
      <c r="F77" s="63"/>
      <c r="G77" s="41"/>
      <c r="H77" s="107"/>
      <c r="J77" s="41"/>
      <c r="K77" s="40"/>
      <c r="M77" s="41"/>
    </row>
    <row r="78" spans="1:13" x14ac:dyDescent="0.2">
      <c r="A78" s="75" t="s">
        <v>290</v>
      </c>
      <c r="B78" s="40"/>
      <c r="D78" s="41"/>
      <c r="E78" s="136">
        <v>-0.87621500528422203</v>
      </c>
      <c r="F78" s="63"/>
      <c r="G78" s="41"/>
      <c r="H78" s="107"/>
      <c r="J78" s="41"/>
      <c r="K78" s="40"/>
      <c r="M78" s="41"/>
    </row>
    <row r="79" spans="1:13" x14ac:dyDescent="0.2">
      <c r="A79" s="75"/>
      <c r="B79" s="40"/>
      <c r="D79" s="41"/>
      <c r="E79" s="136"/>
      <c r="F79" s="63"/>
      <c r="G79" s="41"/>
      <c r="H79" s="107"/>
      <c r="J79" s="41"/>
      <c r="K79" s="40"/>
      <c r="M79" s="41"/>
    </row>
    <row r="80" spans="1:13" ht="34" x14ac:dyDescent="0.2">
      <c r="A80" s="76" t="s">
        <v>291</v>
      </c>
      <c r="B80" s="40"/>
      <c r="D80" s="41"/>
      <c r="E80" s="137">
        <v>-5.0248359732337047</v>
      </c>
      <c r="F80" s="65">
        <v>7.4797684884124438</v>
      </c>
      <c r="G80" s="41"/>
      <c r="H80" s="107"/>
      <c r="J80" s="41"/>
      <c r="K80" s="40"/>
      <c r="M80" s="41"/>
    </row>
    <row r="81" spans="1:13" x14ac:dyDescent="0.2">
      <c r="A81" s="75"/>
      <c r="B81" s="40"/>
      <c r="D81" s="41"/>
      <c r="E81" s="136"/>
      <c r="F81" s="63"/>
      <c r="G81" s="41"/>
      <c r="H81" s="107"/>
      <c r="J81" s="41"/>
      <c r="K81" s="40"/>
      <c r="M81" s="41"/>
    </row>
    <row r="82" spans="1:13" ht="34" x14ac:dyDescent="0.2">
      <c r="A82" s="77" t="s">
        <v>292</v>
      </c>
      <c r="B82" s="40"/>
      <c r="D82" s="41"/>
      <c r="E82" s="136">
        <v>-0.365164026766295</v>
      </c>
      <c r="F82" s="63">
        <v>-0.35976848841244369</v>
      </c>
      <c r="G82" s="41"/>
      <c r="H82" s="107"/>
      <c r="J82" s="41"/>
      <c r="K82" s="40"/>
      <c r="M82" s="41"/>
    </row>
    <row r="83" spans="1:13" x14ac:dyDescent="0.2">
      <c r="A83" s="75"/>
      <c r="B83" s="40"/>
      <c r="D83" s="41"/>
      <c r="E83" s="136"/>
      <c r="F83" s="63"/>
      <c r="G83" s="41"/>
      <c r="H83" s="107"/>
      <c r="J83" s="41"/>
      <c r="K83" s="40"/>
      <c r="M83" s="41"/>
    </row>
    <row r="84" spans="1:13" x14ac:dyDescent="0.2">
      <c r="A84" s="78" t="s">
        <v>288</v>
      </c>
      <c r="B84" s="104"/>
      <c r="C84" s="95"/>
      <c r="D84" s="105"/>
      <c r="E84" s="138">
        <v>-5.39</v>
      </c>
      <c r="F84" s="67">
        <v>7.12</v>
      </c>
      <c r="G84" s="105"/>
      <c r="H84" s="108"/>
      <c r="I84" s="95"/>
      <c r="J84" s="105"/>
      <c r="K84" s="104"/>
      <c r="L84" s="95"/>
      <c r="M84" s="105"/>
    </row>
    <row r="85" spans="1:13" x14ac:dyDescent="0.2">
      <c r="A85" s="1"/>
      <c r="H85" s="12"/>
    </row>
    <row r="87" spans="1:13" x14ac:dyDescent="0.2">
      <c r="A87" s="7" t="s">
        <v>1079</v>
      </c>
    </row>
    <row r="88" spans="1:13" ht="19" x14ac:dyDescent="0.2">
      <c r="A88" s="1" t="s">
        <v>1129</v>
      </c>
    </row>
    <row r="89" spans="1:13" x14ac:dyDescent="0.2">
      <c r="A89" s="1" t="s">
        <v>1081</v>
      </c>
      <c r="H89" s="12"/>
    </row>
    <row r="90" spans="1:13" x14ac:dyDescent="0.2">
      <c r="A90" s="7"/>
    </row>
    <row r="91" spans="1:13" x14ac:dyDescent="0.2">
      <c r="A91" s="74" t="s">
        <v>32</v>
      </c>
      <c r="B91" s="61" t="s">
        <v>278</v>
      </c>
      <c r="C91" s="56"/>
      <c r="D91" s="57"/>
      <c r="E91" s="58" t="s">
        <v>285</v>
      </c>
      <c r="F91" s="59"/>
      <c r="G91" s="60"/>
      <c r="H91" s="55" t="s">
        <v>286</v>
      </c>
      <c r="I91" s="61"/>
      <c r="J91" s="62"/>
      <c r="K91" s="58" t="s">
        <v>287</v>
      </c>
      <c r="L91" s="59"/>
      <c r="M91" s="60"/>
    </row>
    <row r="92" spans="1:13" x14ac:dyDescent="0.2">
      <c r="A92" s="79" t="s">
        <v>37</v>
      </c>
      <c r="B92" s="43" t="s">
        <v>279</v>
      </c>
      <c r="C92" s="43" t="s">
        <v>280</v>
      </c>
      <c r="D92" s="44" t="s">
        <v>281</v>
      </c>
      <c r="E92" s="49" t="s">
        <v>279</v>
      </c>
      <c r="F92" s="50" t="s">
        <v>280</v>
      </c>
      <c r="G92" s="51" t="s">
        <v>281</v>
      </c>
      <c r="H92" s="42" t="s">
        <v>279</v>
      </c>
      <c r="I92" s="43" t="s">
        <v>280</v>
      </c>
      <c r="J92" s="44" t="s">
        <v>281</v>
      </c>
      <c r="K92" s="49" t="s">
        <v>282</v>
      </c>
      <c r="L92" s="50" t="s">
        <v>283</v>
      </c>
      <c r="M92" s="51" t="s">
        <v>284</v>
      </c>
    </row>
    <row r="93" spans="1:13" x14ac:dyDescent="0.2">
      <c r="A93" s="40" t="s">
        <v>14</v>
      </c>
      <c r="B93" s="45">
        <v>15.87</v>
      </c>
      <c r="C93" s="46">
        <v>6.49</v>
      </c>
      <c r="D93" s="47">
        <v>9.3800000000000008</v>
      </c>
      <c r="E93" s="52">
        <v>1.67</v>
      </c>
      <c r="F93" s="53">
        <v>0.2</v>
      </c>
      <c r="G93" s="54">
        <v>1.59</v>
      </c>
      <c r="H93" s="45">
        <v>9.5500000000000007</v>
      </c>
      <c r="I93" s="46">
        <v>3.01</v>
      </c>
      <c r="J93" s="47">
        <v>6.53</v>
      </c>
      <c r="K93" s="52">
        <v>0.18</v>
      </c>
      <c r="L93" s="53">
        <v>-0.98</v>
      </c>
      <c r="M93" s="54">
        <v>1.1599999999999999</v>
      </c>
    </row>
    <row r="94" spans="1:13" x14ac:dyDescent="0.2">
      <c r="A94" s="75" t="s">
        <v>16</v>
      </c>
      <c r="B94" s="45">
        <v>15.75</v>
      </c>
      <c r="C94" s="46">
        <v>21.84</v>
      </c>
      <c r="D94" s="47">
        <v>-6.09</v>
      </c>
      <c r="E94" s="52">
        <v>5.77</v>
      </c>
      <c r="F94" s="53">
        <v>2.57</v>
      </c>
      <c r="G94" s="54">
        <v>3.36</v>
      </c>
      <c r="H94" s="45">
        <v>39.36</v>
      </c>
      <c r="I94" s="46">
        <v>11.8</v>
      </c>
      <c r="J94" s="47">
        <v>27.56</v>
      </c>
      <c r="K94" s="52">
        <v>4.21</v>
      </c>
      <c r="L94" s="53">
        <v>0.19</v>
      </c>
      <c r="M94" s="54">
        <v>4.01</v>
      </c>
    </row>
    <row r="95" spans="1:13" x14ac:dyDescent="0.2">
      <c r="A95" s="75" t="s">
        <v>998</v>
      </c>
      <c r="B95" s="45">
        <v>15.29</v>
      </c>
      <c r="C95" s="46">
        <v>17.78</v>
      </c>
      <c r="D95" s="47">
        <v>-2.4900000000000002</v>
      </c>
      <c r="E95" s="52">
        <v>4.4000000000000004</v>
      </c>
      <c r="F95" s="53">
        <v>6.14</v>
      </c>
      <c r="G95" s="54">
        <v>-1.95</v>
      </c>
      <c r="H95" s="45">
        <v>28.94</v>
      </c>
      <c r="I95" s="46">
        <v>38.4</v>
      </c>
      <c r="J95" s="47">
        <v>-9.4600000000000009</v>
      </c>
      <c r="K95" s="52">
        <v>-1.74</v>
      </c>
      <c r="L95" s="53">
        <v>-0.5</v>
      </c>
      <c r="M95" s="54">
        <v>-1.24</v>
      </c>
    </row>
    <row r="96" spans="1:13" x14ac:dyDescent="0.2">
      <c r="A96" s="40" t="s">
        <v>13</v>
      </c>
      <c r="B96" s="45">
        <v>15.25</v>
      </c>
      <c r="C96" s="46">
        <v>11.69</v>
      </c>
      <c r="D96" s="47">
        <v>3.56</v>
      </c>
      <c r="E96" s="52">
        <v>0.34</v>
      </c>
      <c r="F96" s="53">
        <v>0.55000000000000004</v>
      </c>
      <c r="G96" s="54">
        <v>-0.21</v>
      </c>
      <c r="H96" s="45">
        <v>0.34</v>
      </c>
      <c r="I96" s="46">
        <v>4.84</v>
      </c>
      <c r="J96" s="47">
        <v>-4.5</v>
      </c>
      <c r="K96" s="52">
        <v>-0.86</v>
      </c>
      <c r="L96" s="53">
        <v>-0.22</v>
      </c>
      <c r="M96" s="54">
        <v>-0.64</v>
      </c>
    </row>
    <row r="97" spans="1:13" x14ac:dyDescent="0.2">
      <c r="A97" s="75" t="s">
        <v>17</v>
      </c>
      <c r="B97" s="45">
        <v>9.9700000000000006</v>
      </c>
      <c r="C97" s="46">
        <v>5.03</v>
      </c>
      <c r="D97" s="47">
        <v>4.9400000000000004</v>
      </c>
      <c r="E97" s="52">
        <v>0.56999999999999995</v>
      </c>
      <c r="F97" s="53">
        <v>0.27</v>
      </c>
      <c r="G97" s="54">
        <v>0.35</v>
      </c>
      <c r="H97" s="45">
        <v>5.2</v>
      </c>
      <c r="I97" s="46">
        <v>4.75</v>
      </c>
      <c r="J97" s="47">
        <v>0.45</v>
      </c>
      <c r="K97" s="52">
        <v>-0.32</v>
      </c>
      <c r="L97" s="53">
        <v>-0.48</v>
      </c>
      <c r="M97" s="54">
        <v>0.16</v>
      </c>
    </row>
    <row r="98" spans="1:13" x14ac:dyDescent="0.2">
      <c r="A98" s="75" t="s">
        <v>18</v>
      </c>
      <c r="B98" s="45">
        <v>7.19</v>
      </c>
      <c r="C98" s="46">
        <v>6.53</v>
      </c>
      <c r="D98" s="47">
        <v>0.66</v>
      </c>
      <c r="E98" s="52">
        <v>1.23</v>
      </c>
      <c r="F98" s="53">
        <v>0.86</v>
      </c>
      <c r="G98" s="54">
        <v>0.38</v>
      </c>
      <c r="H98" s="45">
        <v>17.53</v>
      </c>
      <c r="I98" s="46">
        <v>13.64</v>
      </c>
      <c r="J98" s="47">
        <v>3.89</v>
      </c>
      <c r="K98" s="52">
        <v>0.35</v>
      </c>
      <c r="L98" s="53">
        <v>0.02</v>
      </c>
      <c r="M98" s="54">
        <v>0.32</v>
      </c>
    </row>
    <row r="99" spans="1:13" ht="17" x14ac:dyDescent="0.2">
      <c r="A99" s="220" t="s">
        <v>20</v>
      </c>
      <c r="B99" s="45">
        <v>4.8499999999999996</v>
      </c>
      <c r="C99" s="46">
        <v>10.38</v>
      </c>
      <c r="D99" s="47">
        <v>-5.52</v>
      </c>
      <c r="E99" s="52">
        <v>-0.16</v>
      </c>
      <c r="F99" s="53">
        <v>0.63</v>
      </c>
      <c r="G99" s="54">
        <v>-0.89</v>
      </c>
      <c r="H99" s="45">
        <v>-2.5499999999999998</v>
      </c>
      <c r="I99" s="46">
        <v>6.16</v>
      </c>
      <c r="J99" s="47">
        <v>-8.6999999999999993</v>
      </c>
      <c r="K99" s="52">
        <v>-0.15</v>
      </c>
      <c r="L99" s="53">
        <v>0.39</v>
      </c>
      <c r="M99" s="54">
        <v>-0.54</v>
      </c>
    </row>
    <row r="100" spans="1:13" ht="16" customHeight="1" x14ac:dyDescent="0.2">
      <c r="A100" s="220" t="s">
        <v>999</v>
      </c>
      <c r="B100" s="45">
        <v>4.7699999999999996</v>
      </c>
      <c r="C100" s="46">
        <v>9.99</v>
      </c>
      <c r="D100" s="47">
        <v>-5.22</v>
      </c>
      <c r="E100" s="52">
        <v>0.49</v>
      </c>
      <c r="F100" s="53">
        <v>-0.56000000000000005</v>
      </c>
      <c r="G100" s="54">
        <v>1.07</v>
      </c>
      <c r="H100" s="45">
        <v>10.37</v>
      </c>
      <c r="I100" s="46">
        <v>-5.97</v>
      </c>
      <c r="J100" s="47">
        <v>16.34</v>
      </c>
      <c r="K100" s="52">
        <v>1.76</v>
      </c>
      <c r="L100" s="53">
        <v>0.99</v>
      </c>
      <c r="M100" s="54">
        <v>0.77</v>
      </c>
    </row>
    <row r="101" spans="1:13" ht="17" x14ac:dyDescent="0.2">
      <c r="A101" s="220" t="s">
        <v>15</v>
      </c>
      <c r="B101" s="45">
        <v>3.07</v>
      </c>
      <c r="C101" s="46">
        <v>4.91</v>
      </c>
      <c r="D101" s="47">
        <v>-1.84</v>
      </c>
      <c r="E101" s="52">
        <v>-0.1</v>
      </c>
      <c r="F101" s="53">
        <v>1.02</v>
      </c>
      <c r="G101" s="54">
        <v>-1.23</v>
      </c>
      <c r="H101" s="45">
        <v>-0.36</v>
      </c>
      <c r="I101" s="46">
        <v>22.11</v>
      </c>
      <c r="J101" s="47">
        <v>-22.47</v>
      </c>
      <c r="K101" s="52">
        <v>-0.9</v>
      </c>
      <c r="L101" s="53">
        <v>-0.13</v>
      </c>
      <c r="M101" s="54">
        <v>-0.77</v>
      </c>
    </row>
    <row r="102" spans="1:13" ht="17" x14ac:dyDescent="0.2">
      <c r="A102" s="220" t="s">
        <v>572</v>
      </c>
      <c r="B102" s="45">
        <v>2.0299999999999998</v>
      </c>
      <c r="C102" s="46">
        <v>2.2999999999999998</v>
      </c>
      <c r="D102" s="47">
        <v>-0.27</v>
      </c>
      <c r="E102" s="52">
        <v>0.74</v>
      </c>
      <c r="F102" s="53">
        <v>0</v>
      </c>
      <c r="G102" s="54">
        <v>0.78</v>
      </c>
      <c r="H102" s="45">
        <v>40.93</v>
      </c>
      <c r="I102" s="46">
        <v>-0.03</v>
      </c>
      <c r="J102" s="47">
        <v>40.950000000000003</v>
      </c>
      <c r="K102" s="52">
        <v>0.81</v>
      </c>
      <c r="L102" s="53">
        <v>0.04</v>
      </c>
      <c r="M102" s="54">
        <v>0.77</v>
      </c>
    </row>
    <row r="103" spans="1:13" x14ac:dyDescent="0.2">
      <c r="A103" s="75" t="s">
        <v>23</v>
      </c>
      <c r="B103" s="45">
        <v>1.73</v>
      </c>
      <c r="C103" s="46">
        <v>3.08</v>
      </c>
      <c r="D103" s="47">
        <v>-1.35</v>
      </c>
      <c r="E103" s="52">
        <v>0.43</v>
      </c>
      <c r="F103" s="53">
        <v>0.26</v>
      </c>
      <c r="G103" s="54">
        <v>0.18</v>
      </c>
      <c r="H103" s="45">
        <v>26.63</v>
      </c>
      <c r="I103" s="46">
        <v>7.77</v>
      </c>
      <c r="J103" s="47">
        <v>18.87</v>
      </c>
      <c r="K103" s="52">
        <v>0.38</v>
      </c>
      <c r="L103" s="53">
        <v>0.06</v>
      </c>
      <c r="M103" s="54">
        <v>0.32</v>
      </c>
    </row>
    <row r="104" spans="1:13" ht="17" x14ac:dyDescent="0.2">
      <c r="A104" s="220" t="s">
        <v>937</v>
      </c>
      <c r="B104" s="45">
        <v>4.24</v>
      </c>
      <c r="C104" s="46"/>
      <c r="D104" s="47">
        <v>4.24</v>
      </c>
      <c r="E104" s="52">
        <v>0</v>
      </c>
      <c r="F104" s="53"/>
      <c r="G104" s="54">
        <v>0</v>
      </c>
      <c r="H104" s="45">
        <v>0.05</v>
      </c>
      <c r="I104" s="46"/>
      <c r="J104" s="47">
        <v>0.05</v>
      </c>
      <c r="K104" s="52">
        <v>-0.27</v>
      </c>
      <c r="L104" s="53">
        <v>-0.27</v>
      </c>
      <c r="M104" s="54">
        <v>0</v>
      </c>
    </row>
    <row r="105" spans="1:13" x14ac:dyDescent="0.2">
      <c r="A105" s="40"/>
      <c r="B105" s="45"/>
      <c r="C105" s="46"/>
      <c r="D105" s="47"/>
      <c r="E105" s="52"/>
      <c r="F105" s="53"/>
      <c r="G105" s="54"/>
      <c r="H105" s="45"/>
      <c r="I105" s="46"/>
      <c r="J105" s="47"/>
      <c r="K105" s="52"/>
      <c r="L105" s="53"/>
      <c r="M105" s="54"/>
    </row>
    <row r="106" spans="1:13" ht="34" x14ac:dyDescent="0.2">
      <c r="A106" s="76" t="s">
        <v>298</v>
      </c>
      <c r="B106" s="40"/>
      <c r="D106" s="41"/>
      <c r="E106" s="101">
        <v>15.38</v>
      </c>
      <c r="F106" s="102">
        <v>11.94</v>
      </c>
      <c r="G106" s="103">
        <v>3.43</v>
      </c>
      <c r="H106" s="107"/>
      <c r="J106" s="41"/>
      <c r="K106" s="101">
        <v>3.4499999999999997</v>
      </c>
      <c r="L106" s="102">
        <v>-0.89000000000000012</v>
      </c>
      <c r="M106" s="103">
        <v>4.3199999999999994</v>
      </c>
    </row>
    <row r="107" spans="1:13" x14ac:dyDescent="0.2">
      <c r="A107" s="75"/>
      <c r="B107" s="40"/>
      <c r="D107" s="41"/>
      <c r="E107" s="40"/>
      <c r="G107" s="41"/>
      <c r="H107" s="107"/>
      <c r="J107" s="41"/>
      <c r="K107" s="40"/>
      <c r="M107" s="41"/>
    </row>
    <row r="108" spans="1:13" x14ac:dyDescent="0.2">
      <c r="A108" s="75" t="s">
        <v>289</v>
      </c>
      <c r="B108" s="40"/>
      <c r="D108" s="41"/>
      <c r="E108" s="136">
        <v>-7.1027381496876971E-2</v>
      </c>
      <c r="F108" s="63"/>
      <c r="G108" s="41"/>
      <c r="H108" s="107"/>
      <c r="J108" s="41"/>
      <c r="K108" s="40"/>
      <c r="M108" s="41"/>
    </row>
    <row r="109" spans="1:13" x14ac:dyDescent="0.2">
      <c r="A109" s="75" t="s">
        <v>290</v>
      </c>
      <c r="B109" s="40"/>
      <c r="D109" s="41"/>
      <c r="E109" s="136">
        <v>-0.85751536579405563</v>
      </c>
      <c r="F109" s="63"/>
      <c r="G109" s="41"/>
      <c r="H109" s="107"/>
      <c r="J109" s="41"/>
      <c r="K109" s="40"/>
      <c r="M109" s="41"/>
    </row>
    <row r="110" spans="1:13" x14ac:dyDescent="0.2">
      <c r="A110" s="75"/>
      <c r="B110" s="40"/>
      <c r="D110" s="41"/>
      <c r="E110" s="136"/>
      <c r="F110" s="63"/>
      <c r="G110" s="41"/>
      <c r="H110" s="107"/>
      <c r="J110" s="41"/>
      <c r="K110" s="40"/>
      <c r="M110" s="41"/>
    </row>
    <row r="111" spans="1:13" ht="34" x14ac:dyDescent="0.2">
      <c r="A111" s="76" t="s">
        <v>291</v>
      </c>
      <c r="B111" s="40"/>
      <c r="D111" s="41"/>
      <c r="E111" s="137">
        <v>14.451457252709067</v>
      </c>
      <c r="F111" s="65">
        <v>11.94</v>
      </c>
      <c r="G111" s="41"/>
      <c r="H111" s="107"/>
      <c r="J111" s="41"/>
      <c r="K111" s="40"/>
      <c r="M111" s="41"/>
    </row>
    <row r="112" spans="1:13" x14ac:dyDescent="0.2">
      <c r="A112" s="75"/>
      <c r="B112" s="40"/>
      <c r="D112" s="41"/>
      <c r="E112" s="136"/>
      <c r="F112" s="63"/>
      <c r="G112" s="41"/>
      <c r="H112" s="107"/>
      <c r="J112" s="41"/>
      <c r="K112" s="40"/>
      <c r="M112" s="41"/>
    </row>
    <row r="113" spans="1:13" ht="34" x14ac:dyDescent="0.2">
      <c r="A113" s="77" t="s">
        <v>292</v>
      </c>
      <c r="B113" s="40"/>
      <c r="D113" s="41"/>
      <c r="E113" s="136">
        <v>-0.14145725270906695</v>
      </c>
      <c r="F113" s="63">
        <v>-0.40000000000000036</v>
      </c>
      <c r="G113" s="41"/>
      <c r="H113" s="107"/>
      <c r="J113" s="41"/>
      <c r="K113" s="40"/>
      <c r="M113" s="41"/>
    </row>
    <row r="114" spans="1:13" x14ac:dyDescent="0.2">
      <c r="A114" s="75"/>
      <c r="B114" s="40"/>
      <c r="D114" s="41"/>
      <c r="E114" s="136"/>
      <c r="F114" s="63"/>
      <c r="G114" s="41"/>
      <c r="H114" s="107"/>
      <c r="J114" s="41"/>
      <c r="K114" s="40"/>
      <c r="M114" s="41"/>
    </row>
    <row r="115" spans="1:13" x14ac:dyDescent="0.2">
      <c r="A115" s="78" t="s">
        <v>288</v>
      </c>
      <c r="B115" s="104"/>
      <c r="C115" s="95"/>
      <c r="D115" s="105"/>
      <c r="E115" s="138">
        <v>14.31</v>
      </c>
      <c r="F115" s="67">
        <v>11.54</v>
      </c>
      <c r="G115" s="105"/>
      <c r="H115" s="108"/>
      <c r="I115" s="95"/>
      <c r="J115" s="105"/>
      <c r="K115" s="104"/>
      <c r="L115" s="95"/>
      <c r="M115" s="105"/>
    </row>
    <row r="116" spans="1:13" x14ac:dyDescent="0.2">
      <c r="A116" s="1"/>
      <c r="H116" s="12"/>
    </row>
    <row r="118" spans="1:13" x14ac:dyDescent="0.2">
      <c r="A118" s="7" t="s">
        <v>1032</v>
      </c>
    </row>
    <row r="119" spans="1:13" ht="19" x14ac:dyDescent="0.2">
      <c r="A119" s="1" t="s">
        <v>1129</v>
      </c>
    </row>
    <row r="120" spans="1:13" x14ac:dyDescent="0.2">
      <c r="A120" s="1" t="s">
        <v>1031</v>
      </c>
      <c r="H120" s="12"/>
    </row>
    <row r="121" spans="1:13" x14ac:dyDescent="0.2">
      <c r="A121" s="7"/>
    </row>
    <row r="122" spans="1:13" x14ac:dyDescent="0.2">
      <c r="A122" s="74" t="s">
        <v>32</v>
      </c>
      <c r="B122" s="61" t="s">
        <v>278</v>
      </c>
      <c r="C122" s="56"/>
      <c r="D122" s="57"/>
      <c r="E122" s="58" t="s">
        <v>285</v>
      </c>
      <c r="F122" s="59"/>
      <c r="G122" s="60"/>
      <c r="H122" s="55" t="s">
        <v>286</v>
      </c>
      <c r="I122" s="61"/>
      <c r="J122" s="62"/>
      <c r="K122" s="58" t="s">
        <v>287</v>
      </c>
      <c r="L122" s="59"/>
      <c r="M122" s="60"/>
    </row>
    <row r="123" spans="1:13" x14ac:dyDescent="0.2">
      <c r="A123" s="79" t="s">
        <v>37</v>
      </c>
      <c r="B123" s="43" t="s">
        <v>279</v>
      </c>
      <c r="C123" s="43" t="s">
        <v>280</v>
      </c>
      <c r="D123" s="44" t="s">
        <v>281</v>
      </c>
      <c r="E123" s="49" t="s">
        <v>279</v>
      </c>
      <c r="F123" s="50" t="s">
        <v>280</v>
      </c>
      <c r="G123" s="51" t="s">
        <v>281</v>
      </c>
      <c r="H123" s="42" t="s">
        <v>279</v>
      </c>
      <c r="I123" s="43" t="s">
        <v>280</v>
      </c>
      <c r="J123" s="44" t="s">
        <v>281</v>
      </c>
      <c r="K123" s="49" t="s">
        <v>282</v>
      </c>
      <c r="L123" s="50" t="s">
        <v>283</v>
      </c>
      <c r="M123" s="51" t="s">
        <v>284</v>
      </c>
    </row>
    <row r="124" spans="1:13" x14ac:dyDescent="0.2">
      <c r="A124" s="40" t="s">
        <v>998</v>
      </c>
      <c r="B124" s="45">
        <v>19.55</v>
      </c>
      <c r="C124" s="46">
        <v>17.82</v>
      </c>
      <c r="D124" s="47">
        <v>1.73</v>
      </c>
      <c r="E124" s="52">
        <v>-3.25</v>
      </c>
      <c r="F124" s="53">
        <v>-6.7</v>
      </c>
      <c r="G124" s="54">
        <v>3.36</v>
      </c>
      <c r="H124" s="45">
        <v>-15.92</v>
      </c>
      <c r="I124" s="46">
        <v>-33</v>
      </c>
      <c r="J124" s="47">
        <v>17.07</v>
      </c>
      <c r="K124" s="52">
        <v>3.62</v>
      </c>
      <c r="L124" s="53">
        <v>-0.12</v>
      </c>
      <c r="M124" s="54">
        <v>3.74</v>
      </c>
    </row>
    <row r="125" spans="1:13" x14ac:dyDescent="0.2">
      <c r="A125" s="75" t="s">
        <v>14</v>
      </c>
      <c r="B125" s="45">
        <v>17.850000000000001</v>
      </c>
      <c r="C125" s="46">
        <v>6.53</v>
      </c>
      <c r="D125" s="47">
        <v>11.32</v>
      </c>
      <c r="E125" s="52">
        <v>0.17</v>
      </c>
      <c r="F125" s="53">
        <v>-0.45</v>
      </c>
      <c r="G125" s="54">
        <v>0.67</v>
      </c>
      <c r="H125" s="45">
        <v>1.75</v>
      </c>
      <c r="I125" s="46">
        <v>-7.91</v>
      </c>
      <c r="J125" s="47">
        <v>9.66</v>
      </c>
      <c r="K125" s="52">
        <v>2.4300000000000002</v>
      </c>
      <c r="L125" s="53">
        <v>1.02</v>
      </c>
      <c r="M125" s="54">
        <v>1.41</v>
      </c>
    </row>
    <row r="126" spans="1:13" x14ac:dyDescent="0.2">
      <c r="A126" s="75" t="s">
        <v>13</v>
      </c>
      <c r="B126" s="45">
        <v>17.32</v>
      </c>
      <c r="C126" s="46">
        <v>11.2</v>
      </c>
      <c r="D126" s="47">
        <v>6.12</v>
      </c>
      <c r="E126" s="52">
        <v>-4.68</v>
      </c>
      <c r="F126" s="53">
        <v>-2.39</v>
      </c>
      <c r="G126" s="54">
        <v>-2.0099999999999998</v>
      </c>
      <c r="H126" s="45">
        <v>-22.92</v>
      </c>
      <c r="I126" s="46">
        <v>-20.78</v>
      </c>
      <c r="J126" s="47">
        <v>-2.14</v>
      </c>
      <c r="K126" s="52">
        <v>-0.78</v>
      </c>
      <c r="L126" s="53">
        <v>-0.01</v>
      </c>
      <c r="M126" s="54">
        <v>-0.77</v>
      </c>
    </row>
    <row r="127" spans="1:13" x14ac:dyDescent="0.2">
      <c r="A127" s="40" t="s">
        <v>17</v>
      </c>
      <c r="B127" s="45">
        <v>11.69</v>
      </c>
      <c r="C127" s="46">
        <v>4.53</v>
      </c>
      <c r="D127" s="47">
        <v>7.17</v>
      </c>
      <c r="E127" s="52">
        <v>-2</v>
      </c>
      <c r="F127" s="53">
        <v>-0.47</v>
      </c>
      <c r="G127" s="54">
        <v>-1.28</v>
      </c>
      <c r="H127" s="45">
        <v>-16.11</v>
      </c>
      <c r="I127" s="46">
        <v>-12.65</v>
      </c>
      <c r="J127" s="47">
        <v>-3.47</v>
      </c>
      <c r="K127" s="52">
        <v>-0.27</v>
      </c>
      <c r="L127" s="53">
        <v>0.08</v>
      </c>
      <c r="M127" s="54">
        <v>-0.35</v>
      </c>
    </row>
    <row r="128" spans="1:13" x14ac:dyDescent="0.2">
      <c r="A128" s="75" t="s">
        <v>16</v>
      </c>
      <c r="B128" s="45">
        <v>11.59</v>
      </c>
      <c r="C128" s="46">
        <v>21.51</v>
      </c>
      <c r="D128" s="47">
        <v>-9.92</v>
      </c>
      <c r="E128" s="52">
        <v>-0.15</v>
      </c>
      <c r="F128" s="53">
        <v>-1.1599999999999999</v>
      </c>
      <c r="G128" s="54">
        <v>0.95</v>
      </c>
      <c r="H128" s="45">
        <v>-1.96</v>
      </c>
      <c r="I128" s="46">
        <v>-5.51</v>
      </c>
      <c r="J128" s="47">
        <v>3.55</v>
      </c>
      <c r="K128" s="52">
        <v>-0.5</v>
      </c>
      <c r="L128" s="53">
        <v>-0.96</v>
      </c>
      <c r="M128" s="54">
        <v>0.46</v>
      </c>
    </row>
    <row r="129" spans="1:13" x14ac:dyDescent="0.2">
      <c r="A129" s="75" t="s">
        <v>18</v>
      </c>
      <c r="B129" s="45">
        <v>5.84</v>
      </c>
      <c r="C129" s="46">
        <v>6.05</v>
      </c>
      <c r="D129" s="47">
        <v>-0.22</v>
      </c>
      <c r="E129" s="52">
        <v>0.42</v>
      </c>
      <c r="F129" s="53">
        <v>-0.57999999999999996</v>
      </c>
      <c r="G129" s="54">
        <v>0.92</v>
      </c>
      <c r="H129" s="45">
        <v>7.51</v>
      </c>
      <c r="I129" s="46">
        <v>-10.47</v>
      </c>
      <c r="J129" s="47">
        <v>17.98</v>
      </c>
      <c r="K129" s="52">
        <v>0.97</v>
      </c>
      <c r="L129" s="53">
        <v>0</v>
      </c>
      <c r="M129" s="54">
        <v>0.97</v>
      </c>
    </row>
    <row r="130" spans="1:13" ht="17" x14ac:dyDescent="0.2">
      <c r="A130" s="220" t="s">
        <v>999</v>
      </c>
      <c r="B130" s="45">
        <v>4.1500000000000004</v>
      </c>
      <c r="C130" s="46">
        <v>10.71</v>
      </c>
      <c r="D130" s="47">
        <v>-6.56</v>
      </c>
      <c r="E130" s="52">
        <v>-1.45</v>
      </c>
      <c r="F130" s="53">
        <v>-2.94</v>
      </c>
      <c r="G130" s="54">
        <v>1.36</v>
      </c>
      <c r="H130" s="45">
        <v>-37.86</v>
      </c>
      <c r="I130" s="46">
        <v>-24.85</v>
      </c>
      <c r="J130" s="47">
        <v>-13.01</v>
      </c>
      <c r="K130" s="52">
        <v>7.0000000000000007E-2</v>
      </c>
      <c r="L130" s="53">
        <v>0.67</v>
      </c>
      <c r="M130" s="54">
        <v>-0.6</v>
      </c>
    </row>
    <row r="131" spans="1:13" ht="16" customHeight="1" x14ac:dyDescent="0.2">
      <c r="A131" s="220" t="s">
        <v>20</v>
      </c>
      <c r="B131" s="45">
        <v>2.44</v>
      </c>
      <c r="C131" s="46">
        <v>10.76</v>
      </c>
      <c r="D131" s="47">
        <v>-8.31</v>
      </c>
      <c r="E131" s="52">
        <v>-0.75</v>
      </c>
      <c r="F131" s="53">
        <v>-0.78</v>
      </c>
      <c r="G131" s="54">
        <v>-0.02</v>
      </c>
      <c r="H131" s="45">
        <v>-33.590000000000003</v>
      </c>
      <c r="I131" s="46">
        <v>-7.59</v>
      </c>
      <c r="J131" s="47">
        <v>-26</v>
      </c>
      <c r="K131" s="52">
        <v>-1.33</v>
      </c>
      <c r="L131" s="53">
        <v>-0.69</v>
      </c>
      <c r="M131" s="54">
        <v>-0.63</v>
      </c>
    </row>
    <row r="132" spans="1:13" ht="17" x14ac:dyDescent="0.2">
      <c r="A132" s="220" t="s">
        <v>572</v>
      </c>
      <c r="B132" s="45">
        <v>2.41</v>
      </c>
      <c r="C132" s="46">
        <v>2.57</v>
      </c>
      <c r="D132" s="47">
        <v>-0.16</v>
      </c>
      <c r="E132" s="52">
        <v>0.46</v>
      </c>
      <c r="F132" s="53">
        <v>-0.44</v>
      </c>
      <c r="G132" s="54">
        <v>0.82</v>
      </c>
      <c r="H132" s="45">
        <v>22.66</v>
      </c>
      <c r="I132" s="46">
        <v>-15.42</v>
      </c>
      <c r="J132" s="47">
        <v>38.08</v>
      </c>
      <c r="K132" s="52">
        <v>0.79</v>
      </c>
      <c r="L132" s="53">
        <v>0</v>
      </c>
      <c r="M132" s="54">
        <v>0.79</v>
      </c>
    </row>
    <row r="133" spans="1:13" ht="17" x14ac:dyDescent="0.2">
      <c r="A133" s="220" t="s">
        <v>15</v>
      </c>
      <c r="B133" s="45">
        <v>2.25</v>
      </c>
      <c r="C133" s="46">
        <v>5.14</v>
      </c>
      <c r="D133" s="47">
        <v>-2.89</v>
      </c>
      <c r="E133" s="52">
        <v>0.15</v>
      </c>
      <c r="F133" s="53">
        <v>-0.75</v>
      </c>
      <c r="G133" s="54">
        <v>0.81</v>
      </c>
      <c r="H133" s="45">
        <v>5.72</v>
      </c>
      <c r="I133" s="46">
        <v>-14.39</v>
      </c>
      <c r="J133" s="47">
        <v>20.11</v>
      </c>
      <c r="K133" s="52">
        <v>0.45</v>
      </c>
      <c r="L133" s="53">
        <v>0.02</v>
      </c>
      <c r="M133" s="54">
        <v>0.44</v>
      </c>
    </row>
    <row r="134" spans="1:13" x14ac:dyDescent="0.2">
      <c r="A134" s="75" t="s">
        <v>23</v>
      </c>
      <c r="B134" s="45">
        <v>1.9</v>
      </c>
      <c r="C134" s="46">
        <v>3.17</v>
      </c>
      <c r="D134" s="47">
        <v>-1.27</v>
      </c>
      <c r="E134" s="52">
        <v>0.35</v>
      </c>
      <c r="F134" s="53">
        <v>-0.13</v>
      </c>
      <c r="G134" s="54">
        <v>0.44</v>
      </c>
      <c r="H134" s="45">
        <v>22.78</v>
      </c>
      <c r="I134" s="46">
        <v>-4.13</v>
      </c>
      <c r="J134" s="47">
        <v>26.92</v>
      </c>
      <c r="K134" s="52">
        <v>0.25</v>
      </c>
      <c r="L134" s="53">
        <v>-0.16</v>
      </c>
      <c r="M134" s="54">
        <v>0.41</v>
      </c>
    </row>
    <row r="135" spans="1:13" ht="17" x14ac:dyDescent="0.2">
      <c r="A135" s="220" t="s">
        <v>937</v>
      </c>
      <c r="B135" s="45">
        <v>3</v>
      </c>
      <c r="C135" s="46"/>
      <c r="D135" s="47">
        <v>3</v>
      </c>
      <c r="E135" s="52">
        <v>-7.0000000000000007E-2</v>
      </c>
      <c r="F135" s="53"/>
      <c r="G135" s="54">
        <v>-0.06</v>
      </c>
      <c r="H135" s="45">
        <v>-2.58</v>
      </c>
      <c r="I135" s="46"/>
      <c r="J135" s="47">
        <v>-2.58</v>
      </c>
      <c r="K135" s="52">
        <v>0.25</v>
      </c>
      <c r="L135" s="53">
        <v>0.25</v>
      </c>
      <c r="M135" s="54">
        <v>0</v>
      </c>
    </row>
    <row r="136" spans="1:13" x14ac:dyDescent="0.2">
      <c r="A136" s="40"/>
      <c r="B136" s="45"/>
      <c r="C136" s="46"/>
      <c r="D136" s="47"/>
      <c r="E136" s="52"/>
      <c r="F136" s="53"/>
      <c r="G136" s="54"/>
      <c r="H136" s="45"/>
      <c r="I136" s="46"/>
      <c r="J136" s="47"/>
      <c r="K136" s="52"/>
      <c r="L136" s="53"/>
      <c r="M136" s="54"/>
    </row>
    <row r="137" spans="1:13" ht="34" x14ac:dyDescent="0.2">
      <c r="A137" s="76" t="s">
        <v>298</v>
      </c>
      <c r="B137" s="40"/>
      <c r="D137" s="41"/>
      <c r="E137" s="101">
        <v>-10.799999999999999</v>
      </c>
      <c r="F137" s="102">
        <v>-16.79</v>
      </c>
      <c r="G137" s="103">
        <v>5.9600000000000009</v>
      </c>
      <c r="H137" s="107"/>
      <c r="J137" s="41"/>
      <c r="K137" s="101">
        <v>5.95</v>
      </c>
      <c r="L137" s="102">
        <v>0.10000000000000009</v>
      </c>
      <c r="M137" s="103">
        <v>5.8700000000000019</v>
      </c>
    </row>
    <row r="138" spans="1:13" x14ac:dyDescent="0.2">
      <c r="A138" s="75"/>
      <c r="B138" s="40"/>
      <c r="D138" s="41"/>
      <c r="E138" s="40"/>
      <c r="G138" s="41"/>
      <c r="H138" s="107"/>
      <c r="J138" s="41"/>
      <c r="K138" s="40"/>
      <c r="M138" s="41"/>
    </row>
    <row r="139" spans="1:13" x14ac:dyDescent="0.2">
      <c r="A139" s="75" t="s">
        <v>289</v>
      </c>
      <c r="B139" s="40"/>
      <c r="D139" s="41"/>
      <c r="E139" s="136">
        <v>-7.2645925417275159E-2</v>
      </c>
      <c r="F139" s="63"/>
      <c r="G139" s="41"/>
      <c r="H139" s="107"/>
      <c r="J139" s="41"/>
      <c r="K139" s="40"/>
      <c r="M139" s="41"/>
    </row>
    <row r="140" spans="1:13" x14ac:dyDescent="0.2">
      <c r="A140" s="75" t="s">
        <v>290</v>
      </c>
      <c r="B140" s="40"/>
      <c r="D140" s="41"/>
      <c r="E140" s="136">
        <v>-0.92926182386768963</v>
      </c>
      <c r="F140" s="63"/>
      <c r="G140" s="41"/>
      <c r="H140" s="107"/>
      <c r="J140" s="41"/>
      <c r="K140" s="40"/>
      <c r="M140" s="41"/>
    </row>
    <row r="141" spans="1:13" x14ac:dyDescent="0.2">
      <c r="A141" s="75"/>
      <c r="B141" s="40"/>
      <c r="D141" s="41"/>
      <c r="E141" s="136"/>
      <c r="F141" s="63"/>
      <c r="G141" s="41"/>
      <c r="H141" s="107"/>
      <c r="J141" s="41"/>
      <c r="K141" s="40"/>
      <c r="M141" s="41"/>
    </row>
    <row r="142" spans="1:13" ht="34" x14ac:dyDescent="0.2">
      <c r="A142" s="76" t="s">
        <v>291</v>
      </c>
      <c r="B142" s="40"/>
      <c r="D142" s="41"/>
      <c r="E142" s="137">
        <v>-11.801907749284963</v>
      </c>
      <c r="F142" s="65">
        <v>-16.79</v>
      </c>
      <c r="G142" s="41"/>
      <c r="H142" s="107"/>
      <c r="J142" s="41"/>
      <c r="K142" s="40"/>
      <c r="M142" s="41"/>
    </row>
    <row r="143" spans="1:13" x14ac:dyDescent="0.2">
      <c r="A143" s="75"/>
      <c r="B143" s="40"/>
      <c r="D143" s="41"/>
      <c r="E143" s="136"/>
      <c r="F143" s="63"/>
      <c r="G143" s="41"/>
      <c r="H143" s="107"/>
      <c r="J143" s="41"/>
      <c r="K143" s="40"/>
      <c r="M143" s="41"/>
    </row>
    <row r="144" spans="1:13" ht="34" x14ac:dyDescent="0.2">
      <c r="A144" s="77" t="s">
        <v>292</v>
      </c>
      <c r="B144" s="40"/>
      <c r="D144" s="41"/>
      <c r="E144" s="136">
        <v>-3.8092250715036968E-2</v>
      </c>
      <c r="F144" s="63">
        <v>-1.5079999999999991</v>
      </c>
      <c r="G144" s="41"/>
      <c r="H144" s="107"/>
      <c r="J144" s="41"/>
      <c r="K144" s="40"/>
      <c r="M144" s="41"/>
    </row>
    <row r="145" spans="1:13" x14ac:dyDescent="0.2">
      <c r="A145" s="75"/>
      <c r="B145" s="40"/>
      <c r="D145" s="41"/>
      <c r="E145" s="136"/>
      <c r="F145" s="63"/>
      <c r="G145" s="41"/>
      <c r="H145" s="107"/>
      <c r="J145" s="41"/>
      <c r="K145" s="40"/>
      <c r="M145" s="41"/>
    </row>
    <row r="146" spans="1:13" x14ac:dyDescent="0.2">
      <c r="A146" s="78" t="s">
        <v>288</v>
      </c>
      <c r="B146" s="104"/>
      <c r="C146" s="95"/>
      <c r="D146" s="105"/>
      <c r="E146" s="138">
        <v>-11.84</v>
      </c>
      <c r="F146" s="67">
        <v>-18.297999999999998</v>
      </c>
      <c r="G146" s="105"/>
      <c r="H146" s="108"/>
      <c r="I146" s="95"/>
      <c r="J146" s="105"/>
      <c r="K146" s="104"/>
      <c r="L146" s="95"/>
      <c r="M146" s="105"/>
    </row>
    <row r="147" spans="1:13" x14ac:dyDescent="0.2">
      <c r="A147" s="1"/>
      <c r="H147" s="12"/>
    </row>
    <row r="149" spans="1:13" x14ac:dyDescent="0.2">
      <c r="A149" s="7" t="s">
        <v>974</v>
      </c>
    </row>
    <row r="150" spans="1:13" ht="19" x14ac:dyDescent="0.2">
      <c r="A150" s="1" t="s">
        <v>1129</v>
      </c>
    </row>
    <row r="151" spans="1:13" x14ac:dyDescent="0.2">
      <c r="A151" s="231" t="s">
        <v>976</v>
      </c>
      <c r="H151" s="12"/>
    </row>
    <row r="152" spans="1:13" x14ac:dyDescent="0.2">
      <c r="A152" s="7"/>
    </row>
    <row r="153" spans="1:13" x14ac:dyDescent="0.2">
      <c r="A153" s="74" t="s">
        <v>32</v>
      </c>
      <c r="B153" s="61" t="s">
        <v>278</v>
      </c>
      <c r="C153" s="56"/>
      <c r="D153" s="57"/>
      <c r="E153" s="58" t="s">
        <v>285</v>
      </c>
      <c r="F153" s="59"/>
      <c r="G153" s="60"/>
      <c r="H153" s="55" t="s">
        <v>286</v>
      </c>
      <c r="I153" s="61"/>
      <c r="J153" s="62"/>
      <c r="K153" s="58" t="s">
        <v>287</v>
      </c>
      <c r="L153" s="59"/>
      <c r="M153" s="60"/>
    </row>
    <row r="154" spans="1:13" x14ac:dyDescent="0.2">
      <c r="A154" s="79" t="s">
        <v>37</v>
      </c>
      <c r="B154" s="43" t="s">
        <v>279</v>
      </c>
      <c r="C154" s="43" t="s">
        <v>280</v>
      </c>
      <c r="D154" s="44" t="s">
        <v>281</v>
      </c>
      <c r="E154" s="49" t="s">
        <v>279</v>
      </c>
      <c r="F154" s="50" t="s">
        <v>280</v>
      </c>
      <c r="G154" s="51" t="s">
        <v>281</v>
      </c>
      <c r="H154" s="42" t="s">
        <v>279</v>
      </c>
      <c r="I154" s="43" t="s">
        <v>280</v>
      </c>
      <c r="J154" s="44" t="s">
        <v>281</v>
      </c>
      <c r="K154" s="49" t="s">
        <v>282</v>
      </c>
      <c r="L154" s="50" t="s">
        <v>283</v>
      </c>
      <c r="M154" s="51" t="s">
        <v>284</v>
      </c>
    </row>
    <row r="155" spans="1:13" x14ac:dyDescent="0.2">
      <c r="A155" s="40" t="s">
        <v>19</v>
      </c>
      <c r="B155" s="45">
        <v>23.4</v>
      </c>
      <c r="C155" s="46">
        <v>19</v>
      </c>
      <c r="D155" s="47">
        <v>4.4000000000000004</v>
      </c>
      <c r="E155" s="52">
        <v>0.63</v>
      </c>
      <c r="F155" s="53">
        <v>2.48</v>
      </c>
      <c r="G155" s="54">
        <v>-1.81</v>
      </c>
      <c r="H155" s="45">
        <v>1.4</v>
      </c>
      <c r="I155" s="46">
        <v>13.5</v>
      </c>
      <c r="J155" s="47">
        <v>-10.6</v>
      </c>
      <c r="K155" s="52">
        <v>-2</v>
      </c>
      <c r="L155" s="53">
        <v>-0.4</v>
      </c>
      <c r="M155" s="54">
        <v>-1.6</v>
      </c>
    </row>
    <row r="156" spans="1:13" x14ac:dyDescent="0.2">
      <c r="A156" s="40" t="s">
        <v>14</v>
      </c>
      <c r="B156" s="45">
        <v>14.4</v>
      </c>
      <c r="C156" s="46">
        <v>6.1</v>
      </c>
      <c r="D156" s="47">
        <v>8.3000000000000007</v>
      </c>
      <c r="E156" s="52">
        <v>-0.48</v>
      </c>
      <c r="F156" s="53">
        <v>-0.14000000000000001</v>
      </c>
      <c r="G156" s="54">
        <v>-0.34</v>
      </c>
      <c r="H156" s="45">
        <v>-1.5</v>
      </c>
      <c r="I156" s="46">
        <v>-2.6</v>
      </c>
      <c r="J156" s="47">
        <v>1.2</v>
      </c>
      <c r="K156" s="52">
        <v>-0.1</v>
      </c>
      <c r="L156" s="53">
        <v>0.3</v>
      </c>
      <c r="M156" s="54">
        <v>-0.4</v>
      </c>
    </row>
    <row r="157" spans="1:13" x14ac:dyDescent="0.2">
      <c r="A157" s="40" t="s">
        <v>13</v>
      </c>
      <c r="B157" s="45">
        <v>11.9</v>
      </c>
      <c r="C157" s="46">
        <v>15.8</v>
      </c>
      <c r="D157" s="47">
        <v>-3.9</v>
      </c>
      <c r="E157" s="52">
        <v>-0.14000000000000001</v>
      </c>
      <c r="F157" s="53">
        <v>-4.6100000000000003</v>
      </c>
      <c r="G157" s="54">
        <v>4.68</v>
      </c>
      <c r="H157" s="45">
        <v>-2.2000000000000002</v>
      </c>
      <c r="I157" s="46">
        <v>-26.9</v>
      </c>
      <c r="J157" s="47">
        <v>33.9</v>
      </c>
      <c r="K157" s="52">
        <v>4.5999999999999996</v>
      </c>
      <c r="L157" s="53">
        <v>5.4</v>
      </c>
      <c r="M157" s="54">
        <v>-0.7</v>
      </c>
    </row>
    <row r="158" spans="1:13" x14ac:dyDescent="0.2">
      <c r="A158" s="40" t="s">
        <v>16</v>
      </c>
      <c r="B158" s="45">
        <v>11.6</v>
      </c>
      <c r="C158" s="46">
        <v>18.399999999999999</v>
      </c>
      <c r="D158" s="47">
        <v>-6.8</v>
      </c>
      <c r="E158" s="52">
        <v>-1.48</v>
      </c>
      <c r="F158" s="53">
        <v>1.59</v>
      </c>
      <c r="G158" s="54">
        <v>-3.02</v>
      </c>
      <c r="H158" s="45">
        <v>-13.4</v>
      </c>
      <c r="I158" s="46">
        <v>8.9</v>
      </c>
      <c r="J158" s="47">
        <v>-20.5</v>
      </c>
      <c r="K158" s="52">
        <v>-3.2</v>
      </c>
      <c r="L158" s="53">
        <v>-1.7</v>
      </c>
      <c r="M158" s="54">
        <v>-1.5</v>
      </c>
    </row>
    <row r="159" spans="1:13" x14ac:dyDescent="0.2">
      <c r="A159" s="75" t="s">
        <v>17</v>
      </c>
      <c r="B159" s="45">
        <v>10.9</v>
      </c>
      <c r="C159" s="46">
        <v>5.2</v>
      </c>
      <c r="D159" s="47">
        <v>5.7</v>
      </c>
      <c r="E159" s="52">
        <v>-0.17</v>
      </c>
      <c r="F159" s="53">
        <v>-1.1000000000000001</v>
      </c>
      <c r="G159" s="54">
        <v>0.94</v>
      </c>
      <c r="H159" s="45">
        <v>-1.2</v>
      </c>
      <c r="I159" s="46">
        <v>-18.899999999999999</v>
      </c>
      <c r="J159" s="47">
        <v>21.8</v>
      </c>
      <c r="K159" s="52">
        <v>1.1000000000000001</v>
      </c>
      <c r="L159" s="53">
        <v>0.6</v>
      </c>
      <c r="M159" s="54">
        <v>0.5</v>
      </c>
    </row>
    <row r="160" spans="1:13" x14ac:dyDescent="0.2">
      <c r="A160" s="75" t="s">
        <v>18</v>
      </c>
      <c r="B160" s="45">
        <v>10.3</v>
      </c>
      <c r="C160" s="46">
        <v>5.9</v>
      </c>
      <c r="D160" s="47">
        <v>4.4000000000000004</v>
      </c>
      <c r="E160" s="52">
        <v>0.6</v>
      </c>
      <c r="F160" s="53">
        <v>0.72</v>
      </c>
      <c r="G160" s="54">
        <v>-0.12</v>
      </c>
      <c r="H160" s="45">
        <v>6.7</v>
      </c>
      <c r="I160" s="46">
        <v>13.7</v>
      </c>
      <c r="J160" s="47">
        <v>-6.2</v>
      </c>
      <c r="K160" s="52">
        <v>0.1</v>
      </c>
      <c r="L160" s="53">
        <v>1.8</v>
      </c>
      <c r="M160" s="54">
        <v>-1.7</v>
      </c>
    </row>
    <row r="161" spans="1:13" ht="17" x14ac:dyDescent="0.2">
      <c r="A161" s="220" t="s">
        <v>700</v>
      </c>
      <c r="B161" s="45">
        <v>7.2</v>
      </c>
      <c r="C161" s="46">
        <v>10.4</v>
      </c>
      <c r="D161" s="47">
        <v>-3.2</v>
      </c>
      <c r="E161" s="52">
        <v>-0.3</v>
      </c>
      <c r="F161" s="53">
        <v>-1.08</v>
      </c>
      <c r="G161" s="54">
        <v>0.79</v>
      </c>
      <c r="H161" s="45">
        <v>-9.6</v>
      </c>
      <c r="I161" s="46">
        <v>-9.9</v>
      </c>
      <c r="J161" s="47">
        <v>0.3</v>
      </c>
      <c r="K161" s="52">
        <v>0.7</v>
      </c>
      <c r="L161" s="53">
        <v>1.2</v>
      </c>
      <c r="M161" s="54">
        <v>-0.4</v>
      </c>
    </row>
    <row r="162" spans="1:13" ht="16" customHeight="1" x14ac:dyDescent="0.2">
      <c r="A162" s="220" t="s">
        <v>937</v>
      </c>
      <c r="B162" s="45">
        <v>3.2</v>
      </c>
      <c r="C162" s="46">
        <v>0</v>
      </c>
      <c r="D162" s="47">
        <v>3.2</v>
      </c>
      <c r="E162" s="52">
        <v>0</v>
      </c>
      <c r="F162" s="53">
        <v>0</v>
      </c>
      <c r="G162" s="54">
        <v>0</v>
      </c>
      <c r="H162" s="45">
        <v>-0.9</v>
      </c>
      <c r="I162" s="46">
        <v>9</v>
      </c>
      <c r="J162" s="47">
        <v>-9.1</v>
      </c>
      <c r="K162" s="52">
        <v>-0.2</v>
      </c>
      <c r="L162" s="53">
        <v>0</v>
      </c>
      <c r="M162" s="54">
        <v>-0.2</v>
      </c>
    </row>
    <row r="163" spans="1:13" x14ac:dyDescent="0.2">
      <c r="A163" s="75" t="s">
        <v>20</v>
      </c>
      <c r="B163" s="45">
        <v>3.1</v>
      </c>
      <c r="C163" s="46">
        <v>9</v>
      </c>
      <c r="D163" s="47">
        <v>-5.9</v>
      </c>
      <c r="E163" s="52">
        <v>-0.15</v>
      </c>
      <c r="F163" s="53">
        <v>1.22</v>
      </c>
      <c r="G163" s="54">
        <v>-1.36</v>
      </c>
      <c r="H163" s="45">
        <v>-5.5</v>
      </c>
      <c r="I163" s="46">
        <v>15.8</v>
      </c>
      <c r="J163" s="47">
        <v>-18.399999999999999</v>
      </c>
      <c r="K163" s="52">
        <v>-1.4</v>
      </c>
      <c r="L163" s="53">
        <v>-1.3</v>
      </c>
      <c r="M163" s="54">
        <v>-0.1</v>
      </c>
    </row>
    <row r="164" spans="1:13" x14ac:dyDescent="0.2">
      <c r="A164" s="40" t="s">
        <v>23</v>
      </c>
      <c r="B164" s="45">
        <v>2.1</v>
      </c>
      <c r="C164" s="46">
        <v>2.4</v>
      </c>
      <c r="D164" s="47">
        <v>-0.4</v>
      </c>
      <c r="E164" s="52">
        <v>0.28999999999999998</v>
      </c>
      <c r="F164" s="53">
        <v>0.45</v>
      </c>
      <c r="G164" s="54">
        <v>-0.16</v>
      </c>
      <c r="H164" s="45">
        <v>16.100000000000001</v>
      </c>
      <c r="I164" s="46">
        <v>19.3</v>
      </c>
      <c r="J164" s="47">
        <v>-2.7</v>
      </c>
      <c r="K164" s="52">
        <v>-0.1</v>
      </c>
      <c r="L164" s="53">
        <v>-0.1</v>
      </c>
      <c r="M164" s="54">
        <v>0</v>
      </c>
    </row>
    <row r="165" spans="1:13" x14ac:dyDescent="0.2">
      <c r="A165" s="75" t="s">
        <v>15</v>
      </c>
      <c r="B165" s="45">
        <v>1.6</v>
      </c>
      <c r="C165" s="46">
        <v>4.9000000000000004</v>
      </c>
      <c r="D165" s="47">
        <v>-3.3</v>
      </c>
      <c r="E165" s="52">
        <v>0.14000000000000001</v>
      </c>
      <c r="F165" s="53">
        <v>0.99</v>
      </c>
      <c r="G165" s="54">
        <v>-0.84</v>
      </c>
      <c r="H165" s="45">
        <v>8.1</v>
      </c>
      <c r="I165" s="46">
        <v>21.8</v>
      </c>
      <c r="J165" s="47">
        <v>-11.3</v>
      </c>
      <c r="K165" s="52">
        <v>-0.9</v>
      </c>
      <c r="L165" s="53">
        <v>-1</v>
      </c>
      <c r="M165" s="54">
        <v>0.2</v>
      </c>
    </row>
    <row r="166" spans="1:13" x14ac:dyDescent="0.2">
      <c r="A166" s="40" t="s">
        <v>572</v>
      </c>
      <c r="B166" s="45">
        <v>0.3</v>
      </c>
      <c r="C166" s="46">
        <v>2.7</v>
      </c>
      <c r="D166" s="47">
        <v>-2.4</v>
      </c>
      <c r="E166" s="52">
        <v>0.1</v>
      </c>
      <c r="F166" s="53">
        <v>-0.41</v>
      </c>
      <c r="G166" s="54">
        <v>0.52</v>
      </c>
      <c r="H166" s="45">
        <v>11.9</v>
      </c>
      <c r="I166" s="46">
        <v>-14.7</v>
      </c>
      <c r="J166" s="47">
        <v>31.2</v>
      </c>
      <c r="K166" s="52">
        <v>0.5</v>
      </c>
      <c r="L166" s="53">
        <v>0.4</v>
      </c>
      <c r="M166" s="54">
        <v>0.1</v>
      </c>
    </row>
    <row r="167" spans="1:13" x14ac:dyDescent="0.2">
      <c r="A167" s="40"/>
      <c r="B167" s="45"/>
      <c r="C167" s="46"/>
      <c r="D167" s="47"/>
      <c r="E167" s="52"/>
      <c r="F167" s="53"/>
      <c r="G167" s="54"/>
      <c r="H167" s="45"/>
      <c r="I167" s="46"/>
      <c r="J167" s="47"/>
      <c r="K167" s="52"/>
      <c r="L167" s="53"/>
      <c r="M167" s="54"/>
    </row>
    <row r="168" spans="1:13" ht="34" x14ac:dyDescent="0.2">
      <c r="A168" s="76" t="s">
        <v>298</v>
      </c>
      <c r="B168" s="40"/>
      <c r="D168" s="41"/>
      <c r="E168" s="101">
        <v>-0.96000000000000008</v>
      </c>
      <c r="F168" s="102">
        <v>0.10999999999999938</v>
      </c>
      <c r="G168" s="103">
        <v>-0.72000000000000042</v>
      </c>
      <c r="H168" s="107"/>
      <c r="J168" s="41"/>
      <c r="K168" s="101">
        <v>-0.90000000000000058</v>
      </c>
      <c r="L168" s="102">
        <v>5.2000000000000011</v>
      </c>
      <c r="M168" s="103">
        <v>-5.8000000000000007</v>
      </c>
    </row>
    <row r="169" spans="1:13" x14ac:dyDescent="0.2">
      <c r="A169" s="75"/>
      <c r="B169" s="40"/>
      <c r="D169" s="41"/>
      <c r="E169" s="40"/>
      <c r="G169" s="41"/>
      <c r="H169" s="107"/>
      <c r="J169" s="41"/>
      <c r="K169" s="40"/>
      <c r="M169" s="41"/>
    </row>
    <row r="170" spans="1:13" x14ac:dyDescent="0.2">
      <c r="A170" s="75" t="s">
        <v>289</v>
      </c>
      <c r="B170" s="40"/>
      <c r="D170" s="41"/>
      <c r="E170" s="136">
        <v>-7.7384172103825546E-2</v>
      </c>
      <c r="F170" s="63"/>
      <c r="G170" s="41"/>
      <c r="H170" s="107"/>
      <c r="J170" s="41"/>
      <c r="K170" s="40"/>
      <c r="M170" s="41"/>
    </row>
    <row r="171" spans="1:13" x14ac:dyDescent="0.2">
      <c r="A171" s="75" t="s">
        <v>290</v>
      </c>
      <c r="B171" s="40"/>
      <c r="D171" s="41"/>
      <c r="E171" s="136">
        <v>-0.92441118829487867</v>
      </c>
      <c r="F171" s="63"/>
      <c r="G171" s="41"/>
      <c r="H171" s="107"/>
      <c r="J171" s="41"/>
      <c r="K171" s="40"/>
      <c r="M171" s="41"/>
    </row>
    <row r="172" spans="1:13" x14ac:dyDescent="0.2">
      <c r="A172" s="75"/>
      <c r="B172" s="40"/>
      <c r="D172" s="41"/>
      <c r="E172" s="136"/>
      <c r="F172" s="63"/>
      <c r="G172" s="41"/>
      <c r="H172" s="107"/>
      <c r="J172" s="41"/>
      <c r="K172" s="40"/>
      <c r="M172" s="41"/>
    </row>
    <row r="173" spans="1:13" ht="34" x14ac:dyDescent="0.2">
      <c r="A173" s="76" t="s">
        <v>291</v>
      </c>
      <c r="B173" s="40"/>
      <c r="D173" s="41"/>
      <c r="E173" s="137">
        <v>-1.9617953603987044</v>
      </c>
      <c r="F173" s="65">
        <v>0.10999999999999938</v>
      </c>
      <c r="G173" s="41"/>
      <c r="H173" s="107"/>
      <c r="J173" s="41"/>
      <c r="K173" s="40"/>
      <c r="M173" s="41"/>
    </row>
    <row r="174" spans="1:13" x14ac:dyDescent="0.2">
      <c r="A174" s="75"/>
      <c r="B174" s="40"/>
      <c r="D174" s="41"/>
      <c r="E174" s="136"/>
      <c r="F174" s="63"/>
      <c r="G174" s="41"/>
      <c r="H174" s="107"/>
      <c r="J174" s="41"/>
      <c r="K174" s="40"/>
      <c r="M174" s="41"/>
    </row>
    <row r="175" spans="1:13" ht="34" x14ac:dyDescent="0.2">
      <c r="A175" s="77" t="s">
        <v>292</v>
      </c>
      <c r="B175" s="40"/>
      <c r="D175" s="41"/>
      <c r="E175" s="136">
        <v>-0.36820463960129568</v>
      </c>
      <c r="F175" s="63">
        <v>-0.43999999999999939</v>
      </c>
      <c r="G175" s="41"/>
      <c r="H175" s="107"/>
      <c r="J175" s="41"/>
      <c r="K175" s="40"/>
      <c r="M175" s="41"/>
    </row>
    <row r="176" spans="1:13" x14ac:dyDescent="0.2">
      <c r="A176" s="75"/>
      <c r="B176" s="40"/>
      <c r="D176" s="41"/>
      <c r="E176" s="136"/>
      <c r="F176" s="63"/>
      <c r="G176" s="41"/>
      <c r="H176" s="107"/>
      <c r="J176" s="41"/>
      <c r="K176" s="40"/>
      <c r="M176" s="41"/>
    </row>
    <row r="177" spans="1:13" x14ac:dyDescent="0.2">
      <c r="A177" s="78" t="s">
        <v>288</v>
      </c>
      <c r="B177" s="104"/>
      <c r="C177" s="95"/>
      <c r="D177" s="105"/>
      <c r="E177" s="138">
        <v>-2.33</v>
      </c>
      <c r="F177" s="67">
        <v>-0.33</v>
      </c>
      <c r="G177" s="105"/>
      <c r="H177" s="108"/>
      <c r="I177" s="95"/>
      <c r="J177" s="105"/>
      <c r="K177" s="104"/>
      <c r="L177" s="95"/>
      <c r="M177" s="105"/>
    </row>
    <row r="178" spans="1:13" x14ac:dyDescent="0.2">
      <c r="A178" s="1"/>
      <c r="H178" s="12"/>
    </row>
    <row r="180" spans="1:13" x14ac:dyDescent="0.2">
      <c r="A180" s="7" t="s">
        <v>905</v>
      </c>
    </row>
    <row r="181" spans="1:13" ht="19" x14ac:dyDescent="0.2">
      <c r="A181" s="1" t="s">
        <v>1130</v>
      </c>
    </row>
    <row r="182" spans="1:13" x14ac:dyDescent="0.2">
      <c r="A182" s="1" t="s">
        <v>904</v>
      </c>
      <c r="H182" s="12"/>
    </row>
    <row r="183" spans="1:13" x14ac:dyDescent="0.2">
      <c r="A183" s="7"/>
    </row>
    <row r="184" spans="1:13" x14ac:dyDescent="0.2">
      <c r="A184" s="74" t="s">
        <v>32</v>
      </c>
      <c r="B184" s="61" t="s">
        <v>278</v>
      </c>
      <c r="C184" s="56"/>
      <c r="D184" s="57"/>
      <c r="E184" s="58" t="s">
        <v>285</v>
      </c>
      <c r="F184" s="59"/>
      <c r="G184" s="60"/>
      <c r="H184" s="55" t="s">
        <v>286</v>
      </c>
      <c r="I184" s="61"/>
      <c r="J184" s="62"/>
      <c r="K184" s="58" t="s">
        <v>287</v>
      </c>
      <c r="L184" s="59"/>
      <c r="M184" s="60"/>
    </row>
    <row r="185" spans="1:13" x14ac:dyDescent="0.2">
      <c r="A185" s="79" t="s">
        <v>37</v>
      </c>
      <c r="B185" s="43" t="s">
        <v>279</v>
      </c>
      <c r="C185" s="43" t="s">
        <v>280</v>
      </c>
      <c r="D185" s="44" t="s">
        <v>281</v>
      </c>
      <c r="E185" s="49" t="s">
        <v>279</v>
      </c>
      <c r="F185" s="50" t="s">
        <v>280</v>
      </c>
      <c r="G185" s="51" t="s">
        <v>281</v>
      </c>
      <c r="H185" s="42" t="s">
        <v>279</v>
      </c>
      <c r="I185" s="43" t="s">
        <v>280</v>
      </c>
      <c r="J185" s="44" t="s">
        <v>281</v>
      </c>
      <c r="K185" s="49" t="s">
        <v>282</v>
      </c>
      <c r="L185" s="50" t="s">
        <v>283</v>
      </c>
      <c r="M185" s="51" t="s">
        <v>284</v>
      </c>
    </row>
    <row r="186" spans="1:13" x14ac:dyDescent="0.2">
      <c r="A186" s="40" t="s">
        <v>19</v>
      </c>
      <c r="B186" s="45">
        <v>23.9</v>
      </c>
      <c r="C186" s="46">
        <v>17.5</v>
      </c>
      <c r="D186" s="47">
        <v>6.4</v>
      </c>
      <c r="E186" s="52">
        <v>15.79</v>
      </c>
      <c r="F186" s="53">
        <v>9.43</v>
      </c>
      <c r="G186" s="54">
        <v>6.37</v>
      </c>
      <c r="H186" s="45">
        <v>70.7</v>
      </c>
      <c r="I186" s="46">
        <v>60.7</v>
      </c>
      <c r="J186" s="47">
        <v>10</v>
      </c>
      <c r="K186" s="52">
        <v>4.4000000000000004</v>
      </c>
      <c r="L186" s="53">
        <v>2.5</v>
      </c>
      <c r="M186" s="54">
        <v>1.8</v>
      </c>
    </row>
    <row r="187" spans="1:13" x14ac:dyDescent="0.2">
      <c r="A187" s="40" t="s">
        <v>13</v>
      </c>
      <c r="B187" s="45">
        <v>16.600000000000001</v>
      </c>
      <c r="C187" s="46">
        <v>17.3</v>
      </c>
      <c r="D187" s="47">
        <v>-0.7</v>
      </c>
      <c r="E187" s="52">
        <v>2.88</v>
      </c>
      <c r="F187" s="53">
        <v>6.73</v>
      </c>
      <c r="G187" s="54">
        <v>-3.85</v>
      </c>
      <c r="H187" s="45">
        <v>16.3</v>
      </c>
      <c r="I187" s="46">
        <v>36.5</v>
      </c>
      <c r="J187" s="47">
        <v>-20.2</v>
      </c>
      <c r="K187" s="52">
        <v>-3</v>
      </c>
      <c r="L187" s="53">
        <v>1.4</v>
      </c>
      <c r="M187" s="54">
        <v>-4.4000000000000004</v>
      </c>
    </row>
    <row r="188" spans="1:13" x14ac:dyDescent="0.2">
      <c r="A188" s="40" t="s">
        <v>16</v>
      </c>
      <c r="B188" s="45">
        <v>11.7</v>
      </c>
      <c r="C188" s="46">
        <v>19.8</v>
      </c>
      <c r="D188" s="47">
        <v>-8.1</v>
      </c>
      <c r="E188" s="52">
        <v>-1.25</v>
      </c>
      <c r="F188" s="53">
        <v>-3.55</v>
      </c>
      <c r="G188" s="54">
        <v>2.2999999999999998</v>
      </c>
      <c r="H188" s="45">
        <v>-13.2</v>
      </c>
      <c r="I188" s="46">
        <v>-8</v>
      </c>
      <c r="J188" s="47">
        <v>-5.0999999999999996</v>
      </c>
      <c r="K188" s="52">
        <v>2.8</v>
      </c>
      <c r="L188" s="53">
        <v>3.4</v>
      </c>
      <c r="M188" s="54">
        <v>-0.6</v>
      </c>
    </row>
    <row r="189" spans="1:13" x14ac:dyDescent="0.2">
      <c r="A189" s="40" t="s">
        <v>14</v>
      </c>
      <c r="B189" s="45">
        <v>10.9</v>
      </c>
      <c r="C189" s="46">
        <v>6.3</v>
      </c>
      <c r="D189" s="47">
        <v>4.5999999999999996</v>
      </c>
      <c r="E189" s="52">
        <v>1.71</v>
      </c>
      <c r="F189" s="53">
        <v>0.67</v>
      </c>
      <c r="G189" s="54">
        <v>1.04</v>
      </c>
      <c r="H189" s="45">
        <v>13.1</v>
      </c>
      <c r="I189" s="46">
        <v>10.7</v>
      </c>
      <c r="J189" s="47">
        <v>2.4</v>
      </c>
      <c r="K189" s="52">
        <v>0.1</v>
      </c>
      <c r="L189" s="53">
        <v>-0.3</v>
      </c>
      <c r="M189" s="54">
        <v>0.4</v>
      </c>
    </row>
    <row r="190" spans="1:13" x14ac:dyDescent="0.2">
      <c r="A190" s="75" t="s">
        <v>17</v>
      </c>
      <c r="B190" s="45">
        <v>9.5</v>
      </c>
      <c r="C190" s="46">
        <v>3.9</v>
      </c>
      <c r="D190" s="47">
        <v>5.6</v>
      </c>
      <c r="E190" s="52">
        <v>-0.71</v>
      </c>
      <c r="F190" s="53">
        <v>1.96</v>
      </c>
      <c r="G190" s="54">
        <v>-2.67</v>
      </c>
      <c r="H190" s="45">
        <v>-3.7</v>
      </c>
      <c r="I190" s="46">
        <v>53.5</v>
      </c>
      <c r="J190" s="47">
        <v>-57.2</v>
      </c>
      <c r="K190" s="52">
        <v>-3.4</v>
      </c>
      <c r="L190" s="53">
        <v>2.7</v>
      </c>
      <c r="M190" s="54">
        <v>-6.1</v>
      </c>
    </row>
    <row r="191" spans="1:13" x14ac:dyDescent="0.2">
      <c r="A191" s="75" t="s">
        <v>18</v>
      </c>
      <c r="B191" s="45">
        <v>6.8</v>
      </c>
      <c r="C191" s="46">
        <v>4.8</v>
      </c>
      <c r="D191" s="47">
        <v>2.1</v>
      </c>
      <c r="E191" s="52">
        <v>1.08</v>
      </c>
      <c r="F191" s="53">
        <v>0.02</v>
      </c>
      <c r="G191" s="54">
        <v>1.06</v>
      </c>
      <c r="H191" s="45">
        <v>29.5</v>
      </c>
      <c r="I191" s="46">
        <v>4.5</v>
      </c>
      <c r="J191" s="47">
        <v>25</v>
      </c>
      <c r="K191" s="52">
        <v>1.4</v>
      </c>
      <c r="L191" s="53">
        <v>-0.4</v>
      </c>
      <c r="M191" s="54">
        <v>1.8</v>
      </c>
    </row>
    <row r="192" spans="1:13" ht="36" customHeight="1" x14ac:dyDescent="0.2">
      <c r="A192" s="220" t="s">
        <v>1132</v>
      </c>
      <c r="B192" s="45">
        <v>6.2</v>
      </c>
      <c r="C192" s="46">
        <v>0</v>
      </c>
      <c r="D192" s="47">
        <v>6.2</v>
      </c>
      <c r="E192" s="52">
        <v>0.01</v>
      </c>
      <c r="F192" s="53"/>
      <c r="G192" s="54">
        <v>0.01</v>
      </c>
      <c r="H192" s="45">
        <v>-0.3</v>
      </c>
      <c r="I192" s="46"/>
      <c r="J192" s="47">
        <v>-0.3</v>
      </c>
      <c r="K192" s="52">
        <v>-1.4</v>
      </c>
      <c r="L192" s="53">
        <v>-1.4</v>
      </c>
      <c r="M192" s="54">
        <v>0</v>
      </c>
    </row>
    <row r="193" spans="1:13" x14ac:dyDescent="0.2">
      <c r="A193" s="75" t="s">
        <v>700</v>
      </c>
      <c r="B193" s="45">
        <v>6</v>
      </c>
      <c r="C193" s="46">
        <v>12.6</v>
      </c>
      <c r="D193" s="47">
        <v>-6.6</v>
      </c>
      <c r="E193" s="52">
        <v>1.54</v>
      </c>
      <c r="F193" s="53">
        <v>3.63</v>
      </c>
      <c r="G193" s="54">
        <v>-2.09</v>
      </c>
      <c r="H193" s="45">
        <v>29</v>
      </c>
      <c r="I193" s="46">
        <v>27.7</v>
      </c>
      <c r="J193" s="47">
        <v>1.3</v>
      </c>
      <c r="K193" s="52">
        <v>-0.4</v>
      </c>
      <c r="L193" s="53">
        <v>-0.5</v>
      </c>
      <c r="M193" s="54">
        <v>0.1</v>
      </c>
    </row>
    <row r="194" spans="1:13" x14ac:dyDescent="0.2">
      <c r="A194" s="75" t="s">
        <v>23</v>
      </c>
      <c r="B194" s="45">
        <v>3.6</v>
      </c>
      <c r="C194" s="46">
        <v>2.2999999999999998</v>
      </c>
      <c r="D194" s="47">
        <v>1.3</v>
      </c>
      <c r="E194" s="52">
        <v>0.57999999999999996</v>
      </c>
      <c r="F194" s="53">
        <v>-0.22</v>
      </c>
      <c r="G194" s="54">
        <v>0.8</v>
      </c>
      <c r="H194" s="45">
        <v>26.3</v>
      </c>
      <c r="I194" s="46">
        <v>-4.9000000000000004</v>
      </c>
      <c r="J194" s="47">
        <v>31.3</v>
      </c>
      <c r="K194" s="52">
        <v>0.7</v>
      </c>
      <c r="L194" s="53">
        <v>-0.5</v>
      </c>
      <c r="M194" s="54">
        <v>1.2</v>
      </c>
    </row>
    <row r="195" spans="1:13" x14ac:dyDescent="0.2">
      <c r="A195" s="40" t="s">
        <v>20</v>
      </c>
      <c r="B195" s="45">
        <v>2.4</v>
      </c>
      <c r="C195" s="46">
        <v>7</v>
      </c>
      <c r="D195" s="47">
        <v>-4.7</v>
      </c>
      <c r="E195" s="52">
        <v>1.21</v>
      </c>
      <c r="F195" s="53">
        <v>1.75</v>
      </c>
      <c r="G195" s="54">
        <v>-0.54</v>
      </c>
      <c r="H195" s="45">
        <v>29.7</v>
      </c>
      <c r="I195" s="46">
        <v>25.2</v>
      </c>
      <c r="J195" s="47">
        <v>4.5999999999999996</v>
      </c>
      <c r="K195" s="52">
        <v>-0.3</v>
      </c>
      <c r="L195" s="53">
        <v>-0.2</v>
      </c>
      <c r="M195" s="54">
        <v>-0.1</v>
      </c>
    </row>
    <row r="196" spans="1:13" x14ac:dyDescent="0.2">
      <c r="A196" s="75" t="s">
        <v>15</v>
      </c>
      <c r="B196" s="45">
        <v>1.8</v>
      </c>
      <c r="C196" s="46">
        <v>5.9</v>
      </c>
      <c r="D196" s="47">
        <v>-4.0999999999999996</v>
      </c>
      <c r="E196" s="52">
        <v>0.74</v>
      </c>
      <c r="F196" s="53">
        <v>-1.31</v>
      </c>
      <c r="G196" s="54">
        <v>2.06</v>
      </c>
      <c r="H196" s="45">
        <v>37.9</v>
      </c>
      <c r="I196" s="46">
        <v>-15</v>
      </c>
      <c r="J196" s="47">
        <v>52.9</v>
      </c>
      <c r="K196" s="52">
        <v>2.8</v>
      </c>
      <c r="L196" s="53">
        <v>1.9</v>
      </c>
      <c r="M196" s="54">
        <v>0.9</v>
      </c>
    </row>
    <row r="197" spans="1:13" x14ac:dyDescent="0.2">
      <c r="A197" s="40" t="s">
        <v>572</v>
      </c>
      <c r="B197" s="45">
        <v>0.6</v>
      </c>
      <c r="C197" s="46">
        <v>2.6</v>
      </c>
      <c r="D197" s="47">
        <v>-2</v>
      </c>
      <c r="E197" s="52">
        <v>0.03</v>
      </c>
      <c r="F197" s="53">
        <v>-0.64</v>
      </c>
      <c r="G197" s="54">
        <v>0.68</v>
      </c>
      <c r="H197" s="45">
        <v>3.2</v>
      </c>
      <c r="I197" s="46">
        <v>-16.8</v>
      </c>
      <c r="J197" s="47">
        <v>20.100000000000001</v>
      </c>
      <c r="K197" s="52">
        <v>1.5</v>
      </c>
      <c r="L197" s="53">
        <v>0.9</v>
      </c>
      <c r="M197" s="54">
        <v>0.6</v>
      </c>
    </row>
    <row r="198" spans="1:13" x14ac:dyDescent="0.2">
      <c r="A198" s="40"/>
      <c r="B198" s="45"/>
      <c r="C198" s="46"/>
      <c r="D198" s="47"/>
      <c r="E198" s="52"/>
      <c r="F198" s="53"/>
      <c r="G198" s="54"/>
      <c r="H198" s="45"/>
      <c r="I198" s="46"/>
      <c r="J198" s="47"/>
      <c r="K198" s="52"/>
      <c r="L198" s="53"/>
      <c r="M198" s="54"/>
    </row>
    <row r="199" spans="1:13" ht="34" x14ac:dyDescent="0.2">
      <c r="A199" s="76" t="s">
        <v>298</v>
      </c>
      <c r="B199" s="40"/>
      <c r="D199" s="41"/>
      <c r="E199" s="101">
        <v>23.61</v>
      </c>
      <c r="F199" s="102">
        <v>18.47</v>
      </c>
      <c r="G199" s="103">
        <v>5.17</v>
      </c>
      <c r="H199" s="107"/>
      <c r="J199" s="41"/>
      <c r="K199" s="101">
        <v>5.1999999999999993</v>
      </c>
      <c r="L199" s="102">
        <v>9.4999999999999982</v>
      </c>
      <c r="M199" s="103">
        <v>-4.4000000000000004</v>
      </c>
    </row>
    <row r="200" spans="1:13" x14ac:dyDescent="0.2">
      <c r="A200" s="75"/>
      <c r="B200" s="40"/>
      <c r="D200" s="41"/>
      <c r="E200" s="40"/>
      <c r="G200" s="41"/>
      <c r="H200" s="107"/>
      <c r="J200" s="41"/>
      <c r="K200" s="40"/>
      <c r="M200" s="41"/>
    </row>
    <row r="201" spans="1:13" x14ac:dyDescent="0.2">
      <c r="A201" s="75" t="s">
        <v>289</v>
      </c>
      <c r="B201" s="40"/>
      <c r="D201" s="41"/>
      <c r="E201" s="136">
        <v>-0.12483018416520882</v>
      </c>
      <c r="F201" s="63"/>
      <c r="G201" s="41"/>
      <c r="H201" s="107"/>
      <c r="J201" s="41"/>
      <c r="K201" s="40"/>
      <c r="M201" s="41"/>
    </row>
    <row r="202" spans="1:13" x14ac:dyDescent="0.2">
      <c r="A202" s="75" t="s">
        <v>290</v>
      </c>
      <c r="B202" s="40"/>
      <c r="D202" s="41"/>
      <c r="E202" s="136">
        <v>-0.94170119899044791</v>
      </c>
      <c r="F202" s="63"/>
      <c r="G202" s="41"/>
      <c r="H202" s="107"/>
      <c r="J202" s="41"/>
      <c r="K202" s="40"/>
      <c r="M202" s="41"/>
    </row>
    <row r="203" spans="1:13" x14ac:dyDescent="0.2">
      <c r="A203" s="75"/>
      <c r="B203" s="40"/>
      <c r="D203" s="41"/>
      <c r="E203" s="136"/>
      <c r="F203" s="63"/>
      <c r="G203" s="41"/>
      <c r="H203" s="107"/>
      <c r="J203" s="41"/>
      <c r="K203" s="40"/>
      <c r="M203" s="41"/>
    </row>
    <row r="204" spans="1:13" ht="34" x14ac:dyDescent="0.2">
      <c r="A204" s="76" t="s">
        <v>291</v>
      </c>
      <c r="B204" s="40"/>
      <c r="D204" s="41"/>
      <c r="E204" s="137">
        <v>22.543468616844343</v>
      </c>
      <c r="F204" s="65">
        <v>18.47</v>
      </c>
      <c r="G204" s="41"/>
      <c r="H204" s="107"/>
      <c r="J204" s="41"/>
      <c r="K204" s="40"/>
      <c r="M204" s="41"/>
    </row>
    <row r="205" spans="1:13" x14ac:dyDescent="0.2">
      <c r="A205" s="75"/>
      <c r="B205" s="40"/>
      <c r="D205" s="41"/>
      <c r="E205" s="136"/>
      <c r="F205" s="63"/>
      <c r="G205" s="41"/>
      <c r="H205" s="107"/>
      <c r="J205" s="41"/>
      <c r="K205" s="40"/>
      <c r="M205" s="41"/>
    </row>
    <row r="206" spans="1:13" ht="34" x14ac:dyDescent="0.2">
      <c r="A206" s="77" t="s">
        <v>292</v>
      </c>
      <c r="B206" s="40"/>
      <c r="D206" s="41"/>
      <c r="E206" s="136">
        <v>-0.34346861684434415</v>
      </c>
      <c r="F206" s="63">
        <v>0.22000000000000242</v>
      </c>
      <c r="G206" s="41"/>
      <c r="H206" s="107"/>
      <c r="J206" s="41"/>
      <c r="K206" s="40"/>
      <c r="M206" s="41"/>
    </row>
    <row r="207" spans="1:13" x14ac:dyDescent="0.2">
      <c r="A207" s="75"/>
      <c r="B207" s="40"/>
      <c r="D207" s="41"/>
      <c r="E207" s="136"/>
      <c r="F207" s="63"/>
      <c r="G207" s="41"/>
      <c r="H207" s="107"/>
      <c r="J207" s="41"/>
      <c r="K207" s="40"/>
      <c r="M207" s="41"/>
    </row>
    <row r="208" spans="1:13" x14ac:dyDescent="0.2">
      <c r="A208" s="78" t="s">
        <v>288</v>
      </c>
      <c r="B208" s="104"/>
      <c r="C208" s="95"/>
      <c r="D208" s="105"/>
      <c r="E208" s="138">
        <v>22.2</v>
      </c>
      <c r="F208" s="67">
        <v>18.690000000000001</v>
      </c>
      <c r="G208" s="105"/>
      <c r="H208" s="108"/>
      <c r="I208" s="95"/>
      <c r="J208" s="105"/>
      <c r="K208" s="104"/>
      <c r="L208" s="95"/>
      <c r="M208" s="105"/>
    </row>
    <row r="209" spans="1:13" x14ac:dyDescent="0.2">
      <c r="A209" s="1"/>
      <c r="H209" s="12"/>
    </row>
    <row r="210" spans="1:13" x14ac:dyDescent="0.2">
      <c r="H210" s="12"/>
    </row>
    <row r="211" spans="1:13" x14ac:dyDescent="0.2">
      <c r="A211" s="7" t="s">
        <v>868</v>
      </c>
    </row>
    <row r="212" spans="1:13" ht="19" x14ac:dyDescent="0.2">
      <c r="A212" s="1" t="s">
        <v>1130</v>
      </c>
    </row>
    <row r="213" spans="1:13" x14ac:dyDescent="0.2">
      <c r="A213" s="1" t="s">
        <v>867</v>
      </c>
      <c r="H213" s="12"/>
    </row>
    <row r="214" spans="1:13" x14ac:dyDescent="0.2">
      <c r="A214" s="7"/>
    </row>
    <row r="215" spans="1:13" x14ac:dyDescent="0.2">
      <c r="A215" s="74" t="s">
        <v>32</v>
      </c>
      <c r="B215" s="61" t="s">
        <v>278</v>
      </c>
      <c r="C215" s="56"/>
      <c r="D215" s="57"/>
      <c r="E215" s="58" t="s">
        <v>285</v>
      </c>
      <c r="F215" s="59"/>
      <c r="G215" s="60"/>
      <c r="H215" s="55" t="s">
        <v>286</v>
      </c>
      <c r="I215" s="61"/>
      <c r="J215" s="62"/>
      <c r="K215" s="58" t="s">
        <v>287</v>
      </c>
      <c r="L215" s="59"/>
      <c r="M215" s="60"/>
    </row>
    <row r="216" spans="1:13" x14ac:dyDescent="0.2">
      <c r="A216" s="79" t="s">
        <v>37</v>
      </c>
      <c r="B216" s="43" t="s">
        <v>279</v>
      </c>
      <c r="C216" s="43" t="s">
        <v>280</v>
      </c>
      <c r="D216" s="44" t="s">
        <v>281</v>
      </c>
      <c r="E216" s="49" t="s">
        <v>279</v>
      </c>
      <c r="F216" s="50" t="s">
        <v>280</v>
      </c>
      <c r="G216" s="51" t="s">
        <v>281</v>
      </c>
      <c r="H216" s="42" t="s">
        <v>279</v>
      </c>
      <c r="I216" s="43" t="s">
        <v>280</v>
      </c>
      <c r="J216" s="44" t="s">
        <v>281</v>
      </c>
      <c r="K216" s="49" t="s">
        <v>282</v>
      </c>
      <c r="L216" s="50" t="s">
        <v>283</v>
      </c>
      <c r="M216" s="51" t="s">
        <v>284</v>
      </c>
    </row>
    <row r="217" spans="1:13" x14ac:dyDescent="0.2">
      <c r="A217" s="40" t="s">
        <v>19</v>
      </c>
      <c r="B217" s="45">
        <v>20.6</v>
      </c>
      <c r="C217" s="46">
        <v>14.6</v>
      </c>
      <c r="D217" s="47">
        <v>6</v>
      </c>
      <c r="E217" s="52">
        <v>4.45</v>
      </c>
      <c r="F217" s="53">
        <v>5.54</v>
      </c>
      <c r="G217" s="54">
        <v>-1.0900000000000001</v>
      </c>
      <c r="H217" s="45">
        <v>24</v>
      </c>
      <c r="I217" s="46">
        <v>41.6</v>
      </c>
      <c r="J217" s="47">
        <v>-17.5</v>
      </c>
      <c r="K217" s="52">
        <v>-2.6</v>
      </c>
      <c r="L217" s="53">
        <v>1.4</v>
      </c>
      <c r="M217" s="54">
        <v>-4.0999999999999996</v>
      </c>
    </row>
    <row r="218" spans="1:13" x14ac:dyDescent="0.2">
      <c r="A218" s="40" t="s">
        <v>13</v>
      </c>
      <c r="B218" s="45">
        <v>18.600000000000001</v>
      </c>
      <c r="C218" s="46">
        <v>13.4</v>
      </c>
      <c r="D218" s="47">
        <v>5.2</v>
      </c>
      <c r="E218" s="52">
        <v>4.2300000000000004</v>
      </c>
      <c r="F218" s="53">
        <v>4.17</v>
      </c>
      <c r="G218" s="54">
        <v>0.06</v>
      </c>
      <c r="H218" s="45">
        <v>24.8</v>
      </c>
      <c r="I218" s="46">
        <v>33.6</v>
      </c>
      <c r="J218" s="47">
        <v>-8.8000000000000007</v>
      </c>
      <c r="K218" s="52">
        <v>-1</v>
      </c>
      <c r="L218" s="53">
        <v>1.2</v>
      </c>
      <c r="M218" s="54">
        <v>-2.2000000000000002</v>
      </c>
    </row>
    <row r="219" spans="1:13" x14ac:dyDescent="0.2">
      <c r="A219" s="40" t="s">
        <v>17</v>
      </c>
      <c r="B219" s="45">
        <v>12.9</v>
      </c>
      <c r="C219" s="46">
        <v>2.7</v>
      </c>
      <c r="D219" s="47">
        <v>10.199999999999999</v>
      </c>
      <c r="E219" s="52">
        <v>5.45</v>
      </c>
      <c r="F219" s="53">
        <v>0.12</v>
      </c>
      <c r="G219" s="54">
        <v>5.33</v>
      </c>
      <c r="H219" s="45">
        <v>45.6</v>
      </c>
      <c r="I219" s="46">
        <v>3.6</v>
      </c>
      <c r="J219" s="47">
        <v>41.9</v>
      </c>
      <c r="K219" s="52">
        <v>3.6</v>
      </c>
      <c r="L219" s="53">
        <v>-1.6</v>
      </c>
      <c r="M219" s="54">
        <v>5.3</v>
      </c>
    </row>
    <row r="220" spans="1:13" x14ac:dyDescent="0.2">
      <c r="A220" s="40" t="s">
        <v>14</v>
      </c>
      <c r="B220" s="45">
        <v>11.1</v>
      </c>
      <c r="C220" s="46">
        <v>6.6</v>
      </c>
      <c r="D220" s="47">
        <v>4.5</v>
      </c>
      <c r="E220" s="52">
        <v>2.38</v>
      </c>
      <c r="F220" s="53">
        <v>0.73</v>
      </c>
      <c r="G220" s="54">
        <v>1.64</v>
      </c>
      <c r="H220" s="45">
        <v>20.7</v>
      </c>
      <c r="I220" s="46">
        <v>10.7</v>
      </c>
      <c r="J220" s="47">
        <v>10</v>
      </c>
      <c r="K220" s="52">
        <v>0.7</v>
      </c>
      <c r="L220" s="53">
        <v>-0.4</v>
      </c>
      <c r="M220" s="54">
        <v>1.1000000000000001</v>
      </c>
    </row>
    <row r="221" spans="1:13" x14ac:dyDescent="0.2">
      <c r="A221" s="75" t="s">
        <v>18</v>
      </c>
      <c r="B221" s="45">
        <v>10</v>
      </c>
      <c r="C221" s="46">
        <v>5.4</v>
      </c>
      <c r="D221" s="47">
        <v>4.5999999999999996</v>
      </c>
      <c r="E221" s="52">
        <v>2.72</v>
      </c>
      <c r="F221" s="53">
        <v>0.4</v>
      </c>
      <c r="G221" s="54">
        <v>2.33</v>
      </c>
      <c r="H221" s="45">
        <v>27.3</v>
      </c>
      <c r="I221" s="46">
        <v>6.6</v>
      </c>
      <c r="J221" s="47">
        <v>20.7</v>
      </c>
      <c r="K221" s="52">
        <v>1.8</v>
      </c>
      <c r="L221" s="53">
        <v>-0.3</v>
      </c>
      <c r="M221" s="54">
        <v>2.1</v>
      </c>
    </row>
    <row r="222" spans="1:13" x14ac:dyDescent="0.2">
      <c r="A222" s="75" t="s">
        <v>16</v>
      </c>
      <c r="B222" s="45">
        <v>10.1</v>
      </c>
      <c r="C222" s="46">
        <v>24.6</v>
      </c>
      <c r="D222" s="47">
        <v>-14.5</v>
      </c>
      <c r="E222" s="52">
        <v>1.39</v>
      </c>
      <c r="F222" s="53">
        <v>3.35</v>
      </c>
      <c r="G222" s="54">
        <v>-1.97</v>
      </c>
      <c r="H222" s="45">
        <v>13.6</v>
      </c>
      <c r="I222" s="46">
        <v>13.1</v>
      </c>
      <c r="J222" s="47">
        <v>0.6</v>
      </c>
      <c r="K222" s="52">
        <v>0.9</v>
      </c>
      <c r="L222" s="53">
        <v>0.9</v>
      </c>
      <c r="M222" s="54">
        <v>0</v>
      </c>
    </row>
    <row r="223" spans="1:13" ht="37" x14ac:dyDescent="0.2">
      <c r="A223" s="220" t="s">
        <v>1131</v>
      </c>
      <c r="B223" s="45">
        <v>4.5999999999999996</v>
      </c>
      <c r="C223" s="46">
        <v>0</v>
      </c>
      <c r="D223" s="47">
        <v>4.5999999999999996</v>
      </c>
      <c r="E223" s="52">
        <v>0.06</v>
      </c>
      <c r="F223" s="53"/>
      <c r="G223" s="54">
        <v>0.06</v>
      </c>
      <c r="H223" s="45">
        <v>1.6</v>
      </c>
      <c r="I223" s="46"/>
      <c r="J223" s="47">
        <v>1.6</v>
      </c>
      <c r="K223" s="52">
        <v>-0.9</v>
      </c>
      <c r="L223" s="53">
        <v>-0.9</v>
      </c>
      <c r="M223" s="54">
        <v>0</v>
      </c>
    </row>
    <row r="224" spans="1:13" x14ac:dyDescent="0.2">
      <c r="A224" s="75" t="s">
        <v>23</v>
      </c>
      <c r="B224" s="45">
        <v>3.8</v>
      </c>
      <c r="C224" s="46">
        <v>2.7</v>
      </c>
      <c r="D224" s="47">
        <v>1.1000000000000001</v>
      </c>
      <c r="E224" s="52">
        <v>0.67</v>
      </c>
      <c r="F224" s="53">
        <v>0.24</v>
      </c>
      <c r="G224" s="54">
        <v>0.43</v>
      </c>
      <c r="H224" s="45">
        <v>16.5</v>
      </c>
      <c r="I224" s="46">
        <v>7.8</v>
      </c>
      <c r="J224" s="47">
        <v>8.6999999999999993</v>
      </c>
      <c r="K224" s="52">
        <v>0.3</v>
      </c>
      <c r="L224" s="53">
        <v>-0.1</v>
      </c>
      <c r="M224" s="54">
        <v>0.4</v>
      </c>
    </row>
    <row r="225" spans="1:13" x14ac:dyDescent="0.2">
      <c r="A225" s="75" t="s">
        <v>700</v>
      </c>
      <c r="B225" s="45">
        <v>3.9</v>
      </c>
      <c r="C225" s="46">
        <v>11.8</v>
      </c>
      <c r="D225" s="47">
        <v>-8</v>
      </c>
      <c r="E225" s="52">
        <v>1.3</v>
      </c>
      <c r="F225" s="53">
        <v>1.2</v>
      </c>
      <c r="G225" s="54">
        <v>0.1</v>
      </c>
      <c r="H225" s="45">
        <v>30.3</v>
      </c>
      <c r="I225" s="46">
        <v>10.8</v>
      </c>
      <c r="J225" s="47">
        <v>19.5</v>
      </c>
      <c r="K225" s="52">
        <v>1.5</v>
      </c>
      <c r="L225" s="53">
        <v>0.7</v>
      </c>
      <c r="M225" s="54">
        <v>0.8</v>
      </c>
    </row>
    <row r="226" spans="1:13" x14ac:dyDescent="0.2">
      <c r="A226" s="40" t="s">
        <v>572</v>
      </c>
      <c r="B226" s="45">
        <v>1.5</v>
      </c>
      <c r="C226" s="46">
        <v>3</v>
      </c>
      <c r="D226" s="47">
        <v>-1.5</v>
      </c>
      <c r="E226" s="52">
        <v>0.28999999999999998</v>
      </c>
      <c r="F226" s="53">
        <v>0.7</v>
      </c>
      <c r="G226" s="54">
        <v>-0.41</v>
      </c>
      <c r="H226" s="45">
        <v>13.9</v>
      </c>
      <c r="I226" s="46">
        <v>24.1</v>
      </c>
      <c r="J226" s="47">
        <v>-10.199999999999999</v>
      </c>
      <c r="K226" s="52">
        <v>-0.2</v>
      </c>
      <c r="L226" s="53">
        <v>0</v>
      </c>
      <c r="M226" s="54">
        <v>-0.1</v>
      </c>
    </row>
    <row r="227" spans="1:13" x14ac:dyDescent="0.2">
      <c r="A227" s="75" t="s">
        <v>20</v>
      </c>
      <c r="B227" s="45">
        <v>1.5</v>
      </c>
      <c r="C227" s="46">
        <v>7.3</v>
      </c>
      <c r="D227" s="47">
        <v>-5.8</v>
      </c>
      <c r="E227" s="52">
        <v>-0.14000000000000001</v>
      </c>
      <c r="F227" s="53">
        <v>0.55000000000000004</v>
      </c>
      <c r="G227" s="54">
        <v>-0.68</v>
      </c>
      <c r="H227" s="45">
        <v>-9.6999999999999993</v>
      </c>
      <c r="I227" s="46">
        <v>6.1</v>
      </c>
      <c r="J227" s="47">
        <v>-15.8</v>
      </c>
      <c r="K227" s="52">
        <v>0.5</v>
      </c>
      <c r="L227" s="53">
        <v>0.8</v>
      </c>
      <c r="M227" s="54">
        <v>-0.3</v>
      </c>
    </row>
    <row r="228" spans="1:13" x14ac:dyDescent="0.2">
      <c r="A228" s="40" t="s">
        <v>15</v>
      </c>
      <c r="B228" s="45">
        <v>1.5</v>
      </c>
      <c r="C228" s="46">
        <v>7.8</v>
      </c>
      <c r="D228" s="47">
        <v>-6.3</v>
      </c>
      <c r="E228" s="52">
        <v>0.54</v>
      </c>
      <c r="F228" s="53">
        <v>1.61</v>
      </c>
      <c r="G228" s="54">
        <v>-1.07</v>
      </c>
      <c r="H228" s="45">
        <v>41.4</v>
      </c>
      <c r="I228" s="46">
        <v>20.8</v>
      </c>
      <c r="J228" s="47">
        <v>20.6</v>
      </c>
      <c r="K228" s="52">
        <v>0.1</v>
      </c>
      <c r="L228" s="53">
        <v>-0.1</v>
      </c>
      <c r="M228" s="54">
        <v>0.2</v>
      </c>
    </row>
    <row r="229" spans="1:13" x14ac:dyDescent="0.2">
      <c r="A229" s="40"/>
      <c r="B229" s="45"/>
      <c r="C229" s="46"/>
      <c r="D229" s="47"/>
      <c r="E229" s="52"/>
      <c r="F229" s="53"/>
      <c r="G229" s="54"/>
      <c r="H229" s="45"/>
      <c r="I229" s="46"/>
      <c r="J229" s="47"/>
      <c r="K229" s="52"/>
      <c r="L229" s="53"/>
      <c r="M229" s="54"/>
    </row>
    <row r="230" spans="1:13" ht="34" x14ac:dyDescent="0.2">
      <c r="A230" s="76" t="s">
        <v>298</v>
      </c>
      <c r="B230" s="40"/>
      <c r="D230" s="41"/>
      <c r="E230" s="101">
        <v>23.339999999999996</v>
      </c>
      <c r="F230" s="102">
        <v>18.61</v>
      </c>
      <c r="G230" s="103">
        <v>4.7299999999999986</v>
      </c>
      <c r="H230" s="107"/>
      <c r="J230" s="41"/>
      <c r="K230" s="101">
        <v>4.6999999999999993</v>
      </c>
      <c r="L230" s="102">
        <v>1.5999999999999994</v>
      </c>
      <c r="M230" s="103">
        <v>3.2000000000000006</v>
      </c>
    </row>
    <row r="231" spans="1:13" x14ac:dyDescent="0.2">
      <c r="A231" s="75"/>
      <c r="B231" s="40"/>
      <c r="D231" s="41"/>
      <c r="E231" s="40"/>
      <c r="G231" s="41"/>
      <c r="H231" s="107"/>
      <c r="J231" s="41"/>
      <c r="K231" s="40"/>
      <c r="M231" s="41"/>
    </row>
    <row r="232" spans="1:13" x14ac:dyDescent="0.2">
      <c r="A232" s="75" t="s">
        <v>289</v>
      </c>
      <c r="B232" s="40"/>
      <c r="D232" s="41"/>
      <c r="E232" s="136">
        <v>-9.7616651335519888E-2</v>
      </c>
      <c r="F232" s="63"/>
      <c r="G232" s="41"/>
      <c r="H232" s="107"/>
      <c r="J232" s="41"/>
      <c r="K232" s="40"/>
      <c r="M232" s="41"/>
    </row>
    <row r="233" spans="1:13" x14ac:dyDescent="0.2">
      <c r="A233" s="75" t="s">
        <v>290</v>
      </c>
      <c r="B233" s="40"/>
      <c r="D233" s="41"/>
      <c r="E233" s="136">
        <v>-0.92524241208094271</v>
      </c>
      <c r="F233" s="63"/>
      <c r="G233" s="41"/>
      <c r="H233" s="107"/>
      <c r="J233" s="41"/>
      <c r="K233" s="40"/>
      <c r="M233" s="41"/>
    </row>
    <row r="234" spans="1:13" x14ac:dyDescent="0.2">
      <c r="A234" s="75"/>
      <c r="B234" s="40"/>
      <c r="D234" s="41"/>
      <c r="E234" s="136"/>
      <c r="F234" s="63"/>
      <c r="G234" s="41"/>
      <c r="H234" s="107"/>
      <c r="J234" s="41"/>
      <c r="K234" s="40"/>
      <c r="M234" s="41"/>
    </row>
    <row r="235" spans="1:13" ht="34" x14ac:dyDescent="0.2">
      <c r="A235" s="76" t="s">
        <v>291</v>
      </c>
      <c r="B235" s="40"/>
      <c r="D235" s="41"/>
      <c r="E235" s="137">
        <v>22.317140936583531</v>
      </c>
      <c r="F235" s="65">
        <v>18.61</v>
      </c>
      <c r="G235" s="41"/>
      <c r="H235" s="107"/>
      <c r="J235" s="41"/>
      <c r="K235" s="40"/>
      <c r="M235" s="41"/>
    </row>
    <row r="236" spans="1:13" x14ac:dyDescent="0.2">
      <c r="A236" s="75"/>
      <c r="B236" s="40"/>
      <c r="D236" s="41"/>
      <c r="E236" s="136"/>
      <c r="F236" s="63"/>
      <c r="G236" s="41"/>
      <c r="H236" s="107"/>
      <c r="J236" s="41"/>
      <c r="K236" s="40"/>
      <c r="M236" s="41"/>
    </row>
    <row r="237" spans="1:13" ht="34" x14ac:dyDescent="0.2">
      <c r="A237" s="77" t="s">
        <v>292</v>
      </c>
      <c r="B237" s="40"/>
      <c r="D237" s="41"/>
      <c r="E237" s="136">
        <v>0.87285906341647035</v>
      </c>
      <c r="F237" s="63">
        <v>0.26999999999999957</v>
      </c>
      <c r="G237" s="41"/>
      <c r="H237" s="107"/>
      <c r="J237" s="41"/>
      <c r="K237" s="40"/>
      <c r="M237" s="41"/>
    </row>
    <row r="238" spans="1:13" x14ac:dyDescent="0.2">
      <c r="A238" s="75"/>
      <c r="B238" s="40"/>
      <c r="D238" s="41"/>
      <c r="E238" s="136"/>
      <c r="F238" s="63"/>
      <c r="G238" s="41"/>
      <c r="H238" s="107"/>
      <c r="J238" s="41"/>
      <c r="K238" s="40"/>
      <c r="M238" s="41"/>
    </row>
    <row r="239" spans="1:13" x14ac:dyDescent="0.2">
      <c r="A239" s="78" t="s">
        <v>288</v>
      </c>
      <c r="B239" s="104"/>
      <c r="C239" s="95"/>
      <c r="D239" s="105"/>
      <c r="E239" s="138">
        <v>23.19</v>
      </c>
      <c r="F239" s="67">
        <v>18.88</v>
      </c>
      <c r="G239" s="105"/>
      <c r="H239" s="108"/>
      <c r="I239" s="95"/>
      <c r="J239" s="105"/>
      <c r="K239" s="104"/>
      <c r="L239" s="95"/>
      <c r="M239" s="105"/>
    </row>
    <row r="240" spans="1:13" x14ac:dyDescent="0.2">
      <c r="A240" s="1"/>
      <c r="H240" s="12"/>
    </row>
    <row r="241" spans="1:13" x14ac:dyDescent="0.2">
      <c r="H241" s="12"/>
    </row>
    <row r="242" spans="1:13" x14ac:dyDescent="0.2">
      <c r="A242" s="7" t="s">
        <v>803</v>
      </c>
    </row>
    <row r="243" spans="1:13" ht="19" x14ac:dyDescent="0.2">
      <c r="A243" s="1" t="s">
        <v>1130</v>
      </c>
    </row>
    <row r="244" spans="1:13" x14ac:dyDescent="0.2">
      <c r="A244" s="1" t="s">
        <v>802</v>
      </c>
      <c r="H244" s="12"/>
    </row>
    <row r="245" spans="1:13" x14ac:dyDescent="0.2">
      <c r="A245" s="7"/>
    </row>
    <row r="246" spans="1:13" x14ac:dyDescent="0.2">
      <c r="A246" s="74" t="s">
        <v>32</v>
      </c>
      <c r="B246" s="61" t="s">
        <v>278</v>
      </c>
      <c r="C246" s="56"/>
      <c r="D246" s="57"/>
      <c r="E246" s="58" t="s">
        <v>285</v>
      </c>
      <c r="F246" s="59"/>
      <c r="G246" s="60"/>
      <c r="H246" s="55" t="s">
        <v>286</v>
      </c>
      <c r="I246" s="61"/>
      <c r="J246" s="62"/>
      <c r="K246" s="58" t="s">
        <v>287</v>
      </c>
      <c r="L246" s="59"/>
      <c r="M246" s="60"/>
    </row>
    <row r="247" spans="1:13" x14ac:dyDescent="0.2">
      <c r="A247" s="79" t="s">
        <v>37</v>
      </c>
      <c r="B247" s="43" t="s">
        <v>279</v>
      </c>
      <c r="C247" s="43" t="s">
        <v>280</v>
      </c>
      <c r="D247" s="44" t="s">
        <v>281</v>
      </c>
      <c r="E247" s="49" t="s">
        <v>279</v>
      </c>
      <c r="F247" s="50" t="s">
        <v>280</v>
      </c>
      <c r="G247" s="51" t="s">
        <v>281</v>
      </c>
      <c r="H247" s="42" t="s">
        <v>279</v>
      </c>
      <c r="I247" s="43" t="s">
        <v>280</v>
      </c>
      <c r="J247" s="44" t="s">
        <v>281</v>
      </c>
      <c r="K247" s="49" t="s">
        <v>282</v>
      </c>
      <c r="L247" s="50" t="s">
        <v>283</v>
      </c>
      <c r="M247" s="51" t="s">
        <v>284</v>
      </c>
    </row>
    <row r="248" spans="1:13" x14ac:dyDescent="0.2">
      <c r="A248" s="40" t="s">
        <v>19</v>
      </c>
      <c r="B248" s="45">
        <v>22</v>
      </c>
      <c r="C248" s="46">
        <v>15.3</v>
      </c>
      <c r="D248" s="47">
        <v>6.7</v>
      </c>
      <c r="E248" s="52">
        <v>-3.4</v>
      </c>
      <c r="F248" s="53">
        <v>-2.8</v>
      </c>
      <c r="G248" s="54">
        <v>-0.7</v>
      </c>
      <c r="H248" s="45">
        <v>-18.5</v>
      </c>
      <c r="I248" s="46">
        <v>-17.600000000000001</v>
      </c>
      <c r="J248" s="47">
        <v>-0.9</v>
      </c>
      <c r="K248" s="52">
        <v>-0.1</v>
      </c>
      <c r="L248" s="53">
        <v>0.1</v>
      </c>
      <c r="M248" s="54">
        <v>-0.1</v>
      </c>
    </row>
    <row r="249" spans="1:13" x14ac:dyDescent="0.2">
      <c r="A249" s="40" t="s">
        <v>13</v>
      </c>
      <c r="B249" s="45">
        <v>21.8</v>
      </c>
      <c r="C249" s="46">
        <v>11</v>
      </c>
      <c r="D249" s="47">
        <v>10.8</v>
      </c>
      <c r="E249" s="52">
        <v>-6</v>
      </c>
      <c r="F249" s="53">
        <v>-3</v>
      </c>
      <c r="G249" s="54">
        <v>-2.9</v>
      </c>
      <c r="H249" s="45">
        <v>-26.7</v>
      </c>
      <c r="I249" s="46">
        <v>-26.2</v>
      </c>
      <c r="J249" s="47">
        <v>-0.5</v>
      </c>
      <c r="K249" s="52">
        <v>-1.3</v>
      </c>
      <c r="L249" s="53">
        <v>-1.3</v>
      </c>
      <c r="M249" s="54">
        <v>-0.1</v>
      </c>
    </row>
    <row r="250" spans="1:13" x14ac:dyDescent="0.2">
      <c r="A250" s="40" t="s">
        <v>17</v>
      </c>
      <c r="B250" s="45">
        <v>11.5</v>
      </c>
      <c r="C250" s="46">
        <v>2.9</v>
      </c>
      <c r="D250" s="47">
        <v>8.6</v>
      </c>
      <c r="E250" s="52">
        <v>-3</v>
      </c>
      <c r="F250" s="53">
        <v>-0.7</v>
      </c>
      <c r="G250" s="54">
        <v>-2.4</v>
      </c>
      <c r="H250" s="45">
        <v>-25.3</v>
      </c>
      <c r="I250" s="46">
        <v>-20.8</v>
      </c>
      <c r="J250" s="47">
        <v>-4.5</v>
      </c>
      <c r="K250" s="52">
        <v>-1.2</v>
      </c>
      <c r="L250" s="53">
        <v>-0.6</v>
      </c>
      <c r="M250" s="54">
        <v>-0.6</v>
      </c>
    </row>
    <row r="251" spans="1:13" x14ac:dyDescent="0.2">
      <c r="A251" s="40" t="s">
        <v>16</v>
      </c>
      <c r="B251" s="45">
        <v>9.5</v>
      </c>
      <c r="C251" s="46">
        <v>23.7</v>
      </c>
      <c r="D251" s="47">
        <v>-14.2</v>
      </c>
      <c r="E251" s="52">
        <v>-1.3</v>
      </c>
      <c r="F251" s="53">
        <v>-1.9</v>
      </c>
      <c r="G251" s="54">
        <v>0.6</v>
      </c>
      <c r="H251" s="45">
        <v>-19.2</v>
      </c>
      <c r="I251" s="46">
        <v>-8.4</v>
      </c>
      <c r="J251" s="47">
        <v>-10.7</v>
      </c>
      <c r="K251" s="52">
        <v>-1.6</v>
      </c>
      <c r="L251" s="53">
        <v>-0.8</v>
      </c>
      <c r="M251" s="54">
        <v>-0.8</v>
      </c>
    </row>
    <row r="252" spans="1:13" x14ac:dyDescent="0.2">
      <c r="A252" s="75" t="s">
        <v>14</v>
      </c>
      <c r="B252" s="45">
        <v>9.5</v>
      </c>
      <c r="C252" s="46">
        <v>6.5</v>
      </c>
      <c r="D252" s="47">
        <v>3</v>
      </c>
      <c r="E252" s="52">
        <v>-1.4</v>
      </c>
      <c r="F252" s="53">
        <v>-0.9</v>
      </c>
      <c r="G252" s="54">
        <v>-0.6</v>
      </c>
      <c r="H252" s="45">
        <v>-16</v>
      </c>
      <c r="I252" s="46">
        <v>-13.5</v>
      </c>
      <c r="J252" s="47">
        <v>-2.5</v>
      </c>
      <c r="K252" s="52">
        <v>0</v>
      </c>
      <c r="L252" s="53">
        <v>0.3</v>
      </c>
      <c r="M252" s="54">
        <v>-0.3</v>
      </c>
    </row>
    <row r="253" spans="1:13" x14ac:dyDescent="0.2">
      <c r="A253" s="75" t="s">
        <v>700</v>
      </c>
      <c r="B253" s="45">
        <v>6.9</v>
      </c>
      <c r="C253" s="46">
        <v>14.8</v>
      </c>
      <c r="D253" s="47">
        <v>-7.9</v>
      </c>
      <c r="E253" s="52">
        <v>-0.6</v>
      </c>
      <c r="F253" s="53">
        <v>-3.3</v>
      </c>
      <c r="G253" s="54">
        <v>2.7</v>
      </c>
      <c r="H253" s="45">
        <v>-14.9</v>
      </c>
      <c r="I253" s="46">
        <v>-22</v>
      </c>
      <c r="J253" s="47">
        <v>7</v>
      </c>
      <c r="K253" s="52">
        <v>1.4</v>
      </c>
      <c r="L253" s="53">
        <v>0.6</v>
      </c>
      <c r="M253" s="54">
        <v>0.8</v>
      </c>
    </row>
    <row r="254" spans="1:13" x14ac:dyDescent="0.2">
      <c r="A254" s="40" t="s">
        <v>240</v>
      </c>
      <c r="B254" s="45">
        <v>4.0999999999999996</v>
      </c>
      <c r="C254" s="46">
        <v>0</v>
      </c>
      <c r="D254" s="47">
        <v>4.0999999999999996</v>
      </c>
      <c r="E254" s="52">
        <v>-0.2</v>
      </c>
      <c r="F254" s="53"/>
      <c r="G254" s="54">
        <v>-0.2</v>
      </c>
      <c r="H254" s="45">
        <v>-4</v>
      </c>
      <c r="I254" s="46"/>
      <c r="J254" s="47">
        <v>-4</v>
      </c>
      <c r="K254" s="52">
        <v>0.3</v>
      </c>
      <c r="L254" s="53">
        <v>0.3</v>
      </c>
      <c r="M254" s="54">
        <v>0</v>
      </c>
    </row>
    <row r="255" spans="1:13" x14ac:dyDescent="0.2">
      <c r="A255" s="75" t="s">
        <v>1</v>
      </c>
      <c r="B255" s="45">
        <v>3.5</v>
      </c>
      <c r="C255" s="46">
        <v>0</v>
      </c>
      <c r="D255" s="47">
        <v>3.5</v>
      </c>
      <c r="E255" s="52">
        <v>0</v>
      </c>
      <c r="F255" s="53"/>
      <c r="G255" s="54">
        <v>0</v>
      </c>
      <c r="H255" s="45">
        <v>-0.1</v>
      </c>
      <c r="I255" s="46"/>
      <c r="J255" s="47">
        <v>-0.1</v>
      </c>
      <c r="K255" s="52">
        <v>1</v>
      </c>
      <c r="L255" s="53">
        <v>1</v>
      </c>
      <c r="M255" s="54">
        <v>0</v>
      </c>
    </row>
    <row r="256" spans="1:13" x14ac:dyDescent="0.2">
      <c r="A256" s="75" t="s">
        <v>572</v>
      </c>
      <c r="B256" s="45">
        <v>3.5</v>
      </c>
      <c r="C256" s="46">
        <v>2.9</v>
      </c>
      <c r="D256" s="47">
        <v>0.6</v>
      </c>
      <c r="E256" s="52">
        <v>-0.7</v>
      </c>
      <c r="F256" s="53">
        <v>-0.5</v>
      </c>
      <c r="G256" s="54">
        <v>-0.2</v>
      </c>
      <c r="H256" s="45">
        <v>-19.3</v>
      </c>
      <c r="I256" s="46">
        <v>-16.600000000000001</v>
      </c>
      <c r="J256" s="47">
        <v>-2.7</v>
      </c>
      <c r="K256" s="52">
        <v>-0.1</v>
      </c>
      <c r="L256" s="53">
        <v>-0.1</v>
      </c>
      <c r="M256" s="54">
        <v>-0.1</v>
      </c>
    </row>
    <row r="257" spans="1:13" x14ac:dyDescent="0.2">
      <c r="A257" s="75" t="s">
        <v>23</v>
      </c>
      <c r="B257" s="45">
        <v>3.4</v>
      </c>
      <c r="C257" s="46">
        <v>2.5</v>
      </c>
      <c r="D257" s="47">
        <v>0.9</v>
      </c>
      <c r="E257" s="52">
        <v>-0.1</v>
      </c>
      <c r="F257" s="53">
        <v>-0.1</v>
      </c>
      <c r="G257" s="54">
        <v>0</v>
      </c>
      <c r="H257" s="45">
        <v>0.3</v>
      </c>
      <c r="I257" s="46">
        <v>-3.8</v>
      </c>
      <c r="J257" s="47">
        <v>4.0999999999999996</v>
      </c>
      <c r="K257" s="52">
        <v>0.2</v>
      </c>
      <c r="L257" s="53">
        <v>0.1</v>
      </c>
      <c r="M257" s="54">
        <v>0.1</v>
      </c>
    </row>
    <row r="258" spans="1:13" x14ac:dyDescent="0.2">
      <c r="A258" s="75" t="s">
        <v>18</v>
      </c>
      <c r="B258" s="45">
        <v>2.2000000000000002</v>
      </c>
      <c r="C258" s="46">
        <v>5.3</v>
      </c>
      <c r="D258" s="47">
        <v>-3.1</v>
      </c>
      <c r="E258" s="52">
        <v>-0.2</v>
      </c>
      <c r="F258" s="53">
        <v>-0.7</v>
      </c>
      <c r="G258" s="54">
        <v>0.5</v>
      </c>
      <c r="H258" s="45">
        <v>-8.4</v>
      </c>
      <c r="I258" s="46">
        <v>-13</v>
      </c>
      <c r="J258" s="47">
        <v>4.5999999999999996</v>
      </c>
      <c r="K258" s="52">
        <v>0.1</v>
      </c>
      <c r="L258" s="53">
        <v>0.1</v>
      </c>
      <c r="M258" s="54">
        <v>0</v>
      </c>
    </row>
    <row r="259" spans="1:13" x14ac:dyDescent="0.2">
      <c r="A259" s="40" t="s">
        <v>20</v>
      </c>
      <c r="B259" s="45">
        <v>1.1000000000000001</v>
      </c>
      <c r="C259" s="46">
        <v>7.6</v>
      </c>
      <c r="D259" s="47">
        <v>-6.5</v>
      </c>
      <c r="E259" s="52">
        <v>-0.3</v>
      </c>
      <c r="F259" s="53">
        <v>-0.8</v>
      </c>
      <c r="G259" s="54">
        <v>0.6</v>
      </c>
      <c r="H259" s="45">
        <v>-21.5</v>
      </c>
      <c r="I259" s="46">
        <v>-11</v>
      </c>
      <c r="J259" s="47">
        <v>-10.5</v>
      </c>
      <c r="K259" s="52">
        <v>-0.3</v>
      </c>
      <c r="L259" s="53">
        <v>-0.2</v>
      </c>
      <c r="M259" s="54">
        <v>-0.1</v>
      </c>
    </row>
    <row r="260" spans="1:13" x14ac:dyDescent="0.2">
      <c r="A260" s="40" t="s">
        <v>15</v>
      </c>
      <c r="B260" s="45">
        <v>0.1</v>
      </c>
      <c r="C260" s="46">
        <v>7.5</v>
      </c>
      <c r="D260" s="47">
        <v>-7.4</v>
      </c>
      <c r="E260" s="52">
        <v>0</v>
      </c>
      <c r="F260" s="53">
        <v>0.2</v>
      </c>
      <c r="G260" s="54">
        <v>-0.3</v>
      </c>
      <c r="H260" s="45">
        <v>0.1</v>
      </c>
      <c r="I260" s="46">
        <v>5.2</v>
      </c>
      <c r="J260" s="47">
        <v>-5.0999999999999996</v>
      </c>
      <c r="K260" s="52">
        <v>-1.3</v>
      </c>
      <c r="L260" s="53">
        <v>-1.3</v>
      </c>
      <c r="M260" s="54">
        <v>0</v>
      </c>
    </row>
    <row r="261" spans="1:13" x14ac:dyDescent="0.2">
      <c r="A261" s="40"/>
      <c r="B261" s="40"/>
      <c r="D261" s="41"/>
      <c r="E261" s="52"/>
      <c r="F261" s="53"/>
      <c r="G261" s="54"/>
      <c r="H261" s="45"/>
      <c r="I261" s="46"/>
      <c r="J261" s="47"/>
      <c r="K261" s="52"/>
      <c r="L261" s="53"/>
      <c r="M261" s="54"/>
    </row>
    <row r="262" spans="1:13" ht="34" x14ac:dyDescent="0.2">
      <c r="A262" s="76" t="s">
        <v>298</v>
      </c>
      <c r="B262" s="40"/>
      <c r="D262" s="41"/>
      <c r="E262" s="101">
        <v>-17.200000000000003</v>
      </c>
      <c r="F262" s="102">
        <v>-14.500000000000002</v>
      </c>
      <c r="G262" s="103">
        <v>-2.9</v>
      </c>
      <c r="H262" s="107"/>
      <c r="J262" s="41"/>
      <c r="K262" s="101">
        <v>-2.9000000000000004</v>
      </c>
      <c r="L262" s="102">
        <v>-1.7999999999999998</v>
      </c>
      <c r="M262" s="103">
        <v>-1.2000000000000002</v>
      </c>
    </row>
    <row r="263" spans="1:13" x14ac:dyDescent="0.2">
      <c r="A263" s="75"/>
      <c r="B263" s="40"/>
      <c r="D263" s="41"/>
      <c r="E263" s="40"/>
      <c r="G263" s="41"/>
      <c r="H263" s="107"/>
      <c r="J263" s="41"/>
      <c r="K263" s="40"/>
      <c r="M263" s="41"/>
    </row>
    <row r="264" spans="1:13" x14ac:dyDescent="0.2">
      <c r="A264" s="75" t="s">
        <v>289</v>
      </c>
      <c r="B264" s="40"/>
      <c r="D264" s="41"/>
      <c r="E264" s="136">
        <v>-0.13064396200535244</v>
      </c>
      <c r="F264" s="63"/>
      <c r="G264" s="41"/>
      <c r="H264" s="107"/>
      <c r="J264" s="41"/>
      <c r="K264" s="40"/>
      <c r="M264" s="41"/>
    </row>
    <row r="265" spans="1:13" x14ac:dyDescent="0.2">
      <c r="A265" s="75" t="s">
        <v>290</v>
      </c>
      <c r="B265" s="40"/>
      <c r="D265" s="41"/>
      <c r="E265" s="136">
        <v>-0.9209133077823235</v>
      </c>
      <c r="F265" s="63"/>
      <c r="G265" s="41"/>
      <c r="H265" s="107"/>
      <c r="J265" s="41"/>
      <c r="K265" s="40"/>
      <c r="M265" s="41"/>
    </row>
    <row r="266" spans="1:13" x14ac:dyDescent="0.2">
      <c r="A266" s="75"/>
      <c r="B266" s="40"/>
      <c r="D266" s="41"/>
      <c r="E266" s="136"/>
      <c r="F266" s="63"/>
      <c r="G266" s="41"/>
      <c r="H266" s="107"/>
      <c r="J266" s="41"/>
      <c r="K266" s="40"/>
      <c r="M266" s="41"/>
    </row>
    <row r="267" spans="1:13" ht="34" x14ac:dyDescent="0.2">
      <c r="A267" s="76" t="s">
        <v>291</v>
      </c>
      <c r="B267" s="40"/>
      <c r="D267" s="41"/>
      <c r="E267" s="137">
        <v>-18.251557269787678</v>
      </c>
      <c r="F267" s="65">
        <v>-14.500000000000002</v>
      </c>
      <c r="G267" s="41"/>
      <c r="H267" s="107"/>
      <c r="J267" s="41"/>
      <c r="K267" s="40"/>
      <c r="M267" s="41"/>
    </row>
    <row r="268" spans="1:13" x14ac:dyDescent="0.2">
      <c r="A268" s="75"/>
      <c r="B268" s="40"/>
      <c r="D268" s="41"/>
      <c r="E268" s="136"/>
      <c r="F268" s="63"/>
      <c r="G268" s="41"/>
      <c r="H268" s="107"/>
      <c r="J268" s="41"/>
      <c r="K268" s="40"/>
      <c r="M268" s="41"/>
    </row>
    <row r="269" spans="1:13" ht="34" x14ac:dyDescent="0.2">
      <c r="A269" s="77" t="s">
        <v>292</v>
      </c>
      <c r="B269" s="40"/>
      <c r="D269" s="41"/>
      <c r="E269" s="136">
        <v>0.13155726978767746</v>
      </c>
      <c r="F269" s="63">
        <v>0.25000000000000178</v>
      </c>
      <c r="G269" s="41"/>
      <c r="H269" s="107"/>
      <c r="J269" s="41"/>
      <c r="K269" s="40"/>
      <c r="M269" s="41"/>
    </row>
    <row r="270" spans="1:13" x14ac:dyDescent="0.2">
      <c r="A270" s="75"/>
      <c r="B270" s="40"/>
      <c r="D270" s="41"/>
      <c r="E270" s="136"/>
      <c r="F270" s="63"/>
      <c r="G270" s="41"/>
      <c r="H270" s="107"/>
      <c r="J270" s="41"/>
      <c r="K270" s="40"/>
      <c r="M270" s="41"/>
    </row>
    <row r="271" spans="1:13" x14ac:dyDescent="0.2">
      <c r="A271" s="78" t="s">
        <v>288</v>
      </c>
      <c r="B271" s="104"/>
      <c r="C271" s="95"/>
      <c r="D271" s="105"/>
      <c r="E271" s="138">
        <v>-18.12</v>
      </c>
      <c r="F271" s="67">
        <v>-14.25</v>
      </c>
      <c r="G271" s="105"/>
      <c r="H271" s="108"/>
      <c r="I271" s="95"/>
      <c r="J271" s="105"/>
      <c r="K271" s="104"/>
      <c r="L271" s="95"/>
      <c r="M271" s="105"/>
    </row>
    <row r="272" spans="1:13" x14ac:dyDescent="0.2">
      <c r="A272" s="1"/>
      <c r="H272" s="12"/>
    </row>
    <row r="273" spans="1:13" x14ac:dyDescent="0.2">
      <c r="H273" s="12"/>
    </row>
    <row r="274" spans="1:13" x14ac:dyDescent="0.2">
      <c r="A274" s="7" t="s">
        <v>677</v>
      </c>
      <c r="H274" s="12"/>
    </row>
    <row r="275" spans="1:13" ht="19" x14ac:dyDescent="0.2">
      <c r="A275" s="1" t="s">
        <v>1130</v>
      </c>
      <c r="H275" s="12"/>
    </row>
    <row r="276" spans="1:13" x14ac:dyDescent="0.2">
      <c r="A276" s="1" t="s">
        <v>675</v>
      </c>
      <c r="H276" s="12"/>
    </row>
    <row r="277" spans="1:13" x14ac:dyDescent="0.2">
      <c r="A277" s="7"/>
    </row>
    <row r="278" spans="1:13" x14ac:dyDescent="0.2">
      <c r="A278" s="74" t="s">
        <v>32</v>
      </c>
      <c r="B278" s="61" t="s">
        <v>278</v>
      </c>
      <c r="C278" s="56"/>
      <c r="D278" s="57"/>
      <c r="E278" s="58" t="s">
        <v>285</v>
      </c>
      <c r="F278" s="59"/>
      <c r="G278" s="60"/>
      <c r="H278" s="55" t="s">
        <v>286</v>
      </c>
      <c r="I278" s="61"/>
      <c r="J278" s="62"/>
      <c r="K278" s="58" t="s">
        <v>287</v>
      </c>
      <c r="L278" s="59"/>
      <c r="M278" s="60"/>
    </row>
    <row r="279" spans="1:13" x14ac:dyDescent="0.2">
      <c r="A279" s="79" t="s">
        <v>37</v>
      </c>
      <c r="B279" s="43" t="s">
        <v>279</v>
      </c>
      <c r="C279" s="43" t="s">
        <v>280</v>
      </c>
      <c r="D279" s="44" t="s">
        <v>281</v>
      </c>
      <c r="E279" s="49" t="s">
        <v>279</v>
      </c>
      <c r="F279" s="50" t="s">
        <v>280</v>
      </c>
      <c r="G279" s="51" t="s">
        <v>281</v>
      </c>
      <c r="H279" s="42" t="s">
        <v>279</v>
      </c>
      <c r="I279" s="43" t="s">
        <v>280</v>
      </c>
      <c r="J279" s="44" t="s">
        <v>281</v>
      </c>
      <c r="K279" s="49" t="s">
        <v>282</v>
      </c>
      <c r="L279" s="50" t="s">
        <v>283</v>
      </c>
      <c r="M279" s="51" t="s">
        <v>284</v>
      </c>
    </row>
    <row r="280" spans="1:13" x14ac:dyDescent="0.2">
      <c r="A280" s="40" t="s">
        <v>19</v>
      </c>
      <c r="B280" s="45">
        <v>25.1</v>
      </c>
      <c r="C280" s="46">
        <v>26.1</v>
      </c>
      <c r="D280" s="47">
        <v>-1</v>
      </c>
      <c r="E280" s="52">
        <v>7.1</v>
      </c>
      <c r="F280" s="53">
        <v>14.3</v>
      </c>
      <c r="G280" s="54">
        <v>-7.2</v>
      </c>
      <c r="H280" s="45">
        <v>28.5</v>
      </c>
      <c r="I280" s="46">
        <v>61</v>
      </c>
      <c r="J280" s="47">
        <v>-32.6</v>
      </c>
      <c r="K280" s="52">
        <v>-7.5</v>
      </c>
      <c r="L280" s="53">
        <v>0.1</v>
      </c>
      <c r="M280" s="54">
        <v>-7.6</v>
      </c>
    </row>
    <row r="281" spans="1:13" x14ac:dyDescent="0.2">
      <c r="A281" s="40" t="s">
        <v>13</v>
      </c>
      <c r="B281" s="45">
        <v>22.1</v>
      </c>
      <c r="C281" s="46">
        <v>10.4</v>
      </c>
      <c r="D281" s="47">
        <v>11.7</v>
      </c>
      <c r="E281" s="52">
        <v>4.9000000000000004</v>
      </c>
      <c r="F281" s="53">
        <v>4.0999999999999996</v>
      </c>
      <c r="G281" s="54">
        <v>0.8</v>
      </c>
      <c r="H281" s="45">
        <v>21.7</v>
      </c>
      <c r="I281" s="46">
        <v>40.1</v>
      </c>
      <c r="J281" s="47">
        <v>-18.3</v>
      </c>
      <c r="K281" s="52">
        <v>-3.7</v>
      </c>
      <c r="L281" s="53">
        <v>0.3</v>
      </c>
      <c r="M281" s="54">
        <v>-4.0999999999999996</v>
      </c>
    </row>
    <row r="282" spans="1:13" x14ac:dyDescent="0.2">
      <c r="A282" s="40" t="s">
        <v>16</v>
      </c>
      <c r="B282" s="45">
        <v>15</v>
      </c>
      <c r="C282" s="46">
        <v>23.8</v>
      </c>
      <c r="D282" s="47">
        <v>-8.8000000000000007</v>
      </c>
      <c r="E282" s="52">
        <v>6.8</v>
      </c>
      <c r="F282" s="53">
        <v>8</v>
      </c>
      <c r="G282" s="54">
        <v>-1.2</v>
      </c>
      <c r="H282" s="45">
        <v>49.4</v>
      </c>
      <c r="I282" s="46">
        <v>33</v>
      </c>
      <c r="J282" s="47">
        <v>16.399999999999999</v>
      </c>
      <c r="K282" s="52">
        <v>2.2999999999999998</v>
      </c>
      <c r="L282" s="53">
        <v>0.3</v>
      </c>
      <c r="M282" s="54">
        <v>2</v>
      </c>
    </row>
    <row r="283" spans="1:13" x14ac:dyDescent="0.2">
      <c r="A283" s="40" t="s">
        <v>17</v>
      </c>
      <c r="B283" s="45">
        <v>10.7</v>
      </c>
      <c r="C283" s="46">
        <v>2.4</v>
      </c>
      <c r="D283" s="47">
        <v>8.4</v>
      </c>
      <c r="E283" s="52">
        <v>3.6</v>
      </c>
      <c r="F283" s="53">
        <v>0.8</v>
      </c>
      <c r="G283" s="54">
        <v>2.8</v>
      </c>
      <c r="H283" s="45">
        <v>33.700000000000003</v>
      </c>
      <c r="I283" s="46">
        <v>32.9</v>
      </c>
      <c r="J283" s="47">
        <v>0.8</v>
      </c>
      <c r="K283" s="52">
        <v>-0.2</v>
      </c>
      <c r="L283" s="53">
        <v>-0.2</v>
      </c>
      <c r="M283" s="54">
        <v>0</v>
      </c>
    </row>
    <row r="284" spans="1:13" x14ac:dyDescent="0.2">
      <c r="A284" s="75" t="s">
        <v>22</v>
      </c>
      <c r="B284" s="45">
        <v>6.3</v>
      </c>
      <c r="C284" s="46">
        <v>5.3</v>
      </c>
      <c r="D284" s="47">
        <v>1</v>
      </c>
      <c r="E284" s="52">
        <v>0.6</v>
      </c>
      <c r="F284" s="53">
        <v>1</v>
      </c>
      <c r="G284" s="54">
        <v>-0.4</v>
      </c>
      <c r="H284" s="45">
        <v>10.8</v>
      </c>
      <c r="I284" s="46">
        <v>17.5</v>
      </c>
      <c r="J284" s="47">
        <v>-6.7</v>
      </c>
      <c r="K284" s="52">
        <v>-0.8</v>
      </c>
      <c r="L284" s="53">
        <v>-0.1</v>
      </c>
      <c r="M284" s="54">
        <v>-0.6</v>
      </c>
    </row>
    <row r="285" spans="1:13" x14ac:dyDescent="0.2">
      <c r="A285" s="40" t="s">
        <v>240</v>
      </c>
      <c r="B285" s="45">
        <v>5.3</v>
      </c>
      <c r="C285" s="46">
        <v>0</v>
      </c>
      <c r="D285" s="47">
        <v>5.3</v>
      </c>
      <c r="E285" s="52">
        <v>0.7</v>
      </c>
      <c r="F285" s="53"/>
      <c r="G285" s="54">
        <v>0.7</v>
      </c>
      <c r="H285" s="45">
        <v>15.6</v>
      </c>
      <c r="I285" s="46">
        <v>0</v>
      </c>
      <c r="J285" s="47">
        <v>15.6</v>
      </c>
      <c r="K285" s="52">
        <v>-1.3</v>
      </c>
      <c r="L285" s="53">
        <v>-1.3</v>
      </c>
      <c r="M285" s="54">
        <v>0</v>
      </c>
    </row>
    <row r="286" spans="1:13" x14ac:dyDescent="0.2">
      <c r="A286" s="75" t="s">
        <v>572</v>
      </c>
      <c r="B286" s="45">
        <v>4.0999999999999996</v>
      </c>
      <c r="C286" s="46">
        <v>2.7</v>
      </c>
      <c r="D286" s="47">
        <v>1.4</v>
      </c>
      <c r="E286" s="52">
        <v>1.1000000000000001</v>
      </c>
      <c r="F286" s="53">
        <v>1.3</v>
      </c>
      <c r="G286" s="54">
        <v>-0.2</v>
      </c>
      <c r="H286" s="45">
        <v>21.2</v>
      </c>
      <c r="I286" s="46">
        <v>50.1</v>
      </c>
      <c r="J286" s="47">
        <v>-28.8</v>
      </c>
      <c r="K286" s="52">
        <v>-0.8</v>
      </c>
      <c r="L286" s="53">
        <v>0.2</v>
      </c>
      <c r="M286" s="54">
        <v>-1</v>
      </c>
    </row>
    <row r="287" spans="1:13" x14ac:dyDescent="0.2">
      <c r="A287" s="75" t="s">
        <v>14</v>
      </c>
      <c r="B287" s="45">
        <v>3.4</v>
      </c>
      <c r="C287" s="46">
        <v>6.7</v>
      </c>
      <c r="D287" s="47">
        <v>-3.2</v>
      </c>
      <c r="E287" s="52">
        <v>1.3</v>
      </c>
      <c r="F287" s="53">
        <v>1.8</v>
      </c>
      <c r="G287" s="54">
        <v>-0.6</v>
      </c>
      <c r="H287" s="45">
        <v>34.9</v>
      </c>
      <c r="I287" s="46">
        <v>26</v>
      </c>
      <c r="J287" s="47">
        <v>8.9</v>
      </c>
      <c r="K287" s="52">
        <v>0.9</v>
      </c>
      <c r="L287" s="53">
        <v>0.6</v>
      </c>
      <c r="M287" s="54">
        <v>0.3</v>
      </c>
    </row>
    <row r="288" spans="1:13" x14ac:dyDescent="0.2">
      <c r="A288" s="75" t="s">
        <v>1</v>
      </c>
      <c r="B288" s="45">
        <v>3</v>
      </c>
      <c r="C288" s="46">
        <v>0</v>
      </c>
      <c r="D288" s="47">
        <v>3</v>
      </c>
      <c r="E288" s="52">
        <v>0</v>
      </c>
      <c r="F288" s="53">
        <v>0</v>
      </c>
      <c r="G288" s="54">
        <v>0</v>
      </c>
      <c r="H288" s="45">
        <v>0.4</v>
      </c>
      <c r="I288" s="46">
        <v>0</v>
      </c>
      <c r="J288" s="47">
        <v>0.4</v>
      </c>
      <c r="K288" s="52">
        <v>-1.2</v>
      </c>
      <c r="L288" s="53">
        <v>-1.2</v>
      </c>
      <c r="M288" s="54">
        <v>0</v>
      </c>
    </row>
    <row r="289" spans="1:13" x14ac:dyDescent="0.2">
      <c r="A289" s="75" t="s">
        <v>23</v>
      </c>
      <c r="B289" s="45">
        <v>2.4</v>
      </c>
      <c r="C289" s="46">
        <v>2.7</v>
      </c>
      <c r="D289" s="47">
        <v>-0.2</v>
      </c>
      <c r="E289" s="52">
        <v>1</v>
      </c>
      <c r="F289" s="53">
        <v>0.5</v>
      </c>
      <c r="G289" s="54">
        <v>0.5</v>
      </c>
      <c r="H289" s="45">
        <v>53.6</v>
      </c>
      <c r="I289" s="46">
        <v>17</v>
      </c>
      <c r="J289" s="47">
        <v>36.6</v>
      </c>
      <c r="K289" s="52">
        <v>0.8</v>
      </c>
      <c r="L289" s="53">
        <v>0</v>
      </c>
      <c r="M289" s="54">
        <v>0.8</v>
      </c>
    </row>
    <row r="290" spans="1:13" x14ac:dyDescent="0.2">
      <c r="A290" s="75" t="s">
        <v>18</v>
      </c>
      <c r="B290" s="45">
        <v>1.6</v>
      </c>
      <c r="C290" s="46">
        <v>5.7</v>
      </c>
      <c r="D290" s="47">
        <v>-4.0999999999999996</v>
      </c>
      <c r="E290" s="52">
        <v>-0.1</v>
      </c>
      <c r="F290" s="53">
        <v>1.5</v>
      </c>
      <c r="G290" s="54">
        <v>-1.6</v>
      </c>
      <c r="H290" s="45">
        <v>-12.9</v>
      </c>
      <c r="I290" s="46">
        <v>24.9</v>
      </c>
      <c r="J290" s="47">
        <v>-37.799999999999997</v>
      </c>
      <c r="K290" s="52">
        <v>-0.1</v>
      </c>
      <c r="L290" s="53">
        <v>0.6</v>
      </c>
      <c r="M290" s="54">
        <v>-0.7</v>
      </c>
    </row>
    <row r="291" spans="1:13" x14ac:dyDescent="0.2">
      <c r="A291" s="40" t="s">
        <v>20</v>
      </c>
      <c r="B291" s="45">
        <v>0.9</v>
      </c>
      <c r="C291" s="46">
        <v>7.3</v>
      </c>
      <c r="D291" s="47">
        <v>-6.4</v>
      </c>
      <c r="E291" s="52">
        <v>0.4</v>
      </c>
      <c r="F291" s="53">
        <v>2.5</v>
      </c>
      <c r="G291" s="54">
        <v>-2.2000000000000002</v>
      </c>
      <c r="H291" s="45">
        <v>49.2</v>
      </c>
      <c r="I291" s="46">
        <v>34.1</v>
      </c>
      <c r="J291" s="47">
        <v>15.1</v>
      </c>
      <c r="K291" s="52">
        <v>0.3</v>
      </c>
      <c r="L291" s="53">
        <v>0.2</v>
      </c>
      <c r="M291" s="54">
        <v>0</v>
      </c>
    </row>
    <row r="292" spans="1:13" x14ac:dyDescent="0.2">
      <c r="A292" s="40" t="s">
        <v>15</v>
      </c>
      <c r="B292" s="45">
        <v>0</v>
      </c>
      <c r="C292" s="46">
        <v>7</v>
      </c>
      <c r="D292" s="47">
        <v>-7</v>
      </c>
      <c r="E292" s="52"/>
      <c r="F292" s="53">
        <v>1.6</v>
      </c>
      <c r="G292" s="54">
        <v>-1.6</v>
      </c>
      <c r="H292" s="45">
        <v>0</v>
      </c>
      <c r="I292" s="46">
        <v>21.7</v>
      </c>
      <c r="J292" s="47">
        <v>-21.7</v>
      </c>
      <c r="K292" s="52">
        <v>1.2</v>
      </c>
      <c r="L292" s="53">
        <v>1.2</v>
      </c>
      <c r="M292" s="54">
        <v>0</v>
      </c>
    </row>
    <row r="293" spans="1:13" x14ac:dyDescent="0.2">
      <c r="A293" s="40"/>
      <c r="B293" s="40"/>
      <c r="D293" s="41"/>
      <c r="E293" s="52"/>
      <c r="F293" s="53"/>
      <c r="G293" s="54"/>
      <c r="H293" s="45"/>
      <c r="I293" s="46"/>
      <c r="J293" s="47"/>
      <c r="K293" s="52"/>
      <c r="L293" s="53"/>
      <c r="M293" s="54"/>
    </row>
    <row r="294" spans="1:13" ht="34" x14ac:dyDescent="0.2">
      <c r="A294" s="76" t="s">
        <v>298</v>
      </c>
      <c r="B294" s="40"/>
      <c r="D294" s="41"/>
      <c r="E294" s="101">
        <v>27.400000000000002</v>
      </c>
      <c r="F294" s="102">
        <v>37.4</v>
      </c>
      <c r="G294" s="103">
        <v>-10.200000000000001</v>
      </c>
      <c r="H294" s="107"/>
      <c r="J294" s="41"/>
      <c r="K294" s="101">
        <v>-10.099999999999998</v>
      </c>
      <c r="L294" s="102">
        <v>0.69999999999999973</v>
      </c>
      <c r="M294" s="103">
        <v>-10.899999999999997</v>
      </c>
    </row>
    <row r="295" spans="1:13" x14ac:dyDescent="0.2">
      <c r="A295" s="75"/>
      <c r="B295" s="40"/>
      <c r="D295" s="41"/>
      <c r="E295" s="40"/>
      <c r="G295" s="41"/>
      <c r="H295" s="107"/>
      <c r="J295" s="41"/>
      <c r="K295" s="40"/>
      <c r="M295" s="41"/>
    </row>
    <row r="296" spans="1:13" x14ac:dyDescent="0.2">
      <c r="A296" s="75" t="s">
        <v>289</v>
      </c>
      <c r="B296" s="40"/>
      <c r="D296" s="41"/>
      <c r="E296" s="136">
        <v>-8.4086835887407063E-2</v>
      </c>
      <c r="F296" s="63"/>
      <c r="G296" s="41"/>
      <c r="H296" s="107"/>
      <c r="J296" s="41"/>
      <c r="K296" s="40"/>
      <c r="M296" s="41"/>
    </row>
    <row r="297" spans="1:13" x14ac:dyDescent="0.2">
      <c r="A297" s="75" t="s">
        <v>290</v>
      </c>
      <c r="B297" s="40"/>
      <c r="D297" s="41"/>
      <c r="E297" s="136">
        <v>-0.92235426361497297</v>
      </c>
      <c r="F297" s="63"/>
      <c r="G297" s="41"/>
      <c r="H297" s="107"/>
      <c r="J297" s="41"/>
      <c r="K297" s="40"/>
      <c r="M297" s="41"/>
    </row>
    <row r="298" spans="1:13" x14ac:dyDescent="0.2">
      <c r="A298" s="75"/>
      <c r="B298" s="40"/>
      <c r="D298" s="41"/>
      <c r="E298" s="136"/>
      <c r="F298" s="63"/>
      <c r="G298" s="41"/>
      <c r="H298" s="107"/>
      <c r="J298" s="41"/>
      <c r="K298" s="40"/>
      <c r="M298" s="41"/>
    </row>
    <row r="299" spans="1:13" ht="34" x14ac:dyDescent="0.2">
      <c r="A299" s="76" t="s">
        <v>291</v>
      </c>
      <c r="B299" s="40"/>
      <c r="D299" s="41"/>
      <c r="E299" s="137">
        <v>26.39355890049762</v>
      </c>
      <c r="F299" s="65">
        <v>37.4</v>
      </c>
      <c r="G299" s="41"/>
      <c r="H299" s="107"/>
      <c r="J299" s="41"/>
      <c r="K299" s="40"/>
      <c r="M299" s="41"/>
    </row>
    <row r="300" spans="1:13" x14ac:dyDescent="0.2">
      <c r="A300" s="75"/>
      <c r="B300" s="40"/>
      <c r="D300" s="41"/>
      <c r="E300" s="136"/>
      <c r="F300" s="63"/>
      <c r="G300" s="41"/>
      <c r="H300" s="107"/>
      <c r="J300" s="41"/>
      <c r="K300" s="40"/>
      <c r="M300" s="41"/>
    </row>
    <row r="301" spans="1:13" ht="34" x14ac:dyDescent="0.2">
      <c r="A301" s="77" t="s">
        <v>292</v>
      </c>
      <c r="B301" s="40"/>
      <c r="D301" s="41"/>
      <c r="E301" s="136">
        <v>-0.19355890049762081</v>
      </c>
      <c r="F301" s="63">
        <v>0.35000000000000142</v>
      </c>
      <c r="G301" s="41"/>
      <c r="H301" s="107"/>
      <c r="J301" s="41"/>
      <c r="K301" s="40"/>
      <c r="M301" s="41"/>
    </row>
    <row r="302" spans="1:13" x14ac:dyDescent="0.2">
      <c r="A302" s="75"/>
      <c r="B302" s="40"/>
      <c r="D302" s="41"/>
      <c r="E302" s="136"/>
      <c r="F302" s="63"/>
      <c r="G302" s="41"/>
      <c r="H302" s="107"/>
      <c r="J302" s="41"/>
      <c r="K302" s="40"/>
      <c r="M302" s="41"/>
    </row>
    <row r="303" spans="1:13" x14ac:dyDescent="0.2">
      <c r="A303" s="78" t="s">
        <v>288</v>
      </c>
      <c r="B303" s="104"/>
      <c r="C303" s="95"/>
      <c r="D303" s="105"/>
      <c r="E303" s="138">
        <v>26.2</v>
      </c>
      <c r="F303" s="67">
        <v>37.75</v>
      </c>
      <c r="G303" s="105"/>
      <c r="H303" s="108"/>
      <c r="I303" s="95"/>
      <c r="J303" s="105"/>
      <c r="K303" s="104"/>
      <c r="L303" s="95"/>
      <c r="M303" s="105"/>
    </row>
    <row r="304" spans="1:13" x14ac:dyDescent="0.2">
      <c r="H304" s="12"/>
    </row>
    <row r="305" spans="1:13" x14ac:dyDescent="0.2">
      <c r="H305" s="12"/>
    </row>
    <row r="306" spans="1:13" x14ac:dyDescent="0.2">
      <c r="A306" s="7" t="s">
        <v>585</v>
      </c>
      <c r="H306" s="12"/>
    </row>
    <row r="307" spans="1:13" ht="19" x14ac:dyDescent="0.2">
      <c r="A307" s="1" t="s">
        <v>1130</v>
      </c>
      <c r="H307" s="12"/>
    </row>
    <row r="308" spans="1:13" x14ac:dyDescent="0.2">
      <c r="A308" s="1" t="s">
        <v>584</v>
      </c>
      <c r="H308" s="12"/>
    </row>
    <row r="309" spans="1:13" x14ac:dyDescent="0.2">
      <c r="A309" s="7"/>
    </row>
    <row r="310" spans="1:13" x14ac:dyDescent="0.2">
      <c r="A310" s="74" t="s">
        <v>32</v>
      </c>
      <c r="B310" s="61" t="s">
        <v>278</v>
      </c>
      <c r="C310" s="56"/>
      <c r="D310" s="57"/>
      <c r="E310" s="58" t="s">
        <v>285</v>
      </c>
      <c r="F310" s="59"/>
      <c r="G310" s="60"/>
      <c r="H310" s="55" t="s">
        <v>286</v>
      </c>
      <c r="I310" s="61"/>
      <c r="J310" s="62"/>
      <c r="K310" s="58" t="s">
        <v>287</v>
      </c>
      <c r="L310" s="59"/>
      <c r="M310" s="60"/>
    </row>
    <row r="311" spans="1:13" x14ac:dyDescent="0.2">
      <c r="A311" s="79" t="s">
        <v>37</v>
      </c>
      <c r="B311" s="43" t="s">
        <v>279</v>
      </c>
      <c r="C311" s="43" t="s">
        <v>280</v>
      </c>
      <c r="D311" s="44" t="s">
        <v>281</v>
      </c>
      <c r="E311" s="49" t="s">
        <v>279</v>
      </c>
      <c r="F311" s="50" t="s">
        <v>280</v>
      </c>
      <c r="G311" s="51" t="s">
        <v>281</v>
      </c>
      <c r="H311" s="42" t="s">
        <v>279</v>
      </c>
      <c r="I311" s="43" t="s">
        <v>280</v>
      </c>
      <c r="J311" s="44" t="s">
        <v>281</v>
      </c>
      <c r="K311" s="49" t="s">
        <v>282</v>
      </c>
      <c r="L311" s="50" t="s">
        <v>283</v>
      </c>
      <c r="M311" s="51" t="s">
        <v>284</v>
      </c>
    </row>
    <row r="312" spans="1:13" x14ac:dyDescent="0.2">
      <c r="A312" s="40" t="s">
        <v>19</v>
      </c>
      <c r="B312" s="45">
        <v>22.4</v>
      </c>
      <c r="C312" s="46">
        <v>22.1</v>
      </c>
      <c r="D312" s="47">
        <v>0.3</v>
      </c>
      <c r="E312" s="52">
        <v>2.98</v>
      </c>
      <c r="F312" s="53">
        <v>3.67</v>
      </c>
      <c r="G312" s="54">
        <v>-0.69</v>
      </c>
      <c r="H312" s="45">
        <v>13.1</v>
      </c>
      <c r="I312" s="46">
        <v>17</v>
      </c>
      <c r="J312" s="47">
        <v>-3.9</v>
      </c>
      <c r="K312" s="52">
        <v>-0.8</v>
      </c>
      <c r="L312" s="53">
        <v>0.1</v>
      </c>
      <c r="M312" s="54">
        <v>-0.8</v>
      </c>
    </row>
    <row r="313" spans="1:13" x14ac:dyDescent="0.2">
      <c r="A313" s="40" t="s">
        <v>16</v>
      </c>
      <c r="B313" s="45">
        <v>17.600000000000001</v>
      </c>
      <c r="C313" s="46">
        <v>23.9</v>
      </c>
      <c r="D313" s="47">
        <v>-6.4</v>
      </c>
      <c r="E313" s="52">
        <v>4.4400000000000004</v>
      </c>
      <c r="F313" s="53">
        <v>3.12</v>
      </c>
      <c r="G313" s="54">
        <v>1.32</v>
      </c>
      <c r="H313" s="45">
        <v>21.9</v>
      </c>
      <c r="I313" s="46">
        <v>13.8</v>
      </c>
      <c r="J313" s="47">
        <v>8.1</v>
      </c>
      <c r="K313" s="52">
        <v>1.7</v>
      </c>
      <c r="L313" s="53">
        <v>-0.2</v>
      </c>
      <c r="M313" s="54">
        <v>1.8</v>
      </c>
    </row>
    <row r="314" spans="1:13" x14ac:dyDescent="0.2">
      <c r="A314" s="40" t="s">
        <v>13</v>
      </c>
      <c r="B314" s="45">
        <v>14.9</v>
      </c>
      <c r="C314" s="46">
        <v>10.199999999999999</v>
      </c>
      <c r="D314" s="47">
        <v>4.7</v>
      </c>
      <c r="E314" s="52">
        <v>1.79</v>
      </c>
      <c r="F314" s="53">
        <v>0.06</v>
      </c>
      <c r="G314" s="54">
        <v>1.73</v>
      </c>
      <c r="H314" s="45">
        <v>14.9</v>
      </c>
      <c r="I314" s="46">
        <v>0.6</v>
      </c>
      <c r="J314" s="47">
        <v>14.2</v>
      </c>
      <c r="K314" s="52">
        <v>1.6</v>
      </c>
      <c r="L314" s="53">
        <v>-0.6</v>
      </c>
      <c r="M314" s="54">
        <v>2.2000000000000002</v>
      </c>
    </row>
    <row r="315" spans="1:13" x14ac:dyDescent="0.2">
      <c r="A315" s="40" t="s">
        <v>17</v>
      </c>
      <c r="B315" s="45">
        <v>11.3</v>
      </c>
      <c r="C315" s="46">
        <v>2.8</v>
      </c>
      <c r="D315" s="47">
        <v>8.6</v>
      </c>
      <c r="E315" s="52">
        <v>2.36</v>
      </c>
      <c r="F315" s="53">
        <v>-0.22</v>
      </c>
      <c r="G315" s="54">
        <v>2.58</v>
      </c>
      <c r="H315" s="45">
        <v>17.8</v>
      </c>
      <c r="I315" s="46">
        <v>-7.4</v>
      </c>
      <c r="J315" s="47">
        <v>25.2</v>
      </c>
      <c r="K315" s="52">
        <v>1.4</v>
      </c>
      <c r="L315" s="53">
        <v>-1.7</v>
      </c>
      <c r="M315" s="54">
        <v>3.1</v>
      </c>
    </row>
    <row r="316" spans="1:13" x14ac:dyDescent="0.2">
      <c r="A316" s="75" t="s">
        <v>1</v>
      </c>
      <c r="B316" s="45">
        <v>7.7</v>
      </c>
      <c r="C316" s="46">
        <v>0</v>
      </c>
      <c r="D316" s="47">
        <v>7.7</v>
      </c>
      <c r="E316" s="52">
        <v>0.01</v>
      </c>
      <c r="F316" s="53"/>
      <c r="G316" s="54">
        <v>0.01</v>
      </c>
      <c r="H316" s="45">
        <v>0.2</v>
      </c>
      <c r="I316" s="46"/>
      <c r="J316" s="47">
        <v>0.2</v>
      </c>
      <c r="K316" s="52">
        <v>-0.6</v>
      </c>
      <c r="L316" s="53">
        <v>-0.6</v>
      </c>
      <c r="M316" s="54">
        <v>0</v>
      </c>
    </row>
    <row r="317" spans="1:13" x14ac:dyDescent="0.2">
      <c r="A317" s="40" t="s">
        <v>22</v>
      </c>
      <c r="B317" s="45">
        <v>5.6</v>
      </c>
      <c r="C317" s="46">
        <v>6.5</v>
      </c>
      <c r="D317" s="47">
        <v>-0.9</v>
      </c>
      <c r="E317" s="52">
        <v>-0.1</v>
      </c>
      <c r="F317" s="53">
        <v>0.26</v>
      </c>
      <c r="G317" s="54">
        <v>-0.36</v>
      </c>
      <c r="H317" s="45">
        <v>-2.2000000000000002</v>
      </c>
      <c r="I317" s="46">
        <v>2.5</v>
      </c>
      <c r="J317" s="47">
        <v>-4.7</v>
      </c>
      <c r="K317" s="52">
        <v>-0.3</v>
      </c>
      <c r="L317" s="53">
        <v>-0.2</v>
      </c>
      <c r="M317" s="54">
        <v>-0.1</v>
      </c>
    </row>
    <row r="318" spans="1:13" x14ac:dyDescent="0.2">
      <c r="A318" s="75" t="s">
        <v>18</v>
      </c>
      <c r="B318" s="45">
        <v>5</v>
      </c>
      <c r="C318" s="46">
        <v>6.3</v>
      </c>
      <c r="D318" s="47">
        <v>-1.3</v>
      </c>
      <c r="E318" s="52">
        <v>-0.66</v>
      </c>
      <c r="F318" s="53">
        <v>-0.15</v>
      </c>
      <c r="G318" s="54">
        <v>-0.51</v>
      </c>
      <c r="H318" s="45">
        <v>-12.4</v>
      </c>
      <c r="I318" s="46">
        <v>-2.1</v>
      </c>
      <c r="J318" s="47">
        <v>-10.3</v>
      </c>
      <c r="K318" s="52">
        <v>-0.3</v>
      </c>
      <c r="L318" s="53">
        <v>0.2</v>
      </c>
      <c r="M318" s="54">
        <v>-0.6</v>
      </c>
    </row>
    <row r="319" spans="1:13" x14ac:dyDescent="0.2">
      <c r="A319" s="40" t="s">
        <v>572</v>
      </c>
      <c r="B319" s="45">
        <v>4.8</v>
      </c>
      <c r="C319" s="46">
        <v>2.9</v>
      </c>
      <c r="D319" s="47">
        <v>1.9</v>
      </c>
      <c r="E319" s="52">
        <v>-0.01</v>
      </c>
      <c r="F319" s="53">
        <v>-0.08</v>
      </c>
      <c r="G319" s="54">
        <v>0.08</v>
      </c>
      <c r="H319" s="45">
        <v>-1.2</v>
      </c>
      <c r="I319" s="46">
        <v>-3</v>
      </c>
      <c r="J319" s="47">
        <v>1.8</v>
      </c>
      <c r="K319" s="52">
        <v>-0.1</v>
      </c>
      <c r="L319" s="53">
        <v>-0.3</v>
      </c>
      <c r="M319" s="54">
        <v>0.2</v>
      </c>
    </row>
    <row r="320" spans="1:13" x14ac:dyDescent="0.2">
      <c r="A320" s="75" t="s">
        <v>240</v>
      </c>
      <c r="B320" s="45">
        <v>3.7</v>
      </c>
      <c r="C320" s="46">
        <v>0</v>
      </c>
      <c r="D320" s="47">
        <v>3.7</v>
      </c>
      <c r="E320" s="52">
        <v>0.84</v>
      </c>
      <c r="F320" s="53"/>
      <c r="G320" s="54">
        <v>0.84</v>
      </c>
      <c r="H320" s="45">
        <v>23.1</v>
      </c>
      <c r="I320" s="46"/>
      <c r="J320" s="47">
        <v>23.1</v>
      </c>
      <c r="K320" s="52">
        <v>0.3</v>
      </c>
      <c r="L320" s="53">
        <v>0.3</v>
      </c>
      <c r="M320" s="54">
        <v>0</v>
      </c>
    </row>
    <row r="321" spans="1:13" x14ac:dyDescent="0.2">
      <c r="A321" s="75" t="s">
        <v>14</v>
      </c>
      <c r="B321" s="45">
        <v>3.5</v>
      </c>
      <c r="C321" s="46">
        <v>8</v>
      </c>
      <c r="D321" s="47">
        <v>-4.5999999999999996</v>
      </c>
      <c r="E321" s="52">
        <v>-0.65</v>
      </c>
      <c r="F321" s="53">
        <v>0.13</v>
      </c>
      <c r="G321" s="54">
        <v>-0.78</v>
      </c>
      <c r="H321" s="45">
        <v>-17.2</v>
      </c>
      <c r="I321" s="46">
        <v>0.4</v>
      </c>
      <c r="J321" s="47">
        <v>-17.600000000000001</v>
      </c>
      <c r="K321" s="52">
        <v>-0.2</v>
      </c>
      <c r="L321" s="53">
        <v>0.6</v>
      </c>
      <c r="M321" s="54">
        <v>-0.8</v>
      </c>
    </row>
    <row r="322" spans="1:13" x14ac:dyDescent="0.2">
      <c r="A322" s="75" t="s">
        <v>20</v>
      </c>
      <c r="B322" s="45">
        <v>1.9</v>
      </c>
      <c r="C322" s="46">
        <v>6.9</v>
      </c>
      <c r="D322" s="47">
        <v>-5</v>
      </c>
      <c r="E322" s="52">
        <v>0.87</v>
      </c>
      <c r="F322" s="53">
        <v>1.91</v>
      </c>
      <c r="G322" s="54">
        <v>-1.05</v>
      </c>
      <c r="H322" s="45">
        <v>35.4</v>
      </c>
      <c r="I322" s="46">
        <v>29.6</v>
      </c>
      <c r="J322" s="47">
        <v>5.8</v>
      </c>
      <c r="K322" s="52">
        <v>-0.4</v>
      </c>
      <c r="L322" s="53">
        <v>-0.8</v>
      </c>
      <c r="M322" s="54">
        <v>0.3</v>
      </c>
    </row>
    <row r="323" spans="1:13" x14ac:dyDescent="0.2">
      <c r="A323" s="40" t="s">
        <v>23</v>
      </c>
      <c r="B323" s="45">
        <v>1.5</v>
      </c>
      <c r="C323" s="46">
        <v>3.1</v>
      </c>
      <c r="D323" s="47">
        <v>-1.6</v>
      </c>
      <c r="E323" s="52">
        <v>-0.46</v>
      </c>
      <c r="F323" s="53">
        <v>0.11</v>
      </c>
      <c r="G323" s="54">
        <v>-0.56999999999999995</v>
      </c>
      <c r="H323" s="45">
        <v>-21.2</v>
      </c>
      <c r="I323" s="46">
        <v>2.5</v>
      </c>
      <c r="J323" s="47">
        <v>-23.7</v>
      </c>
      <c r="K323" s="52">
        <v>-0.4</v>
      </c>
      <c r="L323" s="53">
        <v>0.1</v>
      </c>
      <c r="M323" s="54">
        <v>-0.6</v>
      </c>
    </row>
    <row r="324" spans="1:13" x14ac:dyDescent="0.2">
      <c r="A324" s="40" t="s">
        <v>15</v>
      </c>
      <c r="B324" s="45">
        <v>0</v>
      </c>
      <c r="C324" s="46">
        <v>7.2</v>
      </c>
      <c r="D324" s="47">
        <v>-7.2</v>
      </c>
      <c r="E324" s="52"/>
      <c r="F324" s="53">
        <v>2.44</v>
      </c>
      <c r="G324" s="54">
        <v>-2.44</v>
      </c>
      <c r="H324" s="45"/>
      <c r="I324" s="46">
        <v>38.200000000000003</v>
      </c>
      <c r="J324" s="47">
        <v>-38.200000000000003</v>
      </c>
      <c r="K324" s="52">
        <v>-1.7</v>
      </c>
      <c r="L324" s="53">
        <v>-1.7</v>
      </c>
      <c r="M324" s="54">
        <v>0</v>
      </c>
    </row>
    <row r="325" spans="1:13" x14ac:dyDescent="0.2">
      <c r="A325" s="40"/>
      <c r="B325" s="40"/>
      <c r="D325" s="41"/>
      <c r="E325" s="52"/>
      <c r="F325" s="53"/>
      <c r="G325" s="54"/>
      <c r="H325" s="45"/>
      <c r="I325" s="46"/>
      <c r="J325" s="47"/>
      <c r="K325" s="52"/>
      <c r="L325" s="53"/>
      <c r="M325" s="54"/>
    </row>
    <row r="326" spans="1:13" ht="34" x14ac:dyDescent="0.2">
      <c r="A326" s="76" t="s">
        <v>298</v>
      </c>
      <c r="B326" s="40"/>
      <c r="D326" s="41"/>
      <c r="E326" s="101">
        <v>11.409999999999998</v>
      </c>
      <c r="F326" s="102">
        <v>11.249999999999998</v>
      </c>
      <c r="G326" s="103">
        <v>0.16000000000000014</v>
      </c>
      <c r="H326" s="107"/>
      <c r="J326" s="41"/>
      <c r="K326" s="101">
        <v>0.19999999999999996</v>
      </c>
      <c r="L326" s="102">
        <v>-4.8</v>
      </c>
      <c r="M326" s="103">
        <v>4.700000000000002</v>
      </c>
    </row>
    <row r="327" spans="1:13" x14ac:dyDescent="0.2">
      <c r="A327" s="75"/>
      <c r="B327" s="40"/>
      <c r="D327" s="41"/>
      <c r="E327" s="40"/>
      <c r="G327" s="41"/>
      <c r="H327" s="107"/>
      <c r="J327" s="41"/>
      <c r="K327" s="40"/>
      <c r="M327" s="41"/>
    </row>
    <row r="328" spans="1:13" x14ac:dyDescent="0.2">
      <c r="A328" s="75" t="s">
        <v>289</v>
      </c>
      <c r="B328" s="40"/>
      <c r="D328" s="41"/>
      <c r="E328" s="136">
        <v>-0.1</v>
      </c>
      <c r="F328" s="63"/>
      <c r="G328" s="41"/>
      <c r="H328" s="107"/>
      <c r="J328" s="41"/>
      <c r="K328" s="40"/>
      <c r="M328" s="41"/>
    </row>
    <row r="329" spans="1:13" x14ac:dyDescent="0.2">
      <c r="A329" s="75" t="s">
        <v>290</v>
      </c>
      <c r="B329" s="40"/>
      <c r="D329" s="41"/>
      <c r="E329" s="136">
        <v>-1</v>
      </c>
      <c r="F329" s="63"/>
      <c r="G329" s="41"/>
      <c r="H329" s="107"/>
      <c r="J329" s="41"/>
      <c r="K329" s="40"/>
      <c r="M329" s="41"/>
    </row>
    <row r="330" spans="1:13" x14ac:dyDescent="0.2">
      <c r="A330" s="75"/>
      <c r="B330" s="40"/>
      <c r="D330" s="41"/>
      <c r="E330" s="136"/>
      <c r="F330" s="63"/>
      <c r="G330" s="41"/>
      <c r="H330" s="107"/>
      <c r="J330" s="41"/>
      <c r="K330" s="40"/>
      <c r="M330" s="41"/>
    </row>
    <row r="331" spans="1:13" ht="34" x14ac:dyDescent="0.2">
      <c r="A331" s="76" t="s">
        <v>291</v>
      </c>
      <c r="B331" s="40"/>
      <c r="D331" s="41"/>
      <c r="E331" s="137">
        <v>10.309999999999999</v>
      </c>
      <c r="F331" s="65">
        <v>11.249999999999998</v>
      </c>
      <c r="G331" s="41"/>
      <c r="H331" s="107"/>
      <c r="J331" s="41"/>
      <c r="K331" s="40"/>
      <c r="M331" s="41"/>
    </row>
    <row r="332" spans="1:13" x14ac:dyDescent="0.2">
      <c r="A332" s="75"/>
      <c r="B332" s="40"/>
      <c r="D332" s="41"/>
      <c r="E332" s="136"/>
      <c r="F332" s="63"/>
      <c r="G332" s="41"/>
      <c r="H332" s="107"/>
      <c r="J332" s="41"/>
      <c r="K332" s="40"/>
      <c r="M332" s="41"/>
    </row>
    <row r="333" spans="1:13" ht="34" x14ac:dyDescent="0.2">
      <c r="A333" s="77" t="s">
        <v>292</v>
      </c>
      <c r="B333" s="40"/>
      <c r="D333" s="41"/>
      <c r="E333" s="136">
        <v>-0.96999999999999886</v>
      </c>
      <c r="F333" s="63">
        <v>0.35000000000000142</v>
      </c>
      <c r="G333" s="41"/>
      <c r="H333" s="107"/>
      <c r="J333" s="41"/>
      <c r="K333" s="40"/>
      <c r="M333" s="41"/>
    </row>
    <row r="334" spans="1:13" x14ac:dyDescent="0.2">
      <c r="A334" s="75"/>
      <c r="B334" s="40"/>
      <c r="D334" s="41"/>
      <c r="E334" s="136"/>
      <c r="F334" s="63"/>
      <c r="G334" s="41"/>
      <c r="H334" s="107"/>
      <c r="J334" s="41"/>
      <c r="K334" s="40"/>
      <c r="M334" s="41"/>
    </row>
    <row r="335" spans="1:13" x14ac:dyDescent="0.2">
      <c r="A335" s="78" t="s">
        <v>288</v>
      </c>
      <c r="B335" s="104"/>
      <c r="C335" s="95"/>
      <c r="D335" s="105"/>
      <c r="E335" s="138">
        <v>9.34</v>
      </c>
      <c r="F335" s="67">
        <v>11.6</v>
      </c>
      <c r="G335" s="105"/>
      <c r="H335" s="108"/>
      <c r="I335" s="95"/>
      <c r="J335" s="105"/>
      <c r="K335" s="104"/>
      <c r="L335" s="95"/>
      <c r="M335" s="105"/>
    </row>
    <row r="336" spans="1:13" x14ac:dyDescent="0.2">
      <c r="H336" s="12"/>
    </row>
    <row r="337" spans="1:13" x14ac:dyDescent="0.2">
      <c r="H337" s="12"/>
    </row>
    <row r="338" spans="1:13" x14ac:dyDescent="0.2">
      <c r="A338" s="7" t="s">
        <v>461</v>
      </c>
      <c r="H338" s="12"/>
    </row>
    <row r="339" spans="1:13" ht="19" x14ac:dyDescent="0.2">
      <c r="A339" s="1" t="s">
        <v>1130</v>
      </c>
      <c r="H339" s="12"/>
    </row>
    <row r="340" spans="1:13" x14ac:dyDescent="0.2">
      <c r="A340" s="1" t="s">
        <v>460</v>
      </c>
      <c r="H340" s="12"/>
    </row>
    <row r="341" spans="1:13" x14ac:dyDescent="0.2">
      <c r="A341" s="7"/>
    </row>
    <row r="342" spans="1:13" x14ac:dyDescent="0.2">
      <c r="A342" s="74" t="s">
        <v>32</v>
      </c>
      <c r="B342" s="61" t="s">
        <v>278</v>
      </c>
      <c r="C342" s="56"/>
      <c r="D342" s="57"/>
      <c r="E342" s="58" t="s">
        <v>285</v>
      </c>
      <c r="F342" s="59"/>
      <c r="G342" s="60"/>
      <c r="H342" s="55" t="s">
        <v>286</v>
      </c>
      <c r="I342" s="61"/>
      <c r="J342" s="62"/>
      <c r="K342" s="58" t="s">
        <v>287</v>
      </c>
      <c r="L342" s="59"/>
      <c r="M342" s="60"/>
    </row>
    <row r="343" spans="1:13" x14ac:dyDescent="0.2">
      <c r="A343" s="79" t="s">
        <v>37</v>
      </c>
      <c r="B343" s="43" t="s">
        <v>279</v>
      </c>
      <c r="C343" s="43" t="s">
        <v>280</v>
      </c>
      <c r="D343" s="44" t="s">
        <v>281</v>
      </c>
      <c r="E343" s="49" t="s">
        <v>279</v>
      </c>
      <c r="F343" s="50" t="s">
        <v>280</v>
      </c>
      <c r="G343" s="51" t="s">
        <v>281</v>
      </c>
      <c r="H343" s="42" t="s">
        <v>279</v>
      </c>
      <c r="I343" s="43" t="s">
        <v>280</v>
      </c>
      <c r="J343" s="44" t="s">
        <v>281</v>
      </c>
      <c r="K343" s="49" t="s">
        <v>282</v>
      </c>
      <c r="L343" s="50" t="s">
        <v>283</v>
      </c>
      <c r="M343" s="51" t="s">
        <v>284</v>
      </c>
    </row>
    <row r="344" spans="1:13" x14ac:dyDescent="0.2">
      <c r="A344" s="40" t="s">
        <v>16</v>
      </c>
      <c r="B344" s="45">
        <v>20.100000000000001</v>
      </c>
      <c r="C344" s="46">
        <v>28.9</v>
      </c>
      <c r="D344" s="47">
        <v>-8.8000000000000007</v>
      </c>
      <c r="E344" s="52">
        <v>-5.08</v>
      </c>
      <c r="F344" s="53">
        <v>-5.64</v>
      </c>
      <c r="G344" s="54">
        <v>0.55000000000000004</v>
      </c>
      <c r="H344" s="45">
        <v>-20.7</v>
      </c>
      <c r="I344" s="46">
        <v>-18.600000000000001</v>
      </c>
      <c r="J344" s="47">
        <v>-2.1</v>
      </c>
      <c r="K344" s="52">
        <v>-0.1</v>
      </c>
      <c r="L344" s="53">
        <v>0.3</v>
      </c>
      <c r="M344" s="54">
        <v>-0.5</v>
      </c>
    </row>
    <row r="345" spans="1:13" x14ac:dyDescent="0.2">
      <c r="A345" s="40" t="s">
        <v>19</v>
      </c>
      <c r="B345" s="45">
        <v>19.899999999999999</v>
      </c>
      <c r="C345" s="46">
        <v>18.399999999999999</v>
      </c>
      <c r="D345" s="47">
        <v>1.5</v>
      </c>
      <c r="E345" s="52">
        <v>1.42</v>
      </c>
      <c r="F345" s="53">
        <v>-1.06</v>
      </c>
      <c r="G345" s="54">
        <v>2.4700000000000002</v>
      </c>
      <c r="H345" s="45">
        <v>4.9000000000000004</v>
      </c>
      <c r="I345" s="46">
        <v>-6.3</v>
      </c>
      <c r="J345" s="47">
        <v>11.3</v>
      </c>
      <c r="K345" s="52">
        <v>2.2000000000000002</v>
      </c>
      <c r="L345" s="53">
        <v>0.2</v>
      </c>
      <c r="M345" s="54">
        <v>2</v>
      </c>
    </row>
    <row r="346" spans="1:13" x14ac:dyDescent="0.2">
      <c r="A346" s="40" t="s">
        <v>13</v>
      </c>
      <c r="B346" s="45">
        <v>13.6</v>
      </c>
      <c r="C346" s="46">
        <v>9.1999999999999993</v>
      </c>
      <c r="D346" s="47">
        <v>4.4000000000000004</v>
      </c>
      <c r="E346" s="52">
        <v>0.71</v>
      </c>
      <c r="F346" s="53">
        <v>-1.01</v>
      </c>
      <c r="G346" s="54">
        <v>1.72</v>
      </c>
      <c r="H346" s="45">
        <v>7.4</v>
      </c>
      <c r="I346" s="46">
        <v>-11.6</v>
      </c>
      <c r="J346" s="47">
        <v>19.100000000000001</v>
      </c>
      <c r="K346" s="52">
        <v>2.6</v>
      </c>
      <c r="L346" s="53">
        <v>0.3</v>
      </c>
      <c r="M346" s="54">
        <v>2.2999999999999998</v>
      </c>
    </row>
    <row r="347" spans="1:13" x14ac:dyDescent="0.2">
      <c r="A347" s="40" t="s">
        <v>17</v>
      </c>
      <c r="B347" s="45">
        <v>12.3</v>
      </c>
      <c r="C347" s="46">
        <v>2.5</v>
      </c>
      <c r="D347" s="47">
        <v>9.6999999999999993</v>
      </c>
      <c r="E347" s="52">
        <v>3.33</v>
      </c>
      <c r="F347" s="53">
        <v>-0.1</v>
      </c>
      <c r="G347" s="54">
        <v>3.43</v>
      </c>
      <c r="H347" s="45">
        <v>18.399999999999999</v>
      </c>
      <c r="I347" s="46">
        <v>-2.8</v>
      </c>
      <c r="J347" s="47">
        <v>21.1</v>
      </c>
      <c r="K347" s="52">
        <v>4.2</v>
      </c>
      <c r="L347" s="53">
        <v>1.2</v>
      </c>
      <c r="M347" s="54">
        <v>3</v>
      </c>
    </row>
    <row r="348" spans="1:13" x14ac:dyDescent="0.2">
      <c r="A348" s="40" t="s">
        <v>18</v>
      </c>
      <c r="B348" s="45">
        <v>9.1</v>
      </c>
      <c r="C348" s="46">
        <v>7</v>
      </c>
      <c r="D348" s="47">
        <v>2.1</v>
      </c>
      <c r="E348" s="52">
        <v>-1.36</v>
      </c>
      <c r="F348" s="53">
        <v>-1.19</v>
      </c>
      <c r="G348" s="54">
        <v>-0.17</v>
      </c>
      <c r="H348" s="45">
        <v>-15.9</v>
      </c>
      <c r="I348" s="46">
        <v>-16.399999999999999</v>
      </c>
      <c r="J348" s="47">
        <v>0.5</v>
      </c>
      <c r="K348" s="52">
        <v>0.2</v>
      </c>
      <c r="L348" s="53">
        <v>0</v>
      </c>
      <c r="M348" s="54">
        <v>0.2</v>
      </c>
    </row>
    <row r="349" spans="1:13" x14ac:dyDescent="0.2">
      <c r="A349" s="40" t="s">
        <v>14</v>
      </c>
      <c r="B349" s="45">
        <v>6.4</v>
      </c>
      <c r="C349" s="46">
        <v>8.3000000000000007</v>
      </c>
      <c r="D349" s="47">
        <v>-1.9</v>
      </c>
      <c r="E349" s="52">
        <v>1.68</v>
      </c>
      <c r="F349" s="53">
        <v>-0.74</v>
      </c>
      <c r="G349" s="54">
        <v>2.42</v>
      </c>
      <c r="H349" s="45">
        <v>13.4</v>
      </c>
      <c r="I349" s="46">
        <v>-9.1999999999999993</v>
      </c>
      <c r="J349" s="47">
        <v>22.6</v>
      </c>
      <c r="K349" s="52">
        <v>1.4</v>
      </c>
      <c r="L349" s="53">
        <v>-0.3</v>
      </c>
      <c r="M349" s="54">
        <v>1.6</v>
      </c>
    </row>
    <row r="350" spans="1:13" x14ac:dyDescent="0.2">
      <c r="A350" s="75" t="s">
        <v>1</v>
      </c>
      <c r="B350" s="45">
        <v>6</v>
      </c>
      <c r="C350" s="46">
        <v>0</v>
      </c>
      <c r="D350" s="47">
        <v>6</v>
      </c>
      <c r="E350" s="52">
        <v>-0.1</v>
      </c>
      <c r="F350" s="53"/>
      <c r="G350" s="54">
        <v>-0.1</v>
      </c>
      <c r="H350" s="45">
        <v>-1.8</v>
      </c>
      <c r="I350" s="46"/>
      <c r="J350" s="47">
        <v>-1.8</v>
      </c>
      <c r="K350" s="52">
        <v>1.7</v>
      </c>
      <c r="L350" s="53">
        <v>1.7</v>
      </c>
      <c r="M350" s="54">
        <v>0</v>
      </c>
    </row>
    <row r="351" spans="1:13" x14ac:dyDescent="0.2">
      <c r="A351" s="40" t="s">
        <v>22</v>
      </c>
      <c r="B351" s="45">
        <v>4.0999999999999996</v>
      </c>
      <c r="C351" s="46">
        <v>7.3</v>
      </c>
      <c r="D351" s="47">
        <v>-3.3</v>
      </c>
      <c r="E351" s="52">
        <v>-0.25</v>
      </c>
      <c r="F351" s="53">
        <v>-1.43</v>
      </c>
      <c r="G351" s="54">
        <v>1.19</v>
      </c>
      <c r="H351" s="45">
        <v>-8.4</v>
      </c>
      <c r="I351" s="46">
        <v>-19.2</v>
      </c>
      <c r="J351" s="47">
        <v>10.8</v>
      </c>
      <c r="K351" s="52">
        <v>0.6</v>
      </c>
      <c r="L351" s="53">
        <v>0.1</v>
      </c>
      <c r="M351" s="54">
        <v>0.5</v>
      </c>
    </row>
    <row r="352" spans="1:13" x14ac:dyDescent="0.2">
      <c r="A352" s="75" t="s">
        <v>20</v>
      </c>
      <c r="B352" s="45">
        <v>4</v>
      </c>
      <c r="C352" s="46">
        <v>6.8</v>
      </c>
      <c r="D352" s="47">
        <v>-2.8</v>
      </c>
      <c r="E352" s="52">
        <v>-1.55</v>
      </c>
      <c r="F352" s="53">
        <v>-1.53</v>
      </c>
      <c r="G352" s="54">
        <v>-0.02</v>
      </c>
      <c r="H352" s="45">
        <v>-37.6</v>
      </c>
      <c r="I352" s="46">
        <v>-22.3</v>
      </c>
      <c r="J352" s="47">
        <v>-15.3</v>
      </c>
      <c r="K352" s="52">
        <v>-0.3</v>
      </c>
      <c r="L352" s="53">
        <v>0.3</v>
      </c>
      <c r="M352" s="54">
        <v>-0.6</v>
      </c>
    </row>
    <row r="353" spans="1:14" x14ac:dyDescent="0.2">
      <c r="A353" s="75" t="s">
        <v>240</v>
      </c>
      <c r="B353" s="45">
        <v>2.6</v>
      </c>
      <c r="C353" s="46">
        <v>0</v>
      </c>
      <c r="D353" s="47">
        <v>2.6</v>
      </c>
      <c r="E353" s="52">
        <v>-0.65</v>
      </c>
      <c r="F353" s="53"/>
      <c r="G353" s="54">
        <v>-0.65</v>
      </c>
      <c r="H353" s="45">
        <v>-22.1</v>
      </c>
      <c r="I353" s="46"/>
      <c r="J353" s="47">
        <v>-22.1</v>
      </c>
      <c r="K353" s="52">
        <v>-0.3</v>
      </c>
      <c r="L353" s="53">
        <v>-0.3</v>
      </c>
      <c r="M353" s="54">
        <v>0</v>
      </c>
    </row>
    <row r="354" spans="1:14" x14ac:dyDescent="0.2">
      <c r="A354" s="75" t="s">
        <v>23</v>
      </c>
      <c r="B354" s="45">
        <v>2.1</v>
      </c>
      <c r="C354" s="46">
        <v>3.3</v>
      </c>
      <c r="D354" s="47">
        <v>-1.2</v>
      </c>
      <c r="E354" s="52">
        <v>-0.95</v>
      </c>
      <c r="F354" s="53">
        <v>-0.71</v>
      </c>
      <c r="G354" s="54">
        <v>-0.24</v>
      </c>
      <c r="H354" s="45">
        <v>-35.799999999999997</v>
      </c>
      <c r="I354" s="46">
        <v>-20.7</v>
      </c>
      <c r="J354" s="47">
        <v>-15.1</v>
      </c>
      <c r="K354" s="52">
        <v>-0.3</v>
      </c>
      <c r="L354" s="53">
        <v>0.1</v>
      </c>
      <c r="M354" s="54">
        <v>-0.4</v>
      </c>
    </row>
    <row r="355" spans="1:14" x14ac:dyDescent="0.2">
      <c r="A355" s="40" t="s">
        <v>15</v>
      </c>
      <c r="B355" s="45">
        <v>0</v>
      </c>
      <c r="C355" s="46">
        <v>8</v>
      </c>
      <c r="D355" s="47">
        <v>-8</v>
      </c>
      <c r="E355" s="52"/>
      <c r="F355" s="53">
        <v>-1.32</v>
      </c>
      <c r="G355" s="54">
        <v>1.32</v>
      </c>
      <c r="H355" s="45"/>
      <c r="I355" s="46">
        <v>-16.8</v>
      </c>
      <c r="J355" s="47">
        <v>16.8</v>
      </c>
      <c r="K355" s="52">
        <v>0.1</v>
      </c>
      <c r="L355" s="53">
        <v>0.1</v>
      </c>
      <c r="M355" s="54">
        <v>0</v>
      </c>
    </row>
    <row r="356" spans="1:14" x14ac:dyDescent="0.2">
      <c r="A356" s="40" t="s">
        <v>21</v>
      </c>
      <c r="B356" s="45">
        <v>0</v>
      </c>
      <c r="C356" s="46">
        <v>0.2</v>
      </c>
      <c r="D356" s="47">
        <v>-0.2</v>
      </c>
      <c r="E356" s="52"/>
      <c r="F356" s="53">
        <v>-0.02</v>
      </c>
      <c r="G356" s="54">
        <v>0.02</v>
      </c>
      <c r="H356" s="45"/>
      <c r="I356" s="46">
        <v>-17.100000000000001</v>
      </c>
      <c r="J356" s="47">
        <v>17.100000000000001</v>
      </c>
      <c r="K356" s="52">
        <v>0</v>
      </c>
      <c r="L356" s="53">
        <v>0</v>
      </c>
      <c r="M356" s="54">
        <v>0</v>
      </c>
    </row>
    <row r="357" spans="1:14" x14ac:dyDescent="0.2">
      <c r="A357" s="40"/>
      <c r="B357" s="40"/>
      <c r="D357" s="41"/>
      <c r="E357" s="52"/>
      <c r="F357" s="53"/>
      <c r="G357" s="54"/>
      <c r="H357" s="45"/>
      <c r="I357" s="46"/>
      <c r="J357" s="47"/>
      <c r="K357" s="52"/>
      <c r="L357" s="53"/>
      <c r="M357" s="54"/>
      <c r="N357" s="40"/>
    </row>
    <row r="358" spans="1:14" ht="34" x14ac:dyDescent="0.2">
      <c r="A358" s="76" t="s">
        <v>298</v>
      </c>
      <c r="B358" s="40"/>
      <c r="D358" s="41"/>
      <c r="E358" s="101">
        <v>-2.8</v>
      </c>
      <c r="F358" s="102">
        <v>-14.749999999999996</v>
      </c>
      <c r="G358" s="103">
        <v>11.94</v>
      </c>
      <c r="H358" s="107"/>
      <c r="J358" s="41"/>
      <c r="K358" s="101">
        <v>11.999999999999996</v>
      </c>
      <c r="L358" s="102">
        <v>3.7</v>
      </c>
      <c r="M358" s="103">
        <v>8.1</v>
      </c>
    </row>
    <row r="359" spans="1:14" s="48" customFormat="1" x14ac:dyDescent="0.2">
      <c r="A359" s="75"/>
      <c r="B359" s="40"/>
      <c r="C359"/>
      <c r="D359" s="41"/>
      <c r="E359" s="40"/>
      <c r="F359"/>
      <c r="G359" s="41"/>
      <c r="H359" s="107"/>
      <c r="I359"/>
      <c r="J359" s="41"/>
      <c r="K359" s="40"/>
      <c r="L359"/>
      <c r="M359" s="41"/>
    </row>
    <row r="360" spans="1:14" x14ac:dyDescent="0.2">
      <c r="A360" s="75" t="s">
        <v>289</v>
      </c>
      <c r="B360" s="40"/>
      <c r="D360" s="41"/>
      <c r="E360" s="136">
        <v>-0.3</v>
      </c>
      <c r="F360" s="63"/>
      <c r="G360" s="41"/>
      <c r="H360" s="107"/>
      <c r="J360" s="41"/>
      <c r="K360" s="40"/>
      <c r="M360" s="41"/>
    </row>
    <row r="361" spans="1:14" x14ac:dyDescent="0.2">
      <c r="A361" s="75" t="s">
        <v>290</v>
      </c>
      <c r="B361" s="40"/>
      <c r="D361" s="41"/>
      <c r="E361" s="136">
        <v>-1.0900000000000001</v>
      </c>
      <c r="F361" s="63"/>
      <c r="G361" s="41"/>
      <c r="H361" s="107"/>
      <c r="J361" s="41"/>
      <c r="K361" s="40"/>
      <c r="M361" s="41"/>
    </row>
    <row r="362" spans="1:14" x14ac:dyDescent="0.2">
      <c r="A362" s="75"/>
      <c r="B362" s="40"/>
      <c r="D362" s="41"/>
      <c r="E362" s="136"/>
      <c r="F362" s="63"/>
      <c r="G362" s="41"/>
      <c r="H362" s="107"/>
      <c r="J362" s="41"/>
      <c r="K362" s="40"/>
      <c r="M362" s="41"/>
    </row>
    <row r="363" spans="1:14" ht="34" x14ac:dyDescent="0.2">
      <c r="A363" s="76" t="s">
        <v>291</v>
      </c>
      <c r="B363" s="40"/>
      <c r="D363" s="41"/>
      <c r="E363" s="137">
        <v>-4.1899999999999995</v>
      </c>
      <c r="F363" s="65">
        <v>-14.749999999999996</v>
      </c>
      <c r="G363" s="41"/>
      <c r="H363" s="107"/>
      <c r="J363" s="41"/>
      <c r="K363" s="40"/>
      <c r="M363" s="41"/>
    </row>
    <row r="364" spans="1:14" s="48" customFormat="1" x14ac:dyDescent="0.2">
      <c r="A364" s="75"/>
      <c r="B364" s="40"/>
      <c r="C364"/>
      <c r="D364" s="41"/>
      <c r="E364" s="136"/>
      <c r="F364" s="63"/>
      <c r="G364" s="41"/>
      <c r="H364" s="107"/>
      <c r="I364"/>
      <c r="J364" s="41"/>
      <c r="K364" s="40"/>
      <c r="L364"/>
      <c r="M364" s="41"/>
    </row>
    <row r="365" spans="1:14" ht="34" x14ac:dyDescent="0.2">
      <c r="A365" s="77" t="s">
        <v>292</v>
      </c>
      <c r="B365" s="40"/>
      <c r="D365" s="41"/>
      <c r="E365" s="136">
        <v>9.9999999999997868E-3</v>
      </c>
      <c r="F365" s="63">
        <v>0.1499999999999968</v>
      </c>
      <c r="G365" s="41"/>
      <c r="H365" s="107"/>
      <c r="J365" s="41"/>
      <c r="K365" s="40"/>
      <c r="M365" s="41"/>
    </row>
    <row r="366" spans="1:14" x14ac:dyDescent="0.2">
      <c r="A366" s="75"/>
      <c r="B366" s="40"/>
      <c r="D366" s="41"/>
      <c r="E366" s="136"/>
      <c r="F366" s="63"/>
      <c r="G366" s="41"/>
      <c r="H366" s="107"/>
      <c r="J366" s="41"/>
      <c r="K366" s="40"/>
      <c r="M366" s="41"/>
    </row>
    <row r="367" spans="1:14" x14ac:dyDescent="0.2">
      <c r="A367" s="78" t="s">
        <v>288</v>
      </c>
      <c r="B367" s="104"/>
      <c r="C367" s="95"/>
      <c r="D367" s="105"/>
      <c r="E367" s="138">
        <v>-4.18</v>
      </c>
      <c r="F367" s="67">
        <v>-14.6</v>
      </c>
      <c r="G367" s="105"/>
      <c r="H367" s="108"/>
      <c r="I367" s="95"/>
      <c r="J367" s="105"/>
      <c r="K367" s="104"/>
      <c r="L367" s="95"/>
      <c r="M367" s="105"/>
    </row>
    <row r="368" spans="1:14" s="48" customFormat="1" x14ac:dyDescent="0.2">
      <c r="A368"/>
      <c r="B368"/>
      <c r="C368"/>
      <c r="D368"/>
      <c r="E368"/>
      <c r="F368"/>
      <c r="G368"/>
      <c r="H368" s="12"/>
      <c r="I368"/>
      <c r="J368"/>
      <c r="K368"/>
      <c r="L368"/>
      <c r="M368"/>
    </row>
    <row r="369" spans="1:13" x14ac:dyDescent="0.2">
      <c r="H369" s="12"/>
    </row>
    <row r="370" spans="1:13" x14ac:dyDescent="0.2">
      <c r="A370" s="7" t="s">
        <v>275</v>
      </c>
      <c r="H370" s="12"/>
    </row>
    <row r="371" spans="1:13" ht="19" x14ac:dyDescent="0.2">
      <c r="A371" s="1" t="s">
        <v>1130</v>
      </c>
      <c r="H371" s="12"/>
    </row>
    <row r="372" spans="1:13" x14ac:dyDescent="0.2">
      <c r="A372" s="1" t="s">
        <v>294</v>
      </c>
      <c r="H372" s="12"/>
    </row>
    <row r="373" spans="1:13" x14ac:dyDescent="0.2">
      <c r="A373" s="7"/>
    </row>
    <row r="374" spans="1:13" x14ac:dyDescent="0.2">
      <c r="A374" s="74" t="s">
        <v>32</v>
      </c>
      <c r="B374" s="61" t="s">
        <v>278</v>
      </c>
      <c r="C374" s="56"/>
      <c r="D374" s="57"/>
      <c r="E374" s="58" t="s">
        <v>285</v>
      </c>
      <c r="F374" s="59"/>
      <c r="G374" s="60"/>
      <c r="H374" s="55" t="s">
        <v>286</v>
      </c>
      <c r="I374" s="61"/>
      <c r="J374" s="62"/>
      <c r="K374" s="58" t="s">
        <v>287</v>
      </c>
      <c r="L374" s="59"/>
      <c r="M374" s="60"/>
    </row>
    <row r="375" spans="1:13" x14ac:dyDescent="0.2">
      <c r="A375" s="79" t="s">
        <v>37</v>
      </c>
      <c r="B375" s="43" t="s">
        <v>279</v>
      </c>
      <c r="C375" s="43" t="s">
        <v>280</v>
      </c>
      <c r="D375" s="44" t="s">
        <v>281</v>
      </c>
      <c r="E375" s="49" t="s">
        <v>279</v>
      </c>
      <c r="F375" s="50" t="s">
        <v>280</v>
      </c>
      <c r="G375" s="51" t="s">
        <v>281</v>
      </c>
      <c r="H375" s="42" t="s">
        <v>279</v>
      </c>
      <c r="I375" s="43" t="s">
        <v>280</v>
      </c>
      <c r="J375" s="44" t="s">
        <v>281</v>
      </c>
      <c r="K375" s="49" t="s">
        <v>282</v>
      </c>
      <c r="L375" s="50" t="s">
        <v>283</v>
      </c>
      <c r="M375" s="51" t="s">
        <v>284</v>
      </c>
    </row>
    <row r="376" spans="1:13" x14ac:dyDescent="0.2">
      <c r="A376" s="75" t="s">
        <v>16</v>
      </c>
      <c r="B376" s="46">
        <v>18.7</v>
      </c>
      <c r="C376" s="46">
        <v>27.2</v>
      </c>
      <c r="D376" s="47">
        <v>-8.5</v>
      </c>
      <c r="E376" s="52">
        <v>0.2</v>
      </c>
      <c r="F376" s="53">
        <v>1.4</v>
      </c>
      <c r="G376" s="54">
        <v>-1.2</v>
      </c>
      <c r="H376" s="45">
        <v>-0.5</v>
      </c>
      <c r="I376" s="46">
        <v>5.5</v>
      </c>
      <c r="J376" s="47">
        <v>-6</v>
      </c>
      <c r="K376" s="52">
        <v>-1.7</v>
      </c>
      <c r="L376" s="53">
        <v>-0.9</v>
      </c>
      <c r="M376" s="54">
        <v>-0.8</v>
      </c>
    </row>
    <row r="377" spans="1:13" x14ac:dyDescent="0.2">
      <c r="A377" s="75" t="s">
        <v>19</v>
      </c>
      <c r="B377" s="46">
        <v>17.100000000000001</v>
      </c>
      <c r="C377" s="46">
        <v>16.899999999999999</v>
      </c>
      <c r="D377" s="47">
        <v>0.2</v>
      </c>
      <c r="E377" s="52">
        <v>0.7</v>
      </c>
      <c r="F377" s="53">
        <v>1.5</v>
      </c>
      <c r="G377" s="54">
        <v>-0.8</v>
      </c>
      <c r="H377" s="45">
        <v>3.8</v>
      </c>
      <c r="I377" s="46">
        <v>9.6999999999999993</v>
      </c>
      <c r="J377" s="47">
        <v>-5.8</v>
      </c>
      <c r="K377" s="52">
        <v>-0.3</v>
      </c>
      <c r="L377" s="53">
        <v>0.2</v>
      </c>
      <c r="M377" s="54">
        <v>-0.5</v>
      </c>
    </row>
    <row r="378" spans="1:13" x14ac:dyDescent="0.2">
      <c r="A378" s="75" t="s">
        <v>18</v>
      </c>
      <c r="B378" s="46">
        <v>14.9</v>
      </c>
      <c r="C378" s="46">
        <v>6.5</v>
      </c>
      <c r="D378" s="47">
        <v>8.3000000000000007</v>
      </c>
      <c r="E378" s="52">
        <v>0.3</v>
      </c>
      <c r="F378" s="53">
        <v>-0.2</v>
      </c>
      <c r="G378" s="54">
        <v>0.5</v>
      </c>
      <c r="H378" s="45">
        <v>1.1000000000000001</v>
      </c>
      <c r="I378" s="46">
        <v>-3.2</v>
      </c>
      <c r="J378" s="47">
        <v>4.3</v>
      </c>
      <c r="K378" s="52">
        <v>0.3</v>
      </c>
      <c r="L378" s="53">
        <v>-0.2</v>
      </c>
      <c r="M378" s="54">
        <v>0.5</v>
      </c>
    </row>
    <row r="379" spans="1:13" x14ac:dyDescent="0.2">
      <c r="A379" s="75" t="s">
        <v>17</v>
      </c>
      <c r="B379" s="46">
        <v>10.4</v>
      </c>
      <c r="C379" s="46">
        <v>1.9</v>
      </c>
      <c r="D379" s="47">
        <v>8.5</v>
      </c>
      <c r="E379" s="52">
        <v>-1.5</v>
      </c>
      <c r="F379" s="53">
        <v>0.3</v>
      </c>
      <c r="G379" s="54">
        <v>-1.8</v>
      </c>
      <c r="H379" s="45">
        <v>-11.3</v>
      </c>
      <c r="I379" s="46">
        <v>19.5</v>
      </c>
      <c r="J379" s="47">
        <v>-30.9</v>
      </c>
      <c r="K379" s="52">
        <v>-1.3</v>
      </c>
      <c r="L379" s="53">
        <v>1.9</v>
      </c>
      <c r="M379" s="54">
        <v>-3.2</v>
      </c>
    </row>
    <row r="380" spans="1:13" x14ac:dyDescent="0.2">
      <c r="A380" s="75" t="s">
        <v>14</v>
      </c>
      <c r="B380" s="46">
        <v>9.9</v>
      </c>
      <c r="C380" s="46">
        <v>8.3000000000000007</v>
      </c>
      <c r="D380" s="47">
        <v>1.5</v>
      </c>
      <c r="E380" s="52">
        <v>0.8</v>
      </c>
      <c r="F380" s="53">
        <v>-0.4</v>
      </c>
      <c r="G380" s="54">
        <v>1.2</v>
      </c>
      <c r="H380" s="45">
        <v>4.9000000000000004</v>
      </c>
      <c r="I380" s="46">
        <v>-5</v>
      </c>
      <c r="J380" s="47">
        <v>9.9</v>
      </c>
      <c r="K380" s="52">
        <v>1</v>
      </c>
      <c r="L380" s="53">
        <v>0</v>
      </c>
      <c r="M380" s="54">
        <v>1</v>
      </c>
    </row>
    <row r="381" spans="1:13" x14ac:dyDescent="0.2">
      <c r="A381" s="75" t="s">
        <v>13</v>
      </c>
      <c r="B381" s="46">
        <v>9.6999999999999993</v>
      </c>
      <c r="C381" s="46">
        <v>9.1</v>
      </c>
      <c r="D381" s="47">
        <v>0.6</v>
      </c>
      <c r="E381" s="52">
        <v>1.6</v>
      </c>
      <c r="F381" s="53">
        <v>-0.2</v>
      </c>
      <c r="G381" s="54">
        <v>1.8</v>
      </c>
      <c r="H381" s="45">
        <v>23.3</v>
      </c>
      <c r="I381" s="46">
        <v>-1.9</v>
      </c>
      <c r="J381" s="47">
        <v>25.2</v>
      </c>
      <c r="K381" s="52">
        <v>2.2000000000000002</v>
      </c>
      <c r="L381" s="53">
        <v>0</v>
      </c>
      <c r="M381" s="54">
        <v>2.2000000000000002</v>
      </c>
    </row>
    <row r="382" spans="1:13" x14ac:dyDescent="0.2">
      <c r="A382" s="75" t="s">
        <v>22</v>
      </c>
      <c r="B382" s="46">
        <v>6.1</v>
      </c>
      <c r="C382" s="46">
        <v>7.3</v>
      </c>
      <c r="D382" s="47">
        <v>-1.2</v>
      </c>
      <c r="E382" s="52">
        <v>0.2</v>
      </c>
      <c r="F382" s="53">
        <v>-0.2</v>
      </c>
      <c r="G382" s="54">
        <v>0.4</v>
      </c>
      <c r="H382" s="45">
        <v>2.1</v>
      </c>
      <c r="I382" s="46">
        <v>-1.4</v>
      </c>
      <c r="J382" s="47">
        <v>3.5</v>
      </c>
      <c r="K382" s="52">
        <v>0.3</v>
      </c>
      <c r="L382" s="53">
        <v>0</v>
      </c>
      <c r="M382" s="54">
        <v>0.3</v>
      </c>
    </row>
    <row r="383" spans="1:13" x14ac:dyDescent="0.2">
      <c r="A383" s="75" t="s">
        <v>20</v>
      </c>
      <c r="B383" s="46">
        <v>5</v>
      </c>
      <c r="C383" s="46">
        <v>8.6999999999999993</v>
      </c>
      <c r="D383" s="47">
        <v>-3.8</v>
      </c>
      <c r="E383" s="52">
        <v>-1.8</v>
      </c>
      <c r="F383" s="53">
        <v>-1.7</v>
      </c>
      <c r="G383" s="54">
        <v>-0.1</v>
      </c>
      <c r="H383" s="45">
        <v>-30.9</v>
      </c>
      <c r="I383" s="46">
        <v>-19.399999999999999</v>
      </c>
      <c r="J383" s="47">
        <v>-11.5</v>
      </c>
      <c r="K383" s="52">
        <v>0</v>
      </c>
      <c r="L383" s="53">
        <v>0.7</v>
      </c>
      <c r="M383" s="54">
        <v>-0.7</v>
      </c>
    </row>
    <row r="384" spans="1:13" x14ac:dyDescent="0.2">
      <c r="A384" s="75" t="s">
        <v>1</v>
      </c>
      <c r="B384" s="46">
        <v>2.7</v>
      </c>
      <c r="C384" s="46">
        <v>0</v>
      </c>
      <c r="D384" s="47">
        <v>2.7</v>
      </c>
      <c r="E384" s="52">
        <v>0</v>
      </c>
      <c r="F384" s="53"/>
      <c r="G384" s="54">
        <v>0</v>
      </c>
      <c r="H384" s="45">
        <v>0</v>
      </c>
      <c r="I384" s="46"/>
      <c r="J384" s="47">
        <v>0</v>
      </c>
      <c r="K384" s="52">
        <v>-0.1</v>
      </c>
      <c r="L384" s="53">
        <v>-0.1</v>
      </c>
      <c r="M384" s="54">
        <v>0</v>
      </c>
    </row>
    <row r="385" spans="1:13" x14ac:dyDescent="0.2">
      <c r="A385" s="75" t="s">
        <v>240</v>
      </c>
      <c r="B385" s="46">
        <v>2.7</v>
      </c>
      <c r="C385" s="46">
        <v>0</v>
      </c>
      <c r="D385" s="47">
        <v>2.7</v>
      </c>
      <c r="E385" s="52">
        <v>0.4</v>
      </c>
      <c r="F385" s="53"/>
      <c r="G385" s="54">
        <v>0.4</v>
      </c>
      <c r="H385" s="45">
        <v>12.9</v>
      </c>
      <c r="I385" s="46"/>
      <c r="J385" s="47">
        <v>12.9</v>
      </c>
      <c r="K385" s="52">
        <v>0.2</v>
      </c>
      <c r="L385" s="53">
        <v>0.2</v>
      </c>
      <c r="M385" s="54">
        <v>0</v>
      </c>
    </row>
    <row r="386" spans="1:13" x14ac:dyDescent="0.2">
      <c r="A386" s="75" t="s">
        <v>23</v>
      </c>
      <c r="B386" s="46">
        <v>2</v>
      </c>
      <c r="C386" s="46">
        <v>3.5</v>
      </c>
      <c r="D386" s="47">
        <v>-1.5</v>
      </c>
      <c r="E386" s="52">
        <v>0.1</v>
      </c>
      <c r="F386" s="53">
        <v>0.1</v>
      </c>
      <c r="G386" s="54">
        <v>0</v>
      </c>
      <c r="H386" s="45">
        <v>3.5</v>
      </c>
      <c r="I386" s="46">
        <v>2.8</v>
      </c>
      <c r="J386" s="47">
        <v>0.7</v>
      </c>
      <c r="K386" s="52">
        <v>0</v>
      </c>
      <c r="L386" s="53">
        <v>-0.1</v>
      </c>
      <c r="M386" s="54">
        <v>0.1</v>
      </c>
    </row>
    <row r="387" spans="1:13" x14ac:dyDescent="0.2">
      <c r="A387" s="75" t="s">
        <v>15</v>
      </c>
      <c r="B387" s="46">
        <v>0.8</v>
      </c>
      <c r="C387" s="46">
        <v>10.3</v>
      </c>
      <c r="D387" s="47">
        <v>-9.5</v>
      </c>
      <c r="E387" s="52">
        <v>0.6</v>
      </c>
      <c r="F387" s="53">
        <v>-2.8</v>
      </c>
      <c r="G387" s="54">
        <v>3.4</v>
      </c>
      <c r="H387" s="45">
        <v>64.599999999999994</v>
      </c>
      <c r="I387" s="46">
        <v>-26.5</v>
      </c>
      <c r="J387" s="47">
        <v>91.1</v>
      </c>
      <c r="K387" s="52">
        <v>3.3</v>
      </c>
      <c r="L387" s="53">
        <v>2.6</v>
      </c>
      <c r="M387" s="54">
        <v>0.7</v>
      </c>
    </row>
    <row r="388" spans="1:13" x14ac:dyDescent="0.2">
      <c r="A388" s="75" t="s">
        <v>21</v>
      </c>
      <c r="B388" s="46">
        <v>0</v>
      </c>
      <c r="C388" s="46">
        <v>0.2</v>
      </c>
      <c r="D388" s="47">
        <v>-0.2</v>
      </c>
      <c r="E388" s="52"/>
      <c r="F388" s="53">
        <v>0</v>
      </c>
      <c r="G388" s="54">
        <v>0</v>
      </c>
      <c r="H388" s="45"/>
      <c r="I388" s="46">
        <v>-5.9</v>
      </c>
      <c r="J388" s="47">
        <v>5.9</v>
      </c>
      <c r="K388" s="52">
        <v>0</v>
      </c>
      <c r="L388" s="53">
        <v>0</v>
      </c>
      <c r="M388" s="54">
        <v>0</v>
      </c>
    </row>
    <row r="389" spans="1:13" x14ac:dyDescent="0.2">
      <c r="A389" s="75"/>
      <c r="D389" s="41"/>
      <c r="E389" s="69"/>
      <c r="F389" s="68"/>
      <c r="G389" s="70"/>
      <c r="H389" s="40"/>
      <c r="J389" s="41"/>
      <c r="K389" s="69"/>
      <c r="L389" s="68"/>
      <c r="M389" s="70"/>
    </row>
    <row r="390" spans="1:13" ht="34" x14ac:dyDescent="0.2">
      <c r="A390" s="76" t="s">
        <v>298</v>
      </c>
      <c r="B390" s="48"/>
      <c r="C390" s="48"/>
      <c r="D390" s="66"/>
      <c r="E390" s="139">
        <v>1.6</v>
      </c>
      <c r="F390" s="71">
        <v>-2.2000000000000006</v>
      </c>
      <c r="G390" s="73">
        <v>3.8000000000000003</v>
      </c>
      <c r="H390" s="64"/>
      <c r="I390" s="48"/>
      <c r="J390" s="66"/>
      <c r="K390" s="72">
        <v>3.9000000000000004</v>
      </c>
      <c r="L390" s="71">
        <v>4.3</v>
      </c>
      <c r="M390" s="73">
        <v>-0.39999999999999969</v>
      </c>
    </row>
    <row r="391" spans="1:13" x14ac:dyDescent="0.2">
      <c r="A391" s="75"/>
      <c r="D391" s="41"/>
      <c r="E391" s="140"/>
      <c r="G391" s="41"/>
      <c r="H391" s="40"/>
      <c r="J391" s="41"/>
      <c r="K391" s="40"/>
      <c r="M391" s="41"/>
    </row>
    <row r="392" spans="1:13" x14ac:dyDescent="0.2">
      <c r="A392" s="75" t="s">
        <v>289</v>
      </c>
      <c r="B392" s="81"/>
      <c r="C392" s="81"/>
      <c r="D392" s="82"/>
      <c r="E392" s="136">
        <v>-0.24</v>
      </c>
      <c r="F392" s="63"/>
      <c r="G392" s="89"/>
      <c r="H392" s="83"/>
      <c r="I392" s="81"/>
      <c r="J392" s="82"/>
      <c r="K392" s="83"/>
      <c r="L392" s="81"/>
      <c r="M392" s="82"/>
    </row>
    <row r="393" spans="1:13" x14ac:dyDescent="0.2">
      <c r="A393" s="75" t="s">
        <v>290</v>
      </c>
      <c r="B393" s="81"/>
      <c r="C393" s="81"/>
      <c r="D393" s="82"/>
      <c r="E393" s="136">
        <v>-1.22</v>
      </c>
      <c r="F393" s="63"/>
      <c r="G393" s="89"/>
      <c r="H393" s="83"/>
      <c r="I393" s="81"/>
      <c r="J393" s="82"/>
      <c r="K393" s="83"/>
      <c r="L393" s="81"/>
      <c r="M393" s="82"/>
    </row>
    <row r="394" spans="1:13" x14ac:dyDescent="0.2">
      <c r="A394" s="75"/>
      <c r="B394" s="81"/>
      <c r="C394" s="81"/>
      <c r="D394" s="82"/>
      <c r="E394" s="136"/>
      <c r="F394" s="63"/>
      <c r="G394" s="89"/>
      <c r="H394" s="83"/>
      <c r="I394" s="81"/>
      <c r="J394" s="82"/>
      <c r="K394" s="83"/>
      <c r="L394" s="81"/>
      <c r="M394" s="82"/>
    </row>
    <row r="395" spans="1:13" ht="34" x14ac:dyDescent="0.2">
      <c r="A395" s="76" t="s">
        <v>291</v>
      </c>
      <c r="B395" s="84"/>
      <c r="C395" s="84"/>
      <c r="D395" s="85"/>
      <c r="E395" s="137">
        <v>0.14000000000000012</v>
      </c>
      <c r="F395" s="65">
        <v>-2.2000000000000006</v>
      </c>
      <c r="G395" s="90"/>
      <c r="H395" s="80"/>
      <c r="I395" s="84"/>
      <c r="J395" s="85"/>
      <c r="K395" s="80"/>
      <c r="L395" s="84"/>
      <c r="M395" s="85"/>
    </row>
    <row r="396" spans="1:13" x14ac:dyDescent="0.2">
      <c r="A396" s="75"/>
      <c r="B396" s="81"/>
      <c r="C396" s="81"/>
      <c r="D396" s="82"/>
      <c r="E396" s="136"/>
      <c r="F396" s="63"/>
      <c r="G396" s="89"/>
      <c r="H396" s="83"/>
      <c r="I396" s="81"/>
      <c r="J396" s="82"/>
      <c r="K396" s="83"/>
      <c r="L396" s="81"/>
      <c r="M396" s="82"/>
    </row>
    <row r="397" spans="1:13" ht="34" x14ac:dyDescent="0.2">
      <c r="A397" s="77" t="s">
        <v>292</v>
      </c>
      <c r="B397" s="81"/>
      <c r="C397" s="81"/>
      <c r="D397" s="82"/>
      <c r="E397" s="136">
        <v>-0.46000000000000013</v>
      </c>
      <c r="F397" s="63">
        <v>0.38000000000000056</v>
      </c>
      <c r="G397" s="89"/>
      <c r="H397" s="83"/>
      <c r="I397" s="81"/>
      <c r="J397" s="82"/>
      <c r="K397" s="83"/>
      <c r="L397" s="81"/>
      <c r="M397" s="82"/>
    </row>
    <row r="398" spans="1:13" x14ac:dyDescent="0.2">
      <c r="A398" s="75"/>
      <c r="B398" s="81"/>
      <c r="C398" s="81"/>
      <c r="D398" s="82"/>
      <c r="E398" s="136"/>
      <c r="F398" s="63"/>
      <c r="G398" s="89"/>
      <c r="H398" s="83"/>
      <c r="I398" s="81"/>
      <c r="J398" s="82"/>
      <c r="K398" s="83"/>
      <c r="L398" s="81"/>
      <c r="M398" s="82"/>
    </row>
    <row r="399" spans="1:13" x14ac:dyDescent="0.2">
      <c r="A399" s="78" t="s">
        <v>288</v>
      </c>
      <c r="B399" s="86"/>
      <c r="C399" s="86"/>
      <c r="D399" s="87"/>
      <c r="E399" s="138">
        <v>-0.32</v>
      </c>
      <c r="F399" s="67">
        <v>-1.82</v>
      </c>
      <c r="G399" s="91"/>
      <c r="H399" s="88"/>
      <c r="I399" s="86"/>
      <c r="J399" s="87"/>
      <c r="K399" s="88"/>
      <c r="L399" s="86"/>
      <c r="M399" s="87"/>
    </row>
    <row r="402" spans="1:13" x14ac:dyDescent="0.2">
      <c r="A402" s="7" t="s">
        <v>276</v>
      </c>
    </row>
    <row r="403" spans="1:13" ht="19" x14ac:dyDescent="0.2">
      <c r="A403" s="1" t="s">
        <v>1130</v>
      </c>
    </row>
    <row r="404" spans="1:13" x14ac:dyDescent="0.2">
      <c r="A404" s="1" t="s">
        <v>295</v>
      </c>
    </row>
    <row r="405" spans="1:13" x14ac:dyDescent="0.2">
      <c r="A405" s="1"/>
    </row>
    <row r="406" spans="1:13" x14ac:dyDescent="0.2">
      <c r="A406" s="74" t="s">
        <v>32</v>
      </c>
      <c r="B406" s="61" t="s">
        <v>278</v>
      </c>
      <c r="C406" s="56"/>
      <c r="D406" s="57"/>
      <c r="E406" s="58" t="s">
        <v>285</v>
      </c>
      <c r="F406" s="59"/>
      <c r="G406" s="60"/>
      <c r="H406" s="55" t="s">
        <v>286</v>
      </c>
      <c r="I406" s="61"/>
      <c r="J406" s="62"/>
      <c r="K406" s="58" t="s">
        <v>287</v>
      </c>
      <c r="L406" s="59"/>
      <c r="M406" s="60"/>
    </row>
    <row r="407" spans="1:13" x14ac:dyDescent="0.2">
      <c r="A407" s="79" t="s">
        <v>37</v>
      </c>
      <c r="B407" s="43" t="s">
        <v>279</v>
      </c>
      <c r="C407" s="43" t="s">
        <v>280</v>
      </c>
      <c r="D407" s="44" t="s">
        <v>281</v>
      </c>
      <c r="E407" s="49" t="s">
        <v>279</v>
      </c>
      <c r="F407" s="50" t="s">
        <v>280</v>
      </c>
      <c r="G407" s="51" t="s">
        <v>281</v>
      </c>
      <c r="H407" s="42" t="s">
        <v>279</v>
      </c>
      <c r="I407" s="43" t="s">
        <v>280</v>
      </c>
      <c r="J407" s="44" t="s">
        <v>281</v>
      </c>
      <c r="K407" s="49" t="s">
        <v>282</v>
      </c>
      <c r="L407" s="50" t="s">
        <v>283</v>
      </c>
      <c r="M407" s="51" t="s">
        <v>284</v>
      </c>
    </row>
    <row r="408" spans="1:13" x14ac:dyDescent="0.2">
      <c r="A408" s="75" t="s">
        <v>16</v>
      </c>
      <c r="B408" s="46">
        <v>22.3</v>
      </c>
      <c r="C408" s="46">
        <v>27.3</v>
      </c>
      <c r="D408" s="47">
        <v>-5</v>
      </c>
      <c r="E408" s="52">
        <v>1.1000000000000001</v>
      </c>
      <c r="F408" s="53">
        <v>-1.1000000000000001</v>
      </c>
      <c r="G408" s="54">
        <v>2.2000000000000002</v>
      </c>
      <c r="H408" s="45">
        <v>4</v>
      </c>
      <c r="I408" s="46">
        <v>-3.7</v>
      </c>
      <c r="J408" s="47">
        <v>7.6</v>
      </c>
      <c r="K408" s="52">
        <v>2</v>
      </c>
      <c r="L408" s="53">
        <v>0.2</v>
      </c>
      <c r="M408" s="54">
        <v>1.8</v>
      </c>
    </row>
    <row r="409" spans="1:13" x14ac:dyDescent="0.2">
      <c r="A409" s="75" t="s">
        <v>18</v>
      </c>
      <c r="B409" s="46">
        <v>16.3</v>
      </c>
      <c r="C409" s="46">
        <v>6.3</v>
      </c>
      <c r="D409" s="47">
        <v>10</v>
      </c>
      <c r="E409" s="52">
        <v>3</v>
      </c>
      <c r="F409" s="53">
        <v>0</v>
      </c>
      <c r="G409" s="54">
        <v>3</v>
      </c>
      <c r="H409" s="45">
        <v>20.7</v>
      </c>
      <c r="I409" s="46">
        <v>-0.6</v>
      </c>
      <c r="J409" s="47">
        <v>21.3</v>
      </c>
      <c r="K409" s="52">
        <v>2.5</v>
      </c>
      <c r="L409" s="53">
        <v>0.3</v>
      </c>
      <c r="M409" s="54">
        <v>2.2000000000000002</v>
      </c>
    </row>
    <row r="410" spans="1:13" x14ac:dyDescent="0.2">
      <c r="A410" s="75" t="s">
        <v>19</v>
      </c>
      <c r="B410" s="46">
        <v>15</v>
      </c>
      <c r="C410" s="46">
        <v>14.5</v>
      </c>
      <c r="D410" s="47">
        <v>0.5</v>
      </c>
      <c r="E410" s="52">
        <v>0.8</v>
      </c>
      <c r="F410" s="53">
        <v>1.9</v>
      </c>
      <c r="G410" s="54">
        <v>-1.1000000000000001</v>
      </c>
      <c r="H410" s="45">
        <v>6.9</v>
      </c>
      <c r="I410" s="46">
        <v>13.8</v>
      </c>
      <c r="J410" s="47">
        <v>-6.9</v>
      </c>
      <c r="K410" s="52">
        <v>-1.1000000000000001</v>
      </c>
      <c r="L410" s="53">
        <v>0</v>
      </c>
      <c r="M410" s="54">
        <v>-1.1000000000000001</v>
      </c>
    </row>
    <row r="411" spans="1:13" x14ac:dyDescent="0.2">
      <c r="A411" s="75" t="s">
        <v>14</v>
      </c>
      <c r="B411" s="46">
        <v>9.4</v>
      </c>
      <c r="C411" s="46">
        <v>8.8000000000000007</v>
      </c>
      <c r="D411" s="47">
        <v>0.6</v>
      </c>
      <c r="E411" s="52">
        <v>1.8</v>
      </c>
      <c r="F411" s="53">
        <v>-0.3</v>
      </c>
      <c r="G411" s="54">
        <v>2.1</v>
      </c>
      <c r="H411" s="45">
        <v>17.2</v>
      </c>
      <c r="I411" s="46">
        <v>-3.6</v>
      </c>
      <c r="J411" s="47">
        <v>20.8</v>
      </c>
      <c r="K411" s="52">
        <v>2.1</v>
      </c>
      <c r="L411" s="53">
        <v>0.1</v>
      </c>
      <c r="M411" s="54">
        <v>2</v>
      </c>
    </row>
    <row r="412" spans="1:13" x14ac:dyDescent="0.2">
      <c r="A412" s="75" t="s">
        <v>17</v>
      </c>
      <c r="B412" s="46">
        <v>9.1999999999999993</v>
      </c>
      <c r="C412" s="46">
        <v>1.4</v>
      </c>
      <c r="D412" s="47">
        <v>7.7</v>
      </c>
      <c r="E412" s="52">
        <v>1.9</v>
      </c>
      <c r="F412" s="53">
        <v>0.1</v>
      </c>
      <c r="G412" s="54">
        <v>1.8</v>
      </c>
      <c r="H412" s="45">
        <v>19.8</v>
      </c>
      <c r="I412" s="46">
        <v>9.1</v>
      </c>
      <c r="J412" s="47">
        <v>10.7</v>
      </c>
      <c r="K412" s="52">
        <v>2.2000000000000002</v>
      </c>
      <c r="L412" s="53">
        <v>1.1000000000000001</v>
      </c>
      <c r="M412" s="54">
        <v>1.1000000000000001</v>
      </c>
    </row>
    <row r="413" spans="1:13" x14ac:dyDescent="0.2">
      <c r="A413" s="75" t="s">
        <v>20</v>
      </c>
      <c r="B413" s="46">
        <v>6.2</v>
      </c>
      <c r="C413" s="46">
        <v>10.1</v>
      </c>
      <c r="D413" s="47">
        <v>-3.8</v>
      </c>
      <c r="E413" s="52">
        <v>-2.6</v>
      </c>
      <c r="F413" s="53">
        <v>-1.9</v>
      </c>
      <c r="G413" s="54">
        <v>-0.7</v>
      </c>
      <c r="H413" s="45">
        <v>-27.4</v>
      </c>
      <c r="I413" s="46">
        <v>-16.7</v>
      </c>
      <c r="J413" s="47">
        <v>-10.7</v>
      </c>
      <c r="K413" s="52">
        <v>-0.6</v>
      </c>
      <c r="L413" s="53">
        <v>0.7</v>
      </c>
      <c r="M413" s="54">
        <v>-1.3</v>
      </c>
    </row>
    <row r="414" spans="1:13" x14ac:dyDescent="0.2">
      <c r="A414" s="75" t="s">
        <v>23</v>
      </c>
      <c r="B414" s="46">
        <v>5.3</v>
      </c>
      <c r="C414" s="46">
        <v>3.4</v>
      </c>
      <c r="D414" s="47">
        <v>2</v>
      </c>
      <c r="E414" s="52">
        <v>0.5</v>
      </c>
      <c r="F414" s="53">
        <v>-0.1</v>
      </c>
      <c r="G414" s="54">
        <v>0.6</v>
      </c>
      <c r="H414" s="45">
        <v>9</v>
      </c>
      <c r="I414" s="46">
        <v>-2.6</v>
      </c>
      <c r="J414" s="47">
        <v>11.7</v>
      </c>
      <c r="K414" s="52">
        <v>0.9</v>
      </c>
      <c r="L414" s="53">
        <v>-0.1</v>
      </c>
      <c r="M414" s="54">
        <v>1</v>
      </c>
    </row>
    <row r="415" spans="1:13" x14ac:dyDescent="0.2">
      <c r="A415" s="75" t="s">
        <v>15</v>
      </c>
      <c r="B415" s="46">
        <v>4.9000000000000004</v>
      </c>
      <c r="C415" s="46">
        <v>11.9</v>
      </c>
      <c r="D415" s="47">
        <v>-7</v>
      </c>
      <c r="E415" s="52">
        <v>0.9</v>
      </c>
      <c r="F415" s="53">
        <v>-1.3</v>
      </c>
      <c r="G415" s="54">
        <v>2.2000000000000002</v>
      </c>
      <c r="H415" s="45">
        <v>25.8</v>
      </c>
      <c r="I415" s="46">
        <v>-10.3</v>
      </c>
      <c r="J415" s="47">
        <v>36.1</v>
      </c>
      <c r="K415" s="52">
        <v>2.4</v>
      </c>
      <c r="L415" s="53">
        <v>0.6</v>
      </c>
      <c r="M415" s="54">
        <v>1.7</v>
      </c>
    </row>
    <row r="416" spans="1:13" x14ac:dyDescent="0.2">
      <c r="A416" s="75" t="s">
        <v>22</v>
      </c>
      <c r="B416" s="46">
        <v>3.9</v>
      </c>
      <c r="C416" s="46">
        <v>7.6</v>
      </c>
      <c r="D416" s="47">
        <v>-3.6</v>
      </c>
      <c r="E416" s="52">
        <v>0.9</v>
      </c>
      <c r="F416" s="53">
        <v>0</v>
      </c>
      <c r="G416" s="54">
        <v>0.9</v>
      </c>
      <c r="H416" s="45">
        <v>38</v>
      </c>
      <c r="I416" s="46">
        <v>-1.1000000000000001</v>
      </c>
      <c r="J416" s="47">
        <v>39.1</v>
      </c>
      <c r="K416" s="52">
        <v>0.9</v>
      </c>
      <c r="L416" s="53">
        <v>0.1</v>
      </c>
      <c r="M416" s="54">
        <v>0.8</v>
      </c>
    </row>
    <row r="417" spans="1:13" x14ac:dyDescent="0.2">
      <c r="A417" s="75" t="s">
        <v>13</v>
      </c>
      <c r="B417" s="46">
        <v>3.6</v>
      </c>
      <c r="C417" s="46">
        <v>8.1999999999999993</v>
      </c>
      <c r="D417" s="47">
        <v>-4.5999999999999996</v>
      </c>
      <c r="E417" s="52">
        <v>-0.6</v>
      </c>
      <c r="F417" s="53">
        <v>0.5</v>
      </c>
      <c r="G417" s="54">
        <v>-1.1000000000000001</v>
      </c>
      <c r="H417" s="45">
        <v>-11.5</v>
      </c>
      <c r="I417" s="46">
        <v>5.8</v>
      </c>
      <c r="J417" s="47">
        <v>-17.3</v>
      </c>
      <c r="K417" s="52">
        <v>-1.2</v>
      </c>
      <c r="L417" s="53">
        <v>-0.5</v>
      </c>
      <c r="M417" s="54">
        <v>-0.7</v>
      </c>
    </row>
    <row r="418" spans="1:13" x14ac:dyDescent="0.2">
      <c r="A418" s="75" t="s">
        <v>1</v>
      </c>
      <c r="B418" s="46">
        <v>3.6</v>
      </c>
      <c r="C418" s="46">
        <v>0</v>
      </c>
      <c r="D418" s="47">
        <v>3.6</v>
      </c>
      <c r="E418" s="52">
        <v>-0.1</v>
      </c>
      <c r="F418" s="53"/>
      <c r="G418" s="54">
        <v>-0.1</v>
      </c>
      <c r="H418" s="45">
        <v>-4.2</v>
      </c>
      <c r="I418" s="46"/>
      <c r="J418" s="47">
        <v>-4.2</v>
      </c>
      <c r="K418" s="52">
        <v>-0.1</v>
      </c>
      <c r="L418" s="53">
        <v>-0.1</v>
      </c>
      <c r="M418" s="54">
        <v>0</v>
      </c>
    </row>
    <row r="419" spans="1:13" x14ac:dyDescent="0.2">
      <c r="A419" s="75" t="s">
        <v>293</v>
      </c>
      <c r="B419" s="46">
        <v>0.1</v>
      </c>
      <c r="C419" s="46">
        <v>0</v>
      </c>
      <c r="D419" s="47">
        <v>0.1</v>
      </c>
      <c r="E419" s="52">
        <v>0.3</v>
      </c>
      <c r="F419" s="53"/>
      <c r="G419" s="54">
        <v>0.3</v>
      </c>
      <c r="H419" s="45">
        <v>15.4</v>
      </c>
      <c r="I419" s="46"/>
      <c r="J419" s="47">
        <v>15.4</v>
      </c>
      <c r="K419" s="52">
        <v>0.3</v>
      </c>
      <c r="L419" s="53">
        <v>0.3</v>
      </c>
      <c r="M419" s="54">
        <v>0</v>
      </c>
    </row>
    <row r="420" spans="1:13" x14ac:dyDescent="0.2">
      <c r="A420" s="75" t="s">
        <v>21</v>
      </c>
      <c r="B420" s="46">
        <v>0</v>
      </c>
      <c r="C420" s="46">
        <v>0.4</v>
      </c>
      <c r="D420" s="47">
        <v>-0.4</v>
      </c>
      <c r="E420" s="52"/>
      <c r="F420" s="53">
        <v>0</v>
      </c>
      <c r="G420" s="54">
        <v>0</v>
      </c>
      <c r="H420" s="45"/>
      <c r="I420" s="46">
        <v>0.9</v>
      </c>
      <c r="J420" s="47">
        <v>-0.9</v>
      </c>
      <c r="K420" s="52">
        <v>0</v>
      </c>
      <c r="L420" s="53">
        <v>0</v>
      </c>
      <c r="M420" s="54">
        <v>0</v>
      </c>
    </row>
    <row r="421" spans="1:13" x14ac:dyDescent="0.2">
      <c r="A421" s="75"/>
      <c r="D421" s="41"/>
      <c r="E421" s="69"/>
      <c r="F421" s="68"/>
      <c r="G421" s="70"/>
      <c r="H421" s="40"/>
      <c r="J421" s="41"/>
      <c r="K421" s="69"/>
      <c r="L421" s="68"/>
      <c r="M421" s="70"/>
    </row>
    <row r="422" spans="1:13" ht="34" x14ac:dyDescent="0.2">
      <c r="A422" s="76" t="s">
        <v>298</v>
      </c>
      <c r="B422" s="48"/>
      <c r="C422" s="48"/>
      <c r="D422" s="66"/>
      <c r="E422" s="139">
        <v>7.9000000000000012</v>
      </c>
      <c r="F422" s="71">
        <v>-2.2000000000000002</v>
      </c>
      <c r="G422" s="73">
        <v>10.1</v>
      </c>
      <c r="H422" s="64"/>
      <c r="I422" s="48"/>
      <c r="J422" s="66"/>
      <c r="K422" s="72">
        <v>10.300000000000002</v>
      </c>
      <c r="L422" s="71">
        <v>2.7</v>
      </c>
      <c r="M422" s="73">
        <v>7.5000000000000009</v>
      </c>
    </row>
    <row r="423" spans="1:13" x14ac:dyDescent="0.2">
      <c r="A423" s="75"/>
      <c r="D423" s="41"/>
      <c r="E423" s="140"/>
      <c r="G423" s="41"/>
      <c r="H423" s="40"/>
      <c r="J423" s="41"/>
      <c r="K423" s="40"/>
      <c r="M423" s="41"/>
    </row>
    <row r="424" spans="1:13" x14ac:dyDescent="0.2">
      <c r="A424" s="75" t="s">
        <v>289</v>
      </c>
      <c r="B424" s="81"/>
      <c r="C424" s="81"/>
      <c r="D424" s="82"/>
      <c r="E424" s="136">
        <v>-0.27</v>
      </c>
      <c r="F424" s="63"/>
      <c r="G424" s="89"/>
      <c r="H424" s="83"/>
      <c r="I424" s="81"/>
      <c r="J424" s="82"/>
      <c r="K424" s="83"/>
      <c r="L424" s="81"/>
      <c r="M424" s="82"/>
    </row>
    <row r="425" spans="1:13" x14ac:dyDescent="0.2">
      <c r="A425" s="75" t="s">
        <v>290</v>
      </c>
      <c r="B425" s="81"/>
      <c r="C425" s="81"/>
      <c r="D425" s="82"/>
      <c r="E425" s="136">
        <v>-1.36</v>
      </c>
      <c r="F425" s="63"/>
      <c r="G425" s="89"/>
      <c r="H425" s="83"/>
      <c r="I425" s="81"/>
      <c r="J425" s="82"/>
      <c r="K425" s="83"/>
      <c r="L425" s="81"/>
      <c r="M425" s="82"/>
    </row>
    <row r="426" spans="1:13" x14ac:dyDescent="0.2">
      <c r="A426" s="75"/>
      <c r="B426" s="81"/>
      <c r="C426" s="81"/>
      <c r="D426" s="82"/>
      <c r="E426" s="136"/>
      <c r="F426" s="63"/>
      <c r="G426" s="89"/>
      <c r="H426" s="83"/>
      <c r="I426" s="81"/>
      <c r="J426" s="82"/>
      <c r="K426" s="83"/>
      <c r="L426" s="81"/>
      <c r="M426" s="82"/>
    </row>
    <row r="427" spans="1:13" ht="34" x14ac:dyDescent="0.2">
      <c r="A427" s="76" t="s">
        <v>291</v>
      </c>
      <c r="B427" s="84"/>
      <c r="C427" s="84"/>
      <c r="D427" s="85"/>
      <c r="E427" s="137">
        <v>6.2700000000000005</v>
      </c>
      <c r="F427" s="65">
        <v>-2.2000000000000002</v>
      </c>
      <c r="G427" s="90"/>
      <c r="H427" s="80"/>
      <c r="I427" s="84"/>
      <c r="J427" s="85"/>
      <c r="K427" s="80"/>
      <c r="L427" s="84"/>
      <c r="M427" s="85"/>
    </row>
    <row r="428" spans="1:13" x14ac:dyDescent="0.2">
      <c r="A428" s="75"/>
      <c r="B428" s="81"/>
      <c r="C428" s="81"/>
      <c r="D428" s="82"/>
      <c r="E428" s="136"/>
      <c r="F428" s="63"/>
      <c r="G428" s="89"/>
      <c r="H428" s="83"/>
      <c r="I428" s="81"/>
      <c r="J428" s="82"/>
      <c r="K428" s="83"/>
      <c r="L428" s="81"/>
      <c r="M428" s="82"/>
    </row>
    <row r="429" spans="1:13" ht="34" x14ac:dyDescent="0.2">
      <c r="A429" s="77" t="s">
        <v>292</v>
      </c>
      <c r="B429" s="81"/>
      <c r="C429" s="81"/>
      <c r="D429" s="82"/>
      <c r="E429" s="136">
        <v>-1.2300000000000004</v>
      </c>
      <c r="F429" s="63">
        <v>-4.9999999999999822E-2</v>
      </c>
      <c r="G429" s="89"/>
      <c r="H429" s="83"/>
      <c r="I429" s="81"/>
      <c r="J429" s="82"/>
      <c r="K429" s="83"/>
      <c r="L429" s="81"/>
      <c r="M429" s="82"/>
    </row>
    <row r="430" spans="1:13" x14ac:dyDescent="0.2">
      <c r="A430" s="75"/>
      <c r="B430" s="81"/>
      <c r="C430" s="81"/>
      <c r="D430" s="82"/>
      <c r="E430" s="136"/>
      <c r="F430" s="63"/>
      <c r="G430" s="89"/>
      <c r="H430" s="83"/>
      <c r="I430" s="81"/>
      <c r="J430" s="82"/>
      <c r="K430" s="83"/>
      <c r="L430" s="81"/>
      <c r="M430" s="82"/>
    </row>
    <row r="431" spans="1:13" x14ac:dyDescent="0.2">
      <c r="A431" s="78" t="s">
        <v>288</v>
      </c>
      <c r="B431" s="86"/>
      <c r="C431" s="86"/>
      <c r="D431" s="87"/>
      <c r="E431" s="138">
        <v>5.04</v>
      </c>
      <c r="F431" s="67">
        <v>-2.25</v>
      </c>
      <c r="G431" s="91"/>
      <c r="H431" s="88"/>
      <c r="I431" s="86"/>
      <c r="J431" s="87"/>
      <c r="K431" s="88"/>
      <c r="L431" s="86"/>
      <c r="M431" s="87"/>
    </row>
    <row r="434" spans="1:19" x14ac:dyDescent="0.2">
      <c r="A434" s="7" t="s">
        <v>301</v>
      </c>
    </row>
    <row r="435" spans="1:19" ht="19" x14ac:dyDescent="0.2">
      <c r="A435" s="1" t="s">
        <v>1130</v>
      </c>
    </row>
    <row r="436" spans="1:19" x14ac:dyDescent="0.2">
      <c r="A436" s="1" t="s">
        <v>300</v>
      </c>
    </row>
    <row r="437" spans="1:19" x14ac:dyDescent="0.2">
      <c r="A437" s="1"/>
      <c r="N437" s="48"/>
      <c r="O437" s="48"/>
      <c r="P437" s="48"/>
      <c r="Q437" s="48"/>
      <c r="R437" s="48"/>
    </row>
    <row r="438" spans="1:19" ht="32.25" customHeight="1" x14ac:dyDescent="0.2">
      <c r="A438" s="74" t="s">
        <v>32</v>
      </c>
      <c r="B438" s="61" t="s">
        <v>278</v>
      </c>
      <c r="C438" s="56"/>
      <c r="D438" s="57"/>
      <c r="E438" s="58" t="s">
        <v>285</v>
      </c>
      <c r="F438" s="59"/>
      <c r="G438" s="60"/>
      <c r="H438" s="55" t="s">
        <v>286</v>
      </c>
      <c r="I438" s="61"/>
      <c r="J438" s="62"/>
      <c r="K438" s="58" t="s">
        <v>287</v>
      </c>
      <c r="L438" s="59"/>
      <c r="M438" s="60"/>
      <c r="N438" s="229"/>
      <c r="O438" s="229"/>
      <c r="P438" s="229"/>
      <c r="Q438" s="229"/>
      <c r="R438" s="229"/>
      <c r="S438" s="229"/>
    </row>
    <row r="439" spans="1:19" x14ac:dyDescent="0.2">
      <c r="A439" s="79" t="s">
        <v>37</v>
      </c>
      <c r="B439" s="43" t="s">
        <v>279</v>
      </c>
      <c r="C439" s="43" t="s">
        <v>280</v>
      </c>
      <c r="D439" s="44" t="s">
        <v>281</v>
      </c>
      <c r="E439" s="49" t="s">
        <v>279</v>
      </c>
      <c r="F439" s="50" t="s">
        <v>280</v>
      </c>
      <c r="G439" s="51" t="s">
        <v>281</v>
      </c>
      <c r="H439" s="42" t="s">
        <v>279</v>
      </c>
      <c r="I439" s="43" t="s">
        <v>280</v>
      </c>
      <c r="J439" s="44" t="s">
        <v>281</v>
      </c>
      <c r="K439" s="49" t="s">
        <v>282</v>
      </c>
      <c r="L439" s="50" t="s">
        <v>283</v>
      </c>
      <c r="M439" s="51" t="s">
        <v>284</v>
      </c>
      <c r="N439" s="1"/>
      <c r="O439" s="1"/>
      <c r="P439" s="1"/>
      <c r="Q439" s="1"/>
      <c r="R439" s="1"/>
    </row>
    <row r="440" spans="1:19" x14ac:dyDescent="0.2">
      <c r="A440" s="75" t="s">
        <v>16</v>
      </c>
      <c r="B440" s="46">
        <v>19.399999999999999</v>
      </c>
      <c r="C440" s="46">
        <v>24.9</v>
      </c>
      <c r="D440" s="47">
        <v>-5.5</v>
      </c>
      <c r="E440" s="52">
        <v>3.3</v>
      </c>
      <c r="F440" s="53">
        <v>1.5</v>
      </c>
      <c r="G440" s="54">
        <v>1.9</v>
      </c>
      <c r="H440" s="45">
        <v>15.7</v>
      </c>
      <c r="I440" s="46">
        <v>4.9000000000000004</v>
      </c>
      <c r="J440" s="47">
        <v>10.8</v>
      </c>
      <c r="K440" s="52">
        <v>1.7</v>
      </c>
      <c r="L440" s="53">
        <v>-0.2</v>
      </c>
      <c r="M440" s="54">
        <v>1.9</v>
      </c>
      <c r="N440" s="2"/>
      <c r="O440" s="2"/>
      <c r="P440" s="2"/>
      <c r="Q440" s="2"/>
      <c r="R440" s="2"/>
    </row>
    <row r="441" spans="1:19" x14ac:dyDescent="0.2">
      <c r="A441" s="75" t="s">
        <v>19</v>
      </c>
      <c r="B441" s="46">
        <v>17.2</v>
      </c>
      <c r="C441" s="46">
        <v>13.6</v>
      </c>
      <c r="D441" s="47">
        <v>3.6</v>
      </c>
      <c r="E441" s="52">
        <v>1.6</v>
      </c>
      <c r="F441" s="53">
        <v>1</v>
      </c>
      <c r="G441" s="54">
        <v>0.7</v>
      </c>
      <c r="H441" s="45">
        <v>9.6999999999999993</v>
      </c>
      <c r="I441" s="46">
        <v>7.7</v>
      </c>
      <c r="J441" s="47">
        <v>2</v>
      </c>
      <c r="K441" s="52">
        <v>0.6</v>
      </c>
      <c r="L441" s="53">
        <v>0.2</v>
      </c>
      <c r="M441" s="54">
        <v>0.3</v>
      </c>
    </row>
    <row r="442" spans="1:19" x14ac:dyDescent="0.2">
      <c r="A442" s="75" t="s">
        <v>17</v>
      </c>
      <c r="B442" s="46">
        <v>10.1</v>
      </c>
      <c r="C442" s="46">
        <v>1.1000000000000001</v>
      </c>
      <c r="D442" s="47">
        <v>9</v>
      </c>
      <c r="E442" s="52">
        <v>0.6</v>
      </c>
      <c r="F442" s="53">
        <v>0.2</v>
      </c>
      <c r="G442" s="54">
        <v>0.4</v>
      </c>
      <c r="H442" s="45">
        <v>8.1</v>
      </c>
      <c r="I442" s="46">
        <v>16.2</v>
      </c>
      <c r="J442" s="47">
        <v>-8</v>
      </c>
      <c r="K442" s="52">
        <v>0.9</v>
      </c>
      <c r="L442" s="53">
        <v>1.7</v>
      </c>
      <c r="M442" s="54">
        <v>-0.8</v>
      </c>
    </row>
    <row r="443" spans="1:19" x14ac:dyDescent="0.2">
      <c r="A443" s="75" t="s">
        <v>18</v>
      </c>
      <c r="B443" s="46">
        <v>8.9</v>
      </c>
      <c r="C443" s="46">
        <v>6.5</v>
      </c>
      <c r="D443" s="47">
        <v>2.4</v>
      </c>
      <c r="E443" s="52">
        <v>4.0999999999999996</v>
      </c>
      <c r="F443" s="53">
        <v>-0.3</v>
      </c>
      <c r="G443" s="54">
        <v>4.4000000000000004</v>
      </c>
      <c r="H443" s="45">
        <v>47.7</v>
      </c>
      <c r="I443" s="46">
        <v>-4.3</v>
      </c>
      <c r="J443" s="47">
        <v>52</v>
      </c>
      <c r="K443" s="52">
        <v>3.8</v>
      </c>
      <c r="L443" s="53">
        <v>-0.1</v>
      </c>
      <c r="M443" s="54">
        <v>3.9</v>
      </c>
      <c r="N443" s="2"/>
      <c r="O443" s="2"/>
      <c r="P443" s="2"/>
      <c r="Q443" s="2"/>
      <c r="R443" s="2"/>
    </row>
    <row r="444" spans="1:19" x14ac:dyDescent="0.2">
      <c r="A444" s="75" t="s">
        <v>14</v>
      </c>
      <c r="B444" s="46">
        <v>8.5</v>
      </c>
      <c r="C444" s="46">
        <v>8.4</v>
      </c>
      <c r="D444" s="47">
        <v>0.2</v>
      </c>
      <c r="E444" s="52">
        <v>2.2999999999999998</v>
      </c>
      <c r="F444" s="53">
        <v>1.1000000000000001</v>
      </c>
      <c r="G444" s="54">
        <v>1.2</v>
      </c>
      <c r="H444" s="45">
        <v>24.3</v>
      </c>
      <c r="I444" s="46">
        <v>14</v>
      </c>
      <c r="J444" s="47">
        <v>10.3</v>
      </c>
      <c r="K444" s="52">
        <v>0.9</v>
      </c>
      <c r="L444" s="53">
        <v>-0.1</v>
      </c>
      <c r="M444" s="54">
        <v>1</v>
      </c>
      <c r="N444" s="1"/>
      <c r="O444" s="1"/>
      <c r="P444" s="1"/>
      <c r="Q444" s="1"/>
      <c r="R444" s="1"/>
    </row>
    <row r="445" spans="1:19" x14ac:dyDescent="0.2">
      <c r="A445" s="75" t="s">
        <v>23</v>
      </c>
      <c r="B445" s="46">
        <v>8.3000000000000007</v>
      </c>
      <c r="C445" s="46">
        <v>3.7</v>
      </c>
      <c r="D445" s="47">
        <v>4.7</v>
      </c>
      <c r="E445" s="52">
        <v>1.2</v>
      </c>
      <c r="F445" s="53">
        <v>-0.3</v>
      </c>
      <c r="G445" s="54">
        <v>1.5</v>
      </c>
      <c r="H445" s="45">
        <v>12.8</v>
      </c>
      <c r="I445" s="46">
        <v>-7.8</v>
      </c>
      <c r="J445" s="47">
        <v>20.7</v>
      </c>
      <c r="K445" s="52">
        <v>1.3</v>
      </c>
      <c r="L445" s="53">
        <v>-0.5</v>
      </c>
      <c r="M445" s="54">
        <v>1.8</v>
      </c>
      <c r="N445" s="1"/>
      <c r="O445" s="1"/>
      <c r="P445" s="1"/>
      <c r="Q445" s="1"/>
      <c r="R445" s="1"/>
    </row>
    <row r="446" spans="1:19" x14ac:dyDescent="0.2">
      <c r="A446" s="75" t="s">
        <v>1</v>
      </c>
      <c r="B446" s="46">
        <v>7</v>
      </c>
      <c r="C446" s="46">
        <v>0</v>
      </c>
      <c r="D446" s="47">
        <v>7</v>
      </c>
      <c r="E446" s="52">
        <v>0</v>
      </c>
      <c r="F446" s="53"/>
      <c r="G446" s="54">
        <v>0</v>
      </c>
      <c r="H446" s="45">
        <v>0.2</v>
      </c>
      <c r="I446" s="46"/>
      <c r="J446" s="47">
        <v>0.2</v>
      </c>
      <c r="K446" s="52">
        <v>0.4</v>
      </c>
      <c r="L446" s="53">
        <v>0.4</v>
      </c>
      <c r="M446" s="54">
        <v>0</v>
      </c>
      <c r="N446" s="1"/>
      <c r="O446" s="1"/>
      <c r="P446" s="1"/>
      <c r="Q446" s="1"/>
      <c r="R446" s="1"/>
    </row>
    <row r="447" spans="1:19" x14ac:dyDescent="0.2">
      <c r="A447" s="75" t="s">
        <v>15</v>
      </c>
      <c r="B447" s="46">
        <v>5.8</v>
      </c>
      <c r="C447" s="46">
        <v>13.4</v>
      </c>
      <c r="D447" s="47">
        <v>-7.5</v>
      </c>
      <c r="E447" s="52">
        <v>-0.2</v>
      </c>
      <c r="F447" s="53">
        <v>-2</v>
      </c>
      <c r="G447" s="54">
        <v>1.9</v>
      </c>
      <c r="H447" s="45">
        <v>-0.4</v>
      </c>
      <c r="I447" s="46">
        <v>-12.7</v>
      </c>
      <c r="J447" s="47">
        <v>12.3</v>
      </c>
      <c r="K447" s="52">
        <v>2</v>
      </c>
      <c r="L447" s="53">
        <v>1.2</v>
      </c>
      <c r="M447" s="54">
        <v>0.8</v>
      </c>
      <c r="N447" s="229"/>
      <c r="O447" s="229"/>
      <c r="P447" s="229"/>
      <c r="Q447" s="229"/>
      <c r="R447" s="229"/>
      <c r="S447" s="229"/>
    </row>
    <row r="448" spans="1:19" x14ac:dyDescent="0.2">
      <c r="A448" s="75" t="s">
        <v>22</v>
      </c>
      <c r="B448" s="46">
        <v>5.8</v>
      </c>
      <c r="C448" s="46">
        <v>8.1</v>
      </c>
      <c r="D448" s="47">
        <v>-2.2999999999999998</v>
      </c>
      <c r="E448" s="52">
        <v>1.3</v>
      </c>
      <c r="F448" s="53">
        <v>0.5</v>
      </c>
      <c r="G448" s="54">
        <v>0.8</v>
      </c>
      <c r="H448" s="45">
        <v>37.700000000000003</v>
      </c>
      <c r="I448" s="46">
        <v>6.2</v>
      </c>
      <c r="J448" s="47">
        <v>31.6</v>
      </c>
      <c r="K448" s="52">
        <v>1.1000000000000001</v>
      </c>
      <c r="L448" s="53">
        <v>0.2</v>
      </c>
      <c r="M448" s="54">
        <v>0.8</v>
      </c>
      <c r="N448" s="229"/>
      <c r="O448" s="229"/>
      <c r="P448" s="229"/>
      <c r="Q448" s="229"/>
      <c r="R448" s="229"/>
      <c r="S448" s="229"/>
    </row>
    <row r="449" spans="1:13" x14ac:dyDescent="0.2">
      <c r="A449" s="75" t="s">
        <v>293</v>
      </c>
      <c r="B449" s="46">
        <v>3.8</v>
      </c>
      <c r="C449" s="46">
        <v>0</v>
      </c>
      <c r="D449" s="47">
        <v>3.8</v>
      </c>
      <c r="E449" s="52">
        <v>-0.2</v>
      </c>
      <c r="F449" s="53"/>
      <c r="G449" s="54">
        <v>-0.2</v>
      </c>
      <c r="H449" s="45">
        <v>-4.3</v>
      </c>
      <c r="I449" s="46"/>
      <c r="J449" s="47">
        <v>-4.3</v>
      </c>
      <c r="K449" s="52">
        <v>0.1</v>
      </c>
      <c r="L449" s="53">
        <v>0.1</v>
      </c>
      <c r="M449" s="54">
        <v>0</v>
      </c>
    </row>
    <row r="450" spans="1:13" x14ac:dyDescent="0.2">
      <c r="A450" s="75" t="s">
        <v>20</v>
      </c>
      <c r="B450" s="46">
        <v>2.7</v>
      </c>
      <c r="C450" s="46">
        <v>12</v>
      </c>
      <c r="D450" s="47">
        <v>-9.1999999999999993</v>
      </c>
      <c r="E450" s="52">
        <v>-0.2</v>
      </c>
      <c r="F450" s="53">
        <v>-1.2</v>
      </c>
      <c r="G450" s="54">
        <v>1</v>
      </c>
      <c r="H450" s="45">
        <v>-7.9</v>
      </c>
      <c r="I450" s="46">
        <v>-8.1</v>
      </c>
      <c r="J450" s="47">
        <v>0.1</v>
      </c>
      <c r="K450" s="52">
        <v>1.1000000000000001</v>
      </c>
      <c r="L450" s="53">
        <v>1</v>
      </c>
      <c r="M450" s="54">
        <v>0</v>
      </c>
    </row>
    <row r="451" spans="1:13" x14ac:dyDescent="0.2">
      <c r="A451" s="75" t="s">
        <v>13</v>
      </c>
      <c r="B451" s="46">
        <v>2.4</v>
      </c>
      <c r="C451" s="46">
        <v>7.9</v>
      </c>
      <c r="D451" s="47">
        <v>-5.4</v>
      </c>
      <c r="E451" s="52">
        <v>0.6</v>
      </c>
      <c r="F451" s="53">
        <v>0.2</v>
      </c>
      <c r="G451" s="54">
        <v>0.4</v>
      </c>
      <c r="H451" s="45">
        <v>25.4</v>
      </c>
      <c r="I451" s="46">
        <v>2.5</v>
      </c>
      <c r="J451" s="47">
        <v>22.9</v>
      </c>
      <c r="K451" s="52">
        <v>0.2</v>
      </c>
      <c r="L451" s="53">
        <v>-0.1</v>
      </c>
      <c r="M451" s="54">
        <v>0.3</v>
      </c>
    </row>
    <row r="452" spans="1:13" x14ac:dyDescent="0.2">
      <c r="A452" s="75" t="s">
        <v>21</v>
      </c>
      <c r="B452" s="46">
        <v>0</v>
      </c>
      <c r="C452" s="46">
        <v>0.6</v>
      </c>
      <c r="D452" s="47">
        <v>-0.6</v>
      </c>
      <c r="E452" s="52"/>
      <c r="F452" s="53">
        <v>0</v>
      </c>
      <c r="G452" s="54">
        <v>0</v>
      </c>
      <c r="H452" s="45"/>
      <c r="I452" s="46">
        <v>8.1</v>
      </c>
      <c r="J452" s="47">
        <v>-8.1</v>
      </c>
      <c r="K452" s="52">
        <v>-0.1</v>
      </c>
      <c r="L452" s="53">
        <v>-0.1</v>
      </c>
      <c r="M452" s="54">
        <v>0</v>
      </c>
    </row>
    <row r="453" spans="1:13" x14ac:dyDescent="0.2">
      <c r="A453" s="75"/>
      <c r="D453" s="41"/>
      <c r="E453" s="69"/>
      <c r="F453" s="68"/>
      <c r="G453" s="70"/>
      <c r="H453" s="40"/>
      <c r="J453" s="41"/>
      <c r="K453" s="69"/>
      <c r="L453" s="68"/>
      <c r="M453" s="70"/>
    </row>
    <row r="454" spans="1:13" ht="34" x14ac:dyDescent="0.2">
      <c r="A454" s="76" t="s">
        <v>298</v>
      </c>
      <c r="B454" s="48"/>
      <c r="C454" s="48"/>
      <c r="D454" s="66"/>
      <c r="E454" s="139">
        <v>14.4</v>
      </c>
      <c r="F454" s="71">
        <v>0.70000000000000062</v>
      </c>
      <c r="G454" s="73">
        <v>14.000000000000002</v>
      </c>
      <c r="H454" s="64"/>
      <c r="I454" s="48"/>
      <c r="J454" s="66"/>
      <c r="K454" s="94">
        <v>14</v>
      </c>
      <c r="L454" s="71">
        <v>3.6999999999999997</v>
      </c>
      <c r="M454" s="73">
        <v>10.000000000000002</v>
      </c>
    </row>
    <row r="455" spans="1:13" x14ac:dyDescent="0.2">
      <c r="A455" s="75"/>
      <c r="D455" s="41"/>
      <c r="E455" s="140"/>
      <c r="G455" s="41"/>
      <c r="H455" s="40"/>
      <c r="J455" s="41"/>
      <c r="K455" s="40"/>
      <c r="M455" s="41"/>
    </row>
    <row r="456" spans="1:13" x14ac:dyDescent="0.2">
      <c r="A456" s="75" t="s">
        <v>289</v>
      </c>
      <c r="B456" s="81"/>
      <c r="C456" s="81"/>
      <c r="D456" s="82"/>
      <c r="E456" s="136">
        <v>-0.33250066745663348</v>
      </c>
      <c r="F456" s="63"/>
      <c r="G456" s="89"/>
      <c r="H456" s="83"/>
      <c r="I456" s="81"/>
      <c r="J456" s="82"/>
      <c r="K456" s="83"/>
      <c r="L456" s="81"/>
      <c r="M456" s="82"/>
    </row>
    <row r="457" spans="1:13" x14ac:dyDescent="0.2">
      <c r="A457" s="75" t="s">
        <v>290</v>
      </c>
      <c r="B457" s="81"/>
      <c r="C457" s="81"/>
      <c r="D457" s="82"/>
      <c r="E457" s="136">
        <v>-1.1187184090956741</v>
      </c>
      <c r="F457" s="63"/>
      <c r="G457" s="89"/>
      <c r="H457" s="83"/>
      <c r="I457" s="81"/>
      <c r="J457" s="82"/>
      <c r="K457" s="83"/>
      <c r="L457" s="81"/>
      <c r="M457" s="82"/>
    </row>
    <row r="458" spans="1:13" x14ac:dyDescent="0.2">
      <c r="A458" s="75"/>
      <c r="B458" s="81"/>
      <c r="C458" s="81"/>
      <c r="D458" s="82"/>
      <c r="E458" s="136"/>
      <c r="F458" s="63"/>
      <c r="G458" s="89"/>
      <c r="H458" s="83"/>
      <c r="I458" s="81"/>
      <c r="J458" s="82"/>
      <c r="K458" s="83"/>
      <c r="L458" s="81"/>
      <c r="M458" s="82"/>
    </row>
    <row r="459" spans="1:13" ht="34" x14ac:dyDescent="0.2">
      <c r="A459" s="76" t="s">
        <v>291</v>
      </c>
      <c r="B459" s="84"/>
      <c r="C459" s="84"/>
      <c r="D459" s="85"/>
      <c r="E459" s="137">
        <v>12.948780923447693</v>
      </c>
      <c r="F459" s="65">
        <v>0.70000000000000062</v>
      </c>
      <c r="G459" s="90"/>
      <c r="H459" s="80"/>
      <c r="I459" s="84"/>
      <c r="J459" s="85"/>
      <c r="K459" s="80"/>
      <c r="L459" s="84"/>
      <c r="M459" s="85"/>
    </row>
    <row r="460" spans="1:13" x14ac:dyDescent="0.2">
      <c r="A460" s="75"/>
      <c r="B460" s="81"/>
      <c r="C460" s="81"/>
      <c r="D460" s="82"/>
      <c r="E460" s="136"/>
      <c r="F460" s="63"/>
      <c r="G460" s="89"/>
      <c r="H460" s="83"/>
      <c r="I460" s="81"/>
      <c r="J460" s="82"/>
      <c r="K460" s="83"/>
      <c r="L460" s="81"/>
      <c r="M460" s="82"/>
    </row>
    <row r="461" spans="1:13" ht="34" x14ac:dyDescent="0.2">
      <c r="A461" s="77" t="s">
        <v>292</v>
      </c>
      <c r="B461" s="81"/>
      <c r="C461" s="81"/>
      <c r="D461" s="82"/>
      <c r="E461" s="63">
        <v>-0.74878092344769343</v>
      </c>
      <c r="F461" s="63">
        <v>-0.21000000000000063</v>
      </c>
      <c r="G461" s="89"/>
      <c r="H461" s="83"/>
      <c r="I461" s="81"/>
      <c r="J461" s="82"/>
      <c r="K461" s="83"/>
      <c r="L461" s="81"/>
      <c r="M461" s="82"/>
    </row>
    <row r="462" spans="1:13" x14ac:dyDescent="0.2">
      <c r="A462" s="75"/>
      <c r="B462" s="81"/>
      <c r="C462" s="81"/>
      <c r="D462" s="82"/>
      <c r="E462" s="136"/>
      <c r="F462" s="63"/>
      <c r="G462" s="89"/>
      <c r="H462" s="83"/>
      <c r="I462" s="81"/>
      <c r="J462" s="82"/>
      <c r="K462" s="83"/>
      <c r="L462" s="81"/>
      <c r="M462" s="82"/>
    </row>
    <row r="463" spans="1:13" x14ac:dyDescent="0.2">
      <c r="A463" s="78" t="s">
        <v>288</v>
      </c>
      <c r="B463" s="86"/>
      <c r="C463" s="86"/>
      <c r="D463" s="87"/>
      <c r="E463" s="138">
        <v>12.2</v>
      </c>
      <c r="F463" s="67">
        <v>0.49</v>
      </c>
      <c r="G463" s="91"/>
      <c r="H463" s="88"/>
      <c r="I463" s="86"/>
      <c r="J463" s="87"/>
      <c r="K463" s="88"/>
      <c r="L463" s="86"/>
      <c r="M463" s="87"/>
    </row>
    <row r="465" spans="1:33" x14ac:dyDescent="0.2">
      <c r="A465" s="3" t="s">
        <v>303</v>
      </c>
    </row>
    <row r="466" spans="1:33" x14ac:dyDescent="0.2">
      <c r="A466" s="3"/>
    </row>
    <row r="467" spans="1:33" x14ac:dyDescent="0.2">
      <c r="A467" s="95"/>
      <c r="B467" s="95"/>
      <c r="C467" s="95"/>
      <c r="D467" s="95"/>
      <c r="E467" s="95"/>
      <c r="F467" s="95"/>
      <c r="T467" s="226"/>
      <c r="U467" s="226"/>
      <c r="V467" s="226"/>
      <c r="W467" s="226"/>
      <c r="X467" s="226"/>
      <c r="Y467" s="226"/>
      <c r="Z467" s="226"/>
      <c r="AA467" s="226"/>
      <c r="AB467" s="226"/>
      <c r="AC467" s="226"/>
      <c r="AD467" s="226"/>
      <c r="AE467" s="226"/>
      <c r="AF467" s="226"/>
      <c r="AG467" s="226"/>
    </row>
    <row r="468" spans="1:33" x14ac:dyDescent="0.2">
      <c r="A468" s="156" t="s">
        <v>1153</v>
      </c>
      <c r="B468" s="5"/>
      <c r="C468" s="5"/>
      <c r="D468" s="5"/>
      <c r="E468" s="5"/>
      <c r="F468" s="5"/>
      <c r="G468" s="5"/>
      <c r="H468" s="5"/>
      <c r="I468" s="5"/>
      <c r="J468" s="5"/>
      <c r="K468" s="5"/>
      <c r="L468" s="5"/>
      <c r="M468" s="48"/>
    </row>
    <row r="469" spans="1:33" ht="32" customHeight="1" x14ac:dyDescent="0.2">
      <c r="A469" s="277" t="s">
        <v>935</v>
      </c>
      <c r="B469" s="278"/>
      <c r="C469" s="278"/>
      <c r="D469" s="278"/>
      <c r="E469" s="278"/>
      <c r="F469" s="278"/>
      <c r="G469" s="278"/>
      <c r="H469" s="278"/>
      <c r="I469" s="278"/>
      <c r="J469" s="278"/>
      <c r="K469" s="278"/>
      <c r="L469" s="278"/>
      <c r="M469" s="278"/>
      <c r="N469" s="278"/>
      <c r="O469" s="278"/>
      <c r="P469" s="278"/>
      <c r="Q469" s="278"/>
      <c r="R469" s="278"/>
      <c r="S469" s="278"/>
    </row>
    <row r="470" spans="1:33" x14ac:dyDescent="0.2">
      <c r="B470" s="1"/>
      <c r="C470" s="1"/>
      <c r="D470" s="1"/>
      <c r="E470" s="1"/>
      <c r="F470" s="1"/>
      <c r="G470" s="1"/>
      <c r="H470" s="1"/>
      <c r="I470" s="1"/>
      <c r="J470" s="1"/>
      <c r="K470" s="1"/>
      <c r="L470" s="1"/>
      <c r="M470" s="1"/>
    </row>
    <row r="471" spans="1:33" x14ac:dyDescent="0.2">
      <c r="A471" s="3" t="s">
        <v>936</v>
      </c>
      <c r="B471" s="30"/>
      <c r="C471" s="30"/>
      <c r="D471" s="30"/>
      <c r="E471" s="30"/>
      <c r="F471" s="30"/>
      <c r="G471" s="30"/>
      <c r="H471" s="30"/>
      <c r="I471" s="2"/>
      <c r="J471" s="2"/>
      <c r="K471" s="2"/>
      <c r="L471" s="2"/>
      <c r="M471" s="2"/>
    </row>
    <row r="472" spans="1:33" ht="17" x14ac:dyDescent="0.2">
      <c r="A472" s="280" t="s">
        <v>1124</v>
      </c>
      <c r="B472" s="280"/>
      <c r="C472" s="280"/>
      <c r="D472" s="280"/>
      <c r="E472" s="280"/>
      <c r="F472" s="280"/>
      <c r="G472" s="280"/>
      <c r="H472" s="280"/>
      <c r="I472" s="280"/>
      <c r="J472" s="280"/>
      <c r="K472" s="280"/>
      <c r="L472" s="280"/>
      <c r="M472" s="280"/>
      <c r="N472" s="280"/>
    </row>
    <row r="473" spans="1:33" ht="17" x14ac:dyDescent="0.2">
      <c r="A473" s="226" t="s">
        <v>1125</v>
      </c>
      <c r="B473" s="2"/>
      <c r="C473" s="2"/>
      <c r="D473" s="2"/>
      <c r="E473" s="2"/>
      <c r="F473" s="2"/>
      <c r="G473" s="2"/>
      <c r="H473" s="2"/>
      <c r="I473" s="2"/>
      <c r="J473" s="2"/>
      <c r="K473" s="1"/>
      <c r="L473" s="1"/>
    </row>
    <row r="474" spans="1:33" ht="17" x14ac:dyDescent="0.2">
      <c r="A474" s="226" t="s">
        <v>1126</v>
      </c>
      <c r="B474" s="2"/>
      <c r="C474" s="2"/>
      <c r="D474" s="2"/>
      <c r="E474" s="2"/>
      <c r="F474" s="2"/>
      <c r="G474" s="2"/>
      <c r="H474" s="2"/>
      <c r="I474" s="2"/>
      <c r="J474" s="2"/>
      <c r="K474" s="1"/>
      <c r="L474" s="1"/>
    </row>
    <row r="475" spans="1:33" ht="17" x14ac:dyDescent="0.2">
      <c r="A475" s="226" t="s">
        <v>1127</v>
      </c>
      <c r="B475" s="2"/>
      <c r="C475" s="2"/>
      <c r="D475" s="2"/>
      <c r="E475" s="2"/>
      <c r="F475" s="2"/>
      <c r="G475" s="2"/>
      <c r="H475" s="2"/>
      <c r="I475" s="2"/>
      <c r="J475" s="2"/>
      <c r="K475" s="1"/>
      <c r="L475" s="1"/>
    </row>
    <row r="476" spans="1:33" x14ac:dyDescent="0.2">
      <c r="A476" s="3" t="s">
        <v>322</v>
      </c>
      <c r="B476" s="30"/>
      <c r="C476" s="30"/>
      <c r="D476" s="30"/>
      <c r="E476" s="30"/>
      <c r="F476" s="30"/>
      <c r="G476" s="30"/>
      <c r="H476" s="30"/>
      <c r="I476" s="2"/>
      <c r="J476" s="2"/>
      <c r="K476" s="2"/>
      <c r="L476" s="2"/>
      <c r="M476" s="2"/>
    </row>
    <row r="477" spans="1:33" x14ac:dyDescent="0.2">
      <c r="A477" s="3" t="s">
        <v>153</v>
      </c>
      <c r="B477" s="1"/>
      <c r="C477" s="1"/>
      <c r="D477" s="1"/>
      <c r="E477" s="1"/>
      <c r="F477" s="1"/>
      <c r="G477" s="1"/>
      <c r="H477" s="1"/>
      <c r="I477" s="1"/>
      <c r="J477" s="1"/>
      <c r="K477" s="1"/>
      <c r="L477" s="1"/>
      <c r="M477" s="1"/>
    </row>
    <row r="478" spans="1:33" x14ac:dyDescent="0.2">
      <c r="A478" s="3" t="s">
        <v>882</v>
      </c>
      <c r="B478" s="1"/>
      <c r="C478" s="1"/>
      <c r="D478" s="1"/>
      <c r="E478" s="1"/>
      <c r="F478" s="1"/>
      <c r="G478" s="1"/>
      <c r="H478" s="1"/>
      <c r="I478" s="1"/>
      <c r="J478" s="1"/>
      <c r="K478" s="1"/>
      <c r="L478" s="1"/>
      <c r="M478" s="1"/>
    </row>
    <row r="479" spans="1:33" x14ac:dyDescent="0.2">
      <c r="A479" s="1"/>
      <c r="B479" s="1"/>
      <c r="C479" s="1"/>
      <c r="D479" s="1"/>
      <c r="E479" s="1"/>
      <c r="F479" s="1"/>
      <c r="G479" s="1"/>
      <c r="H479" s="1"/>
      <c r="I479" s="1"/>
      <c r="J479" s="1"/>
      <c r="K479" s="1"/>
      <c r="L479" s="1"/>
      <c r="M479" s="1"/>
    </row>
    <row r="480" spans="1:33" x14ac:dyDescent="0.2">
      <c r="A480" s="33" t="s">
        <v>587</v>
      </c>
      <c r="B480" s="33"/>
      <c r="C480" s="33"/>
      <c r="D480" s="33"/>
      <c r="E480" s="33"/>
      <c r="F480" s="33"/>
      <c r="G480" s="33"/>
      <c r="H480" s="33"/>
      <c r="I480" s="33"/>
      <c r="J480" s="1"/>
      <c r="K480" s="1"/>
      <c r="L480" s="1"/>
      <c r="M480" s="1"/>
    </row>
    <row r="481" spans="1:19" ht="32" customHeight="1" x14ac:dyDescent="0.2">
      <c r="A481" s="279" t="s">
        <v>588</v>
      </c>
      <c r="B481" s="279"/>
      <c r="C481" s="279"/>
      <c r="D481" s="279"/>
      <c r="E481" s="279"/>
      <c r="F481" s="279"/>
      <c r="G481" s="279"/>
      <c r="H481" s="279"/>
      <c r="I481" s="279"/>
      <c r="J481" s="279"/>
      <c r="K481" s="279"/>
      <c r="L481" s="279"/>
      <c r="M481" s="279"/>
      <c r="N481" s="279"/>
      <c r="O481" s="279"/>
      <c r="P481" s="279"/>
      <c r="Q481" s="279"/>
      <c r="R481" s="279"/>
      <c r="S481" s="279"/>
    </row>
    <row r="482" spans="1:19" ht="48" customHeight="1" x14ac:dyDescent="0.2">
      <c r="A482" s="276" t="s">
        <v>589</v>
      </c>
      <c r="B482" s="276"/>
      <c r="C482" s="276"/>
      <c r="D482" s="276"/>
      <c r="E482" s="276"/>
      <c r="F482" s="276"/>
      <c r="G482" s="276"/>
      <c r="H482" s="276"/>
      <c r="I482" s="276"/>
      <c r="J482" s="276"/>
      <c r="K482" s="276"/>
      <c r="L482" s="276"/>
      <c r="M482" s="276"/>
      <c r="N482" s="276"/>
      <c r="O482" s="276"/>
      <c r="P482" s="276"/>
      <c r="Q482" s="276"/>
      <c r="R482" s="276"/>
      <c r="S482" s="276"/>
    </row>
    <row r="483" spans="1:19" ht="47" customHeight="1" x14ac:dyDescent="0.2">
      <c r="A483" s="260" t="s">
        <v>1075</v>
      </c>
      <c r="B483" s="260"/>
      <c r="C483" s="260"/>
      <c r="D483" s="260"/>
      <c r="E483" s="260"/>
      <c r="F483" s="260"/>
      <c r="G483" s="260"/>
      <c r="H483" s="260"/>
      <c r="I483" s="260"/>
      <c r="J483" s="260"/>
      <c r="K483" s="260"/>
      <c r="L483" s="260"/>
      <c r="M483" s="260"/>
      <c r="N483" s="260"/>
      <c r="O483" s="260"/>
      <c r="P483" s="260"/>
      <c r="Q483" s="260"/>
      <c r="R483" s="260"/>
      <c r="S483" s="260"/>
    </row>
    <row r="484" spans="1:19" ht="32" customHeight="1" x14ac:dyDescent="0.2">
      <c r="A484" s="276" t="s">
        <v>883</v>
      </c>
      <c r="B484" s="276"/>
      <c r="C484" s="276"/>
      <c r="D484" s="276"/>
      <c r="E484" s="276"/>
      <c r="F484" s="276"/>
      <c r="G484" s="276"/>
      <c r="H484" s="276"/>
      <c r="I484" s="276"/>
      <c r="J484" s="276"/>
      <c r="K484" s="276"/>
      <c r="L484" s="276"/>
      <c r="M484" s="276"/>
      <c r="N484" s="276"/>
      <c r="O484" s="276"/>
      <c r="P484" s="276"/>
      <c r="Q484" s="276"/>
      <c r="R484" s="276"/>
      <c r="S484" s="276"/>
    </row>
  </sheetData>
  <mergeCells count="6">
    <mergeCell ref="A484:S484"/>
    <mergeCell ref="A482:S482"/>
    <mergeCell ref="A469:S469"/>
    <mergeCell ref="A481:S481"/>
    <mergeCell ref="A483:S483"/>
    <mergeCell ref="A472:N472"/>
  </mergeCells>
  <phoneticPr fontId="31" type="noConversion"/>
  <hyperlinks>
    <hyperlink ref="A20" location="_4_Attribution_by_Sector_2014" display="Attribution by Sector 2014" xr:uid="{00000000-0004-0000-0400-000000000000}"/>
    <hyperlink ref="A21" location="_4_Attribution_by_Sector_2013" display="Attribution by Sector 2013" xr:uid="{00000000-0004-0000-0400-000001000000}"/>
    <hyperlink ref="A22" location="_4_Attribution_by_Sector_2012" display="Attribution by Sector 2012" xr:uid="{00000000-0004-0000-0400-000002000000}"/>
    <hyperlink ref="A19" location="_4_Attribution_by_Sector_2015" display="Attribution by Sector 2015" xr:uid="{00000000-0004-0000-0400-000003000000}"/>
    <hyperlink ref="A18" location="_4_Attribution_by_Sector_2016" display="Attribution by Sector 2016" xr:uid="{00000000-0004-0000-0400-000004000000}"/>
    <hyperlink ref="A17" location="_4_Attribution_by_Sector_2017" display="Attribution by Sector 2017" xr:uid="{00000000-0004-0000-0400-000005000000}"/>
    <hyperlink ref="A16" location="_4_Attribution_by_Sector_2018" display="Attribution by Sector 2018" xr:uid="{7D53473F-2207-4D5D-A41D-B0B35E29D0A0}"/>
    <hyperlink ref="A15" location="_4_Attribution_by_Sector_2019" display="Attribution by Sector - Last 12 Months as of 9/30/19" xr:uid="{81136E7F-DA24-42EE-9C35-B47BFD54876E}"/>
    <hyperlink ref="A14" location="_4_Attribution_by_Sector_2020" display="Attribution by Sector 2020" xr:uid="{2EA9F228-A21E-8947-8BD5-A3AB46A3BFAF}"/>
    <hyperlink ref="A13" location="_4_Attribution_by_Sector_2021" display="Attribution by Sector - Last 12 Months as of 3/31/21" xr:uid="{823A413F-A51F-6145-89EB-A2657C4BB629}"/>
    <hyperlink ref="A12" location="'4. Attribution by Sector'!Attribution_by_Sector_2022" display="Attribution by Sector 2022" xr:uid="{69BBFDC4-B4C8-4C4D-938E-B8C406B70CCF}"/>
    <hyperlink ref="A11" location="'4. Attribution by Sector'!Attribution_by_Sector_2023" display="Attribution by Sector 2023" xr:uid="{38CFFC21-13F5-9949-9846-8562219CE876}"/>
    <hyperlink ref="A10" location="'4. Attribution by Sector'!Attribution_by_Sector___2024" display="Attribution by Sector 2024" xr:uid="{E289653A-D47E-B442-98BB-815F2D317894}"/>
    <hyperlink ref="A9" location="'4. Attribution by Sector'!Attribution_by_Sector___Last_12_months_as_of_3_31_25" display="Attribution by Sector - Last 12 months as of 3/31/25" xr:uid="{919127DF-D3BB-0E47-9153-D4714E7F3D88}"/>
  </hyperlinks>
  <pageMargins left="0.75" right="0.75" top="1" bottom="1" header="0.5" footer="0.5"/>
  <pageSetup paperSize="5" scale="37" fitToHeight="10" orientation="portrait" horizontalDpi="4294967292" verticalDpi="4294967292"/>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372"/>
  <sheetViews>
    <sheetView zoomScale="125" zoomScaleNormal="125" zoomScalePageLayoutView="125" workbookViewId="0">
      <selection activeCell="A3" sqref="A3"/>
    </sheetView>
  </sheetViews>
  <sheetFormatPr baseColWidth="10" defaultColWidth="10.5" defaultRowHeight="16" x14ac:dyDescent="0.2"/>
  <cols>
    <col min="1" max="1" width="36.33203125" customWidth="1"/>
    <col min="19" max="19" width="10.6640625" customWidth="1"/>
  </cols>
  <sheetData>
    <row r="1" spans="1:18" s="240" customFormat="1" ht="72" customHeight="1" x14ac:dyDescent="0.25">
      <c r="A1" s="239" t="s">
        <v>1152</v>
      </c>
    </row>
    <row r="2" spans="1:18" s="240" customFormat="1" ht="17.25" customHeight="1" x14ac:dyDescent="0.25">
      <c r="A2" s="239" t="s">
        <v>308</v>
      </c>
    </row>
    <row r="3" spans="1:18" s="1" customFormat="1" ht="17.25" customHeight="1" x14ac:dyDescent="0.2"/>
    <row r="4" spans="1:18" s="1" customFormat="1" x14ac:dyDescent="0.2">
      <c r="A4" s="1" t="s">
        <v>1161</v>
      </c>
      <c r="B4" s="4">
        <v>40954</v>
      </c>
    </row>
    <row r="5" spans="1:18" s="1" customFormat="1" x14ac:dyDescent="0.2">
      <c r="A5" s="1" t="s">
        <v>1162</v>
      </c>
      <c r="B5" s="4">
        <v>45534</v>
      </c>
    </row>
    <row r="6" spans="1:18" s="1" customFormat="1" x14ac:dyDescent="0.2">
      <c r="A6" s="1" t="s">
        <v>12</v>
      </c>
      <c r="B6" s="4">
        <v>45838</v>
      </c>
      <c r="C6" s="16"/>
      <c r="D6" s="16"/>
      <c r="E6" s="16"/>
      <c r="F6" s="16"/>
      <c r="G6" s="12"/>
      <c r="H6" s="16"/>
      <c r="I6" s="16"/>
      <c r="J6" s="16"/>
      <c r="K6" s="16"/>
      <c r="L6" s="16"/>
      <c r="M6" s="16"/>
    </row>
    <row r="7" spans="1:18" s="1" customFormat="1" x14ac:dyDescent="0.2">
      <c r="B7" s="4"/>
      <c r="C7" s="16"/>
      <c r="D7" s="16"/>
      <c r="E7" s="16"/>
      <c r="F7" s="16"/>
      <c r="G7" s="12"/>
      <c r="H7" s="16"/>
      <c r="I7" s="16"/>
      <c r="J7" s="16"/>
      <c r="K7" s="16"/>
      <c r="L7" s="16"/>
      <c r="M7" s="16"/>
    </row>
    <row r="8" spans="1:18" s="1" customFormat="1" x14ac:dyDescent="0.2">
      <c r="A8" s="7" t="s">
        <v>154</v>
      </c>
      <c r="B8" s="4"/>
      <c r="C8" s="16"/>
      <c r="D8" s="16"/>
      <c r="E8" s="16"/>
      <c r="F8" s="16"/>
      <c r="G8" s="12"/>
      <c r="H8" s="16"/>
      <c r="I8" s="16"/>
      <c r="J8" s="16"/>
      <c r="K8" s="16"/>
      <c r="L8" s="16"/>
      <c r="M8" s="16"/>
      <c r="N8"/>
      <c r="O8"/>
      <c r="P8"/>
      <c r="Q8"/>
      <c r="R8"/>
    </row>
    <row r="9" spans="1:18" s="1" customFormat="1" x14ac:dyDescent="0.2">
      <c r="A9" s="32" t="s">
        <v>1225</v>
      </c>
      <c r="B9" s="4"/>
      <c r="C9" s="16"/>
      <c r="D9" s="16"/>
      <c r="E9" s="16"/>
      <c r="F9" s="16"/>
      <c r="G9" s="12"/>
      <c r="H9" s="16"/>
      <c r="I9" s="16"/>
      <c r="J9" s="16"/>
      <c r="K9" s="16"/>
      <c r="L9" s="16"/>
      <c r="M9" s="16"/>
      <c r="N9"/>
      <c r="O9"/>
      <c r="P9"/>
      <c r="Q9"/>
      <c r="R9"/>
    </row>
    <row r="10" spans="1:18" s="1" customFormat="1" x14ac:dyDescent="0.2">
      <c r="A10" s="32" t="s">
        <v>1208</v>
      </c>
      <c r="B10" s="4"/>
      <c r="C10" s="16"/>
      <c r="D10" s="16"/>
      <c r="E10" s="16"/>
      <c r="F10" s="16"/>
      <c r="G10" s="12"/>
      <c r="H10" s="16"/>
      <c r="I10" s="16"/>
      <c r="J10" s="16"/>
      <c r="K10" s="16"/>
      <c r="L10" s="16"/>
      <c r="M10" s="16"/>
      <c r="N10"/>
      <c r="O10"/>
      <c r="P10"/>
      <c r="Q10"/>
      <c r="R10"/>
    </row>
    <row r="11" spans="1:18" s="1" customFormat="1" x14ac:dyDescent="0.2">
      <c r="A11" s="32" t="s">
        <v>1080</v>
      </c>
      <c r="B11" s="4"/>
      <c r="C11" s="16"/>
      <c r="D11" s="16"/>
      <c r="E11" s="16"/>
      <c r="F11" s="16"/>
      <c r="G11" s="12"/>
      <c r="H11" s="16"/>
      <c r="I11" s="16"/>
      <c r="J11" s="16"/>
      <c r="K11" s="16"/>
      <c r="L11" s="16"/>
      <c r="M11" s="16"/>
      <c r="N11"/>
      <c r="O11"/>
      <c r="P11"/>
      <c r="Q11"/>
      <c r="R11"/>
    </row>
    <row r="12" spans="1:18" s="1" customFormat="1" x14ac:dyDescent="0.2">
      <c r="A12" s="32" t="s">
        <v>1033</v>
      </c>
      <c r="B12" s="4"/>
      <c r="C12" s="16"/>
      <c r="D12" s="16"/>
      <c r="E12" s="16"/>
      <c r="F12" s="16"/>
      <c r="G12" s="12"/>
      <c r="H12" s="16"/>
      <c r="I12" s="16"/>
      <c r="J12" s="16"/>
      <c r="K12" s="16"/>
      <c r="L12" s="16"/>
      <c r="M12" s="16"/>
      <c r="N12"/>
      <c r="O12"/>
      <c r="P12"/>
      <c r="Q12"/>
      <c r="R12"/>
    </row>
    <row r="13" spans="1:18" s="1" customFormat="1" x14ac:dyDescent="0.2">
      <c r="A13" s="32" t="s">
        <v>975</v>
      </c>
      <c r="B13" s="4"/>
      <c r="C13" s="16"/>
      <c r="D13" s="16"/>
      <c r="E13" s="16"/>
      <c r="F13" s="16"/>
      <c r="G13" s="12"/>
      <c r="H13" s="16"/>
      <c r="I13" s="16"/>
      <c r="J13" s="16"/>
      <c r="K13" s="16"/>
      <c r="L13" s="16"/>
      <c r="M13" s="16"/>
      <c r="N13"/>
      <c r="O13"/>
      <c r="P13"/>
      <c r="Q13"/>
      <c r="R13"/>
    </row>
    <row r="14" spans="1:18" s="1" customFormat="1" x14ac:dyDescent="0.2">
      <c r="A14" s="32" t="s">
        <v>906</v>
      </c>
      <c r="B14" s="4"/>
      <c r="C14" s="16"/>
      <c r="D14" s="16"/>
      <c r="E14" s="16"/>
      <c r="F14" s="16"/>
      <c r="G14" s="12"/>
      <c r="H14" s="16"/>
      <c r="I14" s="16"/>
      <c r="J14" s="16"/>
      <c r="K14" s="16"/>
      <c r="L14" s="16"/>
      <c r="M14" s="16"/>
      <c r="N14"/>
      <c r="O14"/>
      <c r="P14"/>
      <c r="Q14"/>
      <c r="R14"/>
    </row>
    <row r="15" spans="1:18" s="1" customFormat="1" x14ac:dyDescent="0.2">
      <c r="A15" s="32" t="s">
        <v>869</v>
      </c>
      <c r="B15" s="4"/>
      <c r="C15" s="16"/>
      <c r="D15" s="16"/>
      <c r="E15" s="16"/>
      <c r="F15" s="16"/>
      <c r="G15" s="12"/>
      <c r="H15" s="16"/>
      <c r="I15" s="16"/>
      <c r="J15" s="16"/>
      <c r="K15" s="16"/>
      <c r="L15" s="16"/>
      <c r="M15" s="16"/>
      <c r="N15"/>
      <c r="O15"/>
      <c r="P15"/>
      <c r="Q15"/>
      <c r="R15"/>
    </row>
    <row r="16" spans="1:18" s="1" customFormat="1" x14ac:dyDescent="0.2">
      <c r="A16" s="32" t="s">
        <v>804</v>
      </c>
      <c r="B16" s="4"/>
      <c r="C16" s="16"/>
      <c r="D16" s="16"/>
      <c r="E16" s="16"/>
      <c r="F16" s="16"/>
      <c r="G16" s="12"/>
      <c r="H16" s="16"/>
      <c r="I16" s="16"/>
      <c r="J16" s="16"/>
      <c r="K16" s="16"/>
      <c r="L16" s="16"/>
      <c r="M16" s="16"/>
      <c r="N16"/>
      <c r="O16"/>
      <c r="P16"/>
      <c r="Q16"/>
      <c r="R16"/>
    </row>
    <row r="17" spans="1:18" s="1" customFormat="1" x14ac:dyDescent="0.2">
      <c r="A17" s="32" t="s">
        <v>676</v>
      </c>
      <c r="B17" s="4"/>
      <c r="C17" s="16"/>
      <c r="D17" s="16"/>
      <c r="E17" s="16"/>
      <c r="F17" s="16"/>
      <c r="G17" s="12"/>
      <c r="H17" s="16"/>
      <c r="I17" s="16"/>
      <c r="J17" s="16"/>
      <c r="K17" s="16"/>
      <c r="L17" s="16"/>
      <c r="M17" s="16"/>
      <c r="N17"/>
      <c r="O17"/>
      <c r="P17"/>
      <c r="Q17"/>
      <c r="R17"/>
    </row>
    <row r="18" spans="1:18" s="1" customFormat="1" x14ac:dyDescent="0.2">
      <c r="A18" s="32" t="s">
        <v>586</v>
      </c>
      <c r="B18" s="4"/>
      <c r="C18" s="16"/>
      <c r="D18" s="16"/>
      <c r="E18" s="16"/>
      <c r="F18" s="16"/>
      <c r="G18" s="12"/>
      <c r="H18" s="16"/>
      <c r="I18" s="16"/>
      <c r="J18" s="16"/>
      <c r="K18" s="16"/>
      <c r="L18" s="16"/>
      <c r="M18" s="16"/>
      <c r="N18"/>
      <c r="O18"/>
      <c r="P18"/>
      <c r="Q18"/>
      <c r="R18"/>
    </row>
    <row r="19" spans="1:18" s="1" customFormat="1" x14ac:dyDescent="0.2">
      <c r="A19" s="32" t="s">
        <v>462</v>
      </c>
      <c r="B19" s="4"/>
      <c r="C19" s="16"/>
      <c r="D19" s="16"/>
      <c r="E19" s="16"/>
      <c r="F19" s="16"/>
      <c r="G19" s="12"/>
      <c r="H19" s="16"/>
      <c r="I19" s="16"/>
      <c r="J19" s="16"/>
      <c r="K19" s="16"/>
      <c r="L19" s="16"/>
      <c r="M19" s="16"/>
      <c r="N19"/>
      <c r="O19"/>
      <c r="P19"/>
      <c r="Q19"/>
      <c r="R19"/>
    </row>
    <row r="20" spans="1:18" x14ac:dyDescent="0.2">
      <c r="A20" s="32" t="s">
        <v>309</v>
      </c>
      <c r="G20" s="1"/>
    </row>
    <row r="21" spans="1:18" x14ac:dyDescent="0.2">
      <c r="A21" s="32" t="s">
        <v>310</v>
      </c>
    </row>
    <row r="22" spans="1:18" x14ac:dyDescent="0.2">
      <c r="A22" s="32" t="s">
        <v>311</v>
      </c>
    </row>
    <row r="23" spans="1:18" x14ac:dyDescent="0.2">
      <c r="A23" s="32"/>
    </row>
    <row r="24" spans="1:18" x14ac:dyDescent="0.2">
      <c r="A24" s="32"/>
    </row>
    <row r="25" spans="1:18" x14ac:dyDescent="0.2">
      <c r="A25" s="7" t="s">
        <v>1225</v>
      </c>
    </row>
    <row r="26" spans="1:18" ht="19" x14ac:dyDescent="0.2">
      <c r="A26" s="1" t="s">
        <v>1123</v>
      </c>
    </row>
    <row r="27" spans="1:18" x14ac:dyDescent="0.2">
      <c r="A27" s="1" t="s">
        <v>1224</v>
      </c>
    </row>
    <row r="29" spans="1:18" x14ac:dyDescent="0.2">
      <c r="A29" s="92" t="s">
        <v>32</v>
      </c>
      <c r="B29" s="55" t="s">
        <v>278</v>
      </c>
      <c r="C29" s="56"/>
      <c r="D29" s="57"/>
      <c r="E29" s="58" t="s">
        <v>285</v>
      </c>
      <c r="F29" s="59"/>
      <c r="G29" s="60"/>
      <c r="H29" s="55" t="s">
        <v>286</v>
      </c>
      <c r="I29" s="61"/>
      <c r="J29" s="62"/>
      <c r="K29" s="58" t="s">
        <v>287</v>
      </c>
      <c r="L29" s="59"/>
      <c r="M29" s="60"/>
    </row>
    <row r="30" spans="1:18" x14ac:dyDescent="0.2">
      <c r="A30" s="64" t="s">
        <v>314</v>
      </c>
      <c r="B30" s="42" t="s">
        <v>279</v>
      </c>
      <c r="C30" s="43" t="s">
        <v>280</v>
      </c>
      <c r="D30" s="44" t="s">
        <v>281</v>
      </c>
      <c r="E30" s="49" t="s">
        <v>279</v>
      </c>
      <c r="F30" s="50" t="s">
        <v>280</v>
      </c>
      <c r="G30" s="51" t="s">
        <v>281</v>
      </c>
      <c r="H30" s="42" t="s">
        <v>279</v>
      </c>
      <c r="I30" s="43" t="s">
        <v>280</v>
      </c>
      <c r="J30" s="44" t="s">
        <v>281</v>
      </c>
      <c r="K30" s="49" t="s">
        <v>282</v>
      </c>
      <c r="L30" s="50" t="s">
        <v>283</v>
      </c>
      <c r="M30" s="51" t="s">
        <v>284</v>
      </c>
    </row>
    <row r="31" spans="1:18" x14ac:dyDescent="0.2">
      <c r="A31" s="40" t="s">
        <v>1133</v>
      </c>
      <c r="B31" s="45">
        <v>27.485230349999998</v>
      </c>
      <c r="C31" s="46">
        <v>46.556400979999999</v>
      </c>
      <c r="D31" s="47">
        <v>-19.071170630000001</v>
      </c>
      <c r="E31" s="52">
        <v>4.3550849380000001</v>
      </c>
      <c r="F31" s="53">
        <v>9.0388939330000007</v>
      </c>
      <c r="G31" s="54">
        <v>-5.153586164</v>
      </c>
      <c r="H31" s="45">
        <v>14.85320527</v>
      </c>
      <c r="I31" s="46">
        <v>19.298162829999999</v>
      </c>
      <c r="J31" s="47">
        <v>-4.4449575599999998</v>
      </c>
      <c r="K31" s="52">
        <v>-2.125256668</v>
      </c>
      <c r="L31" s="53">
        <v>-0.92988845099999995</v>
      </c>
      <c r="M31" s="54">
        <v>-1.195368218</v>
      </c>
    </row>
    <row r="32" spans="1:18" x14ac:dyDescent="0.2">
      <c r="A32" s="40" t="s">
        <v>1134</v>
      </c>
      <c r="B32" s="45">
        <v>62.73402617</v>
      </c>
      <c r="C32" s="46">
        <v>42.460173679999997</v>
      </c>
      <c r="D32" s="47">
        <v>20.273852489999999</v>
      </c>
      <c r="E32" s="52">
        <v>9.9882770290000007</v>
      </c>
      <c r="F32" s="53">
        <v>6.5423004320000002</v>
      </c>
      <c r="G32" s="54">
        <v>3.9226555279999999</v>
      </c>
      <c r="H32" s="45">
        <v>17.362038210000001</v>
      </c>
      <c r="I32" s="46">
        <v>15.803058780000001</v>
      </c>
      <c r="J32" s="47">
        <v>1.5589794269999999</v>
      </c>
      <c r="K32" s="52">
        <v>0.94990716200000003</v>
      </c>
      <c r="L32" s="53">
        <v>0.179213759</v>
      </c>
      <c r="M32" s="54">
        <v>0.770693403</v>
      </c>
    </row>
    <row r="33" spans="1:13" x14ac:dyDescent="0.2">
      <c r="A33" s="40" t="s">
        <v>1135</v>
      </c>
      <c r="B33" s="45">
        <v>7.9724254659999998</v>
      </c>
      <c r="C33" s="46">
        <v>10.983424980000001</v>
      </c>
      <c r="D33" s="47">
        <v>-3.0109995139999999</v>
      </c>
      <c r="E33" s="52">
        <v>-0.148909924</v>
      </c>
      <c r="F33" s="53">
        <v>-0.99362973799999998</v>
      </c>
      <c r="G33" s="54">
        <v>0.83654055999999999</v>
      </c>
      <c r="H33" s="45">
        <v>-2.31333229</v>
      </c>
      <c r="I33" s="46">
        <v>-7.1189107409999997</v>
      </c>
      <c r="J33" s="47">
        <v>4.8055784509999997</v>
      </c>
      <c r="K33" s="52">
        <v>1.2729496890000001</v>
      </c>
      <c r="L33" s="53">
        <v>0.85225773800000004</v>
      </c>
      <c r="M33" s="54">
        <v>0.42069195100000001</v>
      </c>
    </row>
    <row r="34" spans="1:13" ht="17" x14ac:dyDescent="0.2">
      <c r="A34" s="220" t="s">
        <v>937</v>
      </c>
      <c r="B34" s="45">
        <v>1.808318015</v>
      </c>
      <c r="C34" s="46">
        <v>3.6426000000000001E-7</v>
      </c>
      <c r="D34" s="47">
        <v>1.8083176510000001</v>
      </c>
      <c r="E34" s="52">
        <v>1.7074437000000001E-2</v>
      </c>
      <c r="F34" s="53">
        <v>4.6313000000000002E-5</v>
      </c>
      <c r="G34" s="54">
        <v>1.8305617E-2</v>
      </c>
      <c r="H34" s="45">
        <v>1.339777131</v>
      </c>
      <c r="I34" s="46">
        <v>0</v>
      </c>
      <c r="J34" s="47">
        <v>1.339777131</v>
      </c>
      <c r="K34" s="52">
        <v>-0.47363571639666502</v>
      </c>
      <c r="L34" s="53">
        <v>-0.47363571639666502</v>
      </c>
      <c r="M34" s="54">
        <v>0</v>
      </c>
    </row>
    <row r="35" spans="1:13" x14ac:dyDescent="0.2">
      <c r="A35" s="40"/>
      <c r="B35" s="45"/>
      <c r="C35" s="46"/>
      <c r="D35" s="47"/>
      <c r="E35" s="52"/>
      <c r="F35" s="53"/>
      <c r="G35" s="54"/>
      <c r="H35" s="45"/>
      <c r="I35" s="46"/>
      <c r="J35" s="47"/>
      <c r="K35" s="52"/>
      <c r="L35" s="53"/>
      <c r="M35" s="54"/>
    </row>
    <row r="36" spans="1:13" ht="34" x14ac:dyDescent="0.2">
      <c r="A36" s="93" t="s">
        <v>298</v>
      </c>
      <c r="B36" s="40"/>
      <c r="D36" s="41"/>
      <c r="E36" s="101">
        <v>14.21152648</v>
      </c>
      <c r="F36" s="102">
        <v>14.587610940000003</v>
      </c>
      <c r="G36" s="103">
        <v>-0.37608445900000009</v>
      </c>
      <c r="H36" s="45"/>
      <c r="I36" s="46"/>
      <c r="J36" s="47"/>
      <c r="K36" s="101">
        <v>-0.37603553339666485</v>
      </c>
      <c r="L36" s="102">
        <v>-0.3720526703966649</v>
      </c>
      <c r="M36" s="103">
        <v>-3.9828640000000304E-3</v>
      </c>
    </row>
    <row r="37" spans="1:13" x14ac:dyDescent="0.2">
      <c r="A37" s="75"/>
      <c r="B37" s="40"/>
      <c r="D37" s="41"/>
      <c r="E37" s="136"/>
      <c r="F37" s="63"/>
      <c r="G37" s="89"/>
      <c r="H37" s="40"/>
      <c r="J37" s="41"/>
      <c r="K37" s="40"/>
      <c r="M37" s="41"/>
    </row>
    <row r="38" spans="1:13" x14ac:dyDescent="0.2">
      <c r="A38" s="75" t="s">
        <v>289</v>
      </c>
      <c r="B38" s="40"/>
      <c r="D38" s="41"/>
      <c r="E38" s="136">
        <v>-6.3333557533519269E-2</v>
      </c>
      <c r="F38" s="63"/>
      <c r="G38" s="89"/>
      <c r="H38" s="40"/>
      <c r="J38" s="41"/>
      <c r="K38" s="40"/>
      <c r="M38" s="41"/>
    </row>
    <row r="39" spans="1:13" x14ac:dyDescent="0.2">
      <c r="A39" s="75" t="s">
        <v>290</v>
      </c>
      <c r="B39" s="40"/>
      <c r="D39" s="41"/>
      <c r="E39" s="136">
        <v>-0.87785585667828048</v>
      </c>
      <c r="F39" s="63"/>
      <c r="G39" s="89"/>
      <c r="H39" s="40"/>
      <c r="J39" s="41"/>
      <c r="K39" s="40"/>
      <c r="M39" s="41"/>
    </row>
    <row r="40" spans="1:13" x14ac:dyDescent="0.2">
      <c r="A40" s="75"/>
      <c r="B40" s="40"/>
      <c r="D40" s="41"/>
      <c r="E40" s="136"/>
      <c r="F40" s="63"/>
      <c r="G40" s="89"/>
      <c r="H40" s="40"/>
      <c r="J40" s="41"/>
      <c r="K40" s="40"/>
      <c r="M40" s="41"/>
    </row>
    <row r="41" spans="1:13" ht="34" x14ac:dyDescent="0.2">
      <c r="A41" s="76" t="s">
        <v>291</v>
      </c>
      <c r="B41" s="40"/>
      <c r="D41" s="41"/>
      <c r="E41" s="137">
        <v>13.270337065788199</v>
      </c>
      <c r="F41" s="65">
        <v>14.587610940000003</v>
      </c>
      <c r="G41" s="90"/>
      <c r="H41" s="40"/>
      <c r="J41" s="41"/>
      <c r="K41" s="40"/>
      <c r="M41" s="41"/>
    </row>
    <row r="42" spans="1:13" x14ac:dyDescent="0.2">
      <c r="A42" s="75"/>
      <c r="B42" s="40"/>
      <c r="D42" s="41"/>
      <c r="E42" s="136"/>
      <c r="F42" s="63"/>
      <c r="G42" s="89"/>
      <c r="H42" s="40"/>
      <c r="J42" s="41"/>
      <c r="K42" s="40"/>
      <c r="M42" s="41"/>
    </row>
    <row r="43" spans="1:13" ht="34" x14ac:dyDescent="0.2">
      <c r="A43" s="77" t="s">
        <v>292</v>
      </c>
      <c r="B43" s="40"/>
      <c r="D43" s="41"/>
      <c r="E43" s="136">
        <v>-4.0337065788198956E-2</v>
      </c>
      <c r="F43" s="63">
        <v>-0.55761094000000355</v>
      </c>
      <c r="G43" s="89"/>
      <c r="H43" s="40"/>
      <c r="J43" s="41"/>
      <c r="K43" s="40"/>
      <c r="M43" s="41"/>
    </row>
    <row r="44" spans="1:13" x14ac:dyDescent="0.2">
      <c r="A44" s="75"/>
      <c r="B44" s="40"/>
      <c r="D44" s="41"/>
      <c r="E44" s="136"/>
      <c r="F44" s="63"/>
      <c r="G44" s="89"/>
      <c r="H44" s="40"/>
      <c r="J44" s="41"/>
      <c r="K44" s="40"/>
      <c r="M44" s="41"/>
    </row>
    <row r="45" spans="1:13" x14ac:dyDescent="0.2">
      <c r="A45" s="78" t="s">
        <v>288</v>
      </c>
      <c r="B45" s="104"/>
      <c r="C45" s="95"/>
      <c r="D45" s="105"/>
      <c r="E45" s="138">
        <v>13.23</v>
      </c>
      <c r="F45" s="67">
        <v>14.03</v>
      </c>
      <c r="G45" s="91"/>
      <c r="H45" s="104"/>
      <c r="I45" s="95"/>
      <c r="J45" s="105"/>
      <c r="K45" s="104"/>
      <c r="L45" s="95"/>
      <c r="M45" s="105"/>
    </row>
    <row r="46" spans="1:13" x14ac:dyDescent="0.2">
      <c r="A46" s="32"/>
    </row>
    <row r="47" spans="1:13" x14ac:dyDescent="0.2">
      <c r="A47" s="32"/>
    </row>
    <row r="48" spans="1:13" x14ac:dyDescent="0.2">
      <c r="A48" s="7" t="s">
        <v>1208</v>
      </c>
    </row>
    <row r="49" spans="1:13" ht="19" x14ac:dyDescent="0.2">
      <c r="A49" s="1" t="s">
        <v>1123</v>
      </c>
    </row>
    <row r="50" spans="1:13" x14ac:dyDescent="0.2">
      <c r="A50" s="1" t="s">
        <v>1212</v>
      </c>
    </row>
    <row r="52" spans="1:13" x14ac:dyDescent="0.2">
      <c r="A52" s="92" t="s">
        <v>32</v>
      </c>
      <c r="B52" s="55" t="s">
        <v>278</v>
      </c>
      <c r="C52" s="56"/>
      <c r="D52" s="57"/>
      <c r="E52" s="58" t="s">
        <v>285</v>
      </c>
      <c r="F52" s="59"/>
      <c r="G52" s="60"/>
      <c r="H52" s="55" t="s">
        <v>286</v>
      </c>
      <c r="I52" s="61"/>
      <c r="J52" s="62"/>
      <c r="K52" s="58" t="s">
        <v>287</v>
      </c>
      <c r="L52" s="59"/>
      <c r="M52" s="60"/>
    </row>
    <row r="53" spans="1:13" x14ac:dyDescent="0.2">
      <c r="A53" s="64" t="s">
        <v>314</v>
      </c>
      <c r="B53" s="42" t="s">
        <v>279</v>
      </c>
      <c r="C53" s="43" t="s">
        <v>280</v>
      </c>
      <c r="D53" s="44" t="s">
        <v>281</v>
      </c>
      <c r="E53" s="49" t="s">
        <v>279</v>
      </c>
      <c r="F53" s="50" t="s">
        <v>280</v>
      </c>
      <c r="G53" s="51" t="s">
        <v>281</v>
      </c>
      <c r="H53" s="42" t="s">
        <v>279</v>
      </c>
      <c r="I53" s="43" t="s">
        <v>280</v>
      </c>
      <c r="J53" s="44" t="s">
        <v>281</v>
      </c>
      <c r="K53" s="49" t="s">
        <v>282</v>
      </c>
      <c r="L53" s="50" t="s">
        <v>283</v>
      </c>
      <c r="M53" s="51" t="s">
        <v>284</v>
      </c>
    </row>
    <row r="54" spans="1:13" x14ac:dyDescent="0.2">
      <c r="A54" s="40" t="s">
        <v>1133</v>
      </c>
      <c r="B54" s="45">
        <v>25.0537481856623</v>
      </c>
      <c r="C54" s="46">
        <v>46.161257608290498</v>
      </c>
      <c r="D54" s="47">
        <v>-21.107509422628201</v>
      </c>
      <c r="E54" s="52">
        <v>-2.95732090461</v>
      </c>
      <c r="F54" s="53">
        <v>7.7247651300171203</v>
      </c>
      <c r="G54" s="54">
        <v>-10.7591419318583</v>
      </c>
      <c r="H54" s="45">
        <v>-10.740613349078</v>
      </c>
      <c r="I54" s="46">
        <v>17.209051222287599</v>
      </c>
      <c r="J54" s="47">
        <v>-27.949664571365599</v>
      </c>
      <c r="K54" s="52">
        <v>-8.8421007251583692</v>
      </c>
      <c r="L54" s="53">
        <v>-1.8472506675497999</v>
      </c>
      <c r="M54" s="54">
        <v>-6.9948500576085602</v>
      </c>
    </row>
    <row r="55" spans="1:13" x14ac:dyDescent="0.2">
      <c r="A55" s="40" t="s">
        <v>1134</v>
      </c>
      <c r="B55" s="45">
        <v>63.142319784508402</v>
      </c>
      <c r="C55" s="46">
        <v>42.441260616336699</v>
      </c>
      <c r="D55" s="47">
        <v>20.701059168171799</v>
      </c>
      <c r="E55" s="52">
        <v>-0.86482434081637205</v>
      </c>
      <c r="F55" s="53">
        <v>1.28420289746934</v>
      </c>
      <c r="G55" s="54">
        <v>-2.00253630424656</v>
      </c>
      <c r="H55" s="45">
        <v>-1.4506422766228799</v>
      </c>
      <c r="I55" s="46">
        <v>3.3659828044419999</v>
      </c>
      <c r="J55" s="47">
        <v>-4.8166250810648803</v>
      </c>
      <c r="K55" s="52">
        <v>-3.9800856723767</v>
      </c>
      <c r="L55" s="53">
        <v>-0.73100296875325399</v>
      </c>
      <c r="M55" s="54">
        <v>-3.2490827036234502</v>
      </c>
    </row>
    <row r="56" spans="1:13" x14ac:dyDescent="0.2">
      <c r="A56" s="40" t="s">
        <v>1135</v>
      </c>
      <c r="B56" s="45">
        <v>8.8668551629926196</v>
      </c>
      <c r="C56" s="46">
        <v>11.3974817753728</v>
      </c>
      <c r="D56" s="47">
        <v>-2.5306266123802201</v>
      </c>
      <c r="E56" s="52">
        <v>-0.28231668510541702</v>
      </c>
      <c r="F56" s="53">
        <v>-1.5291995390739701</v>
      </c>
      <c r="G56" s="54">
        <v>1.1766812720900299</v>
      </c>
      <c r="H56" s="45">
        <v>-3.60613135700493</v>
      </c>
      <c r="I56" s="46">
        <v>-12.0205722302855</v>
      </c>
      <c r="J56" s="47">
        <v>8.4144408732806006</v>
      </c>
      <c r="K56" s="52">
        <v>1.5883914653800699</v>
      </c>
      <c r="L56" s="53">
        <v>0.60312354296755799</v>
      </c>
      <c r="M56" s="54">
        <v>0.98526792241251004</v>
      </c>
    </row>
    <row r="57" spans="1:13" ht="16" customHeight="1" x14ac:dyDescent="0.2">
      <c r="A57" s="220" t="s">
        <v>937</v>
      </c>
      <c r="B57" s="45">
        <v>2.9370768668367</v>
      </c>
      <c r="C57" s="46"/>
      <c r="D57" s="47">
        <v>2.9370768668367</v>
      </c>
      <c r="E57" s="52">
        <v>1.7677566914692602E-2</v>
      </c>
      <c r="F57" s="53">
        <v>0</v>
      </c>
      <c r="G57" s="54">
        <v>1.8444111985231101E-2</v>
      </c>
      <c r="H57" s="45">
        <v>1.00943800517144</v>
      </c>
      <c r="I57" s="46"/>
      <c r="J57" s="47">
        <v>1.00943800517144</v>
      </c>
      <c r="K57" s="52">
        <v>-0.33275791987459602</v>
      </c>
      <c r="L57" s="53">
        <v>-0.33275791987459602</v>
      </c>
      <c r="M57" s="54">
        <v>0</v>
      </c>
    </row>
    <row r="58" spans="1:13" x14ac:dyDescent="0.2">
      <c r="A58" s="40"/>
      <c r="B58" s="45"/>
      <c r="C58" s="46"/>
      <c r="D58" s="47"/>
      <c r="E58" s="52"/>
      <c r="F58" s="53"/>
      <c r="G58" s="54"/>
      <c r="H58" s="45"/>
      <c r="I58" s="46"/>
      <c r="J58" s="47"/>
      <c r="K58" s="52"/>
      <c r="L58" s="53"/>
      <c r="M58" s="54"/>
    </row>
    <row r="59" spans="1:13" ht="34" x14ac:dyDescent="0.2">
      <c r="A59" s="93" t="s">
        <v>298</v>
      </c>
      <c r="B59" s="40"/>
      <c r="D59" s="41"/>
      <c r="E59" s="101">
        <v>-4.0867843636170962</v>
      </c>
      <c r="F59" s="102">
        <v>7.4797684884124909</v>
      </c>
      <c r="G59" s="103">
        <v>-11.5665528520296</v>
      </c>
      <c r="H59" s="45"/>
      <c r="I59" s="46"/>
      <c r="J59" s="47"/>
      <c r="K59" s="101">
        <v>-11.566552852029595</v>
      </c>
      <c r="L59" s="102">
        <v>-2.3078880132100918</v>
      </c>
      <c r="M59" s="103">
        <v>-9.2586648388195005</v>
      </c>
    </row>
    <row r="60" spans="1:13" x14ac:dyDescent="0.2">
      <c r="A60" s="75"/>
      <c r="B60" s="40"/>
      <c r="D60" s="41"/>
      <c r="E60" s="136"/>
      <c r="F60" s="63"/>
      <c r="G60" s="89"/>
      <c r="H60" s="40"/>
      <c r="J60" s="41"/>
      <c r="K60" s="40"/>
      <c r="M60" s="41"/>
    </row>
    <row r="61" spans="1:13" x14ac:dyDescent="0.2">
      <c r="A61" s="75" t="s">
        <v>289</v>
      </c>
      <c r="B61" s="40"/>
      <c r="D61" s="41"/>
      <c r="E61" s="136">
        <v>-6.1836604332368129E-2</v>
      </c>
      <c r="F61" s="63"/>
      <c r="G61" s="89"/>
      <c r="H61" s="40"/>
      <c r="J61" s="41"/>
      <c r="K61" s="40"/>
      <c r="M61" s="41"/>
    </row>
    <row r="62" spans="1:13" x14ac:dyDescent="0.2">
      <c r="A62" s="75" t="s">
        <v>290</v>
      </c>
      <c r="B62" s="40"/>
      <c r="D62" s="41"/>
      <c r="E62" s="136">
        <v>-0.87621500528422203</v>
      </c>
      <c r="F62" s="63"/>
      <c r="G62" s="89"/>
      <c r="H62" s="40"/>
      <c r="J62" s="41"/>
      <c r="K62" s="40"/>
      <c r="M62" s="41"/>
    </row>
    <row r="63" spans="1:13" x14ac:dyDescent="0.2">
      <c r="A63" s="75"/>
      <c r="B63" s="40"/>
      <c r="D63" s="41"/>
      <c r="E63" s="136"/>
      <c r="F63" s="63"/>
      <c r="G63" s="89"/>
      <c r="H63" s="40"/>
      <c r="J63" s="41"/>
      <c r="K63" s="40"/>
      <c r="M63" s="41"/>
    </row>
    <row r="64" spans="1:13" ht="34" x14ac:dyDescent="0.2">
      <c r="A64" s="76" t="s">
        <v>291</v>
      </c>
      <c r="B64" s="40"/>
      <c r="D64" s="41"/>
      <c r="E64" s="137">
        <v>-5.024835973233686</v>
      </c>
      <c r="F64" s="65">
        <v>7.4797684884124909</v>
      </c>
      <c r="G64" s="90"/>
      <c r="H64" s="40"/>
      <c r="J64" s="41"/>
      <c r="K64" s="40"/>
      <c r="M64" s="41"/>
    </row>
    <row r="65" spans="1:13" x14ac:dyDescent="0.2">
      <c r="A65" s="75"/>
      <c r="B65" s="40"/>
      <c r="D65" s="41"/>
      <c r="E65" s="136"/>
      <c r="F65" s="63"/>
      <c r="G65" s="89"/>
      <c r="H65" s="40"/>
      <c r="J65" s="41"/>
      <c r="K65" s="40"/>
      <c r="M65" s="41"/>
    </row>
    <row r="66" spans="1:13" ht="34" x14ac:dyDescent="0.2">
      <c r="A66" s="77" t="s">
        <v>292</v>
      </c>
      <c r="B66" s="40"/>
      <c r="D66" s="41"/>
      <c r="E66" s="136">
        <v>-0.36516402676631365</v>
      </c>
      <c r="F66" s="63">
        <v>-0.35976848841249076</v>
      </c>
      <c r="G66" s="89"/>
      <c r="H66" s="40"/>
      <c r="J66" s="41"/>
      <c r="K66" s="40"/>
      <c r="M66" s="41"/>
    </row>
    <row r="67" spans="1:13" x14ac:dyDescent="0.2">
      <c r="A67" s="75"/>
      <c r="B67" s="40"/>
      <c r="D67" s="41"/>
      <c r="E67" s="136"/>
      <c r="F67" s="63"/>
      <c r="G67" s="89"/>
      <c r="H67" s="40"/>
      <c r="J67" s="41"/>
      <c r="K67" s="40"/>
      <c r="M67" s="41"/>
    </row>
    <row r="68" spans="1:13" x14ac:dyDescent="0.2">
      <c r="A68" s="78" t="s">
        <v>288</v>
      </c>
      <c r="B68" s="104"/>
      <c r="C68" s="95"/>
      <c r="D68" s="105"/>
      <c r="E68" s="138">
        <v>-5.39</v>
      </c>
      <c r="F68" s="67">
        <v>7.12</v>
      </c>
      <c r="G68" s="91"/>
      <c r="H68" s="104"/>
      <c r="I68" s="95"/>
      <c r="J68" s="105"/>
      <c r="K68" s="104"/>
      <c r="L68" s="95"/>
      <c r="M68" s="105"/>
    </row>
    <row r="69" spans="1:13" x14ac:dyDescent="0.2">
      <c r="G69" s="1"/>
    </row>
    <row r="71" spans="1:13" x14ac:dyDescent="0.2">
      <c r="A71" s="7" t="s">
        <v>1080</v>
      </c>
    </row>
    <row r="72" spans="1:13" ht="19" x14ac:dyDescent="0.2">
      <c r="A72" s="1" t="s">
        <v>1129</v>
      </c>
    </row>
    <row r="73" spans="1:13" x14ac:dyDescent="0.2">
      <c r="A73" s="1" t="s">
        <v>1081</v>
      </c>
    </row>
    <row r="75" spans="1:13" x14ac:dyDescent="0.2">
      <c r="A75" s="92" t="s">
        <v>32</v>
      </c>
      <c r="B75" s="55" t="s">
        <v>278</v>
      </c>
      <c r="C75" s="56"/>
      <c r="D75" s="57"/>
      <c r="E75" s="58" t="s">
        <v>285</v>
      </c>
      <c r="F75" s="59"/>
      <c r="G75" s="60"/>
      <c r="H75" s="55" t="s">
        <v>286</v>
      </c>
      <c r="I75" s="61"/>
      <c r="J75" s="62"/>
      <c r="K75" s="58" t="s">
        <v>287</v>
      </c>
      <c r="L75" s="59"/>
      <c r="M75" s="60"/>
    </row>
    <row r="76" spans="1:13" x14ac:dyDescent="0.2">
      <c r="A76" s="64" t="s">
        <v>314</v>
      </c>
      <c r="B76" s="42" t="s">
        <v>279</v>
      </c>
      <c r="C76" s="43" t="s">
        <v>280</v>
      </c>
      <c r="D76" s="44" t="s">
        <v>281</v>
      </c>
      <c r="E76" s="49" t="s">
        <v>279</v>
      </c>
      <c r="F76" s="50" t="s">
        <v>280</v>
      </c>
      <c r="G76" s="51" t="s">
        <v>281</v>
      </c>
      <c r="H76" s="42" t="s">
        <v>279</v>
      </c>
      <c r="I76" s="43" t="s">
        <v>280</v>
      </c>
      <c r="J76" s="44" t="s">
        <v>281</v>
      </c>
      <c r="K76" s="49" t="s">
        <v>282</v>
      </c>
      <c r="L76" s="50" t="s">
        <v>283</v>
      </c>
      <c r="M76" s="51" t="s">
        <v>284</v>
      </c>
    </row>
    <row r="77" spans="1:13" x14ac:dyDescent="0.2">
      <c r="A77" s="40" t="s">
        <v>315</v>
      </c>
      <c r="B77" s="45">
        <v>44.11</v>
      </c>
      <c r="C77" s="46">
        <v>64.84</v>
      </c>
      <c r="D77" s="47">
        <v>-20.73</v>
      </c>
      <c r="E77" s="52">
        <v>7.11</v>
      </c>
      <c r="F77" s="53">
        <v>8.8000000000000007</v>
      </c>
      <c r="G77" s="54">
        <v>-2.0499999999999998</v>
      </c>
      <c r="H77" s="45">
        <v>14.71</v>
      </c>
      <c r="I77" s="46">
        <v>13.27</v>
      </c>
      <c r="J77" s="47">
        <v>1.44</v>
      </c>
      <c r="K77" s="52">
        <v>0.48</v>
      </c>
      <c r="L77" s="53">
        <v>-0.31</v>
      </c>
      <c r="M77" s="54">
        <v>0.79</v>
      </c>
    </row>
    <row r="78" spans="1:13" x14ac:dyDescent="0.2">
      <c r="A78" s="40" t="s">
        <v>316</v>
      </c>
      <c r="B78" s="45">
        <v>50</v>
      </c>
      <c r="C78" s="46">
        <v>31.83</v>
      </c>
      <c r="D78" s="47">
        <v>18.170000000000002</v>
      </c>
      <c r="E78" s="52">
        <v>8.73</v>
      </c>
      <c r="F78" s="53">
        <v>3.48</v>
      </c>
      <c r="G78" s="54">
        <v>5.61</v>
      </c>
      <c r="H78" s="45">
        <v>18.09</v>
      </c>
      <c r="I78" s="46">
        <v>11.46</v>
      </c>
      <c r="J78" s="47">
        <v>6.63</v>
      </c>
      <c r="K78" s="52">
        <v>3.18</v>
      </c>
      <c r="L78" s="53">
        <v>-0.09</v>
      </c>
      <c r="M78" s="54">
        <v>3.27</v>
      </c>
    </row>
    <row r="79" spans="1:13" x14ac:dyDescent="0.2">
      <c r="A79" s="40" t="s">
        <v>317</v>
      </c>
      <c r="B79" s="45">
        <v>1.65</v>
      </c>
      <c r="C79" s="46">
        <v>3.33</v>
      </c>
      <c r="D79" s="47">
        <v>-1.68</v>
      </c>
      <c r="E79" s="52">
        <v>-0.46</v>
      </c>
      <c r="F79" s="53">
        <v>-0.33</v>
      </c>
      <c r="G79" s="54">
        <v>-0.13</v>
      </c>
      <c r="H79" s="45">
        <v>-16.350000000000001</v>
      </c>
      <c r="I79" s="46">
        <v>-7.73</v>
      </c>
      <c r="J79" s="47">
        <v>-8.6199999999999992</v>
      </c>
      <c r="K79" s="52">
        <v>0.05</v>
      </c>
      <c r="L79" s="53">
        <v>0.24</v>
      </c>
      <c r="M79" s="54">
        <v>-0.19</v>
      </c>
    </row>
    <row r="80" spans="1:13" ht="16" customHeight="1" x14ac:dyDescent="0.2">
      <c r="A80" s="220" t="s">
        <v>937</v>
      </c>
      <c r="B80" s="45">
        <v>4.24</v>
      </c>
      <c r="C80" s="46"/>
      <c r="D80" s="47">
        <v>4.24</v>
      </c>
      <c r="E80" s="52">
        <v>0</v>
      </c>
      <c r="F80" s="53"/>
      <c r="G80" s="54">
        <v>0</v>
      </c>
      <c r="H80" s="45">
        <v>0.05</v>
      </c>
      <c r="I80" s="46"/>
      <c r="J80" s="47">
        <v>0.05</v>
      </c>
      <c r="K80" s="52">
        <v>-0.27</v>
      </c>
      <c r="L80" s="53">
        <v>-0.27</v>
      </c>
      <c r="M80" s="54">
        <v>0</v>
      </c>
    </row>
    <row r="81" spans="1:13" x14ac:dyDescent="0.2">
      <c r="A81" s="40"/>
      <c r="B81" s="45"/>
      <c r="C81" s="46"/>
      <c r="D81" s="47"/>
      <c r="E81" s="52"/>
      <c r="F81" s="53"/>
      <c r="G81" s="54"/>
      <c r="H81" s="45"/>
      <c r="I81" s="46"/>
      <c r="J81" s="47"/>
      <c r="K81" s="52"/>
      <c r="L81" s="53"/>
      <c r="M81" s="54"/>
    </row>
    <row r="82" spans="1:13" ht="34" x14ac:dyDescent="0.2">
      <c r="A82" s="93" t="s">
        <v>298</v>
      </c>
      <c r="B82" s="40"/>
      <c r="D82" s="41"/>
      <c r="E82" s="101">
        <v>15.379999999999999</v>
      </c>
      <c r="F82" s="102">
        <v>11.950000000000001</v>
      </c>
      <c r="G82" s="103">
        <v>3.4300000000000006</v>
      </c>
      <c r="H82" s="45"/>
      <c r="I82" s="46"/>
      <c r="J82" s="47"/>
      <c r="K82" s="101">
        <v>3.44</v>
      </c>
      <c r="L82" s="102">
        <v>-0.43000000000000005</v>
      </c>
      <c r="M82" s="103">
        <v>3.8700000000000006</v>
      </c>
    </row>
    <row r="83" spans="1:13" x14ac:dyDescent="0.2">
      <c r="A83" s="75"/>
      <c r="B83" s="40"/>
      <c r="D83" s="41"/>
      <c r="E83" s="136"/>
      <c r="F83" s="63"/>
      <c r="G83" s="89"/>
      <c r="H83" s="40"/>
      <c r="J83" s="41"/>
      <c r="K83" s="40"/>
      <c r="M83" s="41"/>
    </row>
    <row r="84" spans="1:13" x14ac:dyDescent="0.2">
      <c r="A84" s="75" t="s">
        <v>289</v>
      </c>
      <c r="B84" s="40"/>
      <c r="D84" s="41"/>
      <c r="E84" s="136">
        <v>-7.1027381496876971E-2</v>
      </c>
      <c r="F84" s="63"/>
      <c r="G84" s="89"/>
      <c r="H84" s="40"/>
      <c r="J84" s="41"/>
      <c r="K84" s="40"/>
      <c r="M84" s="41"/>
    </row>
    <row r="85" spans="1:13" x14ac:dyDescent="0.2">
      <c r="A85" s="75" t="s">
        <v>290</v>
      </c>
      <c r="B85" s="40"/>
      <c r="D85" s="41"/>
      <c r="E85" s="136">
        <v>-0.85751536579405563</v>
      </c>
      <c r="F85" s="63"/>
      <c r="G85" s="89"/>
      <c r="H85" s="40"/>
      <c r="J85" s="41"/>
      <c r="K85" s="40"/>
      <c r="M85" s="41"/>
    </row>
    <row r="86" spans="1:13" x14ac:dyDescent="0.2">
      <c r="A86" s="75"/>
      <c r="B86" s="40"/>
      <c r="D86" s="41"/>
      <c r="E86" s="136"/>
      <c r="F86" s="63"/>
      <c r="G86" s="89"/>
      <c r="H86" s="40"/>
      <c r="J86" s="41"/>
      <c r="K86" s="40"/>
      <c r="M86" s="41"/>
    </row>
    <row r="87" spans="1:13" ht="34" x14ac:dyDescent="0.2">
      <c r="A87" s="76" t="s">
        <v>291</v>
      </c>
      <c r="B87" s="40"/>
      <c r="D87" s="41"/>
      <c r="E87" s="137">
        <v>14.451457252709066</v>
      </c>
      <c r="F87" s="65">
        <v>11.950000000000001</v>
      </c>
      <c r="G87" s="90"/>
      <c r="H87" s="40"/>
      <c r="J87" s="41"/>
      <c r="K87" s="40"/>
      <c r="M87" s="41"/>
    </row>
    <row r="88" spans="1:13" x14ac:dyDescent="0.2">
      <c r="A88" s="75"/>
      <c r="B88" s="40"/>
      <c r="D88" s="41"/>
      <c r="E88" s="136"/>
      <c r="F88" s="63"/>
      <c r="G88" s="89"/>
      <c r="H88" s="40"/>
      <c r="J88" s="41"/>
      <c r="K88" s="40"/>
      <c r="M88" s="41"/>
    </row>
    <row r="89" spans="1:13" ht="34" x14ac:dyDescent="0.2">
      <c r="A89" s="77" t="s">
        <v>292</v>
      </c>
      <c r="B89" s="40"/>
      <c r="D89" s="41"/>
      <c r="E89" s="136">
        <v>-0.14145725270906517</v>
      </c>
      <c r="F89" s="63">
        <v>-0.41000000000000192</v>
      </c>
      <c r="G89" s="89"/>
      <c r="H89" s="40"/>
      <c r="J89" s="41"/>
      <c r="K89" s="40"/>
      <c r="M89" s="41"/>
    </row>
    <row r="90" spans="1:13" x14ac:dyDescent="0.2">
      <c r="A90" s="75"/>
      <c r="B90" s="40"/>
      <c r="D90" s="41"/>
      <c r="E90" s="136"/>
      <c r="F90" s="63"/>
      <c r="G90" s="89"/>
      <c r="H90" s="40"/>
      <c r="J90" s="41"/>
      <c r="K90" s="40"/>
      <c r="M90" s="41"/>
    </row>
    <row r="91" spans="1:13" x14ac:dyDescent="0.2">
      <c r="A91" s="78" t="s">
        <v>288</v>
      </c>
      <c r="B91" s="104"/>
      <c r="C91" s="95"/>
      <c r="D91" s="105"/>
      <c r="E91" s="138">
        <v>14.31</v>
      </c>
      <c r="F91" s="67">
        <v>11.54</v>
      </c>
      <c r="G91" s="91"/>
      <c r="H91" s="104"/>
      <c r="I91" s="95"/>
      <c r="J91" s="105"/>
      <c r="K91" s="104"/>
      <c r="L91" s="95"/>
      <c r="M91" s="105"/>
    </row>
    <row r="92" spans="1:13" x14ac:dyDescent="0.2">
      <c r="G92" s="1"/>
    </row>
    <row r="94" spans="1:13" x14ac:dyDescent="0.2">
      <c r="A94" s="7" t="s">
        <v>1033</v>
      </c>
    </row>
    <row r="95" spans="1:13" ht="19" x14ac:dyDescent="0.2">
      <c r="A95" s="1" t="s">
        <v>1129</v>
      </c>
    </row>
    <row r="96" spans="1:13" x14ac:dyDescent="0.2">
      <c r="A96" s="1" t="s">
        <v>1031</v>
      </c>
    </row>
    <row r="98" spans="1:13" x14ac:dyDescent="0.2">
      <c r="A98" s="92" t="s">
        <v>32</v>
      </c>
      <c r="B98" s="55" t="s">
        <v>278</v>
      </c>
      <c r="C98" s="56"/>
      <c r="D98" s="57"/>
      <c r="E98" s="58" t="s">
        <v>285</v>
      </c>
      <c r="F98" s="59"/>
      <c r="G98" s="60"/>
      <c r="H98" s="55" t="s">
        <v>286</v>
      </c>
      <c r="I98" s="61"/>
      <c r="J98" s="62"/>
      <c r="K98" s="58" t="s">
        <v>287</v>
      </c>
      <c r="L98" s="59"/>
      <c r="M98" s="60"/>
    </row>
    <row r="99" spans="1:13" x14ac:dyDescent="0.2">
      <c r="A99" s="64" t="s">
        <v>314</v>
      </c>
      <c r="B99" s="42" t="s">
        <v>279</v>
      </c>
      <c r="C99" s="43" t="s">
        <v>280</v>
      </c>
      <c r="D99" s="44" t="s">
        <v>281</v>
      </c>
      <c r="E99" s="49" t="s">
        <v>279</v>
      </c>
      <c r="F99" s="50" t="s">
        <v>280</v>
      </c>
      <c r="G99" s="51" t="s">
        <v>281</v>
      </c>
      <c r="H99" s="42" t="s">
        <v>279</v>
      </c>
      <c r="I99" s="43" t="s">
        <v>280</v>
      </c>
      <c r="J99" s="44" t="s">
        <v>281</v>
      </c>
      <c r="K99" s="49" t="s">
        <v>282</v>
      </c>
      <c r="L99" s="50" t="s">
        <v>283</v>
      </c>
      <c r="M99" s="51" t="s">
        <v>284</v>
      </c>
    </row>
    <row r="100" spans="1:13" x14ac:dyDescent="0.2">
      <c r="A100" s="40" t="s">
        <v>315</v>
      </c>
      <c r="B100" s="45">
        <v>44.36</v>
      </c>
      <c r="C100" s="46">
        <v>65.91</v>
      </c>
      <c r="D100" s="47">
        <v>-21.55</v>
      </c>
      <c r="E100" s="52">
        <v>-2.71</v>
      </c>
      <c r="F100" s="53">
        <v>-9.67</v>
      </c>
      <c r="G100" s="54">
        <v>6.46</v>
      </c>
      <c r="H100" s="45">
        <v>-7.59</v>
      </c>
      <c r="I100" s="46">
        <v>-15.07</v>
      </c>
      <c r="J100" s="47">
        <v>7.49</v>
      </c>
      <c r="K100" s="52">
        <v>2.54</v>
      </c>
      <c r="L100" s="53">
        <v>-0.38</v>
      </c>
      <c r="M100" s="54">
        <v>2.93</v>
      </c>
    </row>
    <row r="101" spans="1:13" x14ac:dyDescent="0.2">
      <c r="A101" s="40" t="s">
        <v>316</v>
      </c>
      <c r="B101" s="45">
        <v>49.13</v>
      </c>
      <c r="C101" s="46">
        <v>30.36</v>
      </c>
      <c r="D101" s="47">
        <v>18.78</v>
      </c>
      <c r="E101" s="52">
        <v>-6.66</v>
      </c>
      <c r="F101" s="53">
        <v>-5.38</v>
      </c>
      <c r="G101" s="54">
        <v>-0.77</v>
      </c>
      <c r="H101" s="45">
        <v>-12.37</v>
      </c>
      <c r="I101" s="46">
        <v>-17.670000000000002</v>
      </c>
      <c r="J101" s="47">
        <v>5.29</v>
      </c>
      <c r="K101" s="52">
        <v>2.69</v>
      </c>
      <c r="L101" s="53">
        <v>-0.14000000000000001</v>
      </c>
      <c r="M101" s="54">
        <v>2.83</v>
      </c>
    </row>
    <row r="102" spans="1:13" x14ac:dyDescent="0.2">
      <c r="A102" s="40" t="s">
        <v>317</v>
      </c>
      <c r="B102" s="45">
        <v>3.51</v>
      </c>
      <c r="C102" s="46">
        <v>3.74</v>
      </c>
      <c r="D102" s="47">
        <v>-0.23</v>
      </c>
      <c r="E102" s="52">
        <v>-1.38</v>
      </c>
      <c r="F102" s="53">
        <v>-1.73</v>
      </c>
      <c r="G102" s="54">
        <v>0.35</v>
      </c>
      <c r="H102" s="45">
        <v>-31.5</v>
      </c>
      <c r="I102" s="46">
        <v>-38.51</v>
      </c>
      <c r="J102" s="47">
        <v>7.02</v>
      </c>
      <c r="K102" s="52">
        <v>0.48</v>
      </c>
      <c r="L102" s="53">
        <v>0.15</v>
      </c>
      <c r="M102" s="54">
        <v>0.33</v>
      </c>
    </row>
    <row r="103" spans="1:13" ht="16" customHeight="1" x14ac:dyDescent="0.2">
      <c r="A103" s="220" t="s">
        <v>937</v>
      </c>
      <c r="B103" s="45">
        <v>3</v>
      </c>
      <c r="C103" s="46"/>
      <c r="D103" s="47">
        <v>3</v>
      </c>
      <c r="E103" s="52">
        <v>-7.0000000000000007E-2</v>
      </c>
      <c r="F103" s="53">
        <v>0</v>
      </c>
      <c r="G103" s="54">
        <v>-0.06</v>
      </c>
      <c r="H103" s="45">
        <v>-2.58</v>
      </c>
      <c r="I103" s="46"/>
      <c r="J103" s="47">
        <v>-2.58</v>
      </c>
      <c r="K103" s="52">
        <v>0.25</v>
      </c>
      <c r="L103" s="53">
        <v>0.25</v>
      </c>
      <c r="M103" s="54">
        <v>0</v>
      </c>
    </row>
    <row r="104" spans="1:13" x14ac:dyDescent="0.2">
      <c r="A104" s="40"/>
      <c r="B104" s="45"/>
      <c r="C104" s="46"/>
      <c r="D104" s="47"/>
      <c r="E104" s="52"/>
      <c r="F104" s="53"/>
      <c r="G104" s="54"/>
      <c r="H104" s="45"/>
      <c r="I104" s="46"/>
      <c r="J104" s="47"/>
      <c r="K104" s="52"/>
      <c r="L104" s="53"/>
      <c r="M104" s="54"/>
    </row>
    <row r="105" spans="1:13" ht="34" x14ac:dyDescent="0.2">
      <c r="A105" s="93" t="s">
        <v>298</v>
      </c>
      <c r="B105" s="40"/>
      <c r="D105" s="41"/>
      <c r="E105" s="101">
        <v>-10.82</v>
      </c>
      <c r="F105" s="102">
        <v>-16.78</v>
      </c>
      <c r="G105" s="103">
        <v>5.9799999999999995</v>
      </c>
      <c r="H105" s="45"/>
      <c r="I105" s="46"/>
      <c r="J105" s="47"/>
      <c r="K105" s="101">
        <v>5.9600000000000009</v>
      </c>
      <c r="L105" s="102">
        <v>-0.12</v>
      </c>
      <c r="M105" s="103">
        <v>6.09</v>
      </c>
    </row>
    <row r="106" spans="1:13" x14ac:dyDescent="0.2">
      <c r="A106" s="75"/>
      <c r="B106" s="40"/>
      <c r="D106" s="41"/>
      <c r="E106" s="136"/>
      <c r="F106" s="63"/>
      <c r="G106" s="89"/>
      <c r="H106" s="40"/>
      <c r="J106" s="41"/>
      <c r="K106" s="40"/>
      <c r="M106" s="41"/>
    </row>
    <row r="107" spans="1:13" x14ac:dyDescent="0.2">
      <c r="A107" s="75" t="s">
        <v>289</v>
      </c>
      <c r="B107" s="40"/>
      <c r="D107" s="41"/>
      <c r="E107" s="136">
        <v>-7.2645925417275159E-2</v>
      </c>
      <c r="F107" s="63"/>
      <c r="G107" s="89"/>
      <c r="H107" s="40"/>
      <c r="J107" s="41"/>
      <c r="K107" s="40"/>
      <c r="M107" s="41"/>
    </row>
    <row r="108" spans="1:13" x14ac:dyDescent="0.2">
      <c r="A108" s="75" t="s">
        <v>290</v>
      </c>
      <c r="B108" s="40"/>
      <c r="D108" s="41"/>
      <c r="E108" s="136">
        <v>-0.92926182386768963</v>
      </c>
      <c r="F108" s="63"/>
      <c r="G108" s="89"/>
      <c r="H108" s="40"/>
      <c r="J108" s="41"/>
      <c r="K108" s="40"/>
      <c r="M108" s="41"/>
    </row>
    <row r="109" spans="1:13" x14ac:dyDescent="0.2">
      <c r="A109" s="75"/>
      <c r="B109" s="40"/>
      <c r="D109" s="41"/>
      <c r="E109" s="136"/>
      <c r="F109" s="63"/>
      <c r="G109" s="89"/>
      <c r="H109" s="40"/>
      <c r="J109" s="41"/>
      <c r="K109" s="40"/>
      <c r="M109" s="41"/>
    </row>
    <row r="110" spans="1:13" ht="34" x14ac:dyDescent="0.2">
      <c r="A110" s="76" t="s">
        <v>291</v>
      </c>
      <c r="B110" s="40"/>
      <c r="D110" s="41"/>
      <c r="E110" s="137">
        <v>-11.821907749284964</v>
      </c>
      <c r="F110" s="65">
        <v>-16.78</v>
      </c>
      <c r="G110" s="90"/>
      <c r="H110" s="40"/>
      <c r="J110" s="41"/>
      <c r="K110" s="40"/>
      <c r="M110" s="41"/>
    </row>
    <row r="111" spans="1:13" x14ac:dyDescent="0.2">
      <c r="A111" s="75"/>
      <c r="B111" s="40"/>
      <c r="D111" s="41"/>
      <c r="E111" s="136"/>
      <c r="F111" s="63"/>
      <c r="G111" s="89"/>
      <c r="H111" s="40"/>
      <c r="J111" s="41"/>
      <c r="K111" s="40"/>
      <c r="M111" s="41"/>
    </row>
    <row r="112" spans="1:13" ht="34" x14ac:dyDescent="0.2">
      <c r="A112" s="77" t="s">
        <v>292</v>
      </c>
      <c r="B112" s="40"/>
      <c r="D112" s="41"/>
      <c r="E112" s="136">
        <v>-1.8092250715035618E-2</v>
      </c>
      <c r="F112" s="63">
        <v>-1.5179999999999971</v>
      </c>
      <c r="G112" s="89"/>
      <c r="H112" s="40"/>
      <c r="J112" s="41"/>
      <c r="K112" s="40"/>
      <c r="M112" s="41"/>
    </row>
    <row r="113" spans="1:13" x14ac:dyDescent="0.2">
      <c r="A113" s="75"/>
      <c r="B113" s="40"/>
      <c r="D113" s="41"/>
      <c r="E113" s="136"/>
      <c r="F113" s="63"/>
      <c r="G113" s="89"/>
      <c r="H113" s="40"/>
      <c r="J113" s="41"/>
      <c r="K113" s="40"/>
      <c r="M113" s="41"/>
    </row>
    <row r="114" spans="1:13" x14ac:dyDescent="0.2">
      <c r="A114" s="78" t="s">
        <v>288</v>
      </c>
      <c r="B114" s="104"/>
      <c r="C114" s="95"/>
      <c r="D114" s="105"/>
      <c r="E114" s="138">
        <v>-11.84</v>
      </c>
      <c r="F114" s="67">
        <v>-18.297999999999998</v>
      </c>
      <c r="G114" s="91"/>
      <c r="H114" s="104"/>
      <c r="I114" s="95"/>
      <c r="J114" s="105"/>
      <c r="K114" s="104"/>
      <c r="L114" s="95"/>
      <c r="M114" s="105"/>
    </row>
    <row r="115" spans="1:13" x14ac:dyDescent="0.2">
      <c r="G115" s="1"/>
    </row>
    <row r="117" spans="1:13" x14ac:dyDescent="0.2">
      <c r="A117" s="7" t="s">
        <v>975</v>
      </c>
    </row>
    <row r="118" spans="1:13" ht="19" x14ac:dyDescent="0.2">
      <c r="A118" s="1" t="s">
        <v>1129</v>
      </c>
    </row>
    <row r="119" spans="1:13" x14ac:dyDescent="0.2">
      <c r="A119" s="231" t="s">
        <v>976</v>
      </c>
    </row>
    <row r="121" spans="1:13" x14ac:dyDescent="0.2">
      <c r="A121" s="92" t="s">
        <v>32</v>
      </c>
      <c r="B121" s="55" t="s">
        <v>278</v>
      </c>
      <c r="C121" s="56"/>
      <c r="D121" s="57"/>
      <c r="E121" s="58" t="s">
        <v>285</v>
      </c>
      <c r="F121" s="59"/>
      <c r="G121" s="60"/>
      <c r="H121" s="55" t="s">
        <v>286</v>
      </c>
      <c r="I121" s="61"/>
      <c r="J121" s="62"/>
      <c r="K121" s="58" t="s">
        <v>287</v>
      </c>
      <c r="L121" s="59"/>
      <c r="M121" s="60"/>
    </row>
    <row r="122" spans="1:13" x14ac:dyDescent="0.2">
      <c r="A122" s="64" t="s">
        <v>314</v>
      </c>
      <c r="B122" s="42" t="s">
        <v>279</v>
      </c>
      <c r="C122" s="43" t="s">
        <v>280</v>
      </c>
      <c r="D122" s="44" t="s">
        <v>281</v>
      </c>
      <c r="E122" s="49" t="s">
        <v>279</v>
      </c>
      <c r="F122" s="50" t="s">
        <v>280</v>
      </c>
      <c r="G122" s="51" t="s">
        <v>281</v>
      </c>
      <c r="H122" s="42" t="s">
        <v>279</v>
      </c>
      <c r="I122" s="43" t="s">
        <v>280</v>
      </c>
      <c r="J122" s="44" t="s">
        <v>281</v>
      </c>
      <c r="K122" s="49" t="s">
        <v>282</v>
      </c>
      <c r="L122" s="50" t="s">
        <v>283</v>
      </c>
      <c r="M122" s="51" t="s">
        <v>284</v>
      </c>
    </row>
    <row r="123" spans="1:13" x14ac:dyDescent="0.2">
      <c r="A123" s="40" t="s">
        <v>315</v>
      </c>
      <c r="B123" s="45">
        <v>46.7</v>
      </c>
      <c r="C123" s="46">
        <v>70.900000000000006</v>
      </c>
      <c r="D123" s="47">
        <v>-24.3</v>
      </c>
      <c r="E123" s="52">
        <v>-0.11</v>
      </c>
      <c r="F123" s="53">
        <v>0.05</v>
      </c>
      <c r="G123" s="54">
        <v>-0.16</v>
      </c>
      <c r="H123" s="45">
        <v>-0.8</v>
      </c>
      <c r="I123" s="46">
        <v>-0.3</v>
      </c>
      <c r="J123" s="47">
        <v>-0.5</v>
      </c>
      <c r="K123" s="52">
        <v>-0.5</v>
      </c>
      <c r="L123" s="53">
        <v>0</v>
      </c>
      <c r="M123" s="54">
        <v>-0.5</v>
      </c>
    </row>
    <row r="124" spans="1:13" x14ac:dyDescent="0.2">
      <c r="A124" s="40" t="s">
        <v>316</v>
      </c>
      <c r="B124" s="45">
        <v>47.6</v>
      </c>
      <c r="C124" s="46">
        <v>26.7</v>
      </c>
      <c r="D124" s="47">
        <v>20.8</v>
      </c>
      <c r="E124" s="52">
        <v>-0.19</v>
      </c>
      <c r="F124" s="53">
        <v>0.42</v>
      </c>
      <c r="G124" s="54">
        <v>-0.6</v>
      </c>
      <c r="H124" s="45">
        <v>1.2</v>
      </c>
      <c r="I124" s="46">
        <v>2.2000000000000002</v>
      </c>
      <c r="J124" s="47">
        <v>-1</v>
      </c>
      <c r="K124" s="52">
        <v>0</v>
      </c>
      <c r="L124" s="53">
        <v>0.5</v>
      </c>
      <c r="M124" s="54">
        <v>-0.5</v>
      </c>
    </row>
    <row r="125" spans="1:13" x14ac:dyDescent="0.2">
      <c r="A125" s="40" t="s">
        <v>317</v>
      </c>
      <c r="B125" s="45">
        <v>2.5</v>
      </c>
      <c r="C125" s="46">
        <v>2.2999999999999998</v>
      </c>
      <c r="D125" s="47">
        <v>0.2</v>
      </c>
      <c r="E125" s="52">
        <v>-0.67</v>
      </c>
      <c r="F125" s="53">
        <v>-0.54</v>
      </c>
      <c r="G125" s="54">
        <v>-0.13</v>
      </c>
      <c r="H125" s="45">
        <v>-18.399999999999999</v>
      </c>
      <c r="I125" s="46">
        <v>-18.5</v>
      </c>
      <c r="J125" s="47">
        <v>0.1</v>
      </c>
      <c r="K125" s="52">
        <v>-0.2</v>
      </c>
      <c r="L125" s="53">
        <v>-0.2</v>
      </c>
      <c r="M125" s="54">
        <v>0</v>
      </c>
    </row>
    <row r="126" spans="1:13" ht="16" customHeight="1" x14ac:dyDescent="0.2">
      <c r="A126" s="220" t="s">
        <v>937</v>
      </c>
      <c r="B126" s="45">
        <v>3.2</v>
      </c>
      <c r="C126" s="46">
        <v>0</v>
      </c>
      <c r="D126" s="47">
        <v>3.2</v>
      </c>
      <c r="E126" s="52">
        <v>0</v>
      </c>
      <c r="F126" s="53"/>
      <c r="G126" s="54">
        <v>0</v>
      </c>
      <c r="H126" s="45">
        <v>-0.9</v>
      </c>
      <c r="I126" s="46"/>
      <c r="J126" s="47">
        <v>-0.9</v>
      </c>
      <c r="K126" s="52">
        <v>-0.2</v>
      </c>
      <c r="L126" s="53">
        <v>-0.2</v>
      </c>
      <c r="M126" s="54">
        <v>0</v>
      </c>
    </row>
    <row r="127" spans="1:13" x14ac:dyDescent="0.2">
      <c r="A127" s="40"/>
      <c r="B127" s="45"/>
      <c r="C127" s="46"/>
      <c r="D127" s="47"/>
      <c r="E127" s="52"/>
      <c r="F127" s="53"/>
      <c r="G127" s="54"/>
      <c r="H127" s="45"/>
      <c r="I127" s="46"/>
      <c r="J127" s="47"/>
      <c r="K127" s="52"/>
      <c r="L127" s="53"/>
      <c r="M127" s="54"/>
    </row>
    <row r="128" spans="1:13" ht="34" x14ac:dyDescent="0.2">
      <c r="A128" s="93" t="s">
        <v>298</v>
      </c>
      <c r="B128" s="40"/>
      <c r="D128" s="41"/>
      <c r="E128" s="101">
        <v>-0.97</v>
      </c>
      <c r="F128" s="102">
        <v>-7.0000000000000062E-2</v>
      </c>
      <c r="G128" s="103">
        <v>-0.89</v>
      </c>
      <c r="H128" s="45"/>
      <c r="I128" s="46"/>
      <c r="J128" s="47"/>
      <c r="K128" s="101">
        <v>-0.89999999999999991</v>
      </c>
      <c r="L128" s="102">
        <v>9.9999999999999978E-2</v>
      </c>
      <c r="M128" s="103">
        <v>-1</v>
      </c>
    </row>
    <row r="129" spans="1:13" x14ac:dyDescent="0.2">
      <c r="A129" s="75"/>
      <c r="B129" s="40"/>
      <c r="D129" s="41"/>
      <c r="E129" s="136"/>
      <c r="F129" s="63"/>
      <c r="G129" s="89"/>
      <c r="H129" s="40"/>
      <c r="J129" s="41"/>
      <c r="K129" s="40"/>
      <c r="M129" s="41"/>
    </row>
    <row r="130" spans="1:13" x14ac:dyDescent="0.2">
      <c r="A130" s="75" t="s">
        <v>289</v>
      </c>
      <c r="B130" s="40"/>
      <c r="D130" s="41"/>
      <c r="E130" s="136">
        <v>-7.7384172103825546E-2</v>
      </c>
      <c r="F130" s="63"/>
      <c r="G130" s="89"/>
      <c r="H130" s="40"/>
      <c r="J130" s="41"/>
      <c r="K130" s="40"/>
      <c r="M130" s="41"/>
    </row>
    <row r="131" spans="1:13" x14ac:dyDescent="0.2">
      <c r="A131" s="75" t="s">
        <v>290</v>
      </c>
      <c r="B131" s="40"/>
      <c r="D131" s="41"/>
      <c r="E131" s="136">
        <v>-0.92441118829487867</v>
      </c>
      <c r="F131" s="63"/>
      <c r="G131" s="89"/>
      <c r="H131" s="40"/>
      <c r="J131" s="41"/>
      <c r="K131" s="40"/>
      <c r="M131" s="41"/>
    </row>
    <row r="132" spans="1:13" x14ac:dyDescent="0.2">
      <c r="A132" s="75"/>
      <c r="B132" s="40"/>
      <c r="D132" s="41"/>
      <c r="E132" s="136"/>
      <c r="F132" s="63"/>
      <c r="G132" s="89"/>
      <c r="H132" s="40"/>
      <c r="J132" s="41"/>
      <c r="K132" s="40"/>
      <c r="M132" s="41"/>
    </row>
    <row r="133" spans="1:13" ht="34" x14ac:dyDescent="0.2">
      <c r="A133" s="76" t="s">
        <v>291</v>
      </c>
      <c r="B133" s="40"/>
      <c r="D133" s="41"/>
      <c r="E133" s="137">
        <v>-1.9717953603987042</v>
      </c>
      <c r="F133" s="65">
        <v>-7.0000000000000062E-2</v>
      </c>
      <c r="G133" s="90"/>
      <c r="H133" s="40"/>
      <c r="J133" s="41"/>
      <c r="K133" s="40"/>
      <c r="M133" s="41"/>
    </row>
    <row r="134" spans="1:13" x14ac:dyDescent="0.2">
      <c r="A134" s="75"/>
      <c r="B134" s="40"/>
      <c r="D134" s="41"/>
      <c r="E134" s="136"/>
      <c r="F134" s="63"/>
      <c r="G134" s="89"/>
      <c r="H134" s="40"/>
      <c r="J134" s="41"/>
      <c r="K134" s="40"/>
      <c r="M134" s="41"/>
    </row>
    <row r="135" spans="1:13" ht="34" x14ac:dyDescent="0.2">
      <c r="A135" s="77" t="s">
        <v>292</v>
      </c>
      <c r="B135" s="40"/>
      <c r="D135" s="41"/>
      <c r="E135" s="136">
        <v>-0.35820463960129589</v>
      </c>
      <c r="F135" s="63">
        <v>-0.25999999999999995</v>
      </c>
      <c r="G135" s="89"/>
      <c r="H135" s="40"/>
      <c r="J135" s="41"/>
      <c r="K135" s="40"/>
      <c r="M135" s="41"/>
    </row>
    <row r="136" spans="1:13" x14ac:dyDescent="0.2">
      <c r="A136" s="75"/>
      <c r="B136" s="40"/>
      <c r="D136" s="41"/>
      <c r="E136" s="136"/>
      <c r="F136" s="63"/>
      <c r="G136" s="89"/>
      <c r="H136" s="40"/>
      <c r="J136" s="41"/>
      <c r="K136" s="40"/>
      <c r="M136" s="41"/>
    </row>
    <row r="137" spans="1:13" x14ac:dyDescent="0.2">
      <c r="A137" s="78" t="s">
        <v>288</v>
      </c>
      <c r="B137" s="104"/>
      <c r="C137" s="95"/>
      <c r="D137" s="105"/>
      <c r="E137" s="138">
        <v>-2.33</v>
      </c>
      <c r="F137" s="67">
        <v>-0.33</v>
      </c>
      <c r="G137" s="91"/>
      <c r="H137" s="104"/>
      <c r="I137" s="95"/>
      <c r="J137" s="105"/>
      <c r="K137" s="104"/>
      <c r="L137" s="95"/>
      <c r="M137" s="105"/>
    </row>
    <row r="138" spans="1:13" x14ac:dyDescent="0.2">
      <c r="G138" s="1"/>
    </row>
    <row r="140" spans="1:13" x14ac:dyDescent="0.2">
      <c r="A140" s="7" t="s">
        <v>906</v>
      </c>
    </row>
    <row r="141" spans="1:13" ht="19" x14ac:dyDescent="0.2">
      <c r="A141" s="1" t="s">
        <v>1130</v>
      </c>
    </row>
    <row r="142" spans="1:13" x14ac:dyDescent="0.2">
      <c r="A142" s="1" t="s">
        <v>904</v>
      </c>
    </row>
    <row r="144" spans="1:13" x14ac:dyDescent="0.2">
      <c r="A144" s="92" t="s">
        <v>32</v>
      </c>
      <c r="B144" s="55" t="s">
        <v>278</v>
      </c>
      <c r="C144" s="56"/>
      <c r="D144" s="57"/>
      <c r="E144" s="58" t="s">
        <v>285</v>
      </c>
      <c r="F144" s="59"/>
      <c r="G144" s="60"/>
      <c r="H144" s="55" t="s">
        <v>286</v>
      </c>
      <c r="I144" s="61"/>
      <c r="J144" s="62"/>
      <c r="K144" s="58" t="s">
        <v>287</v>
      </c>
      <c r="L144" s="59"/>
      <c r="M144" s="60"/>
    </row>
    <row r="145" spans="1:13" x14ac:dyDescent="0.2">
      <c r="A145" s="64" t="s">
        <v>314</v>
      </c>
      <c r="B145" s="42" t="s">
        <v>279</v>
      </c>
      <c r="C145" s="43" t="s">
        <v>280</v>
      </c>
      <c r="D145" s="44" t="s">
        <v>281</v>
      </c>
      <c r="E145" s="49" t="s">
        <v>279</v>
      </c>
      <c r="F145" s="50" t="s">
        <v>280</v>
      </c>
      <c r="G145" s="51" t="s">
        <v>281</v>
      </c>
      <c r="H145" s="42" t="s">
        <v>279</v>
      </c>
      <c r="I145" s="43" t="s">
        <v>280</v>
      </c>
      <c r="J145" s="44" t="s">
        <v>281</v>
      </c>
      <c r="K145" s="49" t="s">
        <v>282</v>
      </c>
      <c r="L145" s="50" t="s">
        <v>283</v>
      </c>
      <c r="M145" s="51" t="s">
        <v>284</v>
      </c>
    </row>
    <row r="146" spans="1:13" x14ac:dyDescent="0.2">
      <c r="A146" s="40" t="s">
        <v>315</v>
      </c>
      <c r="B146" s="45">
        <v>43.3</v>
      </c>
      <c r="C146" s="46">
        <v>75.099999999999994</v>
      </c>
      <c r="D146" s="47">
        <v>-31.9</v>
      </c>
      <c r="E146" s="52">
        <v>23.21</v>
      </c>
      <c r="F146" s="53">
        <v>21.88</v>
      </c>
      <c r="G146" s="54">
        <v>1.34</v>
      </c>
      <c r="H146" s="45">
        <v>59.2</v>
      </c>
      <c r="I146" s="46">
        <v>28.3</v>
      </c>
      <c r="J146" s="47">
        <v>31</v>
      </c>
      <c r="K146" s="52">
        <v>8.6</v>
      </c>
      <c r="L146" s="53">
        <v>-3</v>
      </c>
      <c r="M146" s="54">
        <v>11.5</v>
      </c>
    </row>
    <row r="147" spans="1:13" x14ac:dyDescent="0.2">
      <c r="A147" s="40" t="s">
        <v>316</v>
      </c>
      <c r="B147" s="45">
        <v>41.9</v>
      </c>
      <c r="C147" s="46">
        <v>24.8</v>
      </c>
      <c r="D147" s="47">
        <v>17.100000000000001</v>
      </c>
      <c r="E147" s="52">
        <v>5.37</v>
      </c>
      <c r="F147" s="53">
        <v>-3.22</v>
      </c>
      <c r="G147" s="54">
        <v>8.59</v>
      </c>
      <c r="H147" s="45">
        <v>13.1</v>
      </c>
      <c r="I147" s="46">
        <v>-4.5</v>
      </c>
      <c r="J147" s="47">
        <v>17.600000000000001</v>
      </c>
      <c r="K147" s="52">
        <v>4.5999999999999996</v>
      </c>
      <c r="L147" s="53">
        <v>-4.0999999999999996</v>
      </c>
      <c r="M147" s="54">
        <v>8.6999999999999993</v>
      </c>
    </row>
    <row r="148" spans="1:13" x14ac:dyDescent="0.2">
      <c r="A148" s="40" t="s">
        <v>317</v>
      </c>
      <c r="B148" s="45">
        <v>8.6</v>
      </c>
      <c r="C148" s="46">
        <v>0.1</v>
      </c>
      <c r="D148" s="47">
        <v>8.6</v>
      </c>
      <c r="E148" s="52">
        <v>-4.9800000000000004</v>
      </c>
      <c r="F148" s="53">
        <v>-0.2</v>
      </c>
      <c r="G148" s="54">
        <v>-4.78</v>
      </c>
      <c r="H148" s="45">
        <v>-29</v>
      </c>
      <c r="I148" s="46">
        <v>-83.9</v>
      </c>
      <c r="J148" s="47">
        <v>54.9</v>
      </c>
      <c r="K148" s="52">
        <v>-6.5</v>
      </c>
      <c r="L148" s="53">
        <v>-21.2</v>
      </c>
      <c r="M148" s="54">
        <v>14.7</v>
      </c>
    </row>
    <row r="149" spans="1:13" ht="36" customHeight="1" x14ac:dyDescent="0.2">
      <c r="A149" s="220" t="s">
        <v>1132</v>
      </c>
      <c r="B149" s="45">
        <v>6.2</v>
      </c>
      <c r="C149" s="46">
        <v>0</v>
      </c>
      <c r="D149" s="47">
        <v>6.2</v>
      </c>
      <c r="E149" s="52">
        <v>0.01</v>
      </c>
      <c r="F149" s="53"/>
      <c r="G149" s="54">
        <v>0.01</v>
      </c>
      <c r="H149" s="45">
        <v>-0.3</v>
      </c>
      <c r="I149" s="46"/>
      <c r="J149" s="47">
        <v>-0.3</v>
      </c>
      <c r="K149" s="52">
        <v>-1.4</v>
      </c>
      <c r="L149" s="53">
        <v>-1.4</v>
      </c>
      <c r="M149" s="54">
        <v>0</v>
      </c>
    </row>
    <row r="150" spans="1:13" x14ac:dyDescent="0.2">
      <c r="A150" s="40"/>
      <c r="B150" s="45"/>
      <c r="C150" s="46"/>
      <c r="D150" s="47"/>
      <c r="E150" s="52"/>
      <c r="F150" s="53"/>
      <c r="G150" s="54"/>
      <c r="H150" s="45"/>
      <c r="I150" s="46"/>
      <c r="J150" s="47"/>
      <c r="K150" s="52"/>
      <c r="L150" s="53"/>
      <c r="M150" s="54"/>
    </row>
    <row r="151" spans="1:13" ht="34" x14ac:dyDescent="0.2">
      <c r="A151" s="93" t="s">
        <v>298</v>
      </c>
      <c r="B151" s="40"/>
      <c r="D151" s="41"/>
      <c r="E151" s="101">
        <v>23.610000000000003</v>
      </c>
      <c r="F151" s="102">
        <v>18.46</v>
      </c>
      <c r="G151" s="103">
        <v>5.1599999999999993</v>
      </c>
      <c r="H151" s="45"/>
      <c r="I151" s="46"/>
      <c r="J151" s="47"/>
      <c r="K151" s="101">
        <v>5.2999999999999989</v>
      </c>
      <c r="L151" s="102">
        <v>-29.699999999999996</v>
      </c>
      <c r="M151" s="103">
        <v>34.9</v>
      </c>
    </row>
    <row r="152" spans="1:13" x14ac:dyDescent="0.2">
      <c r="A152" s="75"/>
      <c r="B152" s="40"/>
      <c r="D152" s="41"/>
      <c r="E152" s="136"/>
      <c r="F152" s="63"/>
      <c r="G152" s="89"/>
      <c r="H152" s="40"/>
      <c r="J152" s="41"/>
      <c r="K152" s="40"/>
      <c r="M152" s="41"/>
    </row>
    <row r="153" spans="1:13" x14ac:dyDescent="0.2">
      <c r="A153" s="75" t="s">
        <v>289</v>
      </c>
      <c r="B153" s="40"/>
      <c r="D153" s="41"/>
      <c r="E153" s="136">
        <v>-0.12483018416520882</v>
      </c>
      <c r="F153" s="63"/>
      <c r="G153" s="89"/>
      <c r="H153" s="40"/>
      <c r="J153" s="41"/>
      <c r="K153" s="40"/>
      <c r="M153" s="41"/>
    </row>
    <row r="154" spans="1:13" x14ac:dyDescent="0.2">
      <c r="A154" s="75" t="s">
        <v>290</v>
      </c>
      <c r="B154" s="40"/>
      <c r="D154" s="41"/>
      <c r="E154" s="136">
        <v>-0.94170119899044791</v>
      </c>
      <c r="F154" s="63"/>
      <c r="G154" s="89"/>
      <c r="H154" s="40"/>
      <c r="J154" s="41"/>
      <c r="K154" s="40"/>
      <c r="M154" s="41"/>
    </row>
    <row r="155" spans="1:13" x14ac:dyDescent="0.2">
      <c r="A155" s="75"/>
      <c r="B155" s="40"/>
      <c r="D155" s="41"/>
      <c r="E155" s="136"/>
      <c r="F155" s="63"/>
      <c r="G155" s="89"/>
      <c r="H155" s="40"/>
      <c r="J155" s="41"/>
      <c r="K155" s="40"/>
      <c r="M155" s="41"/>
    </row>
    <row r="156" spans="1:13" ht="34" x14ac:dyDescent="0.2">
      <c r="A156" s="76" t="s">
        <v>291</v>
      </c>
      <c r="B156" s="40"/>
      <c r="D156" s="41"/>
      <c r="E156" s="137">
        <v>22.543468616844347</v>
      </c>
      <c r="F156" s="65">
        <v>18.46</v>
      </c>
      <c r="G156" s="90"/>
      <c r="H156" s="40"/>
      <c r="J156" s="41"/>
      <c r="K156" s="40"/>
      <c r="M156" s="41"/>
    </row>
    <row r="157" spans="1:13" x14ac:dyDescent="0.2">
      <c r="A157" s="75"/>
      <c r="B157" s="40"/>
      <c r="D157" s="41"/>
      <c r="E157" s="136"/>
      <c r="F157" s="63"/>
      <c r="G157" s="89"/>
      <c r="H157" s="40"/>
      <c r="J157" s="41"/>
      <c r="K157" s="40"/>
      <c r="M157" s="41"/>
    </row>
    <row r="158" spans="1:13" ht="34" x14ac:dyDescent="0.2">
      <c r="A158" s="77" t="s">
        <v>292</v>
      </c>
      <c r="B158" s="40"/>
      <c r="D158" s="41"/>
      <c r="E158" s="136">
        <v>-0.34346861684434771</v>
      </c>
      <c r="F158" s="63">
        <v>0.23000000000000043</v>
      </c>
      <c r="G158" s="89"/>
      <c r="H158" s="40"/>
      <c r="J158" s="41"/>
      <c r="K158" s="40"/>
      <c r="M158" s="41"/>
    </row>
    <row r="159" spans="1:13" x14ac:dyDescent="0.2">
      <c r="A159" s="75"/>
      <c r="B159" s="40"/>
      <c r="D159" s="41"/>
      <c r="E159" s="136"/>
      <c r="F159" s="63"/>
      <c r="G159" s="89"/>
      <c r="H159" s="40"/>
      <c r="J159" s="41"/>
      <c r="K159" s="40"/>
      <c r="M159" s="41"/>
    </row>
    <row r="160" spans="1:13" x14ac:dyDescent="0.2">
      <c r="A160" s="78" t="s">
        <v>288</v>
      </c>
      <c r="B160" s="104"/>
      <c r="C160" s="95"/>
      <c r="D160" s="105"/>
      <c r="E160" s="138">
        <v>22.2</v>
      </c>
      <c r="F160" s="67">
        <v>18.690000000000001</v>
      </c>
      <c r="G160" s="91"/>
      <c r="H160" s="104"/>
      <c r="I160" s="95"/>
      <c r="J160" s="105"/>
      <c r="K160" s="104"/>
      <c r="L160" s="95"/>
      <c r="M160" s="105"/>
    </row>
    <row r="161" spans="1:13" x14ac:dyDescent="0.2">
      <c r="G161" s="1"/>
    </row>
    <row r="163" spans="1:13" x14ac:dyDescent="0.2">
      <c r="A163" s="7" t="s">
        <v>869</v>
      </c>
    </row>
    <row r="164" spans="1:13" ht="19" x14ac:dyDescent="0.2">
      <c r="A164" s="1" t="s">
        <v>1130</v>
      </c>
    </row>
    <row r="165" spans="1:13" x14ac:dyDescent="0.2">
      <c r="A165" s="1" t="s">
        <v>867</v>
      </c>
    </row>
    <row r="167" spans="1:13" x14ac:dyDescent="0.2">
      <c r="A167" s="92" t="s">
        <v>32</v>
      </c>
      <c r="B167" s="55" t="s">
        <v>278</v>
      </c>
      <c r="C167" s="56"/>
      <c r="D167" s="57"/>
      <c r="E167" s="58" t="s">
        <v>285</v>
      </c>
      <c r="F167" s="59"/>
      <c r="G167" s="60"/>
      <c r="H167" s="55" t="s">
        <v>286</v>
      </c>
      <c r="I167" s="61"/>
      <c r="J167" s="62"/>
      <c r="K167" s="58" t="s">
        <v>287</v>
      </c>
      <c r="L167" s="59"/>
      <c r="M167" s="60"/>
    </row>
    <row r="168" spans="1:13" x14ac:dyDescent="0.2">
      <c r="A168" s="64" t="s">
        <v>314</v>
      </c>
      <c r="B168" s="42" t="s">
        <v>279</v>
      </c>
      <c r="C168" s="43" t="s">
        <v>280</v>
      </c>
      <c r="D168" s="44" t="s">
        <v>281</v>
      </c>
      <c r="E168" s="49" t="s">
        <v>279</v>
      </c>
      <c r="F168" s="50" t="s">
        <v>280</v>
      </c>
      <c r="G168" s="51" t="s">
        <v>281</v>
      </c>
      <c r="H168" s="42" t="s">
        <v>279</v>
      </c>
      <c r="I168" s="43" t="s">
        <v>280</v>
      </c>
      <c r="J168" s="44" t="s">
        <v>281</v>
      </c>
      <c r="K168" s="49" t="s">
        <v>282</v>
      </c>
      <c r="L168" s="50" t="s">
        <v>283</v>
      </c>
      <c r="M168" s="51" t="s">
        <v>284</v>
      </c>
    </row>
    <row r="169" spans="1:13" x14ac:dyDescent="0.2">
      <c r="A169" s="40" t="s">
        <v>315</v>
      </c>
      <c r="B169" s="45">
        <v>45</v>
      </c>
      <c r="C169" s="46">
        <v>72.8</v>
      </c>
      <c r="D169" s="47">
        <v>-27.8</v>
      </c>
      <c r="E169" s="52">
        <v>13.72</v>
      </c>
      <c r="F169" s="53">
        <v>16.97</v>
      </c>
      <c r="G169" s="54">
        <v>-3.24</v>
      </c>
      <c r="H169" s="45">
        <v>34.5</v>
      </c>
      <c r="I169" s="46">
        <v>23.7</v>
      </c>
      <c r="J169" s="47">
        <v>10.8</v>
      </c>
      <c r="K169" s="52">
        <v>2.4</v>
      </c>
      <c r="L169" s="53">
        <v>-1.4</v>
      </c>
      <c r="M169" s="54">
        <v>3.8</v>
      </c>
    </row>
    <row r="170" spans="1:13" x14ac:dyDescent="0.2">
      <c r="A170" s="40" t="s">
        <v>316</v>
      </c>
      <c r="B170" s="45">
        <v>39.799999999999997</v>
      </c>
      <c r="C170" s="46">
        <v>27.2</v>
      </c>
      <c r="D170" s="47">
        <v>12.6</v>
      </c>
      <c r="E170" s="52">
        <v>10.66</v>
      </c>
      <c r="F170" s="53">
        <v>1.69</v>
      </c>
      <c r="G170" s="54">
        <v>8.9700000000000006</v>
      </c>
      <c r="H170" s="45">
        <v>27.1</v>
      </c>
      <c r="I170" s="46">
        <v>6.2</v>
      </c>
      <c r="J170" s="47">
        <v>21</v>
      </c>
      <c r="K170" s="52">
        <v>6.2</v>
      </c>
      <c r="L170" s="53">
        <v>-1.7</v>
      </c>
      <c r="M170" s="54">
        <v>7.9</v>
      </c>
    </row>
    <row r="171" spans="1:13" x14ac:dyDescent="0.2">
      <c r="A171" s="40" t="s">
        <v>317</v>
      </c>
      <c r="B171" s="45">
        <v>10.6</v>
      </c>
      <c r="C171" s="46">
        <v>0</v>
      </c>
      <c r="D171" s="47">
        <v>10.6</v>
      </c>
      <c r="E171" s="52">
        <v>-1.1100000000000001</v>
      </c>
      <c r="F171" s="53">
        <v>-7.0000000000000007E-2</v>
      </c>
      <c r="G171" s="54">
        <v>-1.05</v>
      </c>
      <c r="H171" s="45">
        <v>-7</v>
      </c>
      <c r="I171" s="46">
        <v>-98.9</v>
      </c>
      <c r="J171" s="47">
        <v>91.9</v>
      </c>
      <c r="K171" s="52">
        <v>-3</v>
      </c>
      <c r="L171" s="53">
        <v>-38.1</v>
      </c>
      <c r="M171" s="54">
        <v>35.1</v>
      </c>
    </row>
    <row r="172" spans="1:13" ht="37" x14ac:dyDescent="0.2">
      <c r="A172" s="220" t="s">
        <v>1131</v>
      </c>
      <c r="B172" s="45">
        <v>4.5999999999999996</v>
      </c>
      <c r="C172" s="46">
        <v>0</v>
      </c>
      <c r="D172" s="47">
        <v>4.5999999999999996</v>
      </c>
      <c r="E172" s="52">
        <v>0.06</v>
      </c>
      <c r="F172" s="53"/>
      <c r="G172" s="54">
        <v>0.06</v>
      </c>
      <c r="H172" s="45">
        <v>1.6</v>
      </c>
      <c r="I172" s="46"/>
      <c r="J172" s="47">
        <v>1.6</v>
      </c>
      <c r="K172" s="52">
        <v>-0.9</v>
      </c>
      <c r="L172" s="53">
        <v>-0.9</v>
      </c>
      <c r="M172" s="54">
        <v>0</v>
      </c>
    </row>
    <row r="173" spans="1:13" x14ac:dyDescent="0.2">
      <c r="A173" s="40"/>
      <c r="B173" s="45"/>
      <c r="C173" s="46"/>
      <c r="D173" s="47"/>
      <c r="E173" s="52"/>
      <c r="F173" s="53"/>
      <c r="G173" s="54"/>
      <c r="H173" s="45"/>
      <c r="I173" s="46"/>
      <c r="J173" s="47"/>
      <c r="K173" s="52"/>
      <c r="L173" s="53"/>
      <c r="M173" s="54"/>
    </row>
    <row r="174" spans="1:13" ht="34" x14ac:dyDescent="0.2">
      <c r="A174" s="93" t="s">
        <v>298</v>
      </c>
      <c r="B174" s="40"/>
      <c r="D174" s="41"/>
      <c r="E174" s="101">
        <v>23.330000000000002</v>
      </c>
      <c r="F174" s="102">
        <v>18.59</v>
      </c>
      <c r="G174" s="103">
        <v>4.74</v>
      </c>
      <c r="H174" s="45"/>
      <c r="I174" s="46"/>
      <c r="J174" s="47"/>
      <c r="K174" s="101">
        <v>4.6999999999999993</v>
      </c>
      <c r="L174" s="102">
        <v>-42.1</v>
      </c>
      <c r="M174" s="103">
        <v>46.8</v>
      </c>
    </row>
    <row r="175" spans="1:13" x14ac:dyDescent="0.2">
      <c r="A175" s="75"/>
      <c r="B175" s="40"/>
      <c r="D175" s="41"/>
      <c r="E175" s="136"/>
      <c r="F175" s="63"/>
      <c r="G175" s="89"/>
      <c r="H175" s="40"/>
      <c r="J175" s="41"/>
      <c r="K175" s="40"/>
      <c r="M175" s="41"/>
    </row>
    <row r="176" spans="1:13" x14ac:dyDescent="0.2">
      <c r="A176" s="75" t="s">
        <v>289</v>
      </c>
      <c r="B176" s="40"/>
      <c r="D176" s="41"/>
      <c r="E176" s="136">
        <v>-9.7616651335519888E-2</v>
      </c>
      <c r="F176" s="63"/>
      <c r="G176" s="89"/>
      <c r="H176" s="40"/>
      <c r="J176" s="41"/>
      <c r="K176" s="40"/>
      <c r="M176" s="41"/>
    </row>
    <row r="177" spans="1:13" x14ac:dyDescent="0.2">
      <c r="A177" s="75" t="s">
        <v>290</v>
      </c>
      <c r="B177" s="40"/>
      <c r="D177" s="41"/>
      <c r="E177" s="136">
        <v>-0.92524241208094271</v>
      </c>
      <c r="F177" s="63"/>
      <c r="G177" s="89"/>
      <c r="H177" s="40"/>
      <c r="J177" s="41"/>
      <c r="K177" s="40"/>
      <c r="M177" s="41"/>
    </row>
    <row r="178" spans="1:13" x14ac:dyDescent="0.2">
      <c r="A178" s="75"/>
      <c r="B178" s="40"/>
      <c r="D178" s="41"/>
      <c r="E178" s="136"/>
      <c r="F178" s="63"/>
      <c r="G178" s="89"/>
      <c r="H178" s="40"/>
      <c r="J178" s="41"/>
      <c r="K178" s="40"/>
      <c r="M178" s="41"/>
    </row>
    <row r="179" spans="1:13" ht="34" x14ac:dyDescent="0.2">
      <c r="A179" s="76" t="s">
        <v>291</v>
      </c>
      <c r="B179" s="40"/>
      <c r="D179" s="41"/>
      <c r="E179" s="137">
        <v>22.307140936583536</v>
      </c>
      <c r="F179" s="65">
        <v>18.59</v>
      </c>
      <c r="G179" s="90"/>
      <c r="H179" s="40"/>
      <c r="J179" s="41"/>
      <c r="K179" s="40"/>
      <c r="M179" s="41"/>
    </row>
    <row r="180" spans="1:13" x14ac:dyDescent="0.2">
      <c r="A180" s="75"/>
      <c r="B180" s="40"/>
      <c r="D180" s="41"/>
      <c r="E180" s="136"/>
      <c r="F180" s="63"/>
      <c r="G180" s="89"/>
      <c r="H180" s="40"/>
      <c r="J180" s="41"/>
      <c r="K180" s="40"/>
      <c r="M180" s="41"/>
    </row>
    <row r="181" spans="1:13" ht="34" x14ac:dyDescent="0.2">
      <c r="A181" s="77" t="s">
        <v>292</v>
      </c>
      <c r="B181" s="40"/>
      <c r="D181" s="41"/>
      <c r="E181" s="136">
        <v>0.88285906341646481</v>
      </c>
      <c r="F181" s="63">
        <v>0.28999999999999915</v>
      </c>
      <c r="G181" s="89"/>
      <c r="H181" s="40"/>
      <c r="J181" s="41"/>
      <c r="K181" s="40"/>
      <c r="M181" s="41"/>
    </row>
    <row r="182" spans="1:13" x14ac:dyDescent="0.2">
      <c r="A182" s="75"/>
      <c r="B182" s="40"/>
      <c r="D182" s="41"/>
      <c r="E182" s="136"/>
      <c r="F182" s="63"/>
      <c r="G182" s="89"/>
      <c r="H182" s="40"/>
      <c r="J182" s="41"/>
      <c r="K182" s="40"/>
      <c r="M182" s="41"/>
    </row>
    <row r="183" spans="1:13" x14ac:dyDescent="0.2">
      <c r="A183" s="78" t="s">
        <v>288</v>
      </c>
      <c r="B183" s="104"/>
      <c r="C183" s="95"/>
      <c r="D183" s="105"/>
      <c r="E183" s="138">
        <v>23.19</v>
      </c>
      <c r="F183" s="67">
        <v>18.88</v>
      </c>
      <c r="G183" s="91"/>
      <c r="H183" s="104"/>
      <c r="I183" s="95"/>
      <c r="J183" s="105"/>
      <c r="K183" s="104"/>
      <c r="L183" s="95"/>
      <c r="M183" s="105"/>
    </row>
    <row r="184" spans="1:13" x14ac:dyDescent="0.2">
      <c r="G184" s="1"/>
    </row>
    <row r="186" spans="1:13" x14ac:dyDescent="0.2">
      <c r="A186" s="7" t="s">
        <v>804</v>
      </c>
    </row>
    <row r="187" spans="1:13" ht="19" x14ac:dyDescent="0.2">
      <c r="A187" s="1" t="s">
        <v>1130</v>
      </c>
    </row>
    <row r="188" spans="1:13" x14ac:dyDescent="0.2">
      <c r="A188" s="1" t="s">
        <v>802</v>
      </c>
    </row>
    <row r="190" spans="1:13" x14ac:dyDescent="0.2">
      <c r="A190" s="92" t="s">
        <v>32</v>
      </c>
      <c r="B190" s="55" t="s">
        <v>278</v>
      </c>
      <c r="C190" s="56"/>
      <c r="D190" s="57"/>
      <c r="E190" s="58" t="s">
        <v>285</v>
      </c>
      <c r="F190" s="59"/>
      <c r="G190" s="60"/>
      <c r="H190" s="55" t="s">
        <v>286</v>
      </c>
      <c r="I190" s="61"/>
      <c r="J190" s="62"/>
      <c r="K190" s="58" t="s">
        <v>287</v>
      </c>
      <c r="L190" s="59"/>
      <c r="M190" s="60"/>
    </row>
    <row r="191" spans="1:13" x14ac:dyDescent="0.2">
      <c r="A191" s="64" t="s">
        <v>314</v>
      </c>
      <c r="B191" s="42" t="s">
        <v>279</v>
      </c>
      <c r="C191" s="43" t="s">
        <v>280</v>
      </c>
      <c r="D191" s="44" t="s">
        <v>281</v>
      </c>
      <c r="E191" s="49" t="s">
        <v>279</v>
      </c>
      <c r="F191" s="50" t="s">
        <v>280</v>
      </c>
      <c r="G191" s="51" t="s">
        <v>281</v>
      </c>
      <c r="H191" s="42" t="s">
        <v>279</v>
      </c>
      <c r="I191" s="43" t="s">
        <v>280</v>
      </c>
      <c r="J191" s="44" t="s">
        <v>281</v>
      </c>
      <c r="K191" s="49" t="s">
        <v>282</v>
      </c>
      <c r="L191" s="50" t="s">
        <v>283</v>
      </c>
      <c r="M191" s="51" t="s">
        <v>284</v>
      </c>
    </row>
    <row r="192" spans="1:13" x14ac:dyDescent="0.2">
      <c r="A192" s="40" t="s">
        <v>315</v>
      </c>
      <c r="B192" s="45">
        <v>48.4</v>
      </c>
      <c r="C192" s="46">
        <v>75.7</v>
      </c>
      <c r="D192" s="47">
        <v>-27.2</v>
      </c>
      <c r="E192" s="52">
        <v>-7</v>
      </c>
      <c r="F192" s="53">
        <v>-10.3</v>
      </c>
      <c r="G192" s="54">
        <v>3.3</v>
      </c>
      <c r="H192" s="45">
        <v>-15.7</v>
      </c>
      <c r="I192" s="46">
        <v>-13.8</v>
      </c>
      <c r="J192" s="47">
        <v>-2</v>
      </c>
      <c r="K192" s="52">
        <v>-1.1000000000000001</v>
      </c>
      <c r="L192" s="53">
        <v>-0.1</v>
      </c>
      <c r="M192" s="54">
        <v>-0.9</v>
      </c>
    </row>
    <row r="193" spans="1:13" x14ac:dyDescent="0.2">
      <c r="A193" s="40" t="s">
        <v>316</v>
      </c>
      <c r="B193" s="45">
        <v>37.5</v>
      </c>
      <c r="C193" s="46">
        <v>24.1</v>
      </c>
      <c r="D193" s="47">
        <v>13.4</v>
      </c>
      <c r="E193" s="52">
        <v>-7.7</v>
      </c>
      <c r="F193" s="53">
        <v>-4.0999999999999996</v>
      </c>
      <c r="G193" s="54">
        <v>-3.6</v>
      </c>
      <c r="H193" s="45">
        <v>-20.6</v>
      </c>
      <c r="I193" s="46">
        <v>-16.600000000000001</v>
      </c>
      <c r="J193" s="47">
        <v>-4</v>
      </c>
      <c r="K193" s="52">
        <v>-1.8</v>
      </c>
      <c r="L193" s="53">
        <v>-0.2</v>
      </c>
      <c r="M193" s="54">
        <v>-1.5</v>
      </c>
    </row>
    <row r="194" spans="1:13" x14ac:dyDescent="0.2">
      <c r="A194" s="40" t="s">
        <v>317</v>
      </c>
      <c r="B194" s="45">
        <v>5.4</v>
      </c>
      <c r="C194" s="46">
        <v>0</v>
      </c>
      <c r="D194" s="47">
        <v>5.4</v>
      </c>
      <c r="E194" s="52">
        <v>-2.2000000000000002</v>
      </c>
      <c r="F194" s="53">
        <v>0</v>
      </c>
      <c r="G194" s="54">
        <v>-2.2000000000000002</v>
      </c>
      <c r="H194" s="45">
        <v>-29.8</v>
      </c>
      <c r="I194" s="46">
        <v>-2.2999999999999998</v>
      </c>
      <c r="J194" s="47">
        <v>-27.4</v>
      </c>
      <c r="K194" s="52">
        <v>-1.3</v>
      </c>
      <c r="L194" s="53">
        <v>-0.5</v>
      </c>
      <c r="M194" s="54">
        <v>-0.8</v>
      </c>
    </row>
    <row r="195" spans="1:13" x14ac:dyDescent="0.2">
      <c r="A195" s="40" t="s">
        <v>313</v>
      </c>
      <c r="B195" s="45">
        <v>5.0999999999999996</v>
      </c>
      <c r="C195" s="46">
        <v>0.2</v>
      </c>
      <c r="D195" s="47">
        <v>4.9000000000000004</v>
      </c>
      <c r="E195" s="52">
        <v>-0.1</v>
      </c>
      <c r="F195" s="53">
        <v>0</v>
      </c>
      <c r="G195" s="54">
        <v>-0.1</v>
      </c>
      <c r="H195" s="45">
        <v>-1.6</v>
      </c>
      <c r="I195" s="46">
        <v>-26.3</v>
      </c>
      <c r="J195" s="47">
        <v>24.7</v>
      </c>
      <c r="K195" s="52">
        <v>0.5</v>
      </c>
      <c r="L195" s="53">
        <v>-1.2</v>
      </c>
      <c r="M195" s="54">
        <v>1.7</v>
      </c>
    </row>
    <row r="196" spans="1:13" x14ac:dyDescent="0.2">
      <c r="A196" s="40" t="s">
        <v>1</v>
      </c>
      <c r="B196" s="45">
        <v>3.5</v>
      </c>
      <c r="C196" s="46">
        <v>0</v>
      </c>
      <c r="D196" s="47">
        <v>3.5</v>
      </c>
      <c r="E196" s="52">
        <v>0</v>
      </c>
      <c r="F196" s="53"/>
      <c r="G196" s="54">
        <v>0</v>
      </c>
      <c r="H196" s="45">
        <v>-0.1</v>
      </c>
      <c r="I196" s="46"/>
      <c r="J196" s="47">
        <v>-0.1</v>
      </c>
      <c r="K196" s="52">
        <v>1</v>
      </c>
      <c r="L196" s="53">
        <v>1</v>
      </c>
      <c r="M196" s="54">
        <v>0</v>
      </c>
    </row>
    <row r="197" spans="1:13" x14ac:dyDescent="0.2">
      <c r="A197" s="40"/>
      <c r="B197" s="40"/>
      <c r="D197" s="41"/>
      <c r="E197" s="52"/>
      <c r="F197" s="53"/>
      <c r="G197" s="54"/>
      <c r="H197" s="45"/>
      <c r="I197" s="46"/>
      <c r="J197" s="47"/>
      <c r="K197" s="52"/>
      <c r="L197" s="53"/>
      <c r="M197" s="54"/>
    </row>
    <row r="198" spans="1:13" ht="34" x14ac:dyDescent="0.2">
      <c r="A198" s="93" t="s">
        <v>298</v>
      </c>
      <c r="B198" s="40"/>
      <c r="D198" s="41"/>
      <c r="E198" s="101">
        <v>-17</v>
      </c>
      <c r="F198" s="102">
        <v>-14.4</v>
      </c>
      <c r="G198" s="103">
        <v>-2.6000000000000005</v>
      </c>
      <c r="H198" s="45"/>
      <c r="I198" s="46"/>
      <c r="J198" s="47"/>
      <c r="K198" s="101">
        <v>-2.7</v>
      </c>
      <c r="L198" s="102">
        <v>-1</v>
      </c>
      <c r="M198" s="103">
        <v>-1.5000000000000002</v>
      </c>
    </row>
    <row r="199" spans="1:13" x14ac:dyDescent="0.2">
      <c r="A199" s="75"/>
      <c r="B199" s="40"/>
      <c r="D199" s="41"/>
      <c r="E199" s="136"/>
      <c r="F199" s="63"/>
      <c r="G199" s="89"/>
      <c r="H199" s="40"/>
      <c r="J199" s="41"/>
      <c r="K199" s="40"/>
      <c r="M199" s="41"/>
    </row>
    <row r="200" spans="1:13" x14ac:dyDescent="0.2">
      <c r="A200" s="75" t="s">
        <v>289</v>
      </c>
      <c r="B200" s="40"/>
      <c r="D200" s="41"/>
      <c r="E200" s="136">
        <v>-0.13064396200535244</v>
      </c>
      <c r="F200" s="63"/>
      <c r="G200" s="89"/>
      <c r="H200" s="40"/>
      <c r="J200" s="41"/>
      <c r="K200" s="40"/>
      <c r="M200" s="41"/>
    </row>
    <row r="201" spans="1:13" x14ac:dyDescent="0.2">
      <c r="A201" s="75" t="s">
        <v>290</v>
      </c>
      <c r="B201" s="40"/>
      <c r="D201" s="41"/>
      <c r="E201" s="136">
        <v>-0.9209133077823235</v>
      </c>
      <c r="F201" s="63"/>
      <c r="G201" s="89"/>
      <c r="H201" s="40"/>
      <c r="J201" s="41"/>
      <c r="K201" s="40"/>
      <c r="M201" s="41"/>
    </row>
    <row r="202" spans="1:13" x14ac:dyDescent="0.2">
      <c r="A202" s="75"/>
      <c r="B202" s="40"/>
      <c r="D202" s="41"/>
      <c r="E202" s="136"/>
      <c r="F202" s="63"/>
      <c r="G202" s="89"/>
      <c r="H202" s="40"/>
      <c r="J202" s="41"/>
      <c r="K202" s="40"/>
      <c r="M202" s="41"/>
    </row>
    <row r="203" spans="1:13" ht="34" x14ac:dyDescent="0.2">
      <c r="A203" s="76" t="s">
        <v>291</v>
      </c>
      <c r="B203" s="40"/>
      <c r="D203" s="41"/>
      <c r="E203" s="137">
        <v>-18.051557269787676</v>
      </c>
      <c r="F203" s="65">
        <v>-14.4</v>
      </c>
      <c r="G203" s="90"/>
      <c r="H203" s="40"/>
      <c r="J203" s="41"/>
      <c r="K203" s="40"/>
      <c r="M203" s="41"/>
    </row>
    <row r="204" spans="1:13" x14ac:dyDescent="0.2">
      <c r="A204" s="75"/>
      <c r="B204" s="40"/>
      <c r="D204" s="41"/>
      <c r="E204" s="136"/>
      <c r="F204" s="63"/>
      <c r="G204" s="89"/>
      <c r="H204" s="40"/>
      <c r="J204" s="41"/>
      <c r="K204" s="40"/>
      <c r="M204" s="41"/>
    </row>
    <row r="205" spans="1:13" ht="34" x14ac:dyDescent="0.2">
      <c r="A205" s="77" t="s">
        <v>292</v>
      </c>
      <c r="B205" s="40"/>
      <c r="D205" s="41"/>
      <c r="E205" s="136">
        <v>-6.8442730212325387E-2</v>
      </c>
      <c r="F205" s="63">
        <v>0.15000000000000036</v>
      </c>
      <c r="G205" s="89"/>
      <c r="H205" s="40"/>
      <c r="J205" s="41"/>
      <c r="K205" s="40"/>
      <c r="M205" s="41"/>
    </row>
    <row r="206" spans="1:13" x14ac:dyDescent="0.2">
      <c r="A206" s="75"/>
      <c r="B206" s="40"/>
      <c r="D206" s="41"/>
      <c r="E206" s="136"/>
      <c r="F206" s="63"/>
      <c r="G206" s="89"/>
      <c r="H206" s="40"/>
      <c r="J206" s="41"/>
      <c r="K206" s="40"/>
      <c r="M206" s="41"/>
    </row>
    <row r="207" spans="1:13" x14ac:dyDescent="0.2">
      <c r="A207" s="78" t="s">
        <v>288</v>
      </c>
      <c r="B207" s="104"/>
      <c r="C207" s="95"/>
      <c r="D207" s="105"/>
      <c r="E207" s="138">
        <v>-18.12</v>
      </c>
      <c r="F207" s="67">
        <v>-14.25</v>
      </c>
      <c r="G207" s="91"/>
      <c r="H207" s="104"/>
      <c r="I207" s="95"/>
      <c r="J207" s="105"/>
      <c r="K207" s="104"/>
      <c r="L207" s="95"/>
      <c r="M207" s="105"/>
    </row>
    <row r="208" spans="1:13" x14ac:dyDescent="0.2">
      <c r="G208" s="1"/>
    </row>
    <row r="210" spans="1:13" x14ac:dyDescent="0.2">
      <c r="A210" s="7" t="s">
        <v>676</v>
      </c>
    </row>
    <row r="211" spans="1:13" ht="19" x14ac:dyDescent="0.2">
      <c r="A211" s="1" t="s">
        <v>1130</v>
      </c>
    </row>
    <row r="212" spans="1:13" x14ac:dyDescent="0.2">
      <c r="A212" s="1" t="s">
        <v>675</v>
      </c>
    </row>
    <row r="214" spans="1:13" x14ac:dyDescent="0.2">
      <c r="A214" s="92" t="s">
        <v>32</v>
      </c>
      <c r="B214" s="55" t="s">
        <v>278</v>
      </c>
      <c r="C214" s="56"/>
      <c r="D214" s="57"/>
      <c r="E214" s="58" t="s">
        <v>285</v>
      </c>
      <c r="F214" s="59"/>
      <c r="G214" s="60"/>
      <c r="H214" s="55" t="s">
        <v>286</v>
      </c>
      <c r="I214" s="61"/>
      <c r="J214" s="62"/>
      <c r="K214" s="58" t="s">
        <v>287</v>
      </c>
      <c r="L214" s="59"/>
      <c r="M214" s="60"/>
    </row>
    <row r="215" spans="1:13" x14ac:dyDescent="0.2">
      <c r="A215" s="64" t="s">
        <v>314</v>
      </c>
      <c r="B215" s="42" t="s">
        <v>279</v>
      </c>
      <c r="C215" s="43" t="s">
        <v>280</v>
      </c>
      <c r="D215" s="44" t="s">
        <v>281</v>
      </c>
      <c r="E215" s="49" t="s">
        <v>279</v>
      </c>
      <c r="F215" s="50" t="s">
        <v>280</v>
      </c>
      <c r="G215" s="51" t="s">
        <v>281</v>
      </c>
      <c r="H215" s="42" t="s">
        <v>279</v>
      </c>
      <c r="I215" s="43" t="s">
        <v>280</v>
      </c>
      <c r="J215" s="44" t="s">
        <v>281</v>
      </c>
      <c r="K215" s="49" t="s">
        <v>282</v>
      </c>
      <c r="L215" s="50" t="s">
        <v>283</v>
      </c>
      <c r="M215" s="51" t="s">
        <v>284</v>
      </c>
    </row>
    <row r="216" spans="1:13" x14ac:dyDescent="0.2">
      <c r="A216" s="40" t="s">
        <v>315</v>
      </c>
      <c r="B216" s="45">
        <v>37.5</v>
      </c>
      <c r="C216" s="46">
        <v>66.3</v>
      </c>
      <c r="D216" s="47">
        <v>-28.8</v>
      </c>
      <c r="E216" s="52">
        <v>9.8000000000000007</v>
      </c>
      <c r="F216" s="53">
        <v>25.8</v>
      </c>
      <c r="G216" s="54">
        <v>-16</v>
      </c>
      <c r="H216" s="45">
        <v>26.4</v>
      </c>
      <c r="I216" s="46">
        <v>39.1</v>
      </c>
      <c r="J216" s="47">
        <v>-12.7</v>
      </c>
      <c r="K216" s="52">
        <v>-5.3</v>
      </c>
      <c r="L216" s="53">
        <v>-0.3</v>
      </c>
      <c r="M216" s="54">
        <v>-5</v>
      </c>
    </row>
    <row r="217" spans="1:13" x14ac:dyDescent="0.2">
      <c r="A217" s="40" t="s">
        <v>316</v>
      </c>
      <c r="B217" s="45">
        <v>45.6</v>
      </c>
      <c r="C217" s="46">
        <v>33.4</v>
      </c>
      <c r="D217" s="47">
        <v>12.2</v>
      </c>
      <c r="E217" s="52">
        <v>15.5</v>
      </c>
      <c r="F217" s="53">
        <v>11.8</v>
      </c>
      <c r="G217" s="54">
        <v>3.7</v>
      </c>
      <c r="H217" s="45">
        <v>34.799999999999997</v>
      </c>
      <c r="I217" s="46">
        <v>34.799999999999997</v>
      </c>
      <c r="J217" s="47">
        <v>-0.1</v>
      </c>
      <c r="K217" s="52">
        <v>-0.4</v>
      </c>
      <c r="L217" s="53">
        <v>-0.3</v>
      </c>
      <c r="M217" s="54">
        <v>-0.1</v>
      </c>
    </row>
    <row r="218" spans="1:13" x14ac:dyDescent="0.2">
      <c r="A218" s="40" t="s">
        <v>317</v>
      </c>
      <c r="B218" s="45">
        <v>7</v>
      </c>
      <c r="C218" s="46">
        <v>0</v>
      </c>
      <c r="D218" s="47">
        <v>7</v>
      </c>
      <c r="E218" s="52">
        <v>1.6</v>
      </c>
      <c r="F218" s="53">
        <v>0</v>
      </c>
      <c r="G218" s="54">
        <v>1.6</v>
      </c>
      <c r="H218" s="45">
        <v>20.8</v>
      </c>
      <c r="I218" s="46">
        <v>-31.5</v>
      </c>
      <c r="J218" s="47">
        <v>52.3</v>
      </c>
      <c r="K218" s="52">
        <v>-1.1000000000000001</v>
      </c>
      <c r="L218" s="53">
        <v>-5.4</v>
      </c>
      <c r="M218" s="54">
        <v>4.3</v>
      </c>
    </row>
    <row r="219" spans="1:13" x14ac:dyDescent="0.2">
      <c r="A219" s="40" t="s">
        <v>313</v>
      </c>
      <c r="B219" s="45">
        <v>6.8</v>
      </c>
      <c r="C219" s="46">
        <v>0</v>
      </c>
      <c r="D219" s="47">
        <v>6.8</v>
      </c>
      <c r="E219" s="52">
        <v>0.6</v>
      </c>
      <c r="F219" s="53">
        <v>0</v>
      </c>
      <c r="G219" s="54">
        <v>0.6</v>
      </c>
      <c r="H219" s="45">
        <v>12.8</v>
      </c>
      <c r="I219" s="46">
        <v>14.5</v>
      </c>
      <c r="J219" s="47">
        <v>-1.7</v>
      </c>
      <c r="K219" s="52">
        <v>-2</v>
      </c>
      <c r="L219" s="53">
        <v>-0.9</v>
      </c>
      <c r="M219" s="54">
        <v>-1.1000000000000001</v>
      </c>
    </row>
    <row r="220" spans="1:13" x14ac:dyDescent="0.2">
      <c r="A220" s="40" t="s">
        <v>1</v>
      </c>
      <c r="B220" s="45">
        <v>3</v>
      </c>
      <c r="C220" s="46">
        <v>0.2</v>
      </c>
      <c r="D220" s="47">
        <v>2.8</v>
      </c>
      <c r="E220" s="52">
        <v>0</v>
      </c>
      <c r="F220" s="53">
        <v>0.1</v>
      </c>
      <c r="G220" s="54">
        <v>-0.1</v>
      </c>
      <c r="H220" s="45">
        <v>0.4</v>
      </c>
      <c r="I220" s="46">
        <v>0</v>
      </c>
      <c r="J220" s="47">
        <v>0.4</v>
      </c>
      <c r="K220" s="52">
        <v>-1.2</v>
      </c>
      <c r="L220" s="53">
        <v>-1.2</v>
      </c>
      <c r="M220" s="54">
        <v>0</v>
      </c>
    </row>
    <row r="221" spans="1:13" x14ac:dyDescent="0.2">
      <c r="A221" s="40"/>
      <c r="B221" s="40"/>
      <c r="D221" s="41"/>
      <c r="E221" s="52"/>
      <c r="F221" s="53"/>
      <c r="G221" s="54"/>
      <c r="H221" s="45"/>
      <c r="I221" s="46"/>
      <c r="J221" s="47"/>
      <c r="K221" s="52"/>
      <c r="L221" s="53"/>
      <c r="M221" s="54"/>
    </row>
    <row r="222" spans="1:13" ht="34" x14ac:dyDescent="0.2">
      <c r="A222" s="93" t="s">
        <v>298</v>
      </c>
      <c r="B222" s="40"/>
      <c r="D222" s="41"/>
      <c r="E222" s="101">
        <v>27.500000000000004</v>
      </c>
      <c r="F222" s="102">
        <v>37.700000000000003</v>
      </c>
      <c r="G222" s="103">
        <v>-10.200000000000001</v>
      </c>
      <c r="H222" s="45"/>
      <c r="I222" s="46"/>
      <c r="J222" s="47"/>
      <c r="K222" s="101">
        <v>-10</v>
      </c>
      <c r="L222" s="102">
        <v>-8.1</v>
      </c>
      <c r="M222" s="103">
        <v>-1.9</v>
      </c>
    </row>
    <row r="223" spans="1:13" x14ac:dyDescent="0.2">
      <c r="A223" s="75"/>
      <c r="B223" s="40"/>
      <c r="D223" s="41"/>
      <c r="E223" s="136"/>
      <c r="F223" s="63"/>
      <c r="G223" s="89"/>
      <c r="H223" s="40"/>
      <c r="J223" s="41"/>
      <c r="K223" s="40"/>
      <c r="M223" s="41"/>
    </row>
    <row r="224" spans="1:13" x14ac:dyDescent="0.2">
      <c r="A224" s="75" t="s">
        <v>289</v>
      </c>
      <c r="B224" s="40"/>
      <c r="D224" s="41"/>
      <c r="E224" s="136">
        <v>-8.4086835887407063E-2</v>
      </c>
      <c r="F224" s="63"/>
      <c r="G224" s="89"/>
      <c r="H224" s="40"/>
      <c r="J224" s="41"/>
      <c r="K224" s="40"/>
      <c r="M224" s="41"/>
    </row>
    <row r="225" spans="1:13" x14ac:dyDescent="0.2">
      <c r="A225" s="75" t="s">
        <v>290</v>
      </c>
      <c r="B225" s="40"/>
      <c r="D225" s="41"/>
      <c r="E225" s="136">
        <v>-0.92235426361497297</v>
      </c>
      <c r="F225" s="63"/>
      <c r="G225" s="89"/>
      <c r="H225" s="40"/>
      <c r="J225" s="41"/>
      <c r="K225" s="40"/>
      <c r="M225" s="41"/>
    </row>
    <row r="226" spans="1:13" x14ac:dyDescent="0.2">
      <c r="A226" s="75"/>
      <c r="B226" s="40"/>
      <c r="D226" s="41"/>
      <c r="E226" s="136"/>
      <c r="F226" s="63"/>
      <c r="G226" s="89"/>
      <c r="H226" s="40"/>
      <c r="J226" s="41"/>
      <c r="K226" s="40"/>
      <c r="M226" s="41"/>
    </row>
    <row r="227" spans="1:13" ht="34" x14ac:dyDescent="0.2">
      <c r="A227" s="76" t="s">
        <v>291</v>
      </c>
      <c r="B227" s="40"/>
      <c r="D227" s="41"/>
      <c r="E227" s="137">
        <v>26.493558900497622</v>
      </c>
      <c r="F227" s="65">
        <v>37.700000000000003</v>
      </c>
      <c r="G227" s="90"/>
      <c r="H227" s="40"/>
      <c r="J227" s="41"/>
      <c r="K227" s="40"/>
      <c r="M227" s="41"/>
    </row>
    <row r="228" spans="1:13" x14ac:dyDescent="0.2">
      <c r="A228" s="75"/>
      <c r="B228" s="40"/>
      <c r="D228" s="41"/>
      <c r="E228" s="136"/>
      <c r="F228" s="63"/>
      <c r="G228" s="89"/>
      <c r="H228" s="40"/>
      <c r="J228" s="41"/>
      <c r="K228" s="40"/>
      <c r="M228" s="41"/>
    </row>
    <row r="229" spans="1:13" ht="34" x14ac:dyDescent="0.2">
      <c r="A229" s="77" t="s">
        <v>292</v>
      </c>
      <c r="B229" s="40"/>
      <c r="D229" s="41"/>
      <c r="E229" s="136">
        <v>-0.29355890049762223</v>
      </c>
      <c r="F229" s="63">
        <v>4.9999999999997158E-2</v>
      </c>
      <c r="G229" s="89"/>
      <c r="H229" s="40"/>
      <c r="J229" s="41"/>
      <c r="K229" s="40"/>
      <c r="M229" s="41"/>
    </row>
    <row r="230" spans="1:13" x14ac:dyDescent="0.2">
      <c r="A230" s="75"/>
      <c r="B230" s="40"/>
      <c r="D230" s="41"/>
      <c r="E230" s="136"/>
      <c r="F230" s="63"/>
      <c r="G230" s="89"/>
      <c r="H230" s="40"/>
      <c r="J230" s="41"/>
      <c r="K230" s="40"/>
      <c r="M230" s="41"/>
    </row>
    <row r="231" spans="1:13" x14ac:dyDescent="0.2">
      <c r="A231" s="78" t="s">
        <v>288</v>
      </c>
      <c r="B231" s="104"/>
      <c r="C231" s="95"/>
      <c r="D231" s="105"/>
      <c r="E231" s="138">
        <v>26.2</v>
      </c>
      <c r="F231" s="67">
        <v>37.75</v>
      </c>
      <c r="G231" s="91"/>
      <c r="H231" s="104"/>
      <c r="I231" s="95"/>
      <c r="J231" s="105"/>
      <c r="K231" s="104"/>
      <c r="L231" s="95"/>
      <c r="M231" s="105"/>
    </row>
    <row r="234" spans="1:13" x14ac:dyDescent="0.2">
      <c r="A234" s="7" t="s">
        <v>586</v>
      </c>
    </row>
    <row r="235" spans="1:13" ht="19" x14ac:dyDescent="0.2">
      <c r="A235" s="1" t="s">
        <v>1130</v>
      </c>
    </row>
    <row r="236" spans="1:13" x14ac:dyDescent="0.2">
      <c r="A236" s="1" t="s">
        <v>584</v>
      </c>
    </row>
    <row r="238" spans="1:13" x14ac:dyDescent="0.2">
      <c r="A238" s="92" t="s">
        <v>32</v>
      </c>
      <c r="B238" s="55" t="s">
        <v>278</v>
      </c>
      <c r="C238" s="56"/>
      <c r="D238" s="57"/>
      <c r="E238" s="58" t="s">
        <v>285</v>
      </c>
      <c r="F238" s="59"/>
      <c r="G238" s="60"/>
      <c r="H238" s="55" t="s">
        <v>286</v>
      </c>
      <c r="I238" s="61"/>
      <c r="J238" s="62"/>
      <c r="K238" s="58" t="s">
        <v>287</v>
      </c>
      <c r="L238" s="59"/>
      <c r="M238" s="60"/>
    </row>
    <row r="239" spans="1:13" x14ac:dyDescent="0.2">
      <c r="A239" s="64" t="s">
        <v>314</v>
      </c>
      <c r="B239" s="42" t="s">
        <v>279</v>
      </c>
      <c r="C239" s="43" t="s">
        <v>280</v>
      </c>
      <c r="D239" s="44" t="s">
        <v>281</v>
      </c>
      <c r="E239" s="49" t="s">
        <v>279</v>
      </c>
      <c r="F239" s="50" t="s">
        <v>280</v>
      </c>
      <c r="G239" s="51" t="s">
        <v>281</v>
      </c>
      <c r="H239" s="42" t="s">
        <v>279</v>
      </c>
      <c r="I239" s="43" t="s">
        <v>280</v>
      </c>
      <c r="J239" s="44" t="s">
        <v>281</v>
      </c>
      <c r="K239" s="49" t="s">
        <v>282</v>
      </c>
      <c r="L239" s="50" t="s">
        <v>283</v>
      </c>
      <c r="M239" s="51" t="s">
        <v>284</v>
      </c>
    </row>
    <row r="240" spans="1:13" x14ac:dyDescent="0.2">
      <c r="A240" s="40" t="s">
        <v>315</v>
      </c>
      <c r="B240" s="45">
        <v>32.5</v>
      </c>
      <c r="C240" s="46">
        <v>63.9</v>
      </c>
      <c r="D240" s="47">
        <v>-31.4</v>
      </c>
      <c r="E240" s="52">
        <v>8.0399999999999991</v>
      </c>
      <c r="F240" s="53">
        <v>8.14</v>
      </c>
      <c r="G240" s="54">
        <v>-0.1</v>
      </c>
      <c r="H240" s="45">
        <v>24.7</v>
      </c>
      <c r="I240" s="46">
        <v>12.9</v>
      </c>
      <c r="J240" s="47">
        <v>11.8</v>
      </c>
      <c r="K240" s="52">
        <v>3.2</v>
      </c>
      <c r="L240" s="53">
        <v>-0.6</v>
      </c>
      <c r="M240" s="54">
        <v>3.7</v>
      </c>
    </row>
    <row r="241" spans="1:13" x14ac:dyDescent="0.2">
      <c r="A241" s="40" t="s">
        <v>316</v>
      </c>
      <c r="B241" s="45">
        <v>45.1</v>
      </c>
      <c r="C241" s="46">
        <v>35.6</v>
      </c>
      <c r="D241" s="47">
        <v>9.5</v>
      </c>
      <c r="E241" s="52">
        <v>2.14</v>
      </c>
      <c r="F241" s="53">
        <v>3.06</v>
      </c>
      <c r="G241" s="54">
        <v>-0.92</v>
      </c>
      <c r="H241" s="45">
        <v>4.9000000000000004</v>
      </c>
      <c r="I241" s="46">
        <v>8.1</v>
      </c>
      <c r="J241" s="47">
        <v>-3.2</v>
      </c>
      <c r="K241" s="52">
        <v>-2</v>
      </c>
      <c r="L241" s="53">
        <v>-0.4</v>
      </c>
      <c r="M241" s="54">
        <v>-1.6</v>
      </c>
    </row>
    <row r="242" spans="1:13" x14ac:dyDescent="0.2">
      <c r="A242" s="40" t="s">
        <v>317</v>
      </c>
      <c r="B242" s="45">
        <v>8.9</v>
      </c>
      <c r="C242" s="46">
        <v>0.2</v>
      </c>
      <c r="D242" s="47">
        <v>8.6999999999999993</v>
      </c>
      <c r="E242" s="52">
        <v>0.59</v>
      </c>
      <c r="F242" s="53">
        <v>0.05</v>
      </c>
      <c r="G242" s="54">
        <v>0.54</v>
      </c>
      <c r="H242" s="45">
        <v>8.5</v>
      </c>
      <c r="I242" s="46">
        <v>34.200000000000003</v>
      </c>
      <c r="J242" s="47">
        <v>-25.7</v>
      </c>
      <c r="K242" s="52">
        <v>-0.3</v>
      </c>
      <c r="L242" s="53">
        <v>2.2999999999999998</v>
      </c>
      <c r="M242" s="54">
        <v>-2.6</v>
      </c>
    </row>
    <row r="243" spans="1:13" x14ac:dyDescent="0.2">
      <c r="A243" s="40" t="s">
        <v>1</v>
      </c>
      <c r="B243" s="45">
        <v>7.7</v>
      </c>
      <c r="C243" s="46">
        <v>0</v>
      </c>
      <c r="D243" s="47">
        <v>7.7</v>
      </c>
      <c r="E243" s="52">
        <v>0.01</v>
      </c>
      <c r="F243" s="53"/>
      <c r="G243" s="54">
        <v>0.01</v>
      </c>
      <c r="H243" s="45">
        <v>0.2</v>
      </c>
      <c r="I243" s="46"/>
      <c r="J243" s="47">
        <v>0.2</v>
      </c>
      <c r="K243" s="52">
        <v>-0.6</v>
      </c>
      <c r="L243" s="53">
        <v>-0.6</v>
      </c>
      <c r="M243" s="54">
        <v>0</v>
      </c>
    </row>
    <row r="244" spans="1:13" x14ac:dyDescent="0.2">
      <c r="A244" s="40" t="s">
        <v>313</v>
      </c>
      <c r="B244" s="45">
        <v>5.9</v>
      </c>
      <c r="C244" s="46">
        <v>0.3</v>
      </c>
      <c r="D244" s="47">
        <v>5.5</v>
      </c>
      <c r="E244" s="52">
        <v>0.63</v>
      </c>
      <c r="F244" s="53">
        <v>0.01</v>
      </c>
      <c r="G244" s="54">
        <v>0.63</v>
      </c>
      <c r="H244" s="45">
        <v>8.3000000000000007</v>
      </c>
      <c r="I244" s="46">
        <v>1.1000000000000001</v>
      </c>
      <c r="J244" s="47">
        <v>7.2</v>
      </c>
      <c r="K244" s="52">
        <v>-0.1</v>
      </c>
      <c r="L244" s="53">
        <v>-0.6</v>
      </c>
      <c r="M244" s="54">
        <v>0.4</v>
      </c>
    </row>
    <row r="245" spans="1:13" x14ac:dyDescent="0.2">
      <c r="A245" s="40"/>
      <c r="B245" s="40"/>
      <c r="D245" s="41"/>
      <c r="E245" s="52"/>
      <c r="F245" s="53"/>
      <c r="G245" s="54"/>
      <c r="H245" s="45"/>
      <c r="I245" s="46"/>
      <c r="J245" s="47"/>
      <c r="K245" s="52"/>
      <c r="L245" s="53"/>
      <c r="M245" s="54"/>
    </row>
    <row r="246" spans="1:13" ht="34" x14ac:dyDescent="0.2">
      <c r="A246" s="93" t="s">
        <v>298</v>
      </c>
      <c r="B246" s="40"/>
      <c r="D246" s="41"/>
      <c r="E246" s="101">
        <v>11.41</v>
      </c>
      <c r="F246" s="102">
        <v>11.260000000000002</v>
      </c>
      <c r="G246" s="103">
        <v>0.16000000000000003</v>
      </c>
      <c r="H246" s="45"/>
      <c r="I246" s="46"/>
      <c r="J246" s="47"/>
      <c r="K246" s="101">
        <v>0.20000000000000015</v>
      </c>
      <c r="L246" s="102">
        <v>9.9999999999999867E-2</v>
      </c>
      <c r="M246" s="103">
        <v>-9.9999999999999978E-2</v>
      </c>
    </row>
    <row r="247" spans="1:13" x14ac:dyDescent="0.2">
      <c r="A247" s="75"/>
      <c r="B247" s="40"/>
      <c r="D247" s="41"/>
      <c r="E247" s="136"/>
      <c r="F247" s="63"/>
      <c r="G247" s="89"/>
      <c r="H247" s="40"/>
      <c r="J247" s="41"/>
      <c r="K247" s="40"/>
      <c r="M247" s="41"/>
    </row>
    <row r="248" spans="1:13" x14ac:dyDescent="0.2">
      <c r="A248" s="75" t="s">
        <v>289</v>
      </c>
      <c r="B248" s="40"/>
      <c r="D248" s="41"/>
      <c r="E248" s="136">
        <v>-0.13841004664502099</v>
      </c>
      <c r="F248" s="63"/>
      <c r="G248" s="89"/>
      <c r="H248" s="40"/>
      <c r="J248" s="41"/>
      <c r="K248" s="40"/>
      <c r="M248" s="41"/>
    </row>
    <row r="249" spans="1:13" x14ac:dyDescent="0.2">
      <c r="A249" s="75" t="s">
        <v>290</v>
      </c>
      <c r="B249" s="40"/>
      <c r="D249" s="41"/>
      <c r="E249" s="136">
        <v>-0.97019889422271188</v>
      </c>
      <c r="F249" s="63"/>
      <c r="G249" s="89"/>
      <c r="H249" s="40"/>
      <c r="J249" s="41"/>
      <c r="K249" s="40"/>
      <c r="M249" s="41"/>
    </row>
    <row r="250" spans="1:13" x14ac:dyDescent="0.2">
      <c r="A250" s="75"/>
      <c r="B250" s="40"/>
      <c r="D250" s="41"/>
      <c r="E250" s="136"/>
      <c r="F250" s="63"/>
      <c r="G250" s="89"/>
      <c r="H250" s="40"/>
      <c r="J250" s="41"/>
      <c r="K250" s="40"/>
      <c r="M250" s="41"/>
    </row>
    <row r="251" spans="1:13" ht="34" x14ac:dyDescent="0.2">
      <c r="A251" s="76" t="s">
        <v>291</v>
      </c>
      <c r="B251" s="40"/>
      <c r="D251" s="41"/>
      <c r="E251" s="137">
        <v>10.301391059132268</v>
      </c>
      <c r="F251" s="65">
        <v>11.260000000000002</v>
      </c>
      <c r="G251" s="90"/>
      <c r="H251" s="40"/>
      <c r="J251" s="41"/>
      <c r="K251" s="40"/>
      <c r="M251" s="41"/>
    </row>
    <row r="252" spans="1:13" x14ac:dyDescent="0.2">
      <c r="A252" s="75"/>
      <c r="B252" s="40"/>
      <c r="D252" s="41"/>
      <c r="E252" s="136"/>
      <c r="F252" s="63"/>
      <c r="G252" s="89"/>
      <c r="H252" s="40"/>
      <c r="J252" s="41"/>
      <c r="K252" s="40"/>
      <c r="M252" s="41"/>
    </row>
    <row r="253" spans="1:13" ht="34" x14ac:dyDescent="0.2">
      <c r="A253" s="77" t="s">
        <v>292</v>
      </c>
      <c r="B253" s="40"/>
      <c r="D253" s="41"/>
      <c r="E253" s="136">
        <v>-0.96139105913226786</v>
      </c>
      <c r="F253" s="63">
        <v>0.33999999999999808</v>
      </c>
      <c r="G253" s="89"/>
      <c r="H253" s="40"/>
      <c r="J253" s="41"/>
      <c r="K253" s="40"/>
      <c r="M253" s="41"/>
    </row>
    <row r="254" spans="1:13" x14ac:dyDescent="0.2">
      <c r="A254" s="75"/>
      <c r="B254" s="40"/>
      <c r="D254" s="41"/>
      <c r="E254" s="136"/>
      <c r="F254" s="63"/>
      <c r="G254" s="89"/>
      <c r="H254" s="40"/>
      <c r="J254" s="41"/>
      <c r="K254" s="40"/>
      <c r="M254" s="41"/>
    </row>
    <row r="255" spans="1:13" x14ac:dyDescent="0.2">
      <c r="A255" s="78" t="s">
        <v>288</v>
      </c>
      <c r="B255" s="104"/>
      <c r="C255" s="95"/>
      <c r="D255" s="105"/>
      <c r="E255" s="138">
        <v>9.34</v>
      </c>
      <c r="F255" s="67">
        <v>11.6</v>
      </c>
      <c r="G255" s="91"/>
      <c r="H255" s="104"/>
      <c r="I255" s="95"/>
      <c r="J255" s="105"/>
      <c r="K255" s="104"/>
      <c r="L255" s="95"/>
      <c r="M255" s="105"/>
    </row>
    <row r="258" spans="1:13" x14ac:dyDescent="0.2">
      <c r="A258" s="7" t="s">
        <v>462</v>
      </c>
    </row>
    <row r="259" spans="1:13" ht="19" x14ac:dyDescent="0.2">
      <c r="A259" s="1" t="s">
        <v>1130</v>
      </c>
    </row>
    <row r="260" spans="1:13" x14ac:dyDescent="0.2">
      <c r="A260" s="1" t="s">
        <v>460</v>
      </c>
    </row>
    <row r="262" spans="1:13" x14ac:dyDescent="0.2">
      <c r="A262" s="92" t="s">
        <v>32</v>
      </c>
      <c r="B262" s="55" t="s">
        <v>278</v>
      </c>
      <c r="C262" s="56"/>
      <c r="D262" s="57"/>
      <c r="E262" s="58" t="s">
        <v>285</v>
      </c>
      <c r="F262" s="59"/>
      <c r="G262" s="60"/>
      <c r="H262" s="55" t="s">
        <v>286</v>
      </c>
      <c r="I262" s="61"/>
      <c r="J262" s="62"/>
      <c r="K262" s="58" t="s">
        <v>287</v>
      </c>
      <c r="L262" s="59"/>
      <c r="M262" s="60"/>
    </row>
    <row r="263" spans="1:13" x14ac:dyDescent="0.2">
      <c r="A263" s="64" t="s">
        <v>314</v>
      </c>
      <c r="B263" s="42" t="s">
        <v>279</v>
      </c>
      <c r="C263" s="43" t="s">
        <v>280</v>
      </c>
      <c r="D263" s="44" t="s">
        <v>281</v>
      </c>
      <c r="E263" s="49" t="s">
        <v>279</v>
      </c>
      <c r="F263" s="50" t="s">
        <v>280</v>
      </c>
      <c r="G263" s="51" t="s">
        <v>281</v>
      </c>
      <c r="H263" s="42" t="s">
        <v>279</v>
      </c>
      <c r="I263" s="43" t="s">
        <v>280</v>
      </c>
      <c r="J263" s="44" t="s">
        <v>281</v>
      </c>
      <c r="K263" s="49" t="s">
        <v>282</v>
      </c>
      <c r="L263" s="50" t="s">
        <v>283</v>
      </c>
      <c r="M263" s="51" t="s">
        <v>284</v>
      </c>
    </row>
    <row r="264" spans="1:13" x14ac:dyDescent="0.2">
      <c r="A264" s="40" t="s">
        <v>315</v>
      </c>
      <c r="B264" s="45">
        <v>35.5</v>
      </c>
      <c r="C264" s="46">
        <v>66.8</v>
      </c>
      <c r="D264" s="47">
        <v>-31.3</v>
      </c>
      <c r="E264" s="52">
        <v>-7.07</v>
      </c>
      <c r="F264" s="53">
        <v>-9.58</v>
      </c>
      <c r="G264" s="54">
        <v>2.5099999999999998</v>
      </c>
      <c r="H264" s="45">
        <v>-18.2</v>
      </c>
      <c r="I264" s="46">
        <v>-14.4</v>
      </c>
      <c r="J264" s="47">
        <v>-3.8</v>
      </c>
      <c r="K264" s="52">
        <v>-1.5</v>
      </c>
      <c r="L264" s="53">
        <v>-0.1</v>
      </c>
      <c r="M264" s="54">
        <v>-1.4</v>
      </c>
    </row>
    <row r="265" spans="1:13" x14ac:dyDescent="0.2">
      <c r="A265" s="40" t="s">
        <v>316</v>
      </c>
      <c r="B265" s="45">
        <v>33.5</v>
      </c>
      <c r="C265" s="46">
        <v>32.9</v>
      </c>
      <c r="D265" s="47">
        <v>0.7</v>
      </c>
      <c r="E265" s="52">
        <v>2.11</v>
      </c>
      <c r="F265" s="53">
        <v>-5.17</v>
      </c>
      <c r="G265" s="54">
        <v>7.28</v>
      </c>
      <c r="H265" s="45">
        <v>4.2</v>
      </c>
      <c r="I265" s="46">
        <v>-15.5</v>
      </c>
      <c r="J265" s="47">
        <v>19.7</v>
      </c>
      <c r="K265" s="52">
        <v>6.7</v>
      </c>
      <c r="L265" s="53">
        <v>0</v>
      </c>
      <c r="M265" s="54">
        <v>6.7</v>
      </c>
    </row>
    <row r="266" spans="1:13" x14ac:dyDescent="0.2">
      <c r="A266" s="40" t="s">
        <v>317</v>
      </c>
      <c r="B266" s="45">
        <v>19.399999999999999</v>
      </c>
      <c r="C266" s="46">
        <v>0.1</v>
      </c>
      <c r="D266" s="47">
        <v>19.3</v>
      </c>
      <c r="E266" s="52">
        <v>2.86</v>
      </c>
      <c r="F266" s="53">
        <v>0.02</v>
      </c>
      <c r="G266" s="54">
        <v>2.84</v>
      </c>
      <c r="H266" s="45">
        <v>8.8000000000000007</v>
      </c>
      <c r="I266" s="46">
        <v>17.3</v>
      </c>
      <c r="J266" s="47">
        <v>-8.5</v>
      </c>
      <c r="K266" s="52">
        <v>5</v>
      </c>
      <c r="L266" s="53">
        <v>8</v>
      </c>
      <c r="M266" s="54">
        <v>-3</v>
      </c>
    </row>
    <row r="267" spans="1:13" x14ac:dyDescent="0.2">
      <c r="A267" s="40" t="s">
        <v>1</v>
      </c>
      <c r="B267" s="45">
        <v>6</v>
      </c>
      <c r="C267" s="46">
        <v>0</v>
      </c>
      <c r="D267" s="47">
        <v>6</v>
      </c>
      <c r="E267" s="52">
        <v>-0.1</v>
      </c>
      <c r="F267" s="53"/>
      <c r="G267" s="54">
        <v>-0.1</v>
      </c>
      <c r="H267" s="45">
        <v>-1.8</v>
      </c>
      <c r="I267" s="46"/>
      <c r="J267" s="47">
        <v>-1.8</v>
      </c>
      <c r="K267" s="52">
        <v>1.7</v>
      </c>
      <c r="L267" s="53">
        <v>1.7</v>
      </c>
      <c r="M267" s="54">
        <v>0</v>
      </c>
    </row>
    <row r="268" spans="1:13" x14ac:dyDescent="0.2">
      <c r="A268" s="40" t="s">
        <v>313</v>
      </c>
      <c r="B268" s="45">
        <v>5.5</v>
      </c>
      <c r="C268" s="46">
        <v>0.3</v>
      </c>
      <c r="D268" s="47">
        <v>5.3</v>
      </c>
      <c r="E268" s="52">
        <v>-0.61</v>
      </c>
      <c r="F268" s="53">
        <v>-0.01</v>
      </c>
      <c r="G268" s="54">
        <v>-0.6</v>
      </c>
      <c r="H268" s="45">
        <v>-13.1</v>
      </c>
      <c r="I268" s="46">
        <v>-2</v>
      </c>
      <c r="J268" s="47">
        <v>-11.1</v>
      </c>
      <c r="K268" s="52">
        <v>0</v>
      </c>
      <c r="L268" s="53">
        <v>0.7</v>
      </c>
      <c r="M268" s="54">
        <v>-0.7</v>
      </c>
    </row>
    <row r="269" spans="1:13" x14ac:dyDescent="0.2">
      <c r="A269" s="40"/>
      <c r="B269" s="40"/>
      <c r="D269" s="41"/>
      <c r="E269" s="52"/>
      <c r="F269" s="53"/>
      <c r="G269" s="54"/>
      <c r="H269" s="45"/>
      <c r="I269" s="46"/>
      <c r="J269" s="47"/>
      <c r="K269" s="52"/>
      <c r="L269" s="53"/>
      <c r="M269" s="54"/>
    </row>
    <row r="270" spans="1:13" ht="34" x14ac:dyDescent="0.2">
      <c r="A270" s="93" t="s">
        <v>298</v>
      </c>
      <c r="B270" s="40"/>
      <c r="D270" s="41"/>
      <c r="E270" s="101">
        <v>-2.8100000000000009</v>
      </c>
      <c r="F270" s="102">
        <v>-14.74</v>
      </c>
      <c r="G270" s="103">
        <v>11.93</v>
      </c>
      <c r="H270" s="45"/>
      <c r="I270" s="46"/>
      <c r="J270" s="47"/>
      <c r="K270" s="101">
        <v>11.899999999999999</v>
      </c>
      <c r="L270" s="102">
        <v>10.299999999999999</v>
      </c>
      <c r="M270" s="103">
        <v>1.6000000000000008</v>
      </c>
    </row>
    <row r="271" spans="1:13" x14ac:dyDescent="0.2">
      <c r="A271" s="75"/>
      <c r="B271" s="40"/>
      <c r="D271" s="41"/>
      <c r="E271" s="136"/>
      <c r="F271" s="63"/>
      <c r="G271" s="89"/>
      <c r="H271" s="40"/>
      <c r="J271" s="41"/>
      <c r="K271" s="40"/>
      <c r="M271" s="41"/>
    </row>
    <row r="272" spans="1:13" x14ac:dyDescent="0.2">
      <c r="A272" s="75" t="s">
        <v>289</v>
      </c>
      <c r="B272" s="40"/>
      <c r="D272" s="41"/>
      <c r="E272" s="136">
        <v>-0.3</v>
      </c>
      <c r="F272" s="63"/>
      <c r="G272" s="89"/>
      <c r="H272" s="40"/>
      <c r="J272" s="41"/>
      <c r="K272" s="40"/>
      <c r="M272" s="41"/>
    </row>
    <row r="273" spans="1:13" x14ac:dyDescent="0.2">
      <c r="A273" s="75" t="s">
        <v>290</v>
      </c>
      <c r="B273" s="40"/>
      <c r="D273" s="41"/>
      <c r="E273" s="136">
        <v>-1.0900000000000001</v>
      </c>
      <c r="F273" s="63"/>
      <c r="G273" s="89"/>
      <c r="H273" s="40"/>
      <c r="J273" s="41"/>
      <c r="K273" s="40"/>
      <c r="M273" s="41"/>
    </row>
    <row r="274" spans="1:13" x14ac:dyDescent="0.2">
      <c r="A274" s="75"/>
      <c r="B274" s="40"/>
      <c r="D274" s="41"/>
      <c r="E274" s="136"/>
      <c r="F274" s="63"/>
      <c r="G274" s="89"/>
      <c r="H274" s="40"/>
      <c r="J274" s="41"/>
      <c r="K274" s="40"/>
      <c r="M274" s="41"/>
    </row>
    <row r="275" spans="1:13" ht="34" x14ac:dyDescent="0.2">
      <c r="A275" s="76" t="s">
        <v>291</v>
      </c>
      <c r="B275" s="40"/>
      <c r="D275" s="41"/>
      <c r="E275" s="137">
        <v>-4.2000000000000011</v>
      </c>
      <c r="F275" s="65">
        <v>-14.74</v>
      </c>
      <c r="G275" s="90"/>
      <c r="H275" s="40"/>
      <c r="J275" s="41"/>
      <c r="K275" s="40"/>
      <c r="M275" s="41"/>
    </row>
    <row r="276" spans="1:13" x14ac:dyDescent="0.2">
      <c r="A276" s="75"/>
      <c r="B276" s="40"/>
      <c r="D276" s="41"/>
      <c r="E276" s="136"/>
      <c r="F276" s="63"/>
      <c r="G276" s="89"/>
      <c r="H276" s="40"/>
      <c r="J276" s="41"/>
      <c r="K276" s="40"/>
      <c r="M276" s="41"/>
    </row>
    <row r="277" spans="1:13" ht="34" x14ac:dyDescent="0.2">
      <c r="A277" s="77" t="s">
        <v>292</v>
      </c>
      <c r="B277" s="40"/>
      <c r="D277" s="41"/>
      <c r="E277" s="136">
        <v>2.000000000000135E-2</v>
      </c>
      <c r="F277" s="63">
        <v>0.14000000000000057</v>
      </c>
      <c r="G277" s="89"/>
      <c r="H277" s="40"/>
      <c r="J277" s="41"/>
      <c r="K277" s="40"/>
      <c r="M277" s="41"/>
    </row>
    <row r="278" spans="1:13" x14ac:dyDescent="0.2">
      <c r="A278" s="75"/>
      <c r="B278" s="40"/>
      <c r="D278" s="41"/>
      <c r="E278" s="136"/>
      <c r="F278" s="63"/>
      <c r="G278" s="89"/>
      <c r="H278" s="40"/>
      <c r="J278" s="41"/>
      <c r="K278" s="40"/>
      <c r="M278" s="41"/>
    </row>
    <row r="279" spans="1:13" x14ac:dyDescent="0.2">
      <c r="A279" s="78" t="s">
        <v>288</v>
      </c>
      <c r="B279" s="104"/>
      <c r="C279" s="95"/>
      <c r="D279" s="105"/>
      <c r="E279" s="138">
        <v>-4.18</v>
      </c>
      <c r="F279" s="67">
        <v>-14.6</v>
      </c>
      <c r="G279" s="91"/>
      <c r="H279" s="104"/>
      <c r="I279" s="95"/>
      <c r="J279" s="105"/>
      <c r="K279" s="104"/>
      <c r="L279" s="95"/>
      <c r="M279" s="105"/>
    </row>
    <row r="282" spans="1:13" x14ac:dyDescent="0.2">
      <c r="A282" s="7" t="s">
        <v>309</v>
      </c>
    </row>
    <row r="283" spans="1:13" ht="19" x14ac:dyDescent="0.2">
      <c r="A283" s="1" t="s">
        <v>1130</v>
      </c>
    </row>
    <row r="284" spans="1:13" x14ac:dyDescent="0.2">
      <c r="A284" s="1" t="s">
        <v>294</v>
      </c>
    </row>
    <row r="286" spans="1:13" x14ac:dyDescent="0.2">
      <c r="A286" s="92" t="s">
        <v>32</v>
      </c>
      <c r="B286" s="55" t="s">
        <v>278</v>
      </c>
      <c r="C286" s="56"/>
      <c r="D286" s="57"/>
      <c r="E286" s="58" t="s">
        <v>285</v>
      </c>
      <c r="F286" s="59"/>
      <c r="G286" s="60"/>
      <c r="H286" s="55" t="s">
        <v>286</v>
      </c>
      <c r="I286" s="61"/>
      <c r="J286" s="62"/>
      <c r="K286" s="58" t="s">
        <v>287</v>
      </c>
      <c r="L286" s="59"/>
      <c r="M286" s="60"/>
    </row>
    <row r="287" spans="1:13" x14ac:dyDescent="0.2">
      <c r="A287" s="64" t="s">
        <v>314</v>
      </c>
      <c r="B287" s="42" t="s">
        <v>279</v>
      </c>
      <c r="C287" s="43" t="s">
        <v>280</v>
      </c>
      <c r="D287" s="44" t="s">
        <v>281</v>
      </c>
      <c r="E287" s="49" t="s">
        <v>279</v>
      </c>
      <c r="F287" s="50" t="s">
        <v>280</v>
      </c>
      <c r="G287" s="51" t="s">
        <v>281</v>
      </c>
      <c r="H287" s="42" t="s">
        <v>279</v>
      </c>
      <c r="I287" s="43" t="s">
        <v>280</v>
      </c>
      <c r="J287" s="44" t="s">
        <v>281</v>
      </c>
      <c r="K287" s="49" t="s">
        <v>282</v>
      </c>
      <c r="L287" s="50" t="s">
        <v>283</v>
      </c>
      <c r="M287" s="51" t="s">
        <v>284</v>
      </c>
    </row>
    <row r="288" spans="1:13" x14ac:dyDescent="0.2">
      <c r="A288" s="40" t="s">
        <v>315</v>
      </c>
      <c r="B288" s="45">
        <v>36.5</v>
      </c>
      <c r="C288" s="46">
        <v>67.400000000000006</v>
      </c>
      <c r="D288" s="47">
        <v>-30.9</v>
      </c>
      <c r="E288" s="52">
        <v>0.1</v>
      </c>
      <c r="F288" s="53">
        <v>-1.6</v>
      </c>
      <c r="G288" s="54">
        <v>1.7</v>
      </c>
      <c r="H288" s="45">
        <v>-0.2</v>
      </c>
      <c r="I288" s="46">
        <v>-2.4</v>
      </c>
      <c r="J288" s="47">
        <v>2.2999999999999998</v>
      </c>
      <c r="K288" s="52">
        <v>0.9</v>
      </c>
      <c r="L288" s="53">
        <v>0.1</v>
      </c>
      <c r="M288" s="54">
        <v>0.7</v>
      </c>
    </row>
    <row r="289" spans="1:13" x14ac:dyDescent="0.2">
      <c r="A289" s="40" t="s">
        <v>316</v>
      </c>
      <c r="B289" s="45">
        <v>34.700000000000003</v>
      </c>
      <c r="C289" s="46">
        <v>32.4</v>
      </c>
      <c r="D289" s="47">
        <v>2.2999999999999998</v>
      </c>
      <c r="E289" s="52">
        <v>-1.1000000000000001</v>
      </c>
      <c r="F289" s="53">
        <v>-0.4</v>
      </c>
      <c r="G289" s="54">
        <v>-0.8</v>
      </c>
      <c r="H289" s="45">
        <v>-2.7</v>
      </c>
      <c r="I289" s="46">
        <v>-1</v>
      </c>
      <c r="J289" s="47">
        <v>-1.7</v>
      </c>
      <c r="K289" s="52">
        <v>-0.8</v>
      </c>
      <c r="L289" s="53">
        <v>0.1</v>
      </c>
      <c r="M289" s="54">
        <v>-0.8</v>
      </c>
    </row>
    <row r="290" spans="1:13" x14ac:dyDescent="0.2">
      <c r="A290" s="40" t="s">
        <v>317</v>
      </c>
      <c r="B290" s="45">
        <v>21.3</v>
      </c>
      <c r="C290" s="46">
        <v>0.1</v>
      </c>
      <c r="D290" s="47">
        <v>21.2</v>
      </c>
      <c r="E290" s="52">
        <v>2.4</v>
      </c>
      <c r="F290" s="53">
        <v>0</v>
      </c>
      <c r="G290" s="54">
        <v>2.4</v>
      </c>
      <c r="H290" s="45">
        <v>13.5</v>
      </c>
      <c r="I290" s="46">
        <v>-23.3</v>
      </c>
      <c r="J290" s="47">
        <v>36.799999999999997</v>
      </c>
      <c r="K290" s="52">
        <v>3.2</v>
      </c>
      <c r="L290" s="53">
        <v>-4.3</v>
      </c>
      <c r="M290" s="54">
        <v>7.6</v>
      </c>
    </row>
    <row r="291" spans="1:13" x14ac:dyDescent="0.2">
      <c r="A291" s="40" t="s">
        <v>313</v>
      </c>
      <c r="B291" s="45">
        <v>4.8</v>
      </c>
      <c r="C291" s="46">
        <v>0.1</v>
      </c>
      <c r="D291" s="47">
        <v>4.7</v>
      </c>
      <c r="E291" s="52">
        <v>0.5</v>
      </c>
      <c r="F291" s="53">
        <v>-0.1</v>
      </c>
      <c r="G291" s="54">
        <v>0.6</v>
      </c>
      <c r="H291" s="45">
        <v>14.9</v>
      </c>
      <c r="I291" s="46">
        <v>-35.9</v>
      </c>
      <c r="J291" s="47">
        <v>50.8</v>
      </c>
      <c r="K291" s="52">
        <v>0.6</v>
      </c>
      <c r="L291" s="53">
        <v>-1.5</v>
      </c>
      <c r="M291" s="54">
        <v>2.1</v>
      </c>
    </row>
    <row r="292" spans="1:13" x14ac:dyDescent="0.2">
      <c r="A292" s="40" t="s">
        <v>1</v>
      </c>
      <c r="B292" s="45">
        <v>2.7</v>
      </c>
      <c r="C292" s="46">
        <v>0</v>
      </c>
      <c r="D292" s="47">
        <v>2.7</v>
      </c>
      <c r="E292" s="52">
        <v>0</v>
      </c>
      <c r="F292" s="53"/>
      <c r="G292" s="54">
        <v>0</v>
      </c>
      <c r="H292" s="45">
        <v>0</v>
      </c>
      <c r="I292" s="46"/>
      <c r="J292" s="47">
        <v>0</v>
      </c>
      <c r="K292" s="52">
        <v>-0.1</v>
      </c>
      <c r="L292" s="53">
        <v>-0.1</v>
      </c>
      <c r="M292" s="54">
        <v>0</v>
      </c>
    </row>
    <row r="293" spans="1:13" x14ac:dyDescent="0.2">
      <c r="A293" s="40"/>
      <c r="B293" s="45"/>
      <c r="C293" s="46"/>
      <c r="D293" s="47"/>
      <c r="E293" s="52"/>
      <c r="F293" s="53"/>
      <c r="G293" s="54"/>
      <c r="H293" s="45"/>
      <c r="I293" s="46"/>
      <c r="J293" s="47"/>
      <c r="K293" s="52"/>
      <c r="L293" s="53"/>
      <c r="M293" s="54"/>
    </row>
    <row r="294" spans="1:13" ht="34" x14ac:dyDescent="0.2">
      <c r="A294" s="93" t="s">
        <v>298</v>
      </c>
      <c r="B294" s="64"/>
      <c r="C294" s="48"/>
      <c r="D294" s="66"/>
      <c r="E294" s="139">
        <v>1.9</v>
      </c>
      <c r="F294" s="71">
        <v>-2.1</v>
      </c>
      <c r="G294" s="73">
        <v>3.9</v>
      </c>
      <c r="H294" s="64"/>
      <c r="I294" s="48"/>
      <c r="J294" s="66"/>
      <c r="K294" s="72">
        <v>3.8000000000000003</v>
      </c>
      <c r="L294" s="71">
        <v>-5.6999999999999993</v>
      </c>
      <c r="M294" s="73">
        <v>9.6</v>
      </c>
    </row>
    <row r="295" spans="1:13" x14ac:dyDescent="0.2">
      <c r="A295" s="75"/>
      <c r="D295" s="41"/>
      <c r="E295" s="140"/>
      <c r="G295" s="41"/>
      <c r="H295" s="40"/>
      <c r="J295" s="41"/>
      <c r="K295" s="40"/>
      <c r="M295" s="41"/>
    </row>
    <row r="296" spans="1:13" x14ac:dyDescent="0.2">
      <c r="A296" s="75" t="s">
        <v>289</v>
      </c>
      <c r="B296" s="81"/>
      <c r="C296" s="81"/>
      <c r="D296" s="82"/>
      <c r="E296" s="136">
        <v>-0.24</v>
      </c>
      <c r="F296" s="63"/>
      <c r="G296" s="89"/>
      <c r="H296" s="83"/>
      <c r="I296" s="81"/>
      <c r="J296" s="82"/>
      <c r="K296" s="83"/>
      <c r="L296" s="81"/>
      <c r="M296" s="82"/>
    </row>
    <row r="297" spans="1:13" x14ac:dyDescent="0.2">
      <c r="A297" s="75" t="s">
        <v>290</v>
      </c>
      <c r="B297" s="81"/>
      <c r="C297" s="81"/>
      <c r="D297" s="82"/>
      <c r="E297" s="136">
        <v>-1.22</v>
      </c>
      <c r="F297" s="63"/>
      <c r="G297" s="89"/>
      <c r="H297" s="83"/>
      <c r="I297" s="81"/>
      <c r="J297" s="82"/>
      <c r="K297" s="83"/>
      <c r="L297" s="81"/>
      <c r="M297" s="82"/>
    </row>
    <row r="298" spans="1:13" x14ac:dyDescent="0.2">
      <c r="A298" s="75"/>
      <c r="B298" s="81"/>
      <c r="C298" s="81"/>
      <c r="D298" s="82"/>
      <c r="E298" s="136"/>
      <c r="F298" s="63"/>
      <c r="G298" s="89"/>
      <c r="H298" s="83"/>
      <c r="I298" s="81"/>
      <c r="J298" s="82"/>
      <c r="K298" s="83"/>
      <c r="L298" s="81"/>
      <c r="M298" s="82"/>
    </row>
    <row r="299" spans="1:13" ht="34" x14ac:dyDescent="0.2">
      <c r="A299" s="76" t="s">
        <v>291</v>
      </c>
      <c r="B299" s="84"/>
      <c r="C299" s="84"/>
      <c r="D299" s="85"/>
      <c r="E299" s="137">
        <v>0.43999999999999995</v>
      </c>
      <c r="F299" s="65">
        <v>-2.1</v>
      </c>
      <c r="G299" s="90"/>
      <c r="H299" s="80"/>
      <c r="I299" s="84"/>
      <c r="J299" s="85"/>
      <c r="K299" s="80"/>
      <c r="L299" s="84"/>
      <c r="M299" s="85"/>
    </row>
    <row r="300" spans="1:13" x14ac:dyDescent="0.2">
      <c r="A300" s="75"/>
      <c r="B300" s="81"/>
      <c r="C300" s="81"/>
      <c r="D300" s="82"/>
      <c r="E300" s="136"/>
      <c r="F300" s="63"/>
      <c r="G300" s="89"/>
      <c r="H300" s="83"/>
      <c r="I300" s="81"/>
      <c r="J300" s="82"/>
      <c r="K300" s="83"/>
      <c r="L300" s="81"/>
      <c r="M300" s="82"/>
    </row>
    <row r="301" spans="1:13" ht="34" x14ac:dyDescent="0.2">
      <c r="A301" s="77" t="s">
        <v>292</v>
      </c>
      <c r="B301" s="81"/>
      <c r="C301" s="81"/>
      <c r="D301" s="82"/>
      <c r="E301" s="136">
        <v>-0.76</v>
      </c>
      <c r="F301" s="63">
        <v>0.28000000000000003</v>
      </c>
      <c r="G301" s="89"/>
      <c r="H301" s="83"/>
      <c r="I301" s="81"/>
      <c r="J301" s="82"/>
      <c r="K301" s="83"/>
      <c r="L301" s="81"/>
      <c r="M301" s="82"/>
    </row>
    <row r="302" spans="1:13" x14ac:dyDescent="0.2">
      <c r="A302" s="75"/>
      <c r="B302" s="81"/>
      <c r="C302" s="81"/>
      <c r="D302" s="82"/>
      <c r="E302" s="136"/>
      <c r="F302" s="63"/>
      <c r="G302" s="89"/>
      <c r="H302" s="83"/>
      <c r="I302" s="81"/>
      <c r="J302" s="82"/>
      <c r="K302" s="83"/>
      <c r="L302" s="81"/>
      <c r="M302" s="82"/>
    </row>
    <row r="303" spans="1:13" x14ac:dyDescent="0.2">
      <c r="A303" s="78" t="s">
        <v>288</v>
      </c>
      <c r="B303" s="86"/>
      <c r="C303" s="86"/>
      <c r="D303" s="87"/>
      <c r="E303" s="138">
        <v>-0.32</v>
      </c>
      <c r="F303" s="67">
        <v>-1.82</v>
      </c>
      <c r="G303" s="91"/>
      <c r="H303" s="88"/>
      <c r="I303" s="86"/>
      <c r="J303" s="87"/>
      <c r="K303" s="88"/>
      <c r="L303" s="86"/>
      <c r="M303" s="87"/>
    </row>
    <row r="304" spans="1:13" x14ac:dyDescent="0.2">
      <c r="A304" s="48"/>
      <c r="B304" s="84"/>
      <c r="C304" s="84"/>
      <c r="D304" s="84"/>
      <c r="E304" s="142"/>
      <c r="F304" s="65"/>
      <c r="G304" s="65"/>
      <c r="H304" s="84"/>
      <c r="I304" s="84"/>
      <c r="J304" s="84"/>
      <c r="K304" s="84"/>
      <c r="L304" s="84"/>
      <c r="M304" s="84"/>
    </row>
    <row r="305" spans="1:13" x14ac:dyDescent="0.2">
      <c r="B305" s="81"/>
      <c r="C305" s="81"/>
      <c r="D305" s="81"/>
      <c r="E305" s="141"/>
      <c r="F305" s="63"/>
      <c r="G305" s="63"/>
      <c r="H305" s="81"/>
      <c r="I305" s="81"/>
      <c r="J305" s="81"/>
      <c r="K305" s="81"/>
      <c r="L305" s="81"/>
      <c r="M305" s="81"/>
    </row>
    <row r="306" spans="1:13" x14ac:dyDescent="0.2">
      <c r="A306" s="7" t="s">
        <v>310</v>
      </c>
      <c r="B306" s="84"/>
      <c r="C306" s="84"/>
      <c r="D306" s="84"/>
      <c r="E306" s="142"/>
      <c r="F306" s="65"/>
      <c r="G306" s="65"/>
      <c r="H306" s="84"/>
      <c r="I306" s="84"/>
      <c r="J306" s="84"/>
      <c r="K306" s="84"/>
      <c r="L306" s="84"/>
      <c r="M306" s="84"/>
    </row>
    <row r="307" spans="1:13" ht="19" x14ac:dyDescent="0.2">
      <c r="A307" s="1" t="s">
        <v>1130</v>
      </c>
      <c r="B307" s="81"/>
      <c r="C307" s="81"/>
      <c r="D307" s="81"/>
      <c r="E307" s="141"/>
      <c r="F307" s="63"/>
      <c r="G307" s="63"/>
      <c r="H307" s="81"/>
      <c r="I307" s="81"/>
      <c r="J307" s="81"/>
      <c r="K307" s="81"/>
      <c r="L307" s="81"/>
      <c r="M307" s="81"/>
    </row>
    <row r="308" spans="1:13" x14ac:dyDescent="0.2">
      <c r="A308" s="1" t="s">
        <v>295</v>
      </c>
      <c r="B308" s="81"/>
      <c r="C308" s="81"/>
      <c r="D308" s="81"/>
      <c r="E308" s="141"/>
      <c r="F308" s="63"/>
      <c r="G308" s="63"/>
      <c r="H308" s="81"/>
      <c r="I308" s="81"/>
      <c r="J308" s="81"/>
      <c r="K308" s="81"/>
      <c r="L308" s="81"/>
      <c r="M308" s="81"/>
    </row>
    <row r="309" spans="1:13" x14ac:dyDescent="0.2">
      <c r="B309" s="81"/>
      <c r="C309" s="81"/>
      <c r="D309" s="81"/>
      <c r="E309" s="141"/>
      <c r="F309" s="63"/>
      <c r="G309" s="63"/>
      <c r="H309" s="81"/>
      <c r="I309" s="81"/>
      <c r="J309" s="81"/>
      <c r="K309" s="81"/>
      <c r="L309" s="81"/>
      <c r="M309" s="81"/>
    </row>
    <row r="310" spans="1:13" x14ac:dyDescent="0.2">
      <c r="A310" s="92" t="s">
        <v>32</v>
      </c>
      <c r="B310" s="55" t="s">
        <v>278</v>
      </c>
      <c r="C310" s="56"/>
      <c r="D310" s="57"/>
      <c r="E310" s="58" t="s">
        <v>285</v>
      </c>
      <c r="F310" s="59"/>
      <c r="G310" s="60"/>
      <c r="H310" s="55" t="s">
        <v>286</v>
      </c>
      <c r="I310" s="61"/>
      <c r="J310" s="62"/>
      <c r="K310" s="58" t="s">
        <v>287</v>
      </c>
      <c r="L310" s="59"/>
      <c r="M310" s="60"/>
    </row>
    <row r="311" spans="1:13" x14ac:dyDescent="0.2">
      <c r="A311" s="64" t="s">
        <v>314</v>
      </c>
      <c r="B311" s="42" t="s">
        <v>279</v>
      </c>
      <c r="C311" s="43" t="s">
        <v>280</v>
      </c>
      <c r="D311" s="44" t="s">
        <v>281</v>
      </c>
      <c r="E311" s="49" t="s">
        <v>279</v>
      </c>
      <c r="F311" s="50" t="s">
        <v>280</v>
      </c>
      <c r="G311" s="51" t="s">
        <v>281</v>
      </c>
      <c r="H311" s="42" t="s">
        <v>279</v>
      </c>
      <c r="I311" s="43" t="s">
        <v>280</v>
      </c>
      <c r="J311" s="44" t="s">
        <v>281</v>
      </c>
      <c r="K311" s="49" t="s">
        <v>282</v>
      </c>
      <c r="L311" s="50" t="s">
        <v>283</v>
      </c>
      <c r="M311" s="51" t="s">
        <v>284</v>
      </c>
    </row>
    <row r="312" spans="1:13" x14ac:dyDescent="0.2">
      <c r="A312" s="40" t="s">
        <v>315</v>
      </c>
      <c r="B312" s="45">
        <v>31.9</v>
      </c>
      <c r="C312" s="46">
        <v>69.3</v>
      </c>
      <c r="D312" s="47">
        <v>-37.5</v>
      </c>
      <c r="E312" s="52">
        <v>0.3</v>
      </c>
      <c r="F312" s="53">
        <v>-1.2</v>
      </c>
      <c r="G312" s="54">
        <v>1.5</v>
      </c>
      <c r="H312" s="45">
        <v>2</v>
      </c>
      <c r="I312" s="46">
        <v>-1.8</v>
      </c>
      <c r="J312" s="47">
        <v>3.8</v>
      </c>
      <c r="K312" s="52">
        <v>0.9</v>
      </c>
      <c r="L312" s="53">
        <v>-0.2</v>
      </c>
      <c r="M312" s="54">
        <v>1.1000000000000001</v>
      </c>
    </row>
    <row r="313" spans="1:13" x14ac:dyDescent="0.2">
      <c r="A313" s="40" t="s">
        <v>316</v>
      </c>
      <c r="B313" s="45">
        <v>44.9</v>
      </c>
      <c r="C313" s="46">
        <v>30.3</v>
      </c>
      <c r="D313" s="47">
        <v>14.6</v>
      </c>
      <c r="E313" s="52">
        <v>5.4</v>
      </c>
      <c r="F313" s="53">
        <v>-1.1000000000000001</v>
      </c>
      <c r="G313" s="54">
        <v>6.5</v>
      </c>
      <c r="H313" s="45">
        <v>11.8</v>
      </c>
      <c r="I313" s="46">
        <v>-3.4</v>
      </c>
      <c r="J313" s="47">
        <v>15.2</v>
      </c>
      <c r="K313" s="52">
        <v>6.6</v>
      </c>
      <c r="L313" s="53">
        <v>-0.1</v>
      </c>
      <c r="M313" s="54">
        <v>6.8</v>
      </c>
    </row>
    <row r="314" spans="1:13" x14ac:dyDescent="0.2">
      <c r="A314" s="40" t="s">
        <v>317</v>
      </c>
      <c r="B314" s="45">
        <v>16.5</v>
      </c>
      <c r="C314" s="46">
        <v>0.1</v>
      </c>
      <c r="D314" s="47">
        <v>16.3</v>
      </c>
      <c r="E314" s="52">
        <v>2.1</v>
      </c>
      <c r="F314" s="53">
        <v>0</v>
      </c>
      <c r="G314" s="54">
        <v>2.1</v>
      </c>
      <c r="H314" s="45">
        <v>15.4</v>
      </c>
      <c r="I314" s="46">
        <v>5.2</v>
      </c>
      <c r="J314" s="47">
        <v>10.199999999999999</v>
      </c>
      <c r="K314" s="52">
        <v>2.6</v>
      </c>
      <c r="L314" s="53">
        <v>1.5</v>
      </c>
      <c r="M314" s="54">
        <v>1.2</v>
      </c>
    </row>
    <row r="315" spans="1:13" x14ac:dyDescent="0.2">
      <c r="A315" s="40" t="s">
        <v>1</v>
      </c>
      <c r="B315" s="45">
        <v>3.6</v>
      </c>
      <c r="C315" s="46">
        <v>0</v>
      </c>
      <c r="D315" s="47">
        <v>3.6</v>
      </c>
      <c r="E315" s="52">
        <v>-0.1</v>
      </c>
      <c r="F315" s="53"/>
      <c r="G315" s="54">
        <v>-0.1</v>
      </c>
      <c r="H315" s="45">
        <v>-4.2</v>
      </c>
      <c r="I315" s="46"/>
      <c r="J315" s="47">
        <v>-4.2</v>
      </c>
      <c r="K315" s="52">
        <v>-0.1</v>
      </c>
      <c r="L315" s="53">
        <v>-0.1</v>
      </c>
      <c r="M315" s="54">
        <v>0</v>
      </c>
    </row>
    <row r="316" spans="1:13" x14ac:dyDescent="0.2">
      <c r="A316" s="40" t="s">
        <v>313</v>
      </c>
      <c r="B316" s="45">
        <v>3.2</v>
      </c>
      <c r="C316" s="46">
        <v>0.2</v>
      </c>
      <c r="D316" s="47">
        <v>3</v>
      </c>
      <c r="E316" s="52">
        <v>0.2</v>
      </c>
      <c r="F316" s="53">
        <v>0</v>
      </c>
      <c r="G316" s="54">
        <v>0.2</v>
      </c>
      <c r="H316" s="45">
        <v>7.4</v>
      </c>
      <c r="I316" s="46">
        <v>8.5</v>
      </c>
      <c r="J316" s="47">
        <v>-1.1000000000000001</v>
      </c>
      <c r="K316" s="52">
        <v>0.2</v>
      </c>
      <c r="L316" s="53">
        <v>0.5</v>
      </c>
      <c r="M316" s="54">
        <v>-0.3</v>
      </c>
    </row>
    <row r="317" spans="1:13" x14ac:dyDescent="0.2">
      <c r="A317" s="40"/>
      <c r="B317" s="45"/>
      <c r="C317" s="46"/>
      <c r="D317" s="47"/>
      <c r="E317" s="52"/>
      <c r="F317" s="53"/>
      <c r="G317" s="54"/>
      <c r="H317" s="45"/>
      <c r="I317" s="46"/>
      <c r="J317" s="47"/>
      <c r="K317" s="52"/>
      <c r="L317" s="53"/>
      <c r="M317" s="54"/>
    </row>
    <row r="318" spans="1:13" ht="34" x14ac:dyDescent="0.2">
      <c r="A318" s="93" t="s">
        <v>298</v>
      </c>
      <c r="B318" s="64"/>
      <c r="C318" s="48"/>
      <c r="D318" s="66"/>
      <c r="E318" s="139">
        <v>7.9000000000000012</v>
      </c>
      <c r="F318" s="71">
        <v>-2.2999999999999998</v>
      </c>
      <c r="G318" s="73">
        <v>10.199999999999999</v>
      </c>
      <c r="H318" s="64"/>
      <c r="I318" s="48"/>
      <c r="J318" s="66"/>
      <c r="K318" s="72">
        <v>10.199999999999999</v>
      </c>
      <c r="L318" s="71">
        <v>1.5999999999999999</v>
      </c>
      <c r="M318" s="73">
        <v>8.7999999999999989</v>
      </c>
    </row>
    <row r="319" spans="1:13" x14ac:dyDescent="0.2">
      <c r="A319" s="75"/>
      <c r="D319" s="41"/>
      <c r="E319" s="140"/>
      <c r="G319" s="41"/>
      <c r="H319" s="40"/>
      <c r="J319" s="41"/>
      <c r="K319" s="40"/>
      <c r="M319" s="41"/>
    </row>
    <row r="320" spans="1:13" x14ac:dyDescent="0.2">
      <c r="A320" s="75" t="s">
        <v>289</v>
      </c>
      <c r="B320" s="81"/>
      <c r="C320" s="81"/>
      <c r="D320" s="82"/>
      <c r="E320" s="136">
        <v>-0.27</v>
      </c>
      <c r="F320" s="63"/>
      <c r="G320" s="89"/>
      <c r="H320" s="83"/>
      <c r="I320" s="81"/>
      <c r="J320" s="82"/>
      <c r="K320" s="83"/>
      <c r="L320" s="81"/>
      <c r="M320" s="82"/>
    </row>
    <row r="321" spans="1:19" x14ac:dyDescent="0.2">
      <c r="A321" s="75" t="s">
        <v>290</v>
      </c>
      <c r="B321" s="81"/>
      <c r="C321" s="81"/>
      <c r="D321" s="82"/>
      <c r="E321" s="136">
        <v>-1.36</v>
      </c>
      <c r="F321" s="63"/>
      <c r="G321" s="89"/>
      <c r="H321" s="83"/>
      <c r="I321" s="81"/>
      <c r="J321" s="82"/>
      <c r="K321" s="83"/>
      <c r="L321" s="81"/>
      <c r="M321" s="82"/>
    </row>
    <row r="322" spans="1:19" x14ac:dyDescent="0.2">
      <c r="A322" s="75"/>
      <c r="B322" s="81"/>
      <c r="C322" s="81"/>
      <c r="D322" s="82"/>
      <c r="E322" s="136"/>
      <c r="F322" s="63"/>
      <c r="G322" s="89"/>
      <c r="H322" s="83"/>
      <c r="I322" s="81"/>
      <c r="J322" s="82"/>
      <c r="K322" s="83"/>
      <c r="L322" s="81"/>
      <c r="M322" s="82"/>
    </row>
    <row r="323" spans="1:19" ht="34" x14ac:dyDescent="0.2">
      <c r="A323" s="76" t="s">
        <v>291</v>
      </c>
      <c r="B323" s="84"/>
      <c r="C323" s="84"/>
      <c r="D323" s="85"/>
      <c r="E323" s="137">
        <v>6.2700000000000005</v>
      </c>
      <c r="F323" s="65">
        <v>-2.2999999999999998</v>
      </c>
      <c r="G323" s="90"/>
      <c r="H323" s="80"/>
      <c r="I323" s="84"/>
      <c r="J323" s="85"/>
      <c r="K323" s="80"/>
      <c r="L323" s="84"/>
      <c r="M323" s="85"/>
    </row>
    <row r="324" spans="1:19" x14ac:dyDescent="0.2">
      <c r="A324" s="75"/>
      <c r="B324" s="81"/>
      <c r="C324" s="81"/>
      <c r="D324" s="82"/>
      <c r="E324" s="136"/>
      <c r="F324" s="63"/>
      <c r="G324" s="89"/>
      <c r="H324" s="83"/>
      <c r="I324" s="81"/>
      <c r="J324" s="82"/>
      <c r="K324" s="83"/>
      <c r="L324" s="81"/>
      <c r="M324" s="82"/>
    </row>
    <row r="325" spans="1:19" ht="34" x14ac:dyDescent="0.2">
      <c r="A325" s="77" t="s">
        <v>292</v>
      </c>
      <c r="B325" s="81"/>
      <c r="C325" s="81"/>
      <c r="D325" s="82"/>
      <c r="E325" s="136">
        <v>-1.2300000000000004</v>
      </c>
      <c r="F325" s="63">
        <v>4.9999999999999822E-2</v>
      </c>
      <c r="G325" s="89"/>
      <c r="H325" s="83"/>
      <c r="I325" s="81"/>
      <c r="J325" s="82"/>
      <c r="K325" s="83"/>
      <c r="L325" s="81"/>
      <c r="M325" s="82"/>
    </row>
    <row r="326" spans="1:19" x14ac:dyDescent="0.2">
      <c r="A326" s="75"/>
      <c r="B326" s="81"/>
      <c r="C326" s="81"/>
      <c r="D326" s="82"/>
      <c r="E326" s="136"/>
      <c r="F326" s="63"/>
      <c r="G326" s="89"/>
      <c r="H326" s="83"/>
      <c r="I326" s="81"/>
      <c r="J326" s="82"/>
      <c r="K326" s="83"/>
      <c r="L326" s="81"/>
      <c r="M326" s="82"/>
    </row>
    <row r="327" spans="1:19" x14ac:dyDescent="0.2">
      <c r="A327" s="78" t="s">
        <v>288</v>
      </c>
      <c r="B327" s="86"/>
      <c r="C327" s="86"/>
      <c r="D327" s="87"/>
      <c r="E327" s="138">
        <v>5.04</v>
      </c>
      <c r="F327" s="67">
        <v>-2.25</v>
      </c>
      <c r="G327" s="91"/>
      <c r="H327" s="88"/>
      <c r="I327" s="86"/>
      <c r="J327" s="87"/>
      <c r="K327" s="88"/>
      <c r="L327" s="86"/>
      <c r="M327" s="87"/>
    </row>
    <row r="328" spans="1:19" x14ac:dyDescent="0.2">
      <c r="B328" s="81"/>
      <c r="C328" s="81"/>
      <c r="D328" s="81"/>
      <c r="E328" s="141"/>
      <c r="F328" s="63"/>
      <c r="G328" s="63"/>
      <c r="H328" s="81"/>
      <c r="I328" s="81"/>
      <c r="J328" s="81"/>
      <c r="K328" s="81"/>
      <c r="L328" s="81"/>
      <c r="M328" s="81"/>
    </row>
    <row r="330" spans="1:19" x14ac:dyDescent="0.2">
      <c r="A330" s="7" t="s">
        <v>312</v>
      </c>
    </row>
    <row r="331" spans="1:19" ht="19" x14ac:dyDescent="0.2">
      <c r="A331" s="1" t="s">
        <v>1130</v>
      </c>
    </row>
    <row r="332" spans="1:19" x14ac:dyDescent="0.2">
      <c r="A332" s="1" t="s">
        <v>300</v>
      </c>
    </row>
    <row r="333" spans="1:19" x14ac:dyDescent="0.2">
      <c r="A333" s="40"/>
      <c r="N333" s="48"/>
      <c r="O333" s="48"/>
      <c r="P333" s="48"/>
      <c r="Q333" s="48"/>
      <c r="R333" s="48"/>
    </row>
    <row r="334" spans="1:19" x14ac:dyDescent="0.2">
      <c r="A334" s="92" t="s">
        <v>32</v>
      </c>
      <c r="B334" s="55" t="s">
        <v>278</v>
      </c>
      <c r="C334" s="56"/>
      <c r="D334" s="57"/>
      <c r="E334" s="58" t="s">
        <v>285</v>
      </c>
      <c r="F334" s="59"/>
      <c r="G334" s="60"/>
      <c r="H334" s="55" t="s">
        <v>286</v>
      </c>
      <c r="I334" s="61"/>
      <c r="J334" s="62"/>
      <c r="K334" s="58" t="s">
        <v>287</v>
      </c>
      <c r="L334" s="59"/>
      <c r="M334" s="60"/>
      <c r="N334" s="229"/>
      <c r="O334" s="229"/>
      <c r="P334" s="229"/>
      <c r="Q334" s="229"/>
      <c r="R334" s="229"/>
      <c r="S334" s="229"/>
    </row>
    <row r="335" spans="1:19" x14ac:dyDescent="0.2">
      <c r="A335" s="64" t="s">
        <v>314</v>
      </c>
      <c r="B335" s="42" t="s">
        <v>279</v>
      </c>
      <c r="C335" s="43" t="s">
        <v>280</v>
      </c>
      <c r="D335" s="44" t="s">
        <v>281</v>
      </c>
      <c r="E335" s="49" t="s">
        <v>279</v>
      </c>
      <c r="F335" s="50" t="s">
        <v>280</v>
      </c>
      <c r="G335" s="51" t="s">
        <v>281</v>
      </c>
      <c r="H335" s="42" t="s">
        <v>279</v>
      </c>
      <c r="I335" s="43" t="s">
        <v>280</v>
      </c>
      <c r="J335" s="44" t="s">
        <v>281</v>
      </c>
      <c r="K335" s="49" t="s">
        <v>282</v>
      </c>
      <c r="L335" s="50" t="s">
        <v>283</v>
      </c>
      <c r="M335" s="51" t="s">
        <v>284</v>
      </c>
      <c r="N335" s="1"/>
      <c r="O335" s="1"/>
      <c r="P335" s="1"/>
      <c r="Q335" s="1"/>
      <c r="R335" s="1"/>
    </row>
    <row r="336" spans="1:19" x14ac:dyDescent="0.2">
      <c r="A336" s="40" t="s">
        <v>315</v>
      </c>
      <c r="B336" s="45">
        <v>29.1</v>
      </c>
      <c r="C336" s="46">
        <v>67.7</v>
      </c>
      <c r="D336" s="47">
        <v>-38.6</v>
      </c>
      <c r="E336" s="52">
        <v>2.5</v>
      </c>
      <c r="F336" s="53">
        <v>-0.3</v>
      </c>
      <c r="G336" s="54">
        <v>2.8</v>
      </c>
      <c r="H336" s="45">
        <v>6.3</v>
      </c>
      <c r="I336" s="46">
        <v>-0.3</v>
      </c>
      <c r="J336" s="47">
        <v>6.6</v>
      </c>
      <c r="K336" s="52">
        <v>2.2999999999999998</v>
      </c>
      <c r="L336" s="53">
        <v>0.4</v>
      </c>
      <c r="M336" s="54">
        <v>1.9</v>
      </c>
      <c r="N336" s="2"/>
      <c r="O336" s="2"/>
      <c r="P336" s="2"/>
      <c r="Q336" s="2"/>
      <c r="R336" s="2"/>
    </row>
    <row r="337" spans="1:19" x14ac:dyDescent="0.2">
      <c r="A337" s="40" t="s">
        <v>316</v>
      </c>
      <c r="B337" s="45">
        <v>38.1</v>
      </c>
      <c r="C337" s="46">
        <v>31.7</v>
      </c>
      <c r="D337" s="47">
        <v>6.4</v>
      </c>
      <c r="E337" s="52">
        <v>7.9</v>
      </c>
      <c r="F337" s="53">
        <v>0.9</v>
      </c>
      <c r="G337" s="54">
        <v>7</v>
      </c>
      <c r="H337" s="45">
        <v>20.2</v>
      </c>
      <c r="I337" s="46">
        <v>2.6</v>
      </c>
      <c r="J337" s="47">
        <v>17.600000000000001</v>
      </c>
      <c r="K337" s="52">
        <v>6.5</v>
      </c>
      <c r="L337" s="53">
        <v>0.2</v>
      </c>
      <c r="M337" s="54">
        <v>6.5</v>
      </c>
    </row>
    <row r="338" spans="1:19" x14ac:dyDescent="0.2">
      <c r="A338" s="40" t="s">
        <v>317</v>
      </c>
      <c r="B338" s="45">
        <v>22</v>
      </c>
      <c r="C338" s="46">
        <v>0.1</v>
      </c>
      <c r="D338" s="47">
        <v>21.9</v>
      </c>
      <c r="E338" s="52">
        <v>4.2</v>
      </c>
      <c r="F338" s="53">
        <v>0</v>
      </c>
      <c r="G338" s="54">
        <v>4.3</v>
      </c>
      <c r="H338" s="45">
        <v>24.1</v>
      </c>
      <c r="I338" s="46">
        <v>-20.8</v>
      </c>
      <c r="J338" s="47">
        <v>44.9</v>
      </c>
      <c r="K338" s="52">
        <v>5.0999999999999996</v>
      </c>
      <c r="L338" s="53">
        <v>-5.8</v>
      </c>
      <c r="M338" s="54">
        <v>10.8</v>
      </c>
    </row>
    <row r="339" spans="1:19" x14ac:dyDescent="0.2">
      <c r="A339" s="40" t="s">
        <v>1</v>
      </c>
      <c r="B339" s="45">
        <v>7</v>
      </c>
      <c r="C339" s="46">
        <v>0</v>
      </c>
      <c r="D339" s="47">
        <v>7</v>
      </c>
      <c r="E339" s="52">
        <v>0</v>
      </c>
      <c r="F339" s="53"/>
      <c r="G339" s="54">
        <v>0</v>
      </c>
      <c r="H339" s="45">
        <v>0.2</v>
      </c>
      <c r="I339" s="46"/>
      <c r="J339" s="47">
        <v>0.2</v>
      </c>
      <c r="K339" s="52">
        <v>0.4</v>
      </c>
      <c r="L339" s="53">
        <v>0.4</v>
      </c>
      <c r="M339" s="54">
        <v>0</v>
      </c>
      <c r="N339" s="2"/>
      <c r="O339" s="2"/>
      <c r="P339" s="2"/>
      <c r="Q339" s="2"/>
      <c r="R339" s="2"/>
    </row>
    <row r="340" spans="1:19" x14ac:dyDescent="0.2">
      <c r="A340" s="40" t="s">
        <v>313</v>
      </c>
      <c r="B340" s="45">
        <v>3.8</v>
      </c>
      <c r="C340" s="46">
        <v>0.5</v>
      </c>
      <c r="D340" s="47">
        <v>3.3</v>
      </c>
      <c r="E340" s="52">
        <v>-0.2</v>
      </c>
      <c r="F340" s="53">
        <v>0.1</v>
      </c>
      <c r="G340" s="54">
        <v>-0.4</v>
      </c>
      <c r="H340" s="45">
        <v>-1.3</v>
      </c>
      <c r="I340" s="46">
        <v>21.5</v>
      </c>
      <c r="J340" s="47">
        <v>-22.8</v>
      </c>
      <c r="K340" s="52">
        <v>-0.6</v>
      </c>
      <c r="L340" s="53">
        <v>0.6</v>
      </c>
      <c r="M340" s="54">
        <v>-1.2</v>
      </c>
      <c r="N340" s="1"/>
      <c r="O340" s="1"/>
      <c r="P340" s="1"/>
      <c r="Q340" s="1"/>
      <c r="R340" s="1"/>
    </row>
    <row r="341" spans="1:19" x14ac:dyDescent="0.2">
      <c r="A341" s="40"/>
      <c r="B341" s="45"/>
      <c r="C341" s="46"/>
      <c r="D341" s="47"/>
      <c r="E341" s="52"/>
      <c r="F341" s="53"/>
      <c r="G341" s="54"/>
      <c r="H341" s="45"/>
      <c r="I341" s="46"/>
      <c r="J341" s="47"/>
      <c r="K341" s="52"/>
      <c r="L341" s="53"/>
      <c r="M341" s="54"/>
      <c r="N341" s="1"/>
      <c r="O341" s="1"/>
      <c r="P341" s="1"/>
      <c r="Q341" s="1"/>
      <c r="R341" s="1"/>
    </row>
    <row r="342" spans="1:19" ht="34" x14ac:dyDescent="0.2">
      <c r="A342" s="93" t="s">
        <v>298</v>
      </c>
      <c r="B342" s="64"/>
      <c r="C342" s="48"/>
      <c r="D342" s="66"/>
      <c r="E342" s="139">
        <v>14.400000000000002</v>
      </c>
      <c r="F342" s="71">
        <v>0.70000000000000007</v>
      </c>
      <c r="G342" s="73">
        <v>13.700000000000001</v>
      </c>
      <c r="H342" s="64"/>
      <c r="I342" s="48"/>
      <c r="J342" s="66"/>
      <c r="K342" s="72">
        <v>13.700000000000001</v>
      </c>
      <c r="L342" s="71">
        <v>-4.1999999999999993</v>
      </c>
      <c r="M342" s="73">
        <v>18.000000000000004</v>
      </c>
      <c r="N342" s="1"/>
      <c r="O342" s="1"/>
      <c r="P342" s="1"/>
      <c r="Q342" s="1"/>
      <c r="R342" s="1"/>
    </row>
    <row r="343" spans="1:19" ht="16" customHeight="1" x14ac:dyDescent="0.2">
      <c r="A343" s="75"/>
      <c r="D343" s="41"/>
      <c r="E343" s="140"/>
      <c r="G343" s="41"/>
      <c r="H343" s="40"/>
      <c r="J343" s="41"/>
      <c r="K343" s="40"/>
      <c r="M343" s="41"/>
      <c r="N343" s="229"/>
      <c r="O343" s="229"/>
      <c r="P343" s="229"/>
      <c r="Q343" s="229"/>
      <c r="R343" s="229"/>
      <c r="S343" s="229"/>
    </row>
    <row r="344" spans="1:19" x14ac:dyDescent="0.2">
      <c r="A344" s="75" t="s">
        <v>289</v>
      </c>
      <c r="B344" s="81"/>
      <c r="C344" s="81"/>
      <c r="D344" s="82"/>
      <c r="E344" s="136">
        <v>-0.33250066745663348</v>
      </c>
      <c r="F344" s="63"/>
      <c r="G344" s="89"/>
      <c r="H344" s="83"/>
      <c r="I344" s="81"/>
      <c r="J344" s="82"/>
      <c r="K344" s="83"/>
      <c r="L344" s="81"/>
      <c r="M344" s="82"/>
      <c r="N344" s="229"/>
      <c r="O344" s="229"/>
      <c r="P344" s="229"/>
      <c r="Q344" s="229"/>
      <c r="R344" s="229"/>
      <c r="S344" s="229"/>
    </row>
    <row r="345" spans="1:19" x14ac:dyDescent="0.2">
      <c r="A345" s="75" t="s">
        <v>290</v>
      </c>
      <c r="B345" s="81"/>
      <c r="C345" s="81"/>
      <c r="D345" s="82"/>
      <c r="E345" s="136">
        <v>-1.1187184090956741</v>
      </c>
      <c r="F345" s="63"/>
      <c r="G345" s="89"/>
      <c r="H345" s="83"/>
      <c r="I345" s="81"/>
      <c r="J345" s="82"/>
      <c r="K345" s="83"/>
      <c r="L345" s="81"/>
      <c r="M345" s="82"/>
    </row>
    <row r="346" spans="1:19" x14ac:dyDescent="0.2">
      <c r="A346" s="75"/>
      <c r="B346" s="81"/>
      <c r="C346" s="81"/>
      <c r="D346" s="82"/>
      <c r="E346" s="136"/>
      <c r="F346" s="63"/>
      <c r="G346" s="89"/>
      <c r="H346" s="83"/>
      <c r="I346" s="81"/>
      <c r="J346" s="82"/>
      <c r="K346" s="83"/>
      <c r="L346" s="81"/>
      <c r="M346" s="82"/>
    </row>
    <row r="347" spans="1:19" ht="34" x14ac:dyDescent="0.2">
      <c r="A347" s="76" t="s">
        <v>291</v>
      </c>
      <c r="B347" s="84"/>
      <c r="C347" s="84"/>
      <c r="D347" s="85"/>
      <c r="E347" s="137">
        <v>12.948780923447694</v>
      </c>
      <c r="F347" s="65">
        <v>0.70000000000000007</v>
      </c>
      <c r="G347" s="90"/>
      <c r="H347" s="80"/>
      <c r="I347" s="84"/>
      <c r="J347" s="85"/>
      <c r="K347" s="80"/>
      <c r="L347" s="84"/>
      <c r="M347" s="85"/>
    </row>
    <row r="348" spans="1:19" x14ac:dyDescent="0.2">
      <c r="A348" s="75"/>
      <c r="B348" s="81"/>
      <c r="C348" s="81"/>
      <c r="D348" s="82"/>
      <c r="E348" s="136"/>
      <c r="F348" s="63"/>
      <c r="G348" s="89"/>
      <c r="H348" s="83"/>
      <c r="I348" s="81"/>
      <c r="J348" s="82"/>
      <c r="K348" s="83"/>
      <c r="L348" s="81"/>
      <c r="M348" s="82"/>
    </row>
    <row r="349" spans="1:19" ht="34" x14ac:dyDescent="0.2">
      <c r="A349" s="77" t="s">
        <v>292</v>
      </c>
      <c r="B349" s="81"/>
      <c r="C349" s="81"/>
      <c r="D349" s="82"/>
      <c r="E349" s="63">
        <v>-0.7487809234476952</v>
      </c>
      <c r="F349" s="63">
        <v>-0.21000000000000008</v>
      </c>
      <c r="G349" s="89"/>
      <c r="H349" s="83"/>
      <c r="I349" s="81"/>
      <c r="J349" s="82"/>
      <c r="K349" s="83"/>
      <c r="L349" s="81"/>
      <c r="M349" s="82"/>
    </row>
    <row r="350" spans="1:19" x14ac:dyDescent="0.2">
      <c r="A350" s="75"/>
      <c r="B350" s="81"/>
      <c r="C350" s="81"/>
      <c r="D350" s="82"/>
      <c r="E350" s="136"/>
      <c r="F350" s="63"/>
      <c r="G350" s="89"/>
      <c r="H350" s="83"/>
      <c r="I350" s="81"/>
      <c r="J350" s="82"/>
      <c r="K350" s="83"/>
      <c r="L350" s="81"/>
      <c r="M350" s="82"/>
    </row>
    <row r="351" spans="1:19" x14ac:dyDescent="0.2">
      <c r="A351" s="78" t="s">
        <v>288</v>
      </c>
      <c r="B351" s="86"/>
      <c r="C351" s="86"/>
      <c r="D351" s="87"/>
      <c r="E351" s="138">
        <v>12.2</v>
      </c>
      <c r="F351" s="67">
        <v>0.49</v>
      </c>
      <c r="G351" s="91"/>
      <c r="H351" s="88"/>
      <c r="I351" s="86"/>
      <c r="J351" s="87"/>
      <c r="K351" s="88"/>
      <c r="L351" s="86"/>
      <c r="M351" s="87"/>
    </row>
    <row r="352" spans="1:19" x14ac:dyDescent="0.2">
      <c r="A352" s="3"/>
    </row>
    <row r="353" spans="1:19" x14ac:dyDescent="0.2">
      <c r="A353" s="3" t="s">
        <v>303</v>
      </c>
    </row>
    <row r="354" spans="1:19" x14ac:dyDescent="0.2">
      <c r="A354" s="3"/>
    </row>
    <row r="355" spans="1:19" x14ac:dyDescent="0.2">
      <c r="A355" s="95"/>
      <c r="B355" s="95"/>
      <c r="C355" s="95"/>
      <c r="D355" s="95"/>
      <c r="E355" s="95"/>
      <c r="F355" s="95"/>
    </row>
    <row r="356" spans="1:19" x14ac:dyDescent="0.2">
      <c r="A356" s="156" t="s">
        <v>1153</v>
      </c>
      <c r="B356" s="5"/>
      <c r="C356" s="5"/>
      <c r="D356" s="5"/>
      <c r="E356" s="5"/>
      <c r="F356" s="5"/>
      <c r="G356" s="5"/>
      <c r="H356" s="5"/>
      <c r="I356" s="5"/>
      <c r="J356" s="5"/>
      <c r="K356" s="5"/>
      <c r="L356" s="5"/>
      <c r="M356" s="48"/>
    </row>
    <row r="357" spans="1:19" ht="32" customHeight="1" x14ac:dyDescent="0.2">
      <c r="A357" s="277" t="s">
        <v>935</v>
      </c>
      <c r="B357" s="278"/>
      <c r="C357" s="278"/>
      <c r="D357" s="278"/>
      <c r="E357" s="278"/>
      <c r="F357" s="278"/>
      <c r="G357" s="278"/>
      <c r="H357" s="278"/>
      <c r="I357" s="278"/>
      <c r="J357" s="278"/>
      <c r="K357" s="278"/>
      <c r="L357" s="278"/>
      <c r="M357" s="278"/>
      <c r="N357" s="278"/>
      <c r="O357" s="278"/>
      <c r="P357" s="278"/>
      <c r="Q357" s="278"/>
      <c r="R357" s="278"/>
      <c r="S357" s="278"/>
    </row>
    <row r="358" spans="1:19" x14ac:dyDescent="0.2">
      <c r="A358" s="1"/>
      <c r="B358" s="1"/>
      <c r="C358" s="1"/>
      <c r="D358" s="1"/>
      <c r="E358" s="1"/>
      <c r="F358" s="1"/>
      <c r="G358" s="1"/>
      <c r="H358" s="1"/>
      <c r="I358" s="1"/>
      <c r="J358" s="1"/>
      <c r="K358" s="1"/>
      <c r="L358" s="1"/>
      <c r="M358" s="1"/>
    </row>
    <row r="359" spans="1:19" x14ac:dyDescent="0.2">
      <c r="A359" s="3" t="s">
        <v>936</v>
      </c>
      <c r="B359" s="30"/>
      <c r="C359" s="30"/>
      <c r="D359" s="30"/>
      <c r="E359" s="30"/>
      <c r="F359" s="30"/>
      <c r="G359" s="30"/>
      <c r="H359" s="30"/>
      <c r="I359" s="2"/>
      <c r="J359" s="2"/>
      <c r="K359" s="2"/>
      <c r="L359" s="2"/>
      <c r="M359" s="2"/>
    </row>
    <row r="360" spans="1:19" ht="17" x14ac:dyDescent="0.2">
      <c r="A360" s="280" t="s">
        <v>1124</v>
      </c>
      <c r="B360" s="280"/>
      <c r="C360" s="280"/>
      <c r="D360" s="280"/>
      <c r="E360" s="280"/>
      <c r="F360" s="280"/>
      <c r="G360" s="280"/>
      <c r="H360" s="280"/>
      <c r="I360" s="280"/>
      <c r="J360" s="280"/>
      <c r="K360" s="280"/>
      <c r="L360" s="280"/>
      <c r="M360" s="280"/>
      <c r="N360" s="280"/>
    </row>
    <row r="361" spans="1:19" ht="17" x14ac:dyDescent="0.2">
      <c r="A361" s="226" t="s">
        <v>1125</v>
      </c>
      <c r="B361" s="2"/>
      <c r="C361" s="2"/>
      <c r="D361" s="2"/>
      <c r="E361" s="2"/>
      <c r="F361" s="2"/>
      <c r="G361" s="2"/>
      <c r="H361" s="2"/>
      <c r="I361" s="2"/>
      <c r="J361" s="2"/>
      <c r="K361" s="1"/>
      <c r="L361" s="1"/>
    </row>
    <row r="362" spans="1:19" ht="17" x14ac:dyDescent="0.2">
      <c r="A362" s="226" t="s">
        <v>1126</v>
      </c>
      <c r="B362" s="2"/>
      <c r="C362" s="2"/>
      <c r="D362" s="2"/>
      <c r="E362" s="2"/>
      <c r="F362" s="2"/>
      <c r="G362" s="2"/>
      <c r="H362" s="2"/>
      <c r="I362" s="2"/>
      <c r="J362" s="2"/>
      <c r="K362" s="1"/>
      <c r="L362" s="1"/>
    </row>
    <row r="363" spans="1:19" ht="17" x14ac:dyDescent="0.2">
      <c r="A363" s="226" t="s">
        <v>1127</v>
      </c>
      <c r="B363" s="2"/>
      <c r="C363" s="2"/>
      <c r="D363" s="2"/>
      <c r="E363" s="2"/>
      <c r="F363" s="2"/>
      <c r="G363" s="2"/>
      <c r="H363" s="2"/>
      <c r="I363" s="2"/>
      <c r="J363" s="2"/>
      <c r="K363" s="1"/>
      <c r="L363" s="1"/>
    </row>
    <row r="364" spans="1:19" x14ac:dyDescent="0.2">
      <c r="A364" s="3" t="s">
        <v>322</v>
      </c>
      <c r="B364" s="30"/>
      <c r="C364" s="30"/>
      <c r="D364" s="30"/>
      <c r="E364" s="30"/>
      <c r="F364" s="30"/>
      <c r="G364" s="30"/>
      <c r="H364" s="30"/>
      <c r="I364" s="2"/>
      <c r="J364" s="2"/>
      <c r="K364" s="2"/>
      <c r="L364" s="2"/>
      <c r="M364" s="2"/>
    </row>
    <row r="365" spans="1:19" x14ac:dyDescent="0.2">
      <c r="A365" s="3" t="s">
        <v>153</v>
      </c>
      <c r="B365" s="1"/>
      <c r="C365" s="1"/>
      <c r="D365" s="1"/>
      <c r="E365" s="1"/>
      <c r="F365" s="1"/>
      <c r="G365" s="1"/>
      <c r="H365" s="1"/>
      <c r="I365" s="1"/>
      <c r="J365" s="1"/>
      <c r="K365" s="1"/>
      <c r="L365" s="1"/>
      <c r="M365" s="1"/>
    </row>
    <row r="366" spans="1:19" x14ac:dyDescent="0.2">
      <c r="A366" s="3" t="s">
        <v>882</v>
      </c>
      <c r="B366" s="1"/>
      <c r="C366" s="1"/>
      <c r="D366" s="1"/>
      <c r="E366" s="1"/>
      <c r="F366" s="1"/>
      <c r="G366" s="1"/>
      <c r="H366" s="1"/>
      <c r="I366" s="1"/>
      <c r="J366" s="1"/>
      <c r="K366" s="1"/>
      <c r="L366" s="1"/>
      <c r="M366" s="1"/>
    </row>
    <row r="367" spans="1:19" x14ac:dyDescent="0.2">
      <c r="A367" s="1"/>
      <c r="B367" s="1"/>
      <c r="C367" s="1"/>
      <c r="D367" s="1"/>
      <c r="E367" s="1"/>
      <c r="F367" s="1"/>
      <c r="G367" s="1"/>
      <c r="H367" s="1"/>
      <c r="I367" s="1"/>
      <c r="J367" s="1"/>
      <c r="K367" s="1"/>
      <c r="L367" s="1"/>
      <c r="M367" s="1"/>
    </row>
    <row r="368" spans="1:19" x14ac:dyDescent="0.2">
      <c r="A368" s="33" t="s">
        <v>587</v>
      </c>
      <c r="B368" s="33"/>
      <c r="C368" s="33"/>
      <c r="D368" s="33"/>
      <c r="E368" s="33"/>
      <c r="F368" s="33"/>
      <c r="G368" s="33"/>
      <c r="H368" s="33"/>
      <c r="I368" s="33"/>
      <c r="J368" s="1"/>
      <c r="K368" s="1"/>
      <c r="L368" s="1"/>
      <c r="M368" s="1"/>
    </row>
    <row r="369" spans="1:19" ht="32" customHeight="1" x14ac:dyDescent="0.2">
      <c r="A369" s="279" t="s">
        <v>588</v>
      </c>
      <c r="B369" s="279"/>
      <c r="C369" s="279"/>
      <c r="D369" s="279"/>
      <c r="E369" s="279"/>
      <c r="F369" s="279"/>
      <c r="G369" s="279"/>
      <c r="H369" s="279"/>
      <c r="I369" s="279"/>
      <c r="J369" s="279"/>
      <c r="K369" s="279"/>
      <c r="L369" s="279"/>
      <c r="M369" s="279"/>
      <c r="N369" s="279"/>
      <c r="O369" s="279"/>
      <c r="P369" s="279"/>
      <c r="Q369" s="279"/>
      <c r="R369" s="279"/>
      <c r="S369" s="279"/>
    </row>
    <row r="370" spans="1:19" ht="48" customHeight="1" x14ac:dyDescent="0.2">
      <c r="A370" s="276" t="s">
        <v>589</v>
      </c>
      <c r="B370" s="276"/>
      <c r="C370" s="276"/>
      <c r="D370" s="276"/>
      <c r="E370" s="276"/>
      <c r="F370" s="276"/>
      <c r="G370" s="276"/>
      <c r="H370" s="276"/>
      <c r="I370" s="276"/>
      <c r="J370" s="276"/>
      <c r="K370" s="276"/>
      <c r="L370" s="276"/>
      <c r="M370" s="276"/>
      <c r="N370" s="276"/>
      <c r="O370" s="276"/>
      <c r="P370" s="276"/>
      <c r="Q370" s="276"/>
      <c r="R370" s="276"/>
      <c r="S370" s="276"/>
    </row>
    <row r="371" spans="1:19" ht="48" customHeight="1" x14ac:dyDescent="0.2">
      <c r="A371" s="260" t="s">
        <v>1075</v>
      </c>
      <c r="B371" s="260"/>
      <c r="C371" s="260"/>
      <c r="D371" s="260"/>
      <c r="E371" s="260"/>
      <c r="F371" s="260"/>
      <c r="G371" s="260"/>
      <c r="H371" s="260"/>
      <c r="I371" s="260"/>
      <c r="J371" s="260"/>
      <c r="K371" s="260"/>
      <c r="L371" s="260"/>
      <c r="M371" s="260"/>
      <c r="N371" s="260"/>
      <c r="O371" s="260"/>
      <c r="P371" s="260"/>
      <c r="Q371" s="260"/>
      <c r="R371" s="260"/>
      <c r="S371" s="260"/>
    </row>
    <row r="372" spans="1:19" ht="32" customHeight="1" x14ac:dyDescent="0.2">
      <c r="A372" s="276" t="s">
        <v>883</v>
      </c>
      <c r="B372" s="276"/>
      <c r="C372" s="276"/>
      <c r="D372" s="276"/>
      <c r="E372" s="276"/>
      <c r="F372" s="276"/>
      <c r="G372" s="276"/>
      <c r="H372" s="276"/>
      <c r="I372" s="276"/>
      <c r="J372" s="276"/>
      <c r="K372" s="276"/>
      <c r="L372" s="276"/>
      <c r="M372" s="276"/>
      <c r="N372" s="276"/>
      <c r="O372" s="276"/>
      <c r="P372" s="276"/>
      <c r="Q372" s="276"/>
      <c r="R372" s="276"/>
      <c r="S372" s="276"/>
    </row>
  </sheetData>
  <mergeCells count="6">
    <mergeCell ref="A370:S370"/>
    <mergeCell ref="A357:S357"/>
    <mergeCell ref="A369:S369"/>
    <mergeCell ref="A372:S372"/>
    <mergeCell ref="A371:S371"/>
    <mergeCell ref="A360:N360"/>
  </mergeCells>
  <phoneticPr fontId="31" type="noConversion"/>
  <hyperlinks>
    <hyperlink ref="A20" location="_5_Attribution_by_Market_Capitalization_2014" display="Attribution by Market Capitalization 2014" xr:uid="{00000000-0004-0000-0500-000000000000}"/>
    <hyperlink ref="A21" location="_5_Attribution_by_Market_Capitalization_2013" display="Attribution by Market Capitalization 2013" xr:uid="{00000000-0004-0000-0500-000001000000}"/>
    <hyperlink ref="A22" location="_5_Attribution_by_Market_Capitalization_2012" display="Attribution by Market Capitalization 2012" xr:uid="{00000000-0004-0000-0500-000002000000}"/>
    <hyperlink ref="A19" location="_5_Attribution_by_Market_Capitalization_2015" display="Attribution by Market Capitalization 2015" xr:uid="{00000000-0004-0000-0500-000003000000}"/>
    <hyperlink ref="A18" location="_5_Attribution_by_Market_Capitalization_2016" display="Attribution by Market Capitalization 2016" xr:uid="{00000000-0004-0000-0500-000004000000}"/>
    <hyperlink ref="A17" location="_5_Attribution_by_Market_Capitalization_2017" display="Attribution by Market Capitalization 2017" xr:uid="{00000000-0004-0000-0500-000005000000}"/>
    <hyperlink ref="A16" location="_5_Attribution_by_Market_Capitalization_2018" display="Attribution by Market Capitalization 2018" xr:uid="{A9EE2B5E-5CBE-4091-89A1-DAF98544A1F1}"/>
    <hyperlink ref="A15" location="_5_Attribution_by_Market_Capitalization_2019" display="Attribution by Market Capitalization - Last 12 Months as of 9/30/19" xr:uid="{9AE78094-C4F3-46F5-B787-8DB0D15D1E86}"/>
    <hyperlink ref="A14" location="_5_Attribution_by_Market_Capitalization_2020" display="Attribution by Market Capitalization 2020" xr:uid="{3E257DA6-7221-2547-B2DB-428F18193936}"/>
    <hyperlink ref="A13" location="_5_Attribution_by_Market_Capitalization_2021" display="Attribution by Market Capitalization - Last 12 Months as of 3/31/21" xr:uid="{BA4600FA-0B8F-1D49-A1BB-D9D218B8E2A2}"/>
    <hyperlink ref="A12" location="'5. Attribution by Market Cap'!Attribution_by_Market_Capitalization_2022" display="Attribution by Market Capitalization 2022" xr:uid="{F52C0BBF-7736-774B-B36F-346B8881190C}"/>
    <hyperlink ref="A11" location="'5. Attribution by Market Cap'!Attribution_by_Market_Capitalization_2023" display="Attribution by Market Capitalization 2023" xr:uid="{CA4F610A-B195-2348-B172-3EC35F47D198}"/>
    <hyperlink ref="A10" location="'5. Attribution by Market Cap'!Attribution_by_Market_Capitalization_2024" display="Attribution by Market Capitalization 2024" xr:uid="{BAC05483-2AC6-6249-A32C-4C353D0DF771}"/>
    <hyperlink ref="A9" location="'5. Attribution by Market Cap'!Attribution_by_Market_Capitalization___Last_12_months_as_of_3_31_25" display="Attribution by Market Capitalization - Last 12 months as of 3/31/25" xr:uid="{6544BF7E-222D-AD41-952F-6C07E026011A}"/>
  </hyperlinks>
  <pageMargins left="0.75" right="0.75" top="1" bottom="1" header="0.5" footer="0.5"/>
  <pageSetup paperSize="5" scale="37" fitToHeight="10" orientation="portrait" horizontalDpi="4294967292" verticalDpi="4294967292"/>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Q2662"/>
  <sheetViews>
    <sheetView zoomScale="125" zoomScaleNormal="125" zoomScalePageLayoutView="125" workbookViewId="0">
      <selection activeCell="A3" sqref="A3"/>
    </sheetView>
  </sheetViews>
  <sheetFormatPr baseColWidth="10" defaultColWidth="8.83203125" defaultRowHeight="14" x14ac:dyDescent="0.2"/>
  <cols>
    <col min="1" max="1" width="22" style="111" customWidth="1"/>
    <col min="2" max="2" width="45.33203125" style="111" customWidth="1"/>
    <col min="3" max="3" width="14" style="111" bestFit="1" customWidth="1"/>
    <col min="4" max="4" width="16" style="111" customWidth="1"/>
    <col min="5" max="5" width="13.33203125" style="111" customWidth="1"/>
    <col min="6" max="6" width="16" style="111" customWidth="1"/>
    <col min="7" max="7" width="45" style="111" customWidth="1"/>
    <col min="8" max="8" width="27.33203125" style="132" customWidth="1"/>
    <col min="9" max="9" width="14.5" style="132" bestFit="1" customWidth="1"/>
    <col min="10" max="10" width="13.5" style="132" customWidth="1"/>
    <col min="11" max="11" width="15.1640625" style="132" customWidth="1"/>
    <col min="12" max="12" width="8.83203125" style="133" customWidth="1"/>
    <col min="13" max="14" width="17.1640625" style="133" customWidth="1"/>
    <col min="15" max="15" width="23.5" style="133" bestFit="1" customWidth="1"/>
    <col min="16" max="16" width="19.33203125" style="133" customWidth="1"/>
    <col min="17" max="17" width="19.5" style="132" customWidth="1"/>
    <col min="18" max="18" width="11.1640625" style="111" customWidth="1"/>
    <col min="19" max="19" width="10.33203125" style="111" customWidth="1"/>
    <col min="20" max="20" width="9" style="111" customWidth="1"/>
    <col min="21" max="16384" width="8.83203125" style="111"/>
  </cols>
  <sheetData>
    <row r="1" spans="1:17" s="243" customFormat="1" ht="72" customHeight="1" x14ac:dyDescent="0.25">
      <c r="A1" s="242" t="s">
        <v>1152</v>
      </c>
    </row>
    <row r="2" spans="1:17" s="243" customFormat="1" ht="19" customHeight="1" x14ac:dyDescent="0.25">
      <c r="A2" s="242" t="s">
        <v>1048</v>
      </c>
    </row>
    <row r="4" spans="1:17" ht="16" x14ac:dyDescent="0.2">
      <c r="A4" s="1" t="s">
        <v>1161</v>
      </c>
      <c r="B4" s="4">
        <v>40954</v>
      </c>
    </row>
    <row r="5" spans="1:17" ht="16" x14ac:dyDescent="0.2">
      <c r="A5" s="1" t="s">
        <v>1162</v>
      </c>
      <c r="B5" s="4">
        <v>45534</v>
      </c>
    </row>
    <row r="6" spans="1:17" ht="16" x14ac:dyDescent="0.2">
      <c r="A6" s="1" t="s">
        <v>12</v>
      </c>
      <c r="B6" s="163">
        <v>45838</v>
      </c>
      <c r="I6" s="216"/>
    </row>
    <row r="8" spans="1:17" ht="17" x14ac:dyDescent="0.2">
      <c r="A8" s="109" t="s">
        <v>332</v>
      </c>
      <c r="B8" s="109" t="s">
        <v>33</v>
      </c>
      <c r="C8" s="109" t="s">
        <v>333</v>
      </c>
      <c r="D8" s="109" t="s">
        <v>338</v>
      </c>
      <c r="E8" s="109" t="s">
        <v>334</v>
      </c>
      <c r="F8" s="109" t="s">
        <v>469</v>
      </c>
      <c r="G8" s="109" t="s">
        <v>34</v>
      </c>
      <c r="H8" s="110" t="s">
        <v>1151</v>
      </c>
      <c r="I8" s="110" t="s">
        <v>35</v>
      </c>
      <c r="J8" s="110" t="s">
        <v>335</v>
      </c>
      <c r="K8" s="110" t="s">
        <v>1138</v>
      </c>
      <c r="L8" s="109" t="s">
        <v>336</v>
      </c>
      <c r="M8" s="109" t="s">
        <v>36</v>
      </c>
      <c r="N8" s="109" t="s">
        <v>297</v>
      </c>
      <c r="O8" s="109" t="s">
        <v>37</v>
      </c>
      <c r="P8" s="109" t="s">
        <v>1049</v>
      </c>
      <c r="Q8" s="110" t="s">
        <v>337</v>
      </c>
    </row>
    <row r="9" spans="1:17" ht="15" x14ac:dyDescent="0.2">
      <c r="A9" s="112">
        <v>45838</v>
      </c>
      <c r="B9" s="113" t="s">
        <v>2</v>
      </c>
      <c r="C9" s="113" t="s">
        <v>338</v>
      </c>
      <c r="D9" s="113" t="s">
        <v>599</v>
      </c>
      <c r="E9" s="113" t="s">
        <v>600</v>
      </c>
      <c r="F9" s="113">
        <v>6449544</v>
      </c>
      <c r="G9" s="113" t="s">
        <v>601</v>
      </c>
      <c r="H9" s="114">
        <v>202601536.15000001</v>
      </c>
      <c r="I9" s="115">
        <v>6.4433913900000001E-2</v>
      </c>
      <c r="J9" s="116">
        <v>955000</v>
      </c>
      <c r="K9" s="117">
        <v>212.148</v>
      </c>
      <c r="L9" s="113" t="s">
        <v>347</v>
      </c>
      <c r="M9" s="113" t="s">
        <v>131</v>
      </c>
      <c r="N9" s="113" t="s">
        <v>8</v>
      </c>
      <c r="O9" s="113" t="s">
        <v>13</v>
      </c>
      <c r="P9" s="113" t="s">
        <v>1034</v>
      </c>
      <c r="Q9" s="117">
        <v>3144330737.4699998</v>
      </c>
    </row>
    <row r="10" spans="1:17" ht="15" x14ac:dyDescent="0.2">
      <c r="A10" s="112">
        <v>45838</v>
      </c>
      <c r="B10" s="113" t="s">
        <v>2</v>
      </c>
      <c r="C10" s="113" t="s">
        <v>338</v>
      </c>
      <c r="D10" s="113" t="s">
        <v>992</v>
      </c>
      <c r="E10" s="113" t="s">
        <v>993</v>
      </c>
      <c r="F10" s="113">
        <v>6771720</v>
      </c>
      <c r="G10" s="113" t="s">
        <v>255</v>
      </c>
      <c r="H10" s="114">
        <v>110554053.65000001</v>
      </c>
      <c r="I10" s="115">
        <v>3.5159804400000001E-2</v>
      </c>
      <c r="J10" s="116">
        <v>2500000</v>
      </c>
      <c r="K10" s="117">
        <v>44.222000000000001</v>
      </c>
      <c r="L10" s="113" t="s">
        <v>347</v>
      </c>
      <c r="M10" s="113" t="s">
        <v>131</v>
      </c>
      <c r="N10" s="113" t="s">
        <v>8</v>
      </c>
      <c r="O10" s="113" t="s">
        <v>998</v>
      </c>
      <c r="P10" s="113" t="s">
        <v>1034</v>
      </c>
      <c r="Q10" s="117">
        <v>3144330737.4699998</v>
      </c>
    </row>
    <row r="11" spans="1:17" ht="15" x14ac:dyDescent="0.2">
      <c r="A11" s="112">
        <v>45838</v>
      </c>
      <c r="B11" s="113" t="s">
        <v>2</v>
      </c>
      <c r="C11" s="113" t="s">
        <v>338</v>
      </c>
      <c r="D11" s="113" t="s">
        <v>1050</v>
      </c>
      <c r="E11" s="113" t="s">
        <v>1051</v>
      </c>
      <c r="F11" s="113">
        <v>6346333</v>
      </c>
      <c r="G11" s="113" t="s">
        <v>1052</v>
      </c>
      <c r="H11" s="114">
        <v>103232634.53</v>
      </c>
      <c r="I11" s="115">
        <v>3.2831353700000003E-2</v>
      </c>
      <c r="J11" s="116">
        <v>5535000</v>
      </c>
      <c r="K11" s="117">
        <v>18.651</v>
      </c>
      <c r="L11" s="113" t="s">
        <v>368</v>
      </c>
      <c r="M11" s="113" t="s">
        <v>62</v>
      </c>
      <c r="N11" s="113" t="s">
        <v>8</v>
      </c>
      <c r="O11" s="113" t="s">
        <v>998</v>
      </c>
      <c r="P11" s="113" t="s">
        <v>809</v>
      </c>
      <c r="Q11" s="117">
        <v>3144330737.4699998</v>
      </c>
    </row>
    <row r="12" spans="1:17" ht="15" x14ac:dyDescent="0.2">
      <c r="A12" s="112">
        <v>45838</v>
      </c>
      <c r="B12" s="113" t="s">
        <v>2</v>
      </c>
      <c r="C12" s="113" t="s">
        <v>338</v>
      </c>
      <c r="D12" s="113" t="s">
        <v>1148</v>
      </c>
      <c r="E12" s="113" t="s">
        <v>1149</v>
      </c>
      <c r="F12" s="113">
        <v>6434915</v>
      </c>
      <c r="G12" s="113" t="s">
        <v>1150</v>
      </c>
      <c r="H12" s="114">
        <v>92897000</v>
      </c>
      <c r="I12" s="115">
        <v>2.9544283899999999E-2</v>
      </c>
      <c r="J12" s="116">
        <v>16100000</v>
      </c>
      <c r="K12" s="117">
        <v>5.77</v>
      </c>
      <c r="L12" s="113" t="s">
        <v>340</v>
      </c>
      <c r="M12" s="113" t="s">
        <v>43</v>
      </c>
      <c r="N12" s="113" t="s">
        <v>8</v>
      </c>
      <c r="O12" s="113" t="s">
        <v>572</v>
      </c>
      <c r="P12" s="113" t="s">
        <v>808</v>
      </c>
      <c r="Q12" s="117">
        <v>3144330737.4699998</v>
      </c>
    </row>
    <row r="13" spans="1:17" ht="15" x14ac:dyDescent="0.2">
      <c r="A13" s="112">
        <v>45838</v>
      </c>
      <c r="B13" s="113" t="s">
        <v>2</v>
      </c>
      <c r="C13" s="113" t="s">
        <v>338</v>
      </c>
      <c r="D13" s="113" t="s">
        <v>622</v>
      </c>
      <c r="E13" s="113" t="s">
        <v>624</v>
      </c>
      <c r="F13" s="113" t="s">
        <v>623</v>
      </c>
      <c r="G13" s="113" t="s">
        <v>625</v>
      </c>
      <c r="H13" s="114">
        <v>88429135.989999995</v>
      </c>
      <c r="I13" s="115">
        <v>2.8123357000000002E-2</v>
      </c>
      <c r="J13" s="116">
        <v>3000000</v>
      </c>
      <c r="K13" s="117">
        <v>29.475999999999999</v>
      </c>
      <c r="L13" s="113" t="s">
        <v>626</v>
      </c>
      <c r="M13" s="113" t="s">
        <v>627</v>
      </c>
      <c r="N13" s="113" t="s">
        <v>296</v>
      </c>
      <c r="O13" s="113" t="s">
        <v>17</v>
      </c>
      <c r="P13" s="113" t="s">
        <v>1034</v>
      </c>
      <c r="Q13" s="117">
        <v>3144330737.4699998</v>
      </c>
    </row>
    <row r="14" spans="1:17" ht="15" x14ac:dyDescent="0.2">
      <c r="A14" s="112">
        <v>45838</v>
      </c>
      <c r="B14" s="113" t="s">
        <v>2</v>
      </c>
      <c r="C14" s="113" t="s">
        <v>338</v>
      </c>
      <c r="D14" s="113" t="s">
        <v>926</v>
      </c>
      <c r="E14" s="113" t="s">
        <v>928</v>
      </c>
      <c r="F14" s="113" t="s">
        <v>927</v>
      </c>
      <c r="G14" s="113" t="s">
        <v>929</v>
      </c>
      <c r="H14" s="114">
        <v>87837974.719999999</v>
      </c>
      <c r="I14" s="115">
        <v>2.7935348400000001E-2</v>
      </c>
      <c r="J14" s="116">
        <v>119700</v>
      </c>
      <c r="K14" s="117">
        <v>733.81799999999998</v>
      </c>
      <c r="L14" s="113" t="s">
        <v>347</v>
      </c>
      <c r="M14" s="113" t="s">
        <v>131</v>
      </c>
      <c r="N14" s="113" t="s">
        <v>8</v>
      </c>
      <c r="O14" s="113" t="s">
        <v>17</v>
      </c>
      <c r="P14" s="113" t="s">
        <v>809</v>
      </c>
      <c r="Q14" s="117">
        <v>3144330737.4699998</v>
      </c>
    </row>
    <row r="15" spans="1:17" ht="15" x14ac:dyDescent="0.2">
      <c r="A15" s="112">
        <v>45838</v>
      </c>
      <c r="B15" s="113" t="s">
        <v>2</v>
      </c>
      <c r="C15" s="113" t="s">
        <v>338</v>
      </c>
      <c r="D15" s="113" t="s">
        <v>892</v>
      </c>
      <c r="E15" s="113" t="s">
        <v>893</v>
      </c>
      <c r="F15" s="113">
        <v>6005214</v>
      </c>
      <c r="G15" s="113" t="s">
        <v>894</v>
      </c>
      <c r="H15" s="114">
        <v>87728101.430000007</v>
      </c>
      <c r="I15" s="115">
        <v>2.7900405100000001E-2</v>
      </c>
      <c r="J15" s="116">
        <v>3510000</v>
      </c>
      <c r="K15" s="117">
        <v>24.994</v>
      </c>
      <c r="L15" s="113" t="s">
        <v>368</v>
      </c>
      <c r="M15" s="113" t="s">
        <v>62</v>
      </c>
      <c r="N15" s="113" t="s">
        <v>8</v>
      </c>
      <c r="O15" s="113" t="s">
        <v>998</v>
      </c>
      <c r="P15" s="113" t="s">
        <v>809</v>
      </c>
      <c r="Q15" s="117">
        <v>3144330737.4699998</v>
      </c>
    </row>
    <row r="16" spans="1:17" ht="15" x14ac:dyDescent="0.2">
      <c r="A16" s="112">
        <v>45838</v>
      </c>
      <c r="B16" s="113" t="s">
        <v>2</v>
      </c>
      <c r="C16" s="113" t="s">
        <v>338</v>
      </c>
      <c r="D16" s="113" t="s">
        <v>1018</v>
      </c>
      <c r="E16" s="113" t="s">
        <v>1020</v>
      </c>
      <c r="F16" s="113" t="s">
        <v>1019</v>
      </c>
      <c r="G16" s="113" t="s">
        <v>1021</v>
      </c>
      <c r="H16" s="114">
        <v>83626323.180000007</v>
      </c>
      <c r="I16" s="115">
        <v>2.6595905499999999E-2</v>
      </c>
      <c r="J16" s="116">
        <v>1628500</v>
      </c>
      <c r="K16" s="117">
        <v>51.351999999999997</v>
      </c>
      <c r="L16" s="113" t="s">
        <v>362</v>
      </c>
      <c r="M16" s="113" t="s">
        <v>45</v>
      </c>
      <c r="N16" s="113" t="s">
        <v>8</v>
      </c>
      <c r="O16" s="113" t="s">
        <v>18</v>
      </c>
      <c r="P16" s="113" t="s">
        <v>809</v>
      </c>
      <c r="Q16" s="117">
        <v>3144330737.4699998</v>
      </c>
    </row>
    <row r="17" spans="1:17" ht="15" x14ac:dyDescent="0.2">
      <c r="A17" s="112">
        <v>45838</v>
      </c>
      <c r="B17" s="113" t="s">
        <v>2</v>
      </c>
      <c r="C17" s="113" t="s">
        <v>338</v>
      </c>
      <c r="D17" s="113" t="s">
        <v>910</v>
      </c>
      <c r="E17" s="113" t="s">
        <v>911</v>
      </c>
      <c r="F17" s="113">
        <v>6472119</v>
      </c>
      <c r="G17" s="113" t="s">
        <v>912</v>
      </c>
      <c r="H17" s="114">
        <v>80993117.760000005</v>
      </c>
      <c r="I17" s="115">
        <v>2.5758460100000002E-2</v>
      </c>
      <c r="J17" s="116">
        <v>1685155</v>
      </c>
      <c r="K17" s="117">
        <v>48.063000000000002</v>
      </c>
      <c r="L17" s="113" t="s">
        <v>340</v>
      </c>
      <c r="M17" s="113" t="s">
        <v>43</v>
      </c>
      <c r="N17" s="113" t="s">
        <v>8</v>
      </c>
      <c r="O17" s="113" t="s">
        <v>13</v>
      </c>
      <c r="P17" s="113" t="s">
        <v>808</v>
      </c>
      <c r="Q17" s="117">
        <v>3144330737.4699998</v>
      </c>
    </row>
    <row r="18" spans="1:17" ht="15" x14ac:dyDescent="0.2">
      <c r="A18" s="112">
        <v>45838</v>
      </c>
      <c r="B18" s="113" t="s">
        <v>2</v>
      </c>
      <c r="C18" s="113" t="s">
        <v>338</v>
      </c>
      <c r="D18" s="113" t="s">
        <v>1043</v>
      </c>
      <c r="E18" s="113" t="s">
        <v>1044</v>
      </c>
      <c r="F18" s="113">
        <v>6303866</v>
      </c>
      <c r="G18" s="113" t="s">
        <v>1045</v>
      </c>
      <c r="H18" s="114">
        <v>79294884.549999997</v>
      </c>
      <c r="I18" s="115">
        <v>2.5218366400000001E-2</v>
      </c>
      <c r="J18" s="116">
        <v>6772000</v>
      </c>
      <c r="K18" s="117">
        <v>11.709</v>
      </c>
      <c r="L18" s="113" t="s">
        <v>349</v>
      </c>
      <c r="M18" s="113" t="s">
        <v>40</v>
      </c>
      <c r="N18" s="113" t="s">
        <v>8</v>
      </c>
      <c r="O18" s="113" t="s">
        <v>16</v>
      </c>
      <c r="P18" s="113" t="s">
        <v>809</v>
      </c>
      <c r="Q18" s="117">
        <v>3144330737.4699998</v>
      </c>
    </row>
    <row r="19" spans="1:17" ht="15" x14ac:dyDescent="0.2">
      <c r="A19" s="112">
        <v>45838</v>
      </c>
      <c r="B19" s="113" t="s">
        <v>0</v>
      </c>
      <c r="C19" s="113" t="s">
        <v>338</v>
      </c>
      <c r="D19" s="113" t="s">
        <v>965</v>
      </c>
      <c r="E19" s="113" t="s">
        <v>967</v>
      </c>
      <c r="F19" s="113" t="s">
        <v>966</v>
      </c>
      <c r="G19" s="113" t="s">
        <v>1066</v>
      </c>
      <c r="H19" s="114">
        <v>78759800</v>
      </c>
      <c r="I19" s="115">
        <v>2.5048192E-2</v>
      </c>
      <c r="J19" s="116">
        <v>3899000</v>
      </c>
      <c r="K19" s="117">
        <v>20.2</v>
      </c>
      <c r="L19" s="113" t="s">
        <v>340</v>
      </c>
      <c r="M19" s="113" t="s">
        <v>56</v>
      </c>
      <c r="N19" s="113" t="s">
        <v>9</v>
      </c>
      <c r="O19" s="113" t="s">
        <v>16</v>
      </c>
      <c r="P19" s="113" t="s">
        <v>808</v>
      </c>
      <c r="Q19" s="117">
        <v>3144330737.4699998</v>
      </c>
    </row>
    <row r="20" spans="1:17" ht="15" x14ac:dyDescent="0.2">
      <c r="A20" s="112">
        <v>45838</v>
      </c>
      <c r="B20" s="113" t="s">
        <v>2</v>
      </c>
      <c r="C20" s="113" t="s">
        <v>338</v>
      </c>
      <c r="D20" s="113" t="s">
        <v>1053</v>
      </c>
      <c r="E20" s="113" t="s">
        <v>1055</v>
      </c>
      <c r="F20" s="113" t="s">
        <v>1054</v>
      </c>
      <c r="G20" s="113" t="s">
        <v>1056</v>
      </c>
      <c r="H20" s="114">
        <v>75478131.810000002</v>
      </c>
      <c r="I20" s="115">
        <v>2.40045142E-2</v>
      </c>
      <c r="J20" s="116">
        <v>141200000</v>
      </c>
      <c r="K20" s="117">
        <v>0.53500000000000003</v>
      </c>
      <c r="L20" s="113" t="s">
        <v>355</v>
      </c>
      <c r="M20" s="113" t="s">
        <v>53</v>
      </c>
      <c r="N20" s="113" t="s">
        <v>8</v>
      </c>
      <c r="O20" s="113" t="s">
        <v>16</v>
      </c>
      <c r="P20" s="113" t="s">
        <v>809</v>
      </c>
      <c r="Q20" s="117">
        <v>3144330737.4699998</v>
      </c>
    </row>
    <row r="21" spans="1:17" ht="15" x14ac:dyDescent="0.2">
      <c r="A21" s="112">
        <v>45838</v>
      </c>
      <c r="B21" s="113" t="s">
        <v>2</v>
      </c>
      <c r="C21" s="113" t="s">
        <v>338</v>
      </c>
      <c r="D21" s="113" t="s">
        <v>1067</v>
      </c>
      <c r="E21" s="113" t="s">
        <v>1068</v>
      </c>
      <c r="F21" s="113">
        <v>5253973</v>
      </c>
      <c r="G21" s="113" t="s">
        <v>1069</v>
      </c>
      <c r="H21" s="114">
        <v>75091200.859999999</v>
      </c>
      <c r="I21" s="115">
        <v>2.3881457500000002E-2</v>
      </c>
      <c r="J21" s="116">
        <v>27700</v>
      </c>
      <c r="K21" s="117">
        <v>2710.87</v>
      </c>
      <c r="L21" s="113" t="s">
        <v>1070</v>
      </c>
      <c r="M21" s="113" t="s">
        <v>1071</v>
      </c>
      <c r="N21" s="113" t="s">
        <v>21</v>
      </c>
      <c r="O21" s="113" t="s">
        <v>13</v>
      </c>
      <c r="P21" s="113" t="s">
        <v>809</v>
      </c>
      <c r="Q21" s="117">
        <v>3144330737.4699998</v>
      </c>
    </row>
    <row r="22" spans="1:17" ht="15" x14ac:dyDescent="0.2">
      <c r="A22" s="112">
        <v>45838</v>
      </c>
      <c r="B22" s="113" t="s">
        <v>2</v>
      </c>
      <c r="C22" s="113" t="s">
        <v>338</v>
      </c>
      <c r="D22" s="113" t="s">
        <v>1014</v>
      </c>
      <c r="E22" s="113" t="s">
        <v>1016</v>
      </c>
      <c r="F22" s="113" t="s">
        <v>1015</v>
      </c>
      <c r="G22" s="113" t="s">
        <v>1017</v>
      </c>
      <c r="H22" s="114">
        <v>73254036.079999998</v>
      </c>
      <c r="I22" s="115">
        <v>2.3297179000000001E-2</v>
      </c>
      <c r="J22" s="116">
        <v>22142000</v>
      </c>
      <c r="K22" s="117">
        <v>3.3079999999999998</v>
      </c>
      <c r="L22" s="113" t="s">
        <v>360</v>
      </c>
      <c r="M22" s="113" t="s">
        <v>59</v>
      </c>
      <c r="N22" s="113" t="s">
        <v>9</v>
      </c>
      <c r="O22" s="113" t="s">
        <v>14</v>
      </c>
      <c r="P22" s="113" t="s">
        <v>809</v>
      </c>
      <c r="Q22" s="117">
        <v>3144330737.4699998</v>
      </c>
    </row>
    <row r="23" spans="1:17" ht="15" x14ac:dyDescent="0.2">
      <c r="A23" s="112">
        <v>45838</v>
      </c>
      <c r="B23" s="113" t="s">
        <v>0</v>
      </c>
      <c r="C23" s="113" t="s">
        <v>338</v>
      </c>
      <c r="D23" s="113" t="s">
        <v>899</v>
      </c>
      <c r="E23" s="113" t="s">
        <v>900</v>
      </c>
      <c r="F23" s="113">
        <v>2849739</v>
      </c>
      <c r="G23" s="113" t="s">
        <v>1072</v>
      </c>
      <c r="H23" s="114">
        <v>72822750</v>
      </c>
      <c r="I23" s="115">
        <v>2.3160015900000001E-2</v>
      </c>
      <c r="J23" s="116">
        <v>10725000</v>
      </c>
      <c r="K23" s="117">
        <v>6.79</v>
      </c>
      <c r="L23" s="113" t="s">
        <v>340</v>
      </c>
      <c r="M23" s="113" t="s">
        <v>56</v>
      </c>
      <c r="N23" s="113" t="s">
        <v>9</v>
      </c>
      <c r="O23" s="113" t="s">
        <v>16</v>
      </c>
      <c r="P23" s="113" t="s">
        <v>808</v>
      </c>
      <c r="Q23" s="117">
        <v>3144330737.4699998</v>
      </c>
    </row>
    <row r="24" spans="1:17" ht="15" x14ac:dyDescent="0.2">
      <c r="A24" s="112">
        <v>45838</v>
      </c>
      <c r="B24" s="113" t="s">
        <v>2</v>
      </c>
      <c r="C24" s="113" t="s">
        <v>338</v>
      </c>
      <c r="D24" s="113" t="s">
        <v>1035</v>
      </c>
      <c r="E24" s="113" t="s">
        <v>1037</v>
      </c>
      <c r="F24" s="113" t="s">
        <v>1036</v>
      </c>
      <c r="G24" s="113" t="s">
        <v>1038</v>
      </c>
      <c r="H24" s="114">
        <v>70966148.459999993</v>
      </c>
      <c r="I24" s="115">
        <v>2.25695559E-2</v>
      </c>
      <c r="J24" s="116">
        <v>9200000</v>
      </c>
      <c r="K24" s="117">
        <v>7.7140000000000004</v>
      </c>
      <c r="L24" s="113" t="s">
        <v>362</v>
      </c>
      <c r="M24" s="113" t="s">
        <v>45</v>
      </c>
      <c r="N24" s="113" t="s">
        <v>8</v>
      </c>
      <c r="O24" s="113" t="s">
        <v>20</v>
      </c>
      <c r="P24" s="113" t="s">
        <v>808</v>
      </c>
      <c r="Q24" s="117">
        <v>3144330737.4699998</v>
      </c>
    </row>
    <row r="25" spans="1:17" ht="15" x14ac:dyDescent="0.2">
      <c r="A25" s="112">
        <v>45838</v>
      </c>
      <c r="B25" s="113" t="s">
        <v>2</v>
      </c>
      <c r="C25" s="113" t="s">
        <v>338</v>
      </c>
      <c r="D25" s="113" t="s">
        <v>1118</v>
      </c>
      <c r="E25" s="113" t="s">
        <v>1119</v>
      </c>
      <c r="F25" s="113">
        <v>6175203</v>
      </c>
      <c r="G25" s="113" t="s">
        <v>1120</v>
      </c>
      <c r="H25" s="114">
        <v>70604163.590000004</v>
      </c>
      <c r="I25" s="115">
        <v>2.2454432900000001E-2</v>
      </c>
      <c r="J25" s="116">
        <v>2000000</v>
      </c>
      <c r="K25" s="117">
        <v>35.302</v>
      </c>
      <c r="L25" s="113" t="s">
        <v>349</v>
      </c>
      <c r="M25" s="113" t="s">
        <v>40</v>
      </c>
      <c r="N25" s="113" t="s">
        <v>8</v>
      </c>
      <c r="O25" s="113" t="s">
        <v>16</v>
      </c>
      <c r="P25" s="113" t="s">
        <v>1034</v>
      </c>
      <c r="Q25" s="117">
        <v>3144330737.4699998</v>
      </c>
    </row>
    <row r="26" spans="1:17" ht="15" x14ac:dyDescent="0.2">
      <c r="A26" s="112">
        <v>45838</v>
      </c>
      <c r="B26" s="113" t="s">
        <v>2</v>
      </c>
      <c r="C26" s="113" t="s">
        <v>338</v>
      </c>
      <c r="D26" s="113" t="s">
        <v>352</v>
      </c>
      <c r="E26" s="113" t="s">
        <v>265</v>
      </c>
      <c r="F26" s="113" t="s">
        <v>472</v>
      </c>
      <c r="G26" s="113" t="s">
        <v>266</v>
      </c>
      <c r="H26" s="114">
        <v>70119607.430000007</v>
      </c>
      <c r="I26" s="115">
        <v>2.23003282E-2</v>
      </c>
      <c r="J26" s="116">
        <v>14000000</v>
      </c>
      <c r="K26" s="117">
        <v>5.0090000000000003</v>
      </c>
      <c r="L26" s="113" t="s">
        <v>353</v>
      </c>
      <c r="M26" s="113" t="s">
        <v>108</v>
      </c>
      <c r="N26" s="113" t="s">
        <v>10</v>
      </c>
      <c r="O26" s="113" t="s">
        <v>16</v>
      </c>
      <c r="P26" s="113" t="s">
        <v>1034</v>
      </c>
      <c r="Q26" s="117">
        <v>3144330737.4699998</v>
      </c>
    </row>
    <row r="27" spans="1:17" ht="15" x14ac:dyDescent="0.2">
      <c r="A27" s="112">
        <v>45838</v>
      </c>
      <c r="B27" s="113" t="s">
        <v>0</v>
      </c>
      <c r="C27" s="113" t="s">
        <v>338</v>
      </c>
      <c r="D27" s="113" t="s">
        <v>895</v>
      </c>
      <c r="E27" s="113" t="s">
        <v>897</v>
      </c>
      <c r="F27" s="113" t="s">
        <v>896</v>
      </c>
      <c r="G27" s="113" t="s">
        <v>1073</v>
      </c>
      <c r="H27" s="114">
        <v>67480000</v>
      </c>
      <c r="I27" s="115">
        <v>2.1460846700000001E-2</v>
      </c>
      <c r="J27" s="116">
        <v>28000000</v>
      </c>
      <c r="K27" s="117">
        <v>2.41</v>
      </c>
      <c r="L27" s="113" t="s">
        <v>340</v>
      </c>
      <c r="M27" s="113" t="s">
        <v>56</v>
      </c>
      <c r="N27" s="113" t="s">
        <v>9</v>
      </c>
      <c r="O27" s="113" t="s">
        <v>14</v>
      </c>
      <c r="P27" s="113" t="s">
        <v>808</v>
      </c>
      <c r="Q27" s="117">
        <v>3144330737.4699998</v>
      </c>
    </row>
    <row r="28" spans="1:17" ht="15" x14ac:dyDescent="0.2">
      <c r="A28" s="112">
        <v>45838</v>
      </c>
      <c r="B28" s="113" t="s">
        <v>0</v>
      </c>
      <c r="C28" s="113" t="s">
        <v>338</v>
      </c>
      <c r="D28" s="113" t="s">
        <v>987</v>
      </c>
      <c r="E28" s="113" t="s">
        <v>988</v>
      </c>
      <c r="F28" s="113" t="s">
        <v>989</v>
      </c>
      <c r="G28" s="113" t="s">
        <v>1074</v>
      </c>
      <c r="H28" s="114">
        <v>67345600</v>
      </c>
      <c r="I28" s="115">
        <v>2.1418103099999999E-2</v>
      </c>
      <c r="J28" s="116">
        <v>980000</v>
      </c>
      <c r="K28" s="117">
        <v>68.72</v>
      </c>
      <c r="L28" s="113" t="s">
        <v>340</v>
      </c>
      <c r="M28" s="113" t="s">
        <v>990</v>
      </c>
      <c r="N28" s="113" t="s">
        <v>21</v>
      </c>
      <c r="O28" s="113" t="s">
        <v>14</v>
      </c>
      <c r="P28" s="113" t="s">
        <v>808</v>
      </c>
      <c r="Q28" s="117">
        <v>3144330737.4699998</v>
      </c>
    </row>
    <row r="29" spans="1:17" ht="15" x14ac:dyDescent="0.2">
      <c r="A29" s="112">
        <v>45838</v>
      </c>
      <c r="B29" s="113" t="s">
        <v>2</v>
      </c>
      <c r="C29" s="113" t="s">
        <v>338</v>
      </c>
      <c r="D29" s="113" t="s">
        <v>814</v>
      </c>
      <c r="E29" s="113" t="s">
        <v>816</v>
      </c>
      <c r="F29" s="113" t="s">
        <v>815</v>
      </c>
      <c r="G29" s="113" t="s">
        <v>817</v>
      </c>
      <c r="H29" s="114">
        <v>67178575.120000005</v>
      </c>
      <c r="I29" s="115">
        <v>2.1364983800000001E-2</v>
      </c>
      <c r="J29" s="116">
        <v>49313950</v>
      </c>
      <c r="K29" s="117">
        <v>1.3620000000000001</v>
      </c>
      <c r="L29" s="113" t="s">
        <v>818</v>
      </c>
      <c r="M29" s="113" t="s">
        <v>819</v>
      </c>
      <c r="N29" s="113" t="s">
        <v>10</v>
      </c>
      <c r="O29" s="113" t="s">
        <v>18</v>
      </c>
      <c r="P29" s="113" t="s">
        <v>808</v>
      </c>
      <c r="Q29" s="117">
        <v>3144330737.4699998</v>
      </c>
    </row>
    <row r="30" spans="1:17" ht="15" x14ac:dyDescent="0.2">
      <c r="A30" s="112">
        <v>45838</v>
      </c>
      <c r="B30" s="113" t="s">
        <v>2</v>
      </c>
      <c r="C30" s="113" t="s">
        <v>338</v>
      </c>
      <c r="D30" s="113" t="s">
        <v>641</v>
      </c>
      <c r="E30" s="113" t="s">
        <v>642</v>
      </c>
      <c r="F30" s="113">
        <v>6927374</v>
      </c>
      <c r="G30" s="113" t="s">
        <v>643</v>
      </c>
      <c r="H30" s="114">
        <v>65958628.310000002</v>
      </c>
      <c r="I30" s="115">
        <v>2.0977000799999999E-2</v>
      </c>
      <c r="J30" s="116">
        <v>7350000</v>
      </c>
      <c r="K30" s="117">
        <v>8.9740000000000002</v>
      </c>
      <c r="L30" s="113" t="s">
        <v>349</v>
      </c>
      <c r="M30" s="113" t="s">
        <v>40</v>
      </c>
      <c r="N30" s="113" t="s">
        <v>8</v>
      </c>
      <c r="O30" s="113" t="s">
        <v>998</v>
      </c>
      <c r="P30" s="113" t="s">
        <v>1034</v>
      </c>
      <c r="Q30" s="117">
        <v>3144330737.4699998</v>
      </c>
    </row>
    <row r="31" spans="1:17" ht="15" x14ac:dyDescent="0.2">
      <c r="A31" s="112">
        <v>45838</v>
      </c>
      <c r="B31" s="113" t="s">
        <v>2</v>
      </c>
      <c r="C31" s="113" t="s">
        <v>338</v>
      </c>
      <c r="D31" s="113" t="s">
        <v>961</v>
      </c>
      <c r="E31" s="113" t="s">
        <v>962</v>
      </c>
      <c r="F31" s="113">
        <v>2232878</v>
      </c>
      <c r="G31" s="113" t="s">
        <v>963</v>
      </c>
      <c r="H31" s="114">
        <v>60573920</v>
      </c>
      <c r="I31" s="115">
        <v>1.9264487399999999E-2</v>
      </c>
      <c r="J31" s="116">
        <v>271000</v>
      </c>
      <c r="K31" s="117">
        <v>223.52</v>
      </c>
      <c r="L31" s="113" t="s">
        <v>340</v>
      </c>
      <c r="M31" s="113" t="s">
        <v>964</v>
      </c>
      <c r="N31" s="113" t="s">
        <v>9</v>
      </c>
      <c r="O31" s="113" t="s">
        <v>16</v>
      </c>
      <c r="P31" s="113" t="s">
        <v>808</v>
      </c>
      <c r="Q31" s="117">
        <v>3144330737.4699998</v>
      </c>
    </row>
    <row r="32" spans="1:17" ht="15" x14ac:dyDescent="0.2">
      <c r="A32" s="112">
        <v>45838</v>
      </c>
      <c r="B32" s="113" t="s">
        <v>2</v>
      </c>
      <c r="C32" s="113" t="s">
        <v>338</v>
      </c>
      <c r="D32" s="113" t="s">
        <v>833</v>
      </c>
      <c r="E32" s="113" t="s">
        <v>835</v>
      </c>
      <c r="F32" s="113" t="s">
        <v>834</v>
      </c>
      <c r="G32" s="113" t="s">
        <v>836</v>
      </c>
      <c r="H32" s="114">
        <v>60439982.759999998</v>
      </c>
      <c r="I32" s="115">
        <v>1.9221891000000001E-2</v>
      </c>
      <c r="J32" s="116">
        <v>8763000</v>
      </c>
      <c r="K32" s="117">
        <v>6.8970000000000002</v>
      </c>
      <c r="L32" s="113" t="s">
        <v>837</v>
      </c>
      <c r="M32" s="113" t="s">
        <v>838</v>
      </c>
      <c r="N32" s="113" t="s">
        <v>296</v>
      </c>
      <c r="O32" s="113" t="s">
        <v>16</v>
      </c>
      <c r="P32" s="113" t="s">
        <v>808</v>
      </c>
      <c r="Q32" s="117">
        <v>3144330737.4699998</v>
      </c>
    </row>
    <row r="33" spans="1:17" ht="15" x14ac:dyDescent="0.2">
      <c r="A33" s="112">
        <v>45838</v>
      </c>
      <c r="B33" s="113" t="s">
        <v>2</v>
      </c>
      <c r="C33" s="113" t="s">
        <v>338</v>
      </c>
      <c r="D33" s="113" t="s">
        <v>1192</v>
      </c>
      <c r="E33" s="113" t="s">
        <v>1193</v>
      </c>
      <c r="F33" s="113">
        <v>6202673</v>
      </c>
      <c r="G33" s="113" t="s">
        <v>1194</v>
      </c>
      <c r="H33" s="114">
        <v>60325955.109999999</v>
      </c>
      <c r="I33" s="115">
        <v>1.91856265E-2</v>
      </c>
      <c r="J33" s="116">
        <v>5200000</v>
      </c>
      <c r="K33" s="117">
        <v>11.601000000000001</v>
      </c>
      <c r="L33" s="113" t="s">
        <v>368</v>
      </c>
      <c r="M33" s="113" t="s">
        <v>62</v>
      </c>
      <c r="N33" s="113" t="s">
        <v>8</v>
      </c>
      <c r="O33" s="113" t="s">
        <v>998</v>
      </c>
      <c r="P33" s="113" t="s">
        <v>809</v>
      </c>
      <c r="Q33" s="117">
        <v>3144330737.4699998</v>
      </c>
    </row>
    <row r="34" spans="1:17" ht="15" x14ac:dyDescent="0.2">
      <c r="A34" s="112">
        <v>45838</v>
      </c>
      <c r="B34" s="113" t="s">
        <v>2</v>
      </c>
      <c r="C34" s="113" t="s">
        <v>338</v>
      </c>
      <c r="D34" s="113" t="s">
        <v>984</v>
      </c>
      <c r="E34" s="113" t="s">
        <v>985</v>
      </c>
      <c r="F34" s="113" t="s">
        <v>986</v>
      </c>
      <c r="G34" s="113" t="s">
        <v>849</v>
      </c>
      <c r="H34" s="114">
        <v>58605631.049999997</v>
      </c>
      <c r="I34" s="115">
        <v>1.8638507200000001E-2</v>
      </c>
      <c r="J34" s="116">
        <v>4140000</v>
      </c>
      <c r="K34" s="117">
        <v>14.156000000000001</v>
      </c>
      <c r="L34" s="113" t="s">
        <v>345</v>
      </c>
      <c r="M34" s="113" t="s">
        <v>43</v>
      </c>
      <c r="N34" s="113" t="s">
        <v>8</v>
      </c>
      <c r="O34" s="113" t="s">
        <v>13</v>
      </c>
      <c r="P34" s="113" t="s">
        <v>809</v>
      </c>
      <c r="Q34" s="117">
        <v>3144330737.4699998</v>
      </c>
    </row>
    <row r="35" spans="1:17" ht="15" x14ac:dyDescent="0.2">
      <c r="A35" s="112">
        <v>45838</v>
      </c>
      <c r="B35" s="113" t="s">
        <v>2</v>
      </c>
      <c r="C35" s="113" t="s">
        <v>338</v>
      </c>
      <c r="D35" s="113" t="s">
        <v>364</v>
      </c>
      <c r="E35" s="113" t="s">
        <v>232</v>
      </c>
      <c r="F35" s="113">
        <v>2421041</v>
      </c>
      <c r="G35" s="113" t="s">
        <v>233</v>
      </c>
      <c r="H35" s="114">
        <v>55058221.640000001</v>
      </c>
      <c r="I35" s="115">
        <v>1.7510314999999999E-2</v>
      </c>
      <c r="J35" s="116">
        <v>6000000</v>
      </c>
      <c r="K35" s="117">
        <v>9.1760000000000002</v>
      </c>
      <c r="L35" s="113" t="s">
        <v>360</v>
      </c>
      <c r="M35" s="113" t="s">
        <v>59</v>
      </c>
      <c r="N35" s="113" t="s">
        <v>9</v>
      </c>
      <c r="O35" s="113" t="s">
        <v>16</v>
      </c>
      <c r="P35" s="113" t="s">
        <v>808</v>
      </c>
      <c r="Q35" s="117">
        <v>3144330737.4699998</v>
      </c>
    </row>
    <row r="36" spans="1:17" ht="15" x14ac:dyDescent="0.2">
      <c r="A36" s="112">
        <v>45838</v>
      </c>
      <c r="B36" s="113" t="s">
        <v>2</v>
      </c>
      <c r="C36" s="113" t="s">
        <v>338</v>
      </c>
      <c r="D36" s="113" t="s">
        <v>1121</v>
      </c>
      <c r="E36" s="113" t="s">
        <v>874</v>
      </c>
      <c r="F36" s="113" t="s">
        <v>1122</v>
      </c>
      <c r="G36" s="113" t="s">
        <v>875</v>
      </c>
      <c r="H36" s="114">
        <v>50912515.850000001</v>
      </c>
      <c r="I36" s="115">
        <v>1.6191845E-2</v>
      </c>
      <c r="J36" s="116">
        <v>3115732</v>
      </c>
      <c r="K36" s="117">
        <v>16.34</v>
      </c>
      <c r="L36" s="113" t="s">
        <v>876</v>
      </c>
      <c r="M36" s="113" t="s">
        <v>123</v>
      </c>
      <c r="N36" s="113" t="s">
        <v>21</v>
      </c>
      <c r="O36" s="113" t="s">
        <v>20</v>
      </c>
      <c r="P36" s="113" t="s">
        <v>808</v>
      </c>
      <c r="Q36" s="117">
        <v>3144330737.4699998</v>
      </c>
    </row>
    <row r="37" spans="1:17" ht="15" x14ac:dyDescent="0.2">
      <c r="A37" s="112">
        <v>45838</v>
      </c>
      <c r="B37" s="113" t="s">
        <v>2</v>
      </c>
      <c r="C37" s="113" t="s">
        <v>338</v>
      </c>
      <c r="D37" s="113" t="s">
        <v>829</v>
      </c>
      <c r="E37" s="113" t="s">
        <v>831</v>
      </c>
      <c r="F37" s="113" t="s">
        <v>830</v>
      </c>
      <c r="G37" s="113" t="s">
        <v>832</v>
      </c>
      <c r="H37" s="114">
        <v>50794100.850000001</v>
      </c>
      <c r="I37" s="115">
        <v>1.6154185099999999E-2</v>
      </c>
      <c r="J37" s="116">
        <v>197000000</v>
      </c>
      <c r="K37" s="117">
        <v>0.25800000000000001</v>
      </c>
      <c r="L37" s="113" t="s">
        <v>345</v>
      </c>
      <c r="M37" s="113" t="s">
        <v>43</v>
      </c>
      <c r="N37" s="113" t="s">
        <v>8</v>
      </c>
      <c r="O37" s="113" t="s">
        <v>18</v>
      </c>
      <c r="P37" s="113" t="s">
        <v>808</v>
      </c>
      <c r="Q37" s="117">
        <v>3144330737.4699998</v>
      </c>
    </row>
    <row r="38" spans="1:17" ht="15" x14ac:dyDescent="0.2">
      <c r="A38" s="112">
        <v>45838</v>
      </c>
      <c r="B38" s="113" t="s">
        <v>2</v>
      </c>
      <c r="C38" s="113" t="s">
        <v>338</v>
      </c>
      <c r="D38" s="113" t="s">
        <v>1214</v>
      </c>
      <c r="E38" s="113" t="s">
        <v>1215</v>
      </c>
      <c r="F38" s="113" t="s">
        <v>1216</v>
      </c>
      <c r="G38" s="113" t="s">
        <v>1217</v>
      </c>
      <c r="H38" s="114">
        <v>48647569.939999998</v>
      </c>
      <c r="I38" s="115">
        <v>1.54715181E-2</v>
      </c>
      <c r="J38" s="116">
        <v>1550000</v>
      </c>
      <c r="K38" s="117">
        <v>31.385999999999999</v>
      </c>
      <c r="L38" s="113" t="s">
        <v>607</v>
      </c>
      <c r="M38" s="113" t="s">
        <v>43</v>
      </c>
      <c r="N38" s="113" t="s">
        <v>8</v>
      </c>
      <c r="O38" s="113" t="s">
        <v>17</v>
      </c>
      <c r="P38" s="113" t="s">
        <v>1034</v>
      </c>
      <c r="Q38" s="117">
        <v>3144330737.4699998</v>
      </c>
    </row>
    <row r="39" spans="1:17" ht="15" x14ac:dyDescent="0.2">
      <c r="A39" s="112">
        <v>45838</v>
      </c>
      <c r="B39" s="113" t="s">
        <v>2</v>
      </c>
      <c r="C39" s="113" t="s">
        <v>338</v>
      </c>
      <c r="D39" s="113" t="s">
        <v>810</v>
      </c>
      <c r="E39" s="113" t="s">
        <v>811</v>
      </c>
      <c r="F39" s="113">
        <v>6771645</v>
      </c>
      <c r="G39" s="113" t="s">
        <v>812</v>
      </c>
      <c r="H39" s="114">
        <v>47476597.469999999</v>
      </c>
      <c r="I39" s="115">
        <v>1.50991106E-2</v>
      </c>
      <c r="J39" s="116">
        <v>371838</v>
      </c>
      <c r="K39" s="117">
        <v>127.681</v>
      </c>
      <c r="L39" s="113" t="s">
        <v>347</v>
      </c>
      <c r="M39" s="113" t="s">
        <v>131</v>
      </c>
      <c r="N39" s="113" t="s">
        <v>8</v>
      </c>
      <c r="O39" s="113" t="s">
        <v>13</v>
      </c>
      <c r="P39" s="113" t="s">
        <v>808</v>
      </c>
      <c r="Q39" s="117">
        <v>3144330737.4699998</v>
      </c>
    </row>
    <row r="40" spans="1:17" ht="15" x14ac:dyDescent="0.2">
      <c r="A40" s="112">
        <v>45838</v>
      </c>
      <c r="B40" s="113" t="s">
        <v>2</v>
      </c>
      <c r="C40" s="113" t="s">
        <v>338</v>
      </c>
      <c r="D40" s="113" t="s">
        <v>1022</v>
      </c>
      <c r="E40" s="113" t="s">
        <v>1024</v>
      </c>
      <c r="F40" s="113" t="s">
        <v>1023</v>
      </c>
      <c r="G40" s="113" t="s">
        <v>1025</v>
      </c>
      <c r="H40" s="114">
        <v>47397347.920000002</v>
      </c>
      <c r="I40" s="115">
        <v>1.5073906600000001E-2</v>
      </c>
      <c r="J40" s="116">
        <v>947397</v>
      </c>
      <c r="K40" s="117">
        <v>50.029000000000003</v>
      </c>
      <c r="L40" s="113" t="s">
        <v>362</v>
      </c>
      <c r="M40" s="113" t="s">
        <v>45</v>
      </c>
      <c r="N40" s="113" t="s">
        <v>8</v>
      </c>
      <c r="O40" s="113" t="s">
        <v>16</v>
      </c>
      <c r="P40" s="113" t="s">
        <v>809</v>
      </c>
      <c r="Q40" s="117">
        <v>3144330737.4699998</v>
      </c>
    </row>
    <row r="41" spans="1:17" ht="15" x14ac:dyDescent="0.2">
      <c r="A41" s="112">
        <v>45838</v>
      </c>
      <c r="B41" s="113" t="s">
        <v>2</v>
      </c>
      <c r="C41" s="113" t="s">
        <v>338</v>
      </c>
      <c r="D41" s="113" t="s">
        <v>1026</v>
      </c>
      <c r="E41" s="113" t="s">
        <v>1028</v>
      </c>
      <c r="F41" s="113" t="s">
        <v>1027</v>
      </c>
      <c r="G41" s="113" t="s">
        <v>1029</v>
      </c>
      <c r="H41" s="114">
        <v>45598612.990000002</v>
      </c>
      <c r="I41" s="115">
        <v>1.45018501E-2</v>
      </c>
      <c r="J41" s="116">
        <v>12950000</v>
      </c>
      <c r="K41" s="117">
        <v>3.5209999999999999</v>
      </c>
      <c r="L41" s="113" t="s">
        <v>362</v>
      </c>
      <c r="M41" s="113" t="s">
        <v>45</v>
      </c>
      <c r="N41" s="113" t="s">
        <v>8</v>
      </c>
      <c r="O41" s="113" t="s">
        <v>15</v>
      </c>
      <c r="P41" s="113" t="s">
        <v>808</v>
      </c>
      <c r="Q41" s="117">
        <v>3144330737.4699998</v>
      </c>
    </row>
    <row r="42" spans="1:17" ht="15" x14ac:dyDescent="0.2">
      <c r="A42" s="112">
        <v>45838</v>
      </c>
      <c r="B42" s="113" t="s">
        <v>2</v>
      </c>
      <c r="C42" s="113" t="s">
        <v>338</v>
      </c>
      <c r="D42" s="113" t="s">
        <v>1001</v>
      </c>
      <c r="E42" s="113" t="s">
        <v>1002</v>
      </c>
      <c r="F42" s="113">
        <v>6609906</v>
      </c>
      <c r="G42" s="113" t="s">
        <v>1003</v>
      </c>
      <c r="H42" s="114">
        <v>43973039.210000001</v>
      </c>
      <c r="I42" s="115">
        <v>1.3984864499999999E-2</v>
      </c>
      <c r="J42" s="116">
        <v>8490000</v>
      </c>
      <c r="K42" s="117">
        <v>5.1790000000000003</v>
      </c>
      <c r="L42" s="113" t="s">
        <v>425</v>
      </c>
      <c r="M42" s="113" t="s">
        <v>48</v>
      </c>
      <c r="N42" s="113" t="s">
        <v>8</v>
      </c>
      <c r="O42" s="113" t="s">
        <v>20</v>
      </c>
      <c r="P42" s="113" t="s">
        <v>808</v>
      </c>
      <c r="Q42" s="117">
        <v>3144330737.4699998</v>
      </c>
    </row>
    <row r="43" spans="1:17" ht="15" x14ac:dyDescent="0.2">
      <c r="A43" s="112">
        <v>45838</v>
      </c>
      <c r="B43" s="113" t="s">
        <v>2</v>
      </c>
      <c r="C43" s="113" t="s">
        <v>338</v>
      </c>
      <c r="D43" s="113" t="s">
        <v>1082</v>
      </c>
      <c r="E43" s="113" t="s">
        <v>1084</v>
      </c>
      <c r="F43" s="113" t="s">
        <v>1083</v>
      </c>
      <c r="G43" s="113" t="s">
        <v>1085</v>
      </c>
      <c r="H43" s="114">
        <v>42857286.82</v>
      </c>
      <c r="I43" s="115">
        <v>1.36300187E-2</v>
      </c>
      <c r="J43" s="116">
        <v>15369500</v>
      </c>
      <c r="K43" s="117">
        <v>2.7879999999999998</v>
      </c>
      <c r="L43" s="113" t="s">
        <v>351</v>
      </c>
      <c r="M43" s="113" t="s">
        <v>56</v>
      </c>
      <c r="N43" s="113" t="s">
        <v>9</v>
      </c>
      <c r="O43" s="113" t="s">
        <v>14</v>
      </c>
      <c r="P43" s="113" t="s">
        <v>809</v>
      </c>
      <c r="Q43" s="117">
        <v>3144330737.4699998</v>
      </c>
    </row>
    <row r="44" spans="1:17" ht="15" x14ac:dyDescent="0.2">
      <c r="A44" s="112">
        <v>45838</v>
      </c>
      <c r="B44" s="113" t="s">
        <v>2</v>
      </c>
      <c r="C44" s="113" t="s">
        <v>338</v>
      </c>
      <c r="D44" s="113" t="s">
        <v>942</v>
      </c>
      <c r="E44" s="113" t="s">
        <v>943</v>
      </c>
      <c r="F44" s="113">
        <v>6180274</v>
      </c>
      <c r="G44" s="113" t="s">
        <v>991</v>
      </c>
      <c r="H44" s="114">
        <v>42125393</v>
      </c>
      <c r="I44" s="115">
        <v>1.3397252599999999E-2</v>
      </c>
      <c r="J44" s="116">
        <v>15249000</v>
      </c>
      <c r="K44" s="117">
        <v>2.7629999999999999</v>
      </c>
      <c r="L44" s="113" t="s">
        <v>340</v>
      </c>
      <c r="M44" s="113" t="s">
        <v>43</v>
      </c>
      <c r="N44" s="113" t="s">
        <v>8</v>
      </c>
      <c r="O44" s="113" t="s">
        <v>14</v>
      </c>
      <c r="P44" s="113" t="s">
        <v>808</v>
      </c>
      <c r="Q44" s="117">
        <v>3144330737.4699998</v>
      </c>
    </row>
    <row r="45" spans="1:17" ht="15" x14ac:dyDescent="0.2">
      <c r="A45" s="112">
        <v>45838</v>
      </c>
      <c r="B45" s="113" t="s">
        <v>2</v>
      </c>
      <c r="C45" s="113" t="s">
        <v>338</v>
      </c>
      <c r="D45" s="113" t="s">
        <v>697</v>
      </c>
      <c r="E45" s="113" t="s">
        <v>698</v>
      </c>
      <c r="F45" s="113">
        <v>6560393</v>
      </c>
      <c r="G45" s="113" t="s">
        <v>699</v>
      </c>
      <c r="H45" s="114">
        <v>41215765.700000003</v>
      </c>
      <c r="I45" s="115">
        <v>1.31079613E-2</v>
      </c>
      <c r="J45" s="116">
        <v>212250</v>
      </c>
      <c r="K45" s="117">
        <v>194.185</v>
      </c>
      <c r="L45" s="113" t="s">
        <v>347</v>
      </c>
      <c r="M45" s="113" t="s">
        <v>131</v>
      </c>
      <c r="N45" s="113" t="s">
        <v>8</v>
      </c>
      <c r="O45" s="113" t="s">
        <v>999</v>
      </c>
      <c r="P45" s="113" t="s">
        <v>809</v>
      </c>
      <c r="Q45" s="117">
        <v>3144330737.4699998</v>
      </c>
    </row>
    <row r="46" spans="1:17" ht="15" x14ac:dyDescent="0.2">
      <c r="A46" s="112">
        <v>45838</v>
      </c>
      <c r="B46" s="113" t="s">
        <v>2</v>
      </c>
      <c r="C46" s="113" t="s">
        <v>338</v>
      </c>
      <c r="D46" s="113" t="s">
        <v>1039</v>
      </c>
      <c r="E46" s="113" t="s">
        <v>1041</v>
      </c>
      <c r="F46" s="113" t="s">
        <v>1040</v>
      </c>
      <c r="G46" s="113" t="s">
        <v>1042</v>
      </c>
      <c r="H46" s="114">
        <v>41179098.829999998</v>
      </c>
      <c r="I46" s="115">
        <v>1.30963001E-2</v>
      </c>
      <c r="J46" s="116">
        <v>33980000</v>
      </c>
      <c r="K46" s="117">
        <v>1.212</v>
      </c>
      <c r="L46" s="113" t="s">
        <v>360</v>
      </c>
      <c r="M46" s="113" t="s">
        <v>59</v>
      </c>
      <c r="N46" s="113" t="s">
        <v>9</v>
      </c>
      <c r="O46" s="113" t="s">
        <v>14</v>
      </c>
      <c r="P46" s="113" t="s">
        <v>809</v>
      </c>
      <c r="Q46" s="117">
        <v>3144330737.4699998</v>
      </c>
    </row>
    <row r="47" spans="1:17" ht="15" x14ac:dyDescent="0.2">
      <c r="A47" s="112">
        <v>45838</v>
      </c>
      <c r="B47" s="113" t="s">
        <v>2</v>
      </c>
      <c r="C47" s="113" t="s">
        <v>338</v>
      </c>
      <c r="D47" s="113" t="s">
        <v>1185</v>
      </c>
      <c r="E47" s="113" t="s">
        <v>1186</v>
      </c>
      <c r="F47" s="113" t="s">
        <v>1187</v>
      </c>
      <c r="G47" s="113" t="s">
        <v>1188</v>
      </c>
      <c r="H47" s="114">
        <v>41078846.119999997</v>
      </c>
      <c r="I47" s="115">
        <v>1.3064416400000001E-2</v>
      </c>
      <c r="J47" s="116">
        <v>18500000</v>
      </c>
      <c r="K47" s="117">
        <v>2.2200000000000002</v>
      </c>
      <c r="L47" s="113" t="s">
        <v>390</v>
      </c>
      <c r="M47" s="113" t="s">
        <v>128</v>
      </c>
      <c r="N47" s="113" t="s">
        <v>8</v>
      </c>
      <c r="O47" s="113" t="s">
        <v>14</v>
      </c>
      <c r="P47" s="113" t="s">
        <v>1034</v>
      </c>
      <c r="Q47" s="117">
        <v>3144330737.4699998</v>
      </c>
    </row>
    <row r="48" spans="1:17" ht="15" x14ac:dyDescent="0.2">
      <c r="A48" s="112">
        <v>45838</v>
      </c>
      <c r="B48" s="113" t="s">
        <v>2</v>
      </c>
      <c r="C48" s="113" t="s">
        <v>338</v>
      </c>
      <c r="D48" s="113" t="s">
        <v>783</v>
      </c>
      <c r="E48" s="113" t="s">
        <v>784</v>
      </c>
      <c r="F48" s="113">
        <v>6105738</v>
      </c>
      <c r="G48" s="113" t="s">
        <v>785</v>
      </c>
      <c r="H48" s="114">
        <v>39251469.740000002</v>
      </c>
      <c r="I48" s="115">
        <v>1.2483251000000001E-2</v>
      </c>
      <c r="J48" s="116">
        <v>100314000</v>
      </c>
      <c r="K48" s="117">
        <v>0.39100000000000001</v>
      </c>
      <c r="L48" s="113" t="s">
        <v>345</v>
      </c>
      <c r="M48" s="113" t="s">
        <v>43</v>
      </c>
      <c r="N48" s="113" t="s">
        <v>8</v>
      </c>
      <c r="O48" s="113" t="s">
        <v>14</v>
      </c>
      <c r="P48" s="113" t="s">
        <v>808</v>
      </c>
      <c r="Q48" s="117">
        <v>3144330737.4699998</v>
      </c>
    </row>
    <row r="49" spans="1:17" ht="15" x14ac:dyDescent="0.2">
      <c r="A49" s="112">
        <v>45838</v>
      </c>
      <c r="B49" s="113" t="s">
        <v>2</v>
      </c>
      <c r="C49" s="113" t="s">
        <v>338</v>
      </c>
      <c r="D49" s="113" t="s">
        <v>821</v>
      </c>
      <c r="E49" s="113" t="s">
        <v>822</v>
      </c>
      <c r="F49" s="113">
        <v>6388379</v>
      </c>
      <c r="G49" s="113" t="s">
        <v>823</v>
      </c>
      <c r="H49" s="114">
        <v>38438103.25</v>
      </c>
      <c r="I49" s="115">
        <v>1.2224573799999999E-2</v>
      </c>
      <c r="J49" s="116">
        <v>49697777</v>
      </c>
      <c r="K49" s="117">
        <v>0.77300000000000002</v>
      </c>
      <c r="L49" s="113" t="s">
        <v>824</v>
      </c>
      <c r="M49" s="113" t="s">
        <v>825</v>
      </c>
      <c r="N49" s="113" t="s">
        <v>10</v>
      </c>
      <c r="O49" s="113" t="s">
        <v>23</v>
      </c>
      <c r="P49" s="113" t="s">
        <v>808</v>
      </c>
      <c r="Q49" s="117">
        <v>3144330737.4699998</v>
      </c>
    </row>
    <row r="50" spans="1:17" ht="15" x14ac:dyDescent="0.2">
      <c r="A50" s="112">
        <v>45838</v>
      </c>
      <c r="B50" s="113" t="s">
        <v>2</v>
      </c>
      <c r="C50" s="113" t="s">
        <v>338</v>
      </c>
      <c r="D50" s="113" t="s">
        <v>844</v>
      </c>
      <c r="E50" s="113" t="s">
        <v>846</v>
      </c>
      <c r="F50" s="113" t="s">
        <v>845</v>
      </c>
      <c r="G50" s="113" t="s">
        <v>847</v>
      </c>
      <c r="H50" s="114">
        <v>36326758.5</v>
      </c>
      <c r="I50" s="115">
        <v>1.1553097199999999E-2</v>
      </c>
      <c r="J50" s="116">
        <v>14000000</v>
      </c>
      <c r="K50" s="117">
        <v>2.5950000000000002</v>
      </c>
      <c r="L50" s="113" t="s">
        <v>390</v>
      </c>
      <c r="M50" s="113" t="s">
        <v>128</v>
      </c>
      <c r="N50" s="113" t="s">
        <v>8</v>
      </c>
      <c r="O50" s="113" t="s">
        <v>15</v>
      </c>
      <c r="P50" s="113" t="s">
        <v>1034</v>
      </c>
      <c r="Q50" s="117">
        <v>3144330737.4699998</v>
      </c>
    </row>
    <row r="51" spans="1:17" ht="15" x14ac:dyDescent="0.2">
      <c r="A51" s="112">
        <v>45838</v>
      </c>
      <c r="B51" s="113" t="s">
        <v>2</v>
      </c>
      <c r="C51" s="113" t="s">
        <v>338</v>
      </c>
      <c r="D51" s="113" t="s">
        <v>732</v>
      </c>
      <c r="E51" s="113" t="s">
        <v>734</v>
      </c>
      <c r="F51" s="113" t="s">
        <v>733</v>
      </c>
      <c r="G51" s="113" t="s">
        <v>735</v>
      </c>
      <c r="H51" s="114">
        <v>36156908.109999999</v>
      </c>
      <c r="I51" s="115">
        <v>1.14990792E-2</v>
      </c>
      <c r="J51" s="116">
        <v>56500000</v>
      </c>
      <c r="K51" s="117">
        <v>0.64</v>
      </c>
      <c r="L51" s="113" t="s">
        <v>425</v>
      </c>
      <c r="M51" s="113" t="s">
        <v>48</v>
      </c>
      <c r="N51" s="113" t="s">
        <v>8</v>
      </c>
      <c r="O51" s="113" t="s">
        <v>17</v>
      </c>
      <c r="P51" s="113" t="s">
        <v>1034</v>
      </c>
      <c r="Q51" s="117">
        <v>3144330737.4699998</v>
      </c>
    </row>
    <row r="52" spans="1:17" ht="15" x14ac:dyDescent="0.2">
      <c r="A52" s="112">
        <v>45838</v>
      </c>
      <c r="B52" s="113" t="s">
        <v>2</v>
      </c>
      <c r="C52" s="113" t="s">
        <v>338</v>
      </c>
      <c r="D52" s="113" t="s">
        <v>358</v>
      </c>
      <c r="E52" s="113" t="s">
        <v>259</v>
      </c>
      <c r="F52" s="113" t="s">
        <v>478</v>
      </c>
      <c r="G52" s="113" t="s">
        <v>631</v>
      </c>
      <c r="H52" s="114">
        <v>31934271.170000002</v>
      </c>
      <c r="I52" s="115">
        <v>1.01561425E-2</v>
      </c>
      <c r="J52" s="116">
        <v>22000000</v>
      </c>
      <c r="K52" s="117">
        <v>1.452</v>
      </c>
      <c r="L52" s="113" t="s">
        <v>345</v>
      </c>
      <c r="M52" s="113" t="s">
        <v>43</v>
      </c>
      <c r="N52" s="113" t="s">
        <v>8</v>
      </c>
      <c r="O52" s="113" t="s">
        <v>13</v>
      </c>
      <c r="P52" s="113" t="s">
        <v>1034</v>
      </c>
      <c r="Q52" s="117">
        <v>3144330737.4699998</v>
      </c>
    </row>
    <row r="53" spans="1:17" ht="15" x14ac:dyDescent="0.2">
      <c r="A53" s="112">
        <v>45838</v>
      </c>
      <c r="B53" s="113" t="s">
        <v>2</v>
      </c>
      <c r="C53" s="113" t="s">
        <v>338</v>
      </c>
      <c r="D53" s="113" t="s">
        <v>977</v>
      </c>
      <c r="E53" s="113" t="s">
        <v>978</v>
      </c>
      <c r="F53" s="113">
        <v>7302215</v>
      </c>
      <c r="G53" s="113" t="s">
        <v>979</v>
      </c>
      <c r="H53" s="114">
        <v>28992387.510000002</v>
      </c>
      <c r="I53" s="115">
        <v>9.2205272999999997E-3</v>
      </c>
      <c r="J53" s="116">
        <v>371500</v>
      </c>
      <c r="K53" s="117">
        <v>78.040999999999997</v>
      </c>
      <c r="L53" s="113" t="s">
        <v>343</v>
      </c>
      <c r="M53" s="113" t="s">
        <v>75</v>
      </c>
      <c r="N53" s="113" t="s">
        <v>296</v>
      </c>
      <c r="O53" s="113" t="s">
        <v>999</v>
      </c>
      <c r="P53" s="113" t="s">
        <v>809</v>
      </c>
      <c r="Q53" s="117">
        <v>3144330737.4699998</v>
      </c>
    </row>
    <row r="54" spans="1:17" ht="15" x14ac:dyDescent="0.2">
      <c r="A54" s="112">
        <v>45838</v>
      </c>
      <c r="B54" s="113" t="s">
        <v>4</v>
      </c>
      <c r="C54" s="113" t="s">
        <v>338</v>
      </c>
      <c r="D54" s="113" t="s">
        <v>346</v>
      </c>
      <c r="E54" s="113">
        <v>6773812</v>
      </c>
      <c r="F54" s="113">
        <v>6773812</v>
      </c>
      <c r="G54" s="113" t="s">
        <v>983</v>
      </c>
      <c r="H54" s="114">
        <v>28430808.039999999</v>
      </c>
      <c r="I54" s="115">
        <v>9.0419266999999994E-3</v>
      </c>
      <c r="J54" s="116">
        <v>775000</v>
      </c>
      <c r="K54" s="117">
        <v>36.685000000000002</v>
      </c>
      <c r="L54" s="113" t="s">
        <v>347</v>
      </c>
      <c r="M54" s="113" t="s">
        <v>131</v>
      </c>
      <c r="N54" s="113" t="s">
        <v>8</v>
      </c>
      <c r="O54" s="113" t="s">
        <v>998</v>
      </c>
      <c r="P54" s="113" t="s">
        <v>1034</v>
      </c>
      <c r="Q54" s="117">
        <v>3144330737.4699998</v>
      </c>
    </row>
    <row r="55" spans="1:17" ht="15" x14ac:dyDescent="0.2">
      <c r="A55" s="112">
        <v>45838</v>
      </c>
      <c r="B55" s="113" t="s">
        <v>2</v>
      </c>
      <c r="C55" s="113" t="s">
        <v>338</v>
      </c>
      <c r="D55" s="113" t="s">
        <v>957</v>
      </c>
      <c r="E55" s="113" t="s">
        <v>959</v>
      </c>
      <c r="F55" s="113" t="s">
        <v>958</v>
      </c>
      <c r="G55" s="113" t="s">
        <v>960</v>
      </c>
      <c r="H55" s="114">
        <v>26808148.34</v>
      </c>
      <c r="I55" s="115">
        <v>8.5258677999999997E-3</v>
      </c>
      <c r="J55" s="116">
        <v>38330000</v>
      </c>
      <c r="K55" s="117">
        <v>0.69899999999999995</v>
      </c>
      <c r="L55" s="113" t="s">
        <v>345</v>
      </c>
      <c r="M55" s="113" t="s">
        <v>43</v>
      </c>
      <c r="N55" s="113" t="s">
        <v>8</v>
      </c>
      <c r="O55" s="113" t="s">
        <v>14</v>
      </c>
      <c r="P55" s="113" t="s">
        <v>1034</v>
      </c>
      <c r="Q55" s="117">
        <v>3144330737.4699998</v>
      </c>
    </row>
    <row r="56" spans="1:17" ht="15" x14ac:dyDescent="0.2">
      <c r="A56" s="112">
        <v>45838</v>
      </c>
      <c r="B56" s="113" t="s">
        <v>2</v>
      </c>
      <c r="C56" s="113" t="s">
        <v>338</v>
      </c>
      <c r="D56" s="113" t="s">
        <v>1086</v>
      </c>
      <c r="E56" s="113" t="s">
        <v>1088</v>
      </c>
      <c r="F56" s="113" t="s">
        <v>1087</v>
      </c>
      <c r="G56" s="113" t="s">
        <v>1089</v>
      </c>
      <c r="H56" s="114">
        <v>24067551.670000002</v>
      </c>
      <c r="I56" s="115">
        <v>7.6542685000000003E-3</v>
      </c>
      <c r="J56" s="116">
        <v>3000000</v>
      </c>
      <c r="K56" s="117">
        <v>8.0229999999999997</v>
      </c>
      <c r="L56" s="113" t="s">
        <v>362</v>
      </c>
      <c r="M56" s="113" t="s">
        <v>45</v>
      </c>
      <c r="N56" s="113" t="s">
        <v>8</v>
      </c>
      <c r="O56" s="113" t="s">
        <v>13</v>
      </c>
      <c r="P56" s="113" t="s">
        <v>808</v>
      </c>
      <c r="Q56" s="117">
        <v>3144330737.4699998</v>
      </c>
    </row>
    <row r="57" spans="1:17" ht="15" x14ac:dyDescent="0.2">
      <c r="A57" s="112">
        <v>45838</v>
      </c>
      <c r="B57" s="113" t="s">
        <v>2</v>
      </c>
      <c r="C57" s="113" t="s">
        <v>338</v>
      </c>
      <c r="D57" s="113" t="s">
        <v>923</v>
      </c>
      <c r="E57" s="113" t="s">
        <v>925</v>
      </c>
      <c r="F57" s="113" t="s">
        <v>924</v>
      </c>
      <c r="G57" s="113" t="s">
        <v>921</v>
      </c>
      <c r="H57" s="114">
        <v>20261112.93</v>
      </c>
      <c r="I57" s="115">
        <v>6.4436965000000002E-3</v>
      </c>
      <c r="J57" s="116">
        <v>170000</v>
      </c>
      <c r="K57" s="117">
        <v>119.18300000000001</v>
      </c>
      <c r="L57" s="113" t="s">
        <v>347</v>
      </c>
      <c r="M57" s="113" t="s">
        <v>131</v>
      </c>
      <c r="N57" s="113" t="s">
        <v>8</v>
      </c>
      <c r="O57" s="113" t="s">
        <v>18</v>
      </c>
      <c r="P57" s="113" t="s">
        <v>1034</v>
      </c>
      <c r="Q57" s="117">
        <v>3144330737.4699998</v>
      </c>
    </row>
    <row r="58" spans="1:17" ht="15" x14ac:dyDescent="0.2">
      <c r="A58" s="112">
        <v>45838</v>
      </c>
      <c r="B58" s="113" t="s">
        <v>2</v>
      </c>
      <c r="C58" s="113" t="s">
        <v>338</v>
      </c>
      <c r="D58" s="113" t="s">
        <v>860</v>
      </c>
      <c r="E58" s="113" t="s">
        <v>862</v>
      </c>
      <c r="F58" s="113" t="s">
        <v>861</v>
      </c>
      <c r="G58" s="113" t="s">
        <v>863</v>
      </c>
      <c r="H58" s="114">
        <v>19945403.920000002</v>
      </c>
      <c r="I58" s="115">
        <v>6.3432907000000004E-3</v>
      </c>
      <c r="J58" s="116">
        <v>1358497</v>
      </c>
      <c r="K58" s="117">
        <v>14.682</v>
      </c>
      <c r="L58" s="113" t="s">
        <v>347</v>
      </c>
      <c r="M58" s="113" t="s">
        <v>131</v>
      </c>
      <c r="N58" s="113" t="s">
        <v>8</v>
      </c>
      <c r="O58" s="113" t="s">
        <v>999</v>
      </c>
      <c r="P58" s="113" t="s">
        <v>808</v>
      </c>
      <c r="Q58" s="117">
        <v>3144330737.4699998</v>
      </c>
    </row>
    <row r="59" spans="1:17" ht="15" x14ac:dyDescent="0.2">
      <c r="A59" s="112">
        <v>45838</v>
      </c>
      <c r="B59" s="113" t="s">
        <v>2</v>
      </c>
      <c r="C59" s="113" t="s">
        <v>338</v>
      </c>
      <c r="D59" s="113" t="s">
        <v>573</v>
      </c>
      <c r="E59" s="113" t="s">
        <v>574</v>
      </c>
      <c r="F59" s="113">
        <v>6260734</v>
      </c>
      <c r="G59" s="113" t="s">
        <v>575</v>
      </c>
      <c r="H59" s="114">
        <v>18820765.989999998</v>
      </c>
      <c r="I59" s="115">
        <v>5.9856190999999998E-3</v>
      </c>
      <c r="J59" s="116">
        <v>1330000</v>
      </c>
      <c r="K59" s="117">
        <v>14.151</v>
      </c>
      <c r="L59" s="113" t="s">
        <v>368</v>
      </c>
      <c r="M59" s="113" t="s">
        <v>62</v>
      </c>
      <c r="N59" s="113" t="s">
        <v>8</v>
      </c>
      <c r="O59" s="113" t="s">
        <v>998</v>
      </c>
      <c r="P59" s="113" t="s">
        <v>809</v>
      </c>
      <c r="Q59" s="117">
        <v>3144330737.4699998</v>
      </c>
    </row>
    <row r="60" spans="1:17" ht="15" x14ac:dyDescent="0.2">
      <c r="A60" s="112">
        <v>45838</v>
      </c>
      <c r="B60" s="113" t="s">
        <v>2</v>
      </c>
      <c r="C60" s="113" t="s">
        <v>338</v>
      </c>
      <c r="D60" s="113" t="s">
        <v>357</v>
      </c>
      <c r="E60" s="113" t="s">
        <v>54</v>
      </c>
      <c r="F60" s="113" t="s">
        <v>477</v>
      </c>
      <c r="G60" s="113" t="s">
        <v>55</v>
      </c>
      <c r="H60" s="114">
        <v>18630616.039999999</v>
      </c>
      <c r="I60" s="115">
        <v>5.9251451999999998E-3</v>
      </c>
      <c r="J60" s="116">
        <v>8600000</v>
      </c>
      <c r="K60" s="117">
        <v>2.1659999999999999</v>
      </c>
      <c r="L60" s="113" t="s">
        <v>351</v>
      </c>
      <c r="M60" s="113" t="s">
        <v>56</v>
      </c>
      <c r="N60" s="113" t="s">
        <v>9</v>
      </c>
      <c r="O60" s="113" t="s">
        <v>16</v>
      </c>
      <c r="P60" s="113" t="s">
        <v>1034</v>
      </c>
      <c r="Q60" s="117">
        <v>3144330737.4699998</v>
      </c>
    </row>
    <row r="61" spans="1:17" ht="15" x14ac:dyDescent="0.2">
      <c r="A61" s="112">
        <v>45838</v>
      </c>
      <c r="B61" s="113" t="s">
        <v>5</v>
      </c>
      <c r="C61" s="113" t="s">
        <v>338</v>
      </c>
      <c r="D61" s="113" t="s">
        <v>1218</v>
      </c>
      <c r="E61" s="113" t="s">
        <v>1196</v>
      </c>
      <c r="F61" s="113" t="s">
        <v>1219</v>
      </c>
      <c r="G61" s="113" t="s">
        <v>1198</v>
      </c>
      <c r="H61" s="114">
        <v>5774021.6600000001</v>
      </c>
      <c r="I61" s="115">
        <v>1.8363277E-3</v>
      </c>
      <c r="J61" s="116">
        <v>1150000</v>
      </c>
      <c r="K61" s="117">
        <v>5.0209999999999999</v>
      </c>
      <c r="L61" s="113" t="s">
        <v>362</v>
      </c>
      <c r="M61" s="113" t="s">
        <v>45</v>
      </c>
      <c r="N61" s="113" t="s">
        <v>8</v>
      </c>
      <c r="O61" s="113" t="s">
        <v>20</v>
      </c>
      <c r="P61" s="113" t="s">
        <v>808</v>
      </c>
      <c r="Q61" s="117">
        <v>3144330737.4699998</v>
      </c>
    </row>
    <row r="62" spans="1:17" ht="15" x14ac:dyDescent="0.2">
      <c r="A62" s="112">
        <v>45838</v>
      </c>
      <c r="B62" s="113" t="s">
        <v>1</v>
      </c>
      <c r="C62" s="113" t="s">
        <v>402</v>
      </c>
      <c r="D62" s="113"/>
      <c r="E62" s="113"/>
      <c r="F62" s="113"/>
      <c r="G62" s="113"/>
      <c r="H62" s="114">
        <v>59979121.719999999</v>
      </c>
      <c r="I62" s="115">
        <v>1.90753221E-2</v>
      </c>
      <c r="J62" s="116"/>
      <c r="K62" s="117"/>
      <c r="L62" s="113"/>
      <c r="M62" s="113"/>
      <c r="N62" s="113"/>
      <c r="O62" s="113"/>
      <c r="P62" s="113"/>
      <c r="Q62" s="117">
        <v>3144330737.4699998</v>
      </c>
    </row>
    <row r="63" spans="1:17" ht="15" x14ac:dyDescent="0.2">
      <c r="A63" s="112">
        <v>45747</v>
      </c>
      <c r="B63" s="113" t="s">
        <v>2</v>
      </c>
      <c r="C63" s="113" t="s">
        <v>338</v>
      </c>
      <c r="D63" s="113" t="s">
        <v>599</v>
      </c>
      <c r="E63" s="113" t="s">
        <v>600</v>
      </c>
      <c r="F63" s="113">
        <v>6449544</v>
      </c>
      <c r="G63" s="113" t="s">
        <v>601</v>
      </c>
      <c r="H63" s="114">
        <v>169946676.66</v>
      </c>
      <c r="I63" s="115">
        <v>5.96E-2</v>
      </c>
      <c r="J63" s="116">
        <v>955000</v>
      </c>
      <c r="K63" s="117">
        <v>177.95500000000001</v>
      </c>
      <c r="L63" s="113" t="s">
        <v>347</v>
      </c>
      <c r="M63" s="113" t="s">
        <v>131</v>
      </c>
      <c r="N63" s="113" t="s">
        <v>8</v>
      </c>
      <c r="O63" s="113" t="s">
        <v>13</v>
      </c>
      <c r="P63" s="113" t="s">
        <v>1034</v>
      </c>
      <c r="Q63" s="117">
        <v>2853820975.77</v>
      </c>
    </row>
    <row r="64" spans="1:17" ht="15" x14ac:dyDescent="0.2">
      <c r="A64" s="112">
        <v>45747</v>
      </c>
      <c r="B64" s="113" t="s">
        <v>2</v>
      </c>
      <c r="C64" s="113" t="s">
        <v>338</v>
      </c>
      <c r="D64" s="113" t="s">
        <v>926</v>
      </c>
      <c r="E64" s="113" t="s">
        <v>928</v>
      </c>
      <c r="F64" s="113" t="s">
        <v>927</v>
      </c>
      <c r="G64" s="113" t="s">
        <v>929</v>
      </c>
      <c r="H64" s="114">
        <v>104587437.59</v>
      </c>
      <c r="I64" s="115">
        <v>3.6600000000000001E-2</v>
      </c>
      <c r="J64" s="116">
        <v>150700</v>
      </c>
      <c r="K64" s="117">
        <v>694.01099999999997</v>
      </c>
      <c r="L64" s="113" t="s">
        <v>347</v>
      </c>
      <c r="M64" s="113" t="s">
        <v>131</v>
      </c>
      <c r="N64" s="113" t="s">
        <v>8</v>
      </c>
      <c r="O64" s="113" t="s">
        <v>17</v>
      </c>
      <c r="P64" s="113" t="s">
        <v>809</v>
      </c>
      <c r="Q64" s="117">
        <v>2853820975.77</v>
      </c>
    </row>
    <row r="65" spans="1:17" ht="15" x14ac:dyDescent="0.2">
      <c r="A65" s="112">
        <v>45747</v>
      </c>
      <c r="B65" s="113" t="s">
        <v>2</v>
      </c>
      <c r="C65" s="113" t="s">
        <v>338</v>
      </c>
      <c r="D65" s="113" t="s">
        <v>992</v>
      </c>
      <c r="E65" s="113" t="s">
        <v>993</v>
      </c>
      <c r="F65" s="113">
        <v>6771720</v>
      </c>
      <c r="G65" s="113" t="s">
        <v>255</v>
      </c>
      <c r="H65" s="114">
        <v>99113683.430000007</v>
      </c>
      <c r="I65" s="115">
        <v>3.4700000000000002E-2</v>
      </c>
      <c r="J65" s="116">
        <v>2500000</v>
      </c>
      <c r="K65" s="117">
        <v>39.645000000000003</v>
      </c>
      <c r="L65" s="113" t="s">
        <v>347</v>
      </c>
      <c r="M65" s="113" t="s">
        <v>131</v>
      </c>
      <c r="N65" s="113" t="s">
        <v>8</v>
      </c>
      <c r="O65" s="113" t="s">
        <v>998</v>
      </c>
      <c r="P65" s="113" t="s">
        <v>1034</v>
      </c>
      <c r="Q65" s="117">
        <v>2853820975.77</v>
      </c>
    </row>
    <row r="66" spans="1:17" ht="15" x14ac:dyDescent="0.2">
      <c r="A66" s="112">
        <v>45747</v>
      </c>
      <c r="B66" s="113" t="s">
        <v>2</v>
      </c>
      <c r="C66" s="113" t="s">
        <v>338</v>
      </c>
      <c r="D66" s="113" t="s">
        <v>1050</v>
      </c>
      <c r="E66" s="113" t="s">
        <v>1051</v>
      </c>
      <c r="F66" s="113">
        <v>6346333</v>
      </c>
      <c r="G66" s="113" t="s">
        <v>1052</v>
      </c>
      <c r="H66" s="114">
        <v>92014691.030000001</v>
      </c>
      <c r="I66" s="115">
        <v>3.2199999999999999E-2</v>
      </c>
      <c r="J66" s="116">
        <v>5535000</v>
      </c>
      <c r="K66" s="117">
        <v>16.623999999999999</v>
      </c>
      <c r="L66" s="113" t="s">
        <v>368</v>
      </c>
      <c r="M66" s="113" t="s">
        <v>62</v>
      </c>
      <c r="N66" s="113" t="s">
        <v>8</v>
      </c>
      <c r="O66" s="113" t="s">
        <v>998</v>
      </c>
      <c r="P66" s="113" t="s">
        <v>809</v>
      </c>
      <c r="Q66" s="117">
        <v>2853820975.77</v>
      </c>
    </row>
    <row r="67" spans="1:17" ht="15" x14ac:dyDescent="0.2">
      <c r="A67" s="112">
        <v>45747</v>
      </c>
      <c r="B67" s="113" t="s">
        <v>2</v>
      </c>
      <c r="C67" s="113" t="s">
        <v>338</v>
      </c>
      <c r="D67" s="113" t="s">
        <v>622</v>
      </c>
      <c r="E67" s="113" t="s">
        <v>624</v>
      </c>
      <c r="F67" s="113" t="s">
        <v>623</v>
      </c>
      <c r="G67" s="113" t="s">
        <v>625</v>
      </c>
      <c r="H67" s="114">
        <v>82632758.060000002</v>
      </c>
      <c r="I67" s="115">
        <v>2.9000000000000001E-2</v>
      </c>
      <c r="J67" s="116">
        <v>3000000</v>
      </c>
      <c r="K67" s="117">
        <v>27.544</v>
      </c>
      <c r="L67" s="113" t="s">
        <v>626</v>
      </c>
      <c r="M67" s="113" t="s">
        <v>627</v>
      </c>
      <c r="N67" s="113" t="s">
        <v>296</v>
      </c>
      <c r="O67" s="113" t="s">
        <v>17</v>
      </c>
      <c r="P67" s="113" t="s">
        <v>1034</v>
      </c>
      <c r="Q67" s="117">
        <v>2853820975.77</v>
      </c>
    </row>
    <row r="68" spans="1:17" ht="15" x14ac:dyDescent="0.2">
      <c r="A68" s="112">
        <v>45747</v>
      </c>
      <c r="B68" s="113" t="s">
        <v>2</v>
      </c>
      <c r="C68" s="113" t="s">
        <v>338</v>
      </c>
      <c r="D68" s="113" t="s">
        <v>1018</v>
      </c>
      <c r="E68" s="113" t="s">
        <v>1020</v>
      </c>
      <c r="F68" s="113" t="s">
        <v>1019</v>
      </c>
      <c r="G68" s="113" t="s">
        <v>1021</v>
      </c>
      <c r="H68" s="114">
        <v>81771095.930000007</v>
      </c>
      <c r="I68" s="115">
        <v>2.87E-2</v>
      </c>
      <c r="J68" s="116">
        <v>1564500</v>
      </c>
      <c r="K68" s="117">
        <v>52.267000000000003</v>
      </c>
      <c r="L68" s="113" t="s">
        <v>362</v>
      </c>
      <c r="M68" s="113" t="s">
        <v>45</v>
      </c>
      <c r="N68" s="113" t="s">
        <v>8</v>
      </c>
      <c r="O68" s="113" t="s">
        <v>18</v>
      </c>
      <c r="P68" s="113" t="s">
        <v>809</v>
      </c>
      <c r="Q68" s="117">
        <v>2853820975.77</v>
      </c>
    </row>
    <row r="69" spans="1:17" ht="15" x14ac:dyDescent="0.2">
      <c r="A69" s="112">
        <v>45747</v>
      </c>
      <c r="B69" s="113" t="s">
        <v>2</v>
      </c>
      <c r="C69" s="113" t="s">
        <v>338</v>
      </c>
      <c r="D69" s="113" t="s">
        <v>892</v>
      </c>
      <c r="E69" s="113" t="s">
        <v>893</v>
      </c>
      <c r="F69" s="113">
        <v>6005214</v>
      </c>
      <c r="G69" s="113" t="s">
        <v>894</v>
      </c>
      <c r="H69" s="114">
        <v>79726508.469999999</v>
      </c>
      <c r="I69" s="115">
        <v>2.7900000000000001E-2</v>
      </c>
      <c r="J69" s="116">
        <v>4500000</v>
      </c>
      <c r="K69" s="117">
        <v>17.716999999999999</v>
      </c>
      <c r="L69" s="113" t="s">
        <v>368</v>
      </c>
      <c r="M69" s="113" t="s">
        <v>62</v>
      </c>
      <c r="N69" s="113" t="s">
        <v>8</v>
      </c>
      <c r="O69" s="113" t="s">
        <v>998</v>
      </c>
      <c r="P69" s="113" t="s">
        <v>809</v>
      </c>
      <c r="Q69" s="117">
        <v>2853820975.77</v>
      </c>
    </row>
    <row r="70" spans="1:17" ht="15" x14ac:dyDescent="0.2">
      <c r="A70" s="112">
        <v>45747</v>
      </c>
      <c r="B70" s="113" t="s">
        <v>2</v>
      </c>
      <c r="C70" s="113" t="s">
        <v>338</v>
      </c>
      <c r="D70" s="113" t="s">
        <v>1118</v>
      </c>
      <c r="E70" s="113" t="s">
        <v>1119</v>
      </c>
      <c r="F70" s="113">
        <v>6175203</v>
      </c>
      <c r="G70" s="113" t="s">
        <v>1120</v>
      </c>
      <c r="H70" s="114">
        <v>78985055.709999993</v>
      </c>
      <c r="I70" s="115">
        <v>2.7699999999999999E-2</v>
      </c>
      <c r="J70" s="116">
        <v>2300000</v>
      </c>
      <c r="K70" s="117">
        <v>34.341000000000001</v>
      </c>
      <c r="L70" s="113" t="s">
        <v>349</v>
      </c>
      <c r="M70" s="113" t="s">
        <v>40</v>
      </c>
      <c r="N70" s="113" t="s">
        <v>8</v>
      </c>
      <c r="O70" s="113" t="s">
        <v>16</v>
      </c>
      <c r="P70" s="113" t="s">
        <v>1034</v>
      </c>
      <c r="Q70" s="117">
        <v>2853820975.77</v>
      </c>
    </row>
    <row r="71" spans="1:17" ht="15" x14ac:dyDescent="0.2">
      <c r="A71" s="112">
        <v>45747</v>
      </c>
      <c r="B71" s="113" t="s">
        <v>2</v>
      </c>
      <c r="C71" s="113" t="s">
        <v>338</v>
      </c>
      <c r="D71" s="113" t="s">
        <v>1067</v>
      </c>
      <c r="E71" s="113" t="s">
        <v>1068</v>
      </c>
      <c r="F71" s="113">
        <v>5253973</v>
      </c>
      <c r="G71" s="113" t="s">
        <v>1069</v>
      </c>
      <c r="H71" s="114">
        <v>72882233.150000006</v>
      </c>
      <c r="I71" s="115">
        <v>2.5499999999999998E-2</v>
      </c>
      <c r="J71" s="116">
        <v>27700</v>
      </c>
      <c r="K71" s="117">
        <v>2631.13</v>
      </c>
      <c r="L71" s="113" t="s">
        <v>1070</v>
      </c>
      <c r="M71" s="113" t="s">
        <v>1071</v>
      </c>
      <c r="N71" s="113" t="s">
        <v>21</v>
      </c>
      <c r="O71" s="113" t="s">
        <v>13</v>
      </c>
      <c r="P71" s="113" t="s">
        <v>809</v>
      </c>
      <c r="Q71" s="117">
        <v>2853820975.77</v>
      </c>
    </row>
    <row r="72" spans="1:17" ht="15" x14ac:dyDescent="0.2">
      <c r="A72" s="112">
        <v>45747</v>
      </c>
      <c r="B72" s="113" t="s">
        <v>2</v>
      </c>
      <c r="C72" s="113" t="s">
        <v>338</v>
      </c>
      <c r="D72" s="113" t="s">
        <v>1053</v>
      </c>
      <c r="E72" s="113" t="s">
        <v>1055</v>
      </c>
      <c r="F72" s="113" t="s">
        <v>1054</v>
      </c>
      <c r="G72" s="113" t="s">
        <v>1056</v>
      </c>
      <c r="H72" s="114">
        <v>72475845.409999996</v>
      </c>
      <c r="I72" s="115">
        <v>2.5399999999999999E-2</v>
      </c>
      <c r="J72" s="116">
        <v>141200000</v>
      </c>
      <c r="K72" s="117">
        <v>0.51300000000000001</v>
      </c>
      <c r="L72" s="113" t="s">
        <v>355</v>
      </c>
      <c r="M72" s="113" t="s">
        <v>53</v>
      </c>
      <c r="N72" s="113" t="s">
        <v>8</v>
      </c>
      <c r="O72" s="113" t="s">
        <v>16</v>
      </c>
      <c r="P72" s="113" t="s">
        <v>809</v>
      </c>
      <c r="Q72" s="117">
        <v>2853820975.77</v>
      </c>
    </row>
    <row r="73" spans="1:17" ht="15" x14ac:dyDescent="0.2">
      <c r="A73" s="112">
        <v>45747</v>
      </c>
      <c r="B73" s="113" t="s">
        <v>2</v>
      </c>
      <c r="C73" s="113" t="s">
        <v>338</v>
      </c>
      <c r="D73" s="113" t="s">
        <v>910</v>
      </c>
      <c r="E73" s="113" t="s">
        <v>911</v>
      </c>
      <c r="F73" s="113">
        <v>6472119</v>
      </c>
      <c r="G73" s="113" t="s">
        <v>912</v>
      </c>
      <c r="H73" s="114">
        <v>71168787.120000005</v>
      </c>
      <c r="I73" s="115">
        <v>2.4899999999999999E-2</v>
      </c>
      <c r="J73" s="116">
        <v>1685155</v>
      </c>
      <c r="K73" s="117">
        <v>42.232999999999997</v>
      </c>
      <c r="L73" s="113" t="s">
        <v>340</v>
      </c>
      <c r="M73" s="113" t="s">
        <v>43</v>
      </c>
      <c r="N73" s="113" t="s">
        <v>8</v>
      </c>
      <c r="O73" s="113" t="s">
        <v>13</v>
      </c>
      <c r="P73" s="113" t="s">
        <v>808</v>
      </c>
      <c r="Q73" s="117">
        <v>2853820975.77</v>
      </c>
    </row>
    <row r="74" spans="1:17" ht="15" x14ac:dyDescent="0.2">
      <c r="A74" s="112">
        <v>45747</v>
      </c>
      <c r="B74" s="113" t="s">
        <v>2</v>
      </c>
      <c r="C74" s="113" t="s">
        <v>338</v>
      </c>
      <c r="D74" s="113" t="s">
        <v>1148</v>
      </c>
      <c r="E74" s="113" t="s">
        <v>1149</v>
      </c>
      <c r="F74" s="113">
        <v>6434915</v>
      </c>
      <c r="G74" s="113" t="s">
        <v>1150</v>
      </c>
      <c r="H74" s="114">
        <v>69552000</v>
      </c>
      <c r="I74" s="115">
        <v>2.4400000000000002E-2</v>
      </c>
      <c r="J74" s="116">
        <v>16100000</v>
      </c>
      <c r="K74" s="117">
        <v>4.32</v>
      </c>
      <c r="L74" s="113" t="s">
        <v>340</v>
      </c>
      <c r="M74" s="113" t="s">
        <v>43</v>
      </c>
      <c r="N74" s="113" t="s">
        <v>8</v>
      </c>
      <c r="O74" s="113" t="s">
        <v>572</v>
      </c>
      <c r="P74" s="113" t="s">
        <v>808</v>
      </c>
      <c r="Q74" s="117">
        <v>2853820975.77</v>
      </c>
    </row>
    <row r="75" spans="1:17" ht="15" x14ac:dyDescent="0.2">
      <c r="A75" s="112">
        <v>45747</v>
      </c>
      <c r="B75" s="113" t="s">
        <v>2</v>
      </c>
      <c r="C75" s="113" t="s">
        <v>338</v>
      </c>
      <c r="D75" s="113" t="s">
        <v>641</v>
      </c>
      <c r="E75" s="113" t="s">
        <v>642</v>
      </c>
      <c r="F75" s="113">
        <v>6927374</v>
      </c>
      <c r="G75" s="113" t="s">
        <v>643</v>
      </c>
      <c r="H75" s="114">
        <v>68786926.430000007</v>
      </c>
      <c r="I75" s="115">
        <v>2.41E-2</v>
      </c>
      <c r="J75" s="116">
        <v>7500000</v>
      </c>
      <c r="K75" s="117">
        <v>9.1720000000000006</v>
      </c>
      <c r="L75" s="113" t="s">
        <v>349</v>
      </c>
      <c r="M75" s="113" t="s">
        <v>40</v>
      </c>
      <c r="N75" s="113" t="s">
        <v>8</v>
      </c>
      <c r="O75" s="113" t="s">
        <v>998</v>
      </c>
      <c r="P75" s="113" t="s">
        <v>1034</v>
      </c>
      <c r="Q75" s="117">
        <v>2853820975.77</v>
      </c>
    </row>
    <row r="76" spans="1:17" ht="15" x14ac:dyDescent="0.2">
      <c r="A76" s="112">
        <v>45747</v>
      </c>
      <c r="B76" s="113" t="s">
        <v>2</v>
      </c>
      <c r="C76" s="113" t="s">
        <v>338</v>
      </c>
      <c r="D76" s="113" t="s">
        <v>984</v>
      </c>
      <c r="E76" s="113" t="s">
        <v>985</v>
      </c>
      <c r="F76" s="113" t="s">
        <v>986</v>
      </c>
      <c r="G76" s="113" t="s">
        <v>849</v>
      </c>
      <c r="H76" s="114">
        <v>68500365.140000001</v>
      </c>
      <c r="I76" s="115">
        <v>2.4E-2</v>
      </c>
      <c r="J76" s="116">
        <v>4140000</v>
      </c>
      <c r="K76" s="117">
        <v>16.545999999999999</v>
      </c>
      <c r="L76" s="113" t="s">
        <v>345</v>
      </c>
      <c r="M76" s="113" t="s">
        <v>43</v>
      </c>
      <c r="N76" s="113" t="s">
        <v>8</v>
      </c>
      <c r="O76" s="113" t="s">
        <v>13</v>
      </c>
      <c r="P76" s="113" t="s">
        <v>809</v>
      </c>
      <c r="Q76" s="117">
        <v>2853820975.77</v>
      </c>
    </row>
    <row r="77" spans="1:17" ht="15" x14ac:dyDescent="0.2">
      <c r="A77" s="112">
        <v>45747</v>
      </c>
      <c r="B77" s="113" t="s">
        <v>2</v>
      </c>
      <c r="C77" s="113" t="s">
        <v>338</v>
      </c>
      <c r="D77" s="113" t="s">
        <v>1035</v>
      </c>
      <c r="E77" s="113" t="s">
        <v>1037</v>
      </c>
      <c r="F77" s="113" t="s">
        <v>1036</v>
      </c>
      <c r="G77" s="113" t="s">
        <v>1038</v>
      </c>
      <c r="H77" s="114">
        <v>68324132.569999993</v>
      </c>
      <c r="I77" s="115">
        <v>2.3900000000000001E-2</v>
      </c>
      <c r="J77" s="116">
        <v>9200000</v>
      </c>
      <c r="K77" s="117">
        <v>7.4269999999999996</v>
      </c>
      <c r="L77" s="113" t="s">
        <v>362</v>
      </c>
      <c r="M77" s="113" t="s">
        <v>45</v>
      </c>
      <c r="N77" s="113" t="s">
        <v>8</v>
      </c>
      <c r="O77" s="113" t="s">
        <v>20</v>
      </c>
      <c r="P77" s="113" t="s">
        <v>808</v>
      </c>
      <c r="Q77" s="117">
        <v>2853820975.77</v>
      </c>
    </row>
    <row r="78" spans="1:17" ht="15" x14ac:dyDescent="0.2">
      <c r="A78" s="112">
        <v>45747</v>
      </c>
      <c r="B78" s="113" t="s">
        <v>2</v>
      </c>
      <c r="C78" s="113" t="s">
        <v>338</v>
      </c>
      <c r="D78" s="113" t="s">
        <v>1043</v>
      </c>
      <c r="E78" s="113" t="s">
        <v>1044</v>
      </c>
      <c r="F78" s="113">
        <v>6303866</v>
      </c>
      <c r="G78" s="113" t="s">
        <v>1045</v>
      </c>
      <c r="H78" s="114">
        <v>67043052.020000003</v>
      </c>
      <c r="I78" s="115">
        <v>2.35E-2</v>
      </c>
      <c r="J78" s="116">
        <v>6772000</v>
      </c>
      <c r="K78" s="117">
        <v>9.9</v>
      </c>
      <c r="L78" s="113" t="s">
        <v>349</v>
      </c>
      <c r="M78" s="113" t="s">
        <v>40</v>
      </c>
      <c r="N78" s="113" t="s">
        <v>8</v>
      </c>
      <c r="O78" s="113" t="s">
        <v>16</v>
      </c>
      <c r="P78" s="113" t="s">
        <v>809</v>
      </c>
      <c r="Q78" s="117">
        <v>2853820975.77</v>
      </c>
    </row>
    <row r="79" spans="1:17" ht="15" x14ac:dyDescent="0.2">
      <c r="A79" s="112">
        <v>45747</v>
      </c>
      <c r="B79" s="113" t="s">
        <v>2</v>
      </c>
      <c r="C79" s="113" t="s">
        <v>338</v>
      </c>
      <c r="D79" s="113" t="s">
        <v>352</v>
      </c>
      <c r="E79" s="113" t="s">
        <v>265</v>
      </c>
      <c r="F79" s="113" t="s">
        <v>472</v>
      </c>
      <c r="G79" s="113" t="s">
        <v>266</v>
      </c>
      <c r="H79" s="114">
        <v>65441778.020000003</v>
      </c>
      <c r="I79" s="115">
        <v>2.29E-2</v>
      </c>
      <c r="J79" s="116">
        <v>14500000</v>
      </c>
      <c r="K79" s="117">
        <v>4.5129999999999999</v>
      </c>
      <c r="L79" s="113" t="s">
        <v>353</v>
      </c>
      <c r="M79" s="113" t="s">
        <v>108</v>
      </c>
      <c r="N79" s="113" t="s">
        <v>10</v>
      </c>
      <c r="O79" s="113" t="s">
        <v>16</v>
      </c>
      <c r="P79" s="113" t="s">
        <v>808</v>
      </c>
      <c r="Q79" s="117">
        <v>2853820975.77</v>
      </c>
    </row>
    <row r="80" spans="1:17" ht="15" x14ac:dyDescent="0.2">
      <c r="A80" s="112">
        <v>45747</v>
      </c>
      <c r="B80" s="113" t="s">
        <v>0</v>
      </c>
      <c r="C80" s="113" t="s">
        <v>338</v>
      </c>
      <c r="D80" s="113" t="s">
        <v>895</v>
      </c>
      <c r="E80" s="113" t="s">
        <v>897</v>
      </c>
      <c r="F80" s="113" t="s">
        <v>896</v>
      </c>
      <c r="G80" s="113" t="s">
        <v>1073</v>
      </c>
      <c r="H80" s="114">
        <v>65240000</v>
      </c>
      <c r="I80" s="115">
        <v>2.29E-2</v>
      </c>
      <c r="J80" s="116">
        <v>28000000</v>
      </c>
      <c r="K80" s="117">
        <v>2.33</v>
      </c>
      <c r="L80" s="113" t="s">
        <v>340</v>
      </c>
      <c r="M80" s="113" t="s">
        <v>56</v>
      </c>
      <c r="N80" s="113" t="s">
        <v>9</v>
      </c>
      <c r="O80" s="113" t="s">
        <v>14</v>
      </c>
      <c r="P80" s="113" t="s">
        <v>1034</v>
      </c>
      <c r="Q80" s="117">
        <v>2853820975.77</v>
      </c>
    </row>
    <row r="81" spans="1:17" ht="15" x14ac:dyDescent="0.2">
      <c r="A81" s="112">
        <v>45747</v>
      </c>
      <c r="B81" s="113" t="s">
        <v>2</v>
      </c>
      <c r="C81" s="113" t="s">
        <v>338</v>
      </c>
      <c r="D81" s="113" t="s">
        <v>814</v>
      </c>
      <c r="E81" s="113" t="s">
        <v>816</v>
      </c>
      <c r="F81" s="113" t="s">
        <v>815</v>
      </c>
      <c r="G81" s="113" t="s">
        <v>817</v>
      </c>
      <c r="H81" s="114">
        <v>63183075.189999998</v>
      </c>
      <c r="I81" s="115">
        <v>2.2100000000000002E-2</v>
      </c>
      <c r="J81" s="116">
        <v>49313950</v>
      </c>
      <c r="K81" s="117">
        <v>1.2809999999999999</v>
      </c>
      <c r="L81" s="113" t="s">
        <v>818</v>
      </c>
      <c r="M81" s="113" t="s">
        <v>819</v>
      </c>
      <c r="N81" s="113" t="s">
        <v>10</v>
      </c>
      <c r="O81" s="113" t="s">
        <v>18</v>
      </c>
      <c r="P81" s="113" t="s">
        <v>808</v>
      </c>
      <c r="Q81" s="117">
        <v>2853820975.77</v>
      </c>
    </row>
    <row r="82" spans="1:17" ht="15" x14ac:dyDescent="0.2">
      <c r="A82" s="112">
        <v>45747</v>
      </c>
      <c r="B82" s="113" t="s">
        <v>2</v>
      </c>
      <c r="C82" s="113" t="s">
        <v>338</v>
      </c>
      <c r="D82" s="113" t="s">
        <v>1014</v>
      </c>
      <c r="E82" s="113" t="s">
        <v>1016</v>
      </c>
      <c r="F82" s="113" t="s">
        <v>1015</v>
      </c>
      <c r="G82" s="113" t="s">
        <v>1017</v>
      </c>
      <c r="H82" s="114">
        <v>61207111.829999998</v>
      </c>
      <c r="I82" s="115">
        <v>2.1399999999999999E-2</v>
      </c>
      <c r="J82" s="116">
        <v>22142000</v>
      </c>
      <c r="K82" s="117">
        <v>2.7639999999999998</v>
      </c>
      <c r="L82" s="113" t="s">
        <v>360</v>
      </c>
      <c r="M82" s="113" t="s">
        <v>59</v>
      </c>
      <c r="N82" s="113" t="s">
        <v>9</v>
      </c>
      <c r="O82" s="113" t="s">
        <v>14</v>
      </c>
      <c r="P82" s="113" t="s">
        <v>809</v>
      </c>
      <c r="Q82" s="117">
        <v>2853820975.77</v>
      </c>
    </row>
    <row r="83" spans="1:17" ht="15" x14ac:dyDescent="0.2">
      <c r="A83" s="112">
        <v>45747</v>
      </c>
      <c r="B83" s="113" t="s">
        <v>0</v>
      </c>
      <c r="C83" s="113" t="s">
        <v>338</v>
      </c>
      <c r="D83" s="113" t="s">
        <v>987</v>
      </c>
      <c r="E83" s="113" t="s">
        <v>988</v>
      </c>
      <c r="F83" s="113" t="s">
        <v>989</v>
      </c>
      <c r="G83" s="113" t="s">
        <v>1074</v>
      </c>
      <c r="H83" s="114">
        <v>60328800</v>
      </c>
      <c r="I83" s="115">
        <v>2.1100000000000001E-2</v>
      </c>
      <c r="J83" s="116">
        <v>980000</v>
      </c>
      <c r="K83" s="117">
        <v>61.56</v>
      </c>
      <c r="L83" s="113" t="s">
        <v>340</v>
      </c>
      <c r="M83" s="113" t="s">
        <v>990</v>
      </c>
      <c r="N83" s="113" t="s">
        <v>21</v>
      </c>
      <c r="O83" s="113" t="s">
        <v>14</v>
      </c>
      <c r="P83" s="113" t="s">
        <v>808</v>
      </c>
      <c r="Q83" s="117">
        <v>2853820975.77</v>
      </c>
    </row>
    <row r="84" spans="1:17" ht="15" x14ac:dyDescent="0.2">
      <c r="A84" s="112">
        <v>45747</v>
      </c>
      <c r="B84" s="113" t="s">
        <v>0</v>
      </c>
      <c r="C84" s="113" t="s">
        <v>338</v>
      </c>
      <c r="D84" s="113" t="s">
        <v>899</v>
      </c>
      <c r="E84" s="113" t="s">
        <v>900</v>
      </c>
      <c r="F84" s="113">
        <v>2849739</v>
      </c>
      <c r="G84" s="113" t="s">
        <v>1072</v>
      </c>
      <c r="H84" s="114">
        <v>58987500</v>
      </c>
      <c r="I84" s="115">
        <v>2.07E-2</v>
      </c>
      <c r="J84" s="116">
        <v>10725000</v>
      </c>
      <c r="K84" s="117">
        <v>5.5</v>
      </c>
      <c r="L84" s="113" t="s">
        <v>340</v>
      </c>
      <c r="M84" s="113" t="s">
        <v>56</v>
      </c>
      <c r="N84" s="113" t="s">
        <v>9</v>
      </c>
      <c r="O84" s="113" t="s">
        <v>16</v>
      </c>
      <c r="P84" s="113" t="s">
        <v>808</v>
      </c>
      <c r="Q84" s="117">
        <v>2853820975.77</v>
      </c>
    </row>
    <row r="85" spans="1:17" ht="15" x14ac:dyDescent="0.2">
      <c r="A85" s="112">
        <v>45747</v>
      </c>
      <c r="B85" s="113" t="s">
        <v>2</v>
      </c>
      <c r="C85" s="113" t="s">
        <v>338</v>
      </c>
      <c r="D85" s="113" t="s">
        <v>833</v>
      </c>
      <c r="E85" s="113" t="s">
        <v>835</v>
      </c>
      <c r="F85" s="113" t="s">
        <v>834</v>
      </c>
      <c r="G85" s="113" t="s">
        <v>836</v>
      </c>
      <c r="H85" s="114">
        <v>55579281.18</v>
      </c>
      <c r="I85" s="115">
        <v>1.95E-2</v>
      </c>
      <c r="J85" s="116">
        <v>8763000</v>
      </c>
      <c r="K85" s="117">
        <v>6.3419999999999996</v>
      </c>
      <c r="L85" s="113" t="s">
        <v>837</v>
      </c>
      <c r="M85" s="113" t="s">
        <v>838</v>
      </c>
      <c r="N85" s="113" t="s">
        <v>296</v>
      </c>
      <c r="O85" s="113" t="s">
        <v>16</v>
      </c>
      <c r="P85" s="113" t="s">
        <v>808</v>
      </c>
      <c r="Q85" s="117">
        <v>2853820975.77</v>
      </c>
    </row>
    <row r="86" spans="1:17" ht="15" x14ac:dyDescent="0.2">
      <c r="A86" s="112">
        <v>45747</v>
      </c>
      <c r="B86" s="113" t="s">
        <v>2</v>
      </c>
      <c r="C86" s="113" t="s">
        <v>338</v>
      </c>
      <c r="D86" s="113" t="s">
        <v>1192</v>
      </c>
      <c r="E86" s="113" t="s">
        <v>1193</v>
      </c>
      <c r="F86" s="113">
        <v>6202673</v>
      </c>
      <c r="G86" s="113" t="s">
        <v>1194</v>
      </c>
      <c r="H86" s="114">
        <v>54846109.780000001</v>
      </c>
      <c r="I86" s="115">
        <v>1.9199999999999998E-2</v>
      </c>
      <c r="J86" s="116">
        <v>4800000</v>
      </c>
      <c r="K86" s="117">
        <v>11.426</v>
      </c>
      <c r="L86" s="113" t="s">
        <v>368</v>
      </c>
      <c r="M86" s="113" t="s">
        <v>62</v>
      </c>
      <c r="N86" s="113" t="s">
        <v>8</v>
      </c>
      <c r="O86" s="113" t="s">
        <v>998</v>
      </c>
      <c r="P86" s="113" t="s">
        <v>809</v>
      </c>
      <c r="Q86" s="117">
        <v>2853820975.77</v>
      </c>
    </row>
    <row r="87" spans="1:17" ht="15" x14ac:dyDescent="0.2">
      <c r="A87" s="112">
        <v>45747</v>
      </c>
      <c r="B87" s="113" t="s">
        <v>0</v>
      </c>
      <c r="C87" s="113" t="s">
        <v>338</v>
      </c>
      <c r="D87" s="113" t="s">
        <v>965</v>
      </c>
      <c r="E87" s="113" t="s">
        <v>967</v>
      </c>
      <c r="F87" s="113" t="s">
        <v>966</v>
      </c>
      <c r="G87" s="113" t="s">
        <v>1066</v>
      </c>
      <c r="H87" s="114">
        <v>53611250</v>
      </c>
      <c r="I87" s="115">
        <v>1.8800000000000001E-2</v>
      </c>
      <c r="J87" s="116">
        <v>3899000</v>
      </c>
      <c r="K87" s="117">
        <v>13.75</v>
      </c>
      <c r="L87" s="113" t="s">
        <v>340</v>
      </c>
      <c r="M87" s="113" t="s">
        <v>56</v>
      </c>
      <c r="N87" s="113" t="s">
        <v>9</v>
      </c>
      <c r="O87" s="113" t="s">
        <v>16</v>
      </c>
      <c r="P87" s="113" t="s">
        <v>808</v>
      </c>
      <c r="Q87" s="117">
        <v>2853820975.77</v>
      </c>
    </row>
    <row r="88" spans="1:17" ht="15" x14ac:dyDescent="0.2">
      <c r="A88" s="112">
        <v>45747</v>
      </c>
      <c r="B88" s="113" t="s">
        <v>2</v>
      </c>
      <c r="C88" s="113" t="s">
        <v>338</v>
      </c>
      <c r="D88" s="113" t="s">
        <v>1082</v>
      </c>
      <c r="E88" s="113" t="s">
        <v>1084</v>
      </c>
      <c r="F88" s="113" t="s">
        <v>1083</v>
      </c>
      <c r="G88" s="113" t="s">
        <v>1085</v>
      </c>
      <c r="H88" s="114">
        <v>51550829.32</v>
      </c>
      <c r="I88" s="115">
        <v>1.8100000000000002E-2</v>
      </c>
      <c r="J88" s="116">
        <v>15369500</v>
      </c>
      <c r="K88" s="117">
        <v>3.3540000000000001</v>
      </c>
      <c r="L88" s="113" t="s">
        <v>351</v>
      </c>
      <c r="M88" s="113" t="s">
        <v>56</v>
      </c>
      <c r="N88" s="113" t="s">
        <v>9</v>
      </c>
      <c r="O88" s="113" t="s">
        <v>14</v>
      </c>
      <c r="P88" s="113" t="s">
        <v>809</v>
      </c>
      <c r="Q88" s="117">
        <v>2853820975.77</v>
      </c>
    </row>
    <row r="89" spans="1:17" ht="15" x14ac:dyDescent="0.2">
      <c r="A89" s="112">
        <v>45747</v>
      </c>
      <c r="B89" s="113" t="s">
        <v>2</v>
      </c>
      <c r="C89" s="113" t="s">
        <v>338</v>
      </c>
      <c r="D89" s="113" t="s">
        <v>961</v>
      </c>
      <c r="E89" s="113" t="s">
        <v>962</v>
      </c>
      <c r="F89" s="113">
        <v>2232878</v>
      </c>
      <c r="G89" s="113" t="s">
        <v>963</v>
      </c>
      <c r="H89" s="114">
        <v>50449360</v>
      </c>
      <c r="I89" s="115">
        <v>1.77E-2</v>
      </c>
      <c r="J89" s="116">
        <v>271000</v>
      </c>
      <c r="K89" s="117">
        <v>186.16</v>
      </c>
      <c r="L89" s="113" t="s">
        <v>340</v>
      </c>
      <c r="M89" s="113" t="s">
        <v>964</v>
      </c>
      <c r="N89" s="113" t="s">
        <v>9</v>
      </c>
      <c r="O89" s="113" t="s">
        <v>16</v>
      </c>
      <c r="P89" s="113" t="s">
        <v>808</v>
      </c>
      <c r="Q89" s="117">
        <v>2853820975.77</v>
      </c>
    </row>
    <row r="90" spans="1:17" ht="15" x14ac:dyDescent="0.2">
      <c r="A90" s="112">
        <v>45747</v>
      </c>
      <c r="B90" s="113" t="s">
        <v>2</v>
      </c>
      <c r="C90" s="113" t="s">
        <v>338</v>
      </c>
      <c r="D90" s="113" t="s">
        <v>1121</v>
      </c>
      <c r="E90" s="113" t="s">
        <v>874</v>
      </c>
      <c r="F90" s="113" t="s">
        <v>1122</v>
      </c>
      <c r="G90" s="113" t="s">
        <v>875</v>
      </c>
      <c r="H90" s="114">
        <v>46478326.590000004</v>
      </c>
      <c r="I90" s="115">
        <v>1.6299999999999999E-2</v>
      </c>
      <c r="J90" s="116">
        <v>3115732</v>
      </c>
      <c r="K90" s="117">
        <v>14.917</v>
      </c>
      <c r="L90" s="113" t="s">
        <v>876</v>
      </c>
      <c r="M90" s="113" t="s">
        <v>123</v>
      </c>
      <c r="N90" s="113" t="s">
        <v>21</v>
      </c>
      <c r="O90" s="113" t="s">
        <v>20</v>
      </c>
      <c r="P90" s="113" t="s">
        <v>808</v>
      </c>
      <c r="Q90" s="117">
        <v>2853820975.77</v>
      </c>
    </row>
    <row r="91" spans="1:17" ht="15" x14ac:dyDescent="0.2">
      <c r="A91" s="112">
        <v>45747</v>
      </c>
      <c r="B91" s="113" t="s">
        <v>2</v>
      </c>
      <c r="C91" s="113" t="s">
        <v>338</v>
      </c>
      <c r="D91" s="113" t="s">
        <v>1026</v>
      </c>
      <c r="E91" s="113" t="s">
        <v>1028</v>
      </c>
      <c r="F91" s="113" t="s">
        <v>1027</v>
      </c>
      <c r="G91" s="113" t="s">
        <v>1029</v>
      </c>
      <c r="H91" s="114">
        <v>44356484.539999999</v>
      </c>
      <c r="I91" s="115">
        <v>1.55E-2</v>
      </c>
      <c r="J91" s="116">
        <v>12950000</v>
      </c>
      <c r="K91" s="117">
        <v>3.4249999999999998</v>
      </c>
      <c r="L91" s="113" t="s">
        <v>362</v>
      </c>
      <c r="M91" s="113" t="s">
        <v>45</v>
      </c>
      <c r="N91" s="113" t="s">
        <v>8</v>
      </c>
      <c r="O91" s="113" t="s">
        <v>15</v>
      </c>
      <c r="P91" s="113" t="s">
        <v>808</v>
      </c>
      <c r="Q91" s="117">
        <v>2853820975.77</v>
      </c>
    </row>
    <row r="92" spans="1:17" ht="15" x14ac:dyDescent="0.2">
      <c r="A92" s="112">
        <v>45747</v>
      </c>
      <c r="B92" s="113" t="s">
        <v>2</v>
      </c>
      <c r="C92" s="113" t="s">
        <v>338</v>
      </c>
      <c r="D92" s="113" t="s">
        <v>829</v>
      </c>
      <c r="E92" s="113" t="s">
        <v>831</v>
      </c>
      <c r="F92" s="113" t="s">
        <v>830</v>
      </c>
      <c r="G92" s="113" t="s">
        <v>832</v>
      </c>
      <c r="H92" s="114">
        <v>43909294.799999997</v>
      </c>
      <c r="I92" s="115">
        <v>1.54E-2</v>
      </c>
      <c r="J92" s="116">
        <v>197000000</v>
      </c>
      <c r="K92" s="117">
        <v>0.223</v>
      </c>
      <c r="L92" s="113" t="s">
        <v>345</v>
      </c>
      <c r="M92" s="113" t="s">
        <v>43</v>
      </c>
      <c r="N92" s="113" t="s">
        <v>8</v>
      </c>
      <c r="O92" s="113" t="s">
        <v>18</v>
      </c>
      <c r="P92" s="113" t="s">
        <v>808</v>
      </c>
      <c r="Q92" s="117">
        <v>2853820975.77</v>
      </c>
    </row>
    <row r="93" spans="1:17" ht="15" x14ac:dyDescent="0.2">
      <c r="A93" s="112">
        <v>45747</v>
      </c>
      <c r="B93" s="113" t="s">
        <v>2</v>
      </c>
      <c r="C93" s="113" t="s">
        <v>338</v>
      </c>
      <c r="D93" s="113" t="s">
        <v>1214</v>
      </c>
      <c r="E93" s="113" t="s">
        <v>1215</v>
      </c>
      <c r="F93" s="113" t="s">
        <v>1216</v>
      </c>
      <c r="G93" s="113" t="s">
        <v>1217</v>
      </c>
      <c r="H93" s="114">
        <v>43567631.450000003</v>
      </c>
      <c r="I93" s="115">
        <v>1.5299999999999999E-2</v>
      </c>
      <c r="J93" s="116">
        <v>1350000</v>
      </c>
      <c r="K93" s="117">
        <v>32.271999999999998</v>
      </c>
      <c r="L93" s="113" t="s">
        <v>607</v>
      </c>
      <c r="M93" s="113" t="s">
        <v>43</v>
      </c>
      <c r="N93" s="113" t="s">
        <v>8</v>
      </c>
      <c r="O93" s="113" t="s">
        <v>17</v>
      </c>
      <c r="P93" s="113" t="s">
        <v>1034</v>
      </c>
      <c r="Q93" s="117">
        <v>2853820975.77</v>
      </c>
    </row>
    <row r="94" spans="1:17" ht="15" x14ac:dyDescent="0.2">
      <c r="A94" s="112">
        <v>45747</v>
      </c>
      <c r="B94" s="113" t="s">
        <v>2</v>
      </c>
      <c r="C94" s="113" t="s">
        <v>338</v>
      </c>
      <c r="D94" s="113" t="s">
        <v>364</v>
      </c>
      <c r="E94" s="113" t="s">
        <v>232</v>
      </c>
      <c r="F94" s="113">
        <v>2421041</v>
      </c>
      <c r="G94" s="113" t="s">
        <v>233</v>
      </c>
      <c r="H94" s="114">
        <v>41656527.159999996</v>
      </c>
      <c r="I94" s="115">
        <v>1.46E-2</v>
      </c>
      <c r="J94" s="116">
        <v>6000000</v>
      </c>
      <c r="K94" s="117">
        <v>6.9429999999999996</v>
      </c>
      <c r="L94" s="113" t="s">
        <v>360</v>
      </c>
      <c r="M94" s="113" t="s">
        <v>59</v>
      </c>
      <c r="N94" s="113" t="s">
        <v>9</v>
      </c>
      <c r="O94" s="113" t="s">
        <v>16</v>
      </c>
      <c r="P94" s="113" t="s">
        <v>808</v>
      </c>
      <c r="Q94" s="117">
        <v>2853820975.77</v>
      </c>
    </row>
    <row r="95" spans="1:17" ht="15" x14ac:dyDescent="0.2">
      <c r="A95" s="112">
        <v>45747</v>
      </c>
      <c r="B95" s="113" t="s">
        <v>2</v>
      </c>
      <c r="C95" s="113" t="s">
        <v>338</v>
      </c>
      <c r="D95" s="113" t="s">
        <v>1022</v>
      </c>
      <c r="E95" s="113" t="s">
        <v>1024</v>
      </c>
      <c r="F95" s="113" t="s">
        <v>1023</v>
      </c>
      <c r="G95" s="113" t="s">
        <v>1025</v>
      </c>
      <c r="H95" s="114">
        <v>40974189.5</v>
      </c>
      <c r="I95" s="115">
        <v>1.44E-2</v>
      </c>
      <c r="J95" s="116">
        <v>947397</v>
      </c>
      <c r="K95" s="117">
        <v>43.249000000000002</v>
      </c>
      <c r="L95" s="113" t="s">
        <v>362</v>
      </c>
      <c r="M95" s="113" t="s">
        <v>45</v>
      </c>
      <c r="N95" s="113" t="s">
        <v>8</v>
      </c>
      <c r="O95" s="113" t="s">
        <v>16</v>
      </c>
      <c r="P95" s="113" t="s">
        <v>809</v>
      </c>
      <c r="Q95" s="117">
        <v>2853820975.77</v>
      </c>
    </row>
    <row r="96" spans="1:17" ht="15" x14ac:dyDescent="0.2">
      <c r="A96" s="112">
        <v>45747</v>
      </c>
      <c r="B96" s="113" t="s">
        <v>2</v>
      </c>
      <c r="C96" s="113" t="s">
        <v>338</v>
      </c>
      <c r="D96" s="113" t="s">
        <v>1185</v>
      </c>
      <c r="E96" s="113" t="s">
        <v>1186</v>
      </c>
      <c r="F96" s="113" t="s">
        <v>1187</v>
      </c>
      <c r="G96" s="113" t="s">
        <v>1188</v>
      </c>
      <c r="H96" s="114">
        <v>40469082.229999997</v>
      </c>
      <c r="I96" s="115">
        <v>1.4200000000000001E-2</v>
      </c>
      <c r="J96" s="116">
        <v>17050000</v>
      </c>
      <c r="K96" s="117">
        <v>2.3740000000000001</v>
      </c>
      <c r="L96" s="113" t="s">
        <v>390</v>
      </c>
      <c r="M96" s="113" t="s">
        <v>128</v>
      </c>
      <c r="N96" s="113" t="s">
        <v>8</v>
      </c>
      <c r="O96" s="113" t="s">
        <v>14</v>
      </c>
      <c r="P96" s="113" t="s">
        <v>1034</v>
      </c>
      <c r="Q96" s="117">
        <v>2853820975.77</v>
      </c>
    </row>
    <row r="97" spans="1:17" ht="15" x14ac:dyDescent="0.2">
      <c r="A97" s="112">
        <v>45747</v>
      </c>
      <c r="B97" s="113" t="s">
        <v>2</v>
      </c>
      <c r="C97" s="113" t="s">
        <v>338</v>
      </c>
      <c r="D97" s="113" t="s">
        <v>810</v>
      </c>
      <c r="E97" s="113" t="s">
        <v>811</v>
      </c>
      <c r="F97" s="113">
        <v>6771645</v>
      </c>
      <c r="G97" s="113" t="s">
        <v>812</v>
      </c>
      <c r="H97" s="114">
        <v>40062238.350000001</v>
      </c>
      <c r="I97" s="115">
        <v>1.4E-2</v>
      </c>
      <c r="J97" s="116">
        <v>310000</v>
      </c>
      <c r="K97" s="117">
        <v>129.233</v>
      </c>
      <c r="L97" s="113" t="s">
        <v>347</v>
      </c>
      <c r="M97" s="113" t="s">
        <v>131</v>
      </c>
      <c r="N97" s="113" t="s">
        <v>8</v>
      </c>
      <c r="O97" s="113" t="s">
        <v>13</v>
      </c>
      <c r="P97" s="113" t="s">
        <v>808</v>
      </c>
      <c r="Q97" s="117">
        <v>2853820975.77</v>
      </c>
    </row>
    <row r="98" spans="1:17" ht="15" x14ac:dyDescent="0.2">
      <c r="A98" s="112">
        <v>45747</v>
      </c>
      <c r="B98" s="113" t="s">
        <v>2</v>
      </c>
      <c r="C98" s="113" t="s">
        <v>338</v>
      </c>
      <c r="D98" s="113" t="s">
        <v>1001</v>
      </c>
      <c r="E98" s="113" t="s">
        <v>1002</v>
      </c>
      <c r="F98" s="113">
        <v>6609906</v>
      </c>
      <c r="G98" s="113" t="s">
        <v>1003</v>
      </c>
      <c r="H98" s="114">
        <v>39170513.079999998</v>
      </c>
      <c r="I98" s="115">
        <v>1.37E-2</v>
      </c>
      <c r="J98" s="116">
        <v>8490000</v>
      </c>
      <c r="K98" s="117">
        <v>4.6139999999999999</v>
      </c>
      <c r="L98" s="113" t="s">
        <v>425</v>
      </c>
      <c r="M98" s="113" t="s">
        <v>48</v>
      </c>
      <c r="N98" s="113" t="s">
        <v>8</v>
      </c>
      <c r="O98" s="113" t="s">
        <v>20</v>
      </c>
      <c r="P98" s="113" t="s">
        <v>808</v>
      </c>
      <c r="Q98" s="117">
        <v>2853820975.77</v>
      </c>
    </row>
    <row r="99" spans="1:17" ht="15" x14ac:dyDescent="0.2">
      <c r="A99" s="112">
        <v>45747</v>
      </c>
      <c r="B99" s="113" t="s">
        <v>2</v>
      </c>
      <c r="C99" s="113" t="s">
        <v>338</v>
      </c>
      <c r="D99" s="113" t="s">
        <v>783</v>
      </c>
      <c r="E99" s="113" t="s">
        <v>784</v>
      </c>
      <c r="F99" s="113">
        <v>6105738</v>
      </c>
      <c r="G99" s="113" t="s">
        <v>785</v>
      </c>
      <c r="H99" s="114">
        <v>38965178.140000001</v>
      </c>
      <c r="I99" s="115">
        <v>1.37E-2</v>
      </c>
      <c r="J99" s="116">
        <v>100314000</v>
      </c>
      <c r="K99" s="117">
        <v>0.38800000000000001</v>
      </c>
      <c r="L99" s="113" t="s">
        <v>345</v>
      </c>
      <c r="M99" s="113" t="s">
        <v>43</v>
      </c>
      <c r="N99" s="113" t="s">
        <v>8</v>
      </c>
      <c r="O99" s="113" t="s">
        <v>14</v>
      </c>
      <c r="P99" s="113" t="s">
        <v>808</v>
      </c>
      <c r="Q99" s="117">
        <v>2853820975.77</v>
      </c>
    </row>
    <row r="100" spans="1:17" ht="15" x14ac:dyDescent="0.2">
      <c r="A100" s="112">
        <v>45747</v>
      </c>
      <c r="B100" s="113" t="s">
        <v>2</v>
      </c>
      <c r="C100" s="113" t="s">
        <v>338</v>
      </c>
      <c r="D100" s="113" t="s">
        <v>732</v>
      </c>
      <c r="E100" s="113" t="s">
        <v>734</v>
      </c>
      <c r="F100" s="113" t="s">
        <v>733</v>
      </c>
      <c r="G100" s="113" t="s">
        <v>735</v>
      </c>
      <c r="H100" s="114">
        <v>36962654.560000002</v>
      </c>
      <c r="I100" s="115">
        <v>1.2999999999999999E-2</v>
      </c>
      <c r="J100" s="116">
        <v>57474900</v>
      </c>
      <c r="K100" s="117">
        <v>0.64300000000000002</v>
      </c>
      <c r="L100" s="113" t="s">
        <v>425</v>
      </c>
      <c r="M100" s="113" t="s">
        <v>48</v>
      </c>
      <c r="N100" s="113" t="s">
        <v>8</v>
      </c>
      <c r="O100" s="113" t="s">
        <v>17</v>
      </c>
      <c r="P100" s="113" t="s">
        <v>1034</v>
      </c>
      <c r="Q100" s="117">
        <v>2853820975.77</v>
      </c>
    </row>
    <row r="101" spans="1:17" ht="15" x14ac:dyDescent="0.2">
      <c r="A101" s="112">
        <v>45747</v>
      </c>
      <c r="B101" s="113" t="s">
        <v>2</v>
      </c>
      <c r="C101" s="113" t="s">
        <v>338</v>
      </c>
      <c r="D101" s="113" t="s">
        <v>942</v>
      </c>
      <c r="E101" s="113" t="s">
        <v>943</v>
      </c>
      <c r="F101" s="113">
        <v>6180274</v>
      </c>
      <c r="G101" s="113" t="s">
        <v>991</v>
      </c>
      <c r="H101" s="114">
        <v>36376337.009999998</v>
      </c>
      <c r="I101" s="115">
        <v>1.2699999999999999E-2</v>
      </c>
      <c r="J101" s="116">
        <v>15249000</v>
      </c>
      <c r="K101" s="117">
        <v>2.3849999999999998</v>
      </c>
      <c r="L101" s="113" t="s">
        <v>340</v>
      </c>
      <c r="M101" s="113" t="s">
        <v>43</v>
      </c>
      <c r="N101" s="113" t="s">
        <v>8</v>
      </c>
      <c r="O101" s="113" t="s">
        <v>14</v>
      </c>
      <c r="P101" s="113" t="s">
        <v>808</v>
      </c>
      <c r="Q101" s="117">
        <v>2853820975.77</v>
      </c>
    </row>
    <row r="102" spans="1:17" ht="15" x14ac:dyDescent="0.2">
      <c r="A102" s="112">
        <v>45747</v>
      </c>
      <c r="B102" s="113" t="s">
        <v>2</v>
      </c>
      <c r="C102" s="113" t="s">
        <v>338</v>
      </c>
      <c r="D102" s="113" t="s">
        <v>821</v>
      </c>
      <c r="E102" s="113" t="s">
        <v>822</v>
      </c>
      <c r="F102" s="113">
        <v>6388379</v>
      </c>
      <c r="G102" s="113" t="s">
        <v>823</v>
      </c>
      <c r="H102" s="114">
        <v>35429893.25</v>
      </c>
      <c r="I102" s="115">
        <v>1.24E-2</v>
      </c>
      <c r="J102" s="116">
        <v>48197777</v>
      </c>
      <c r="K102" s="117">
        <v>0.73499999999999999</v>
      </c>
      <c r="L102" s="113" t="s">
        <v>824</v>
      </c>
      <c r="M102" s="113" t="s">
        <v>825</v>
      </c>
      <c r="N102" s="113" t="s">
        <v>10</v>
      </c>
      <c r="O102" s="113" t="s">
        <v>23</v>
      </c>
      <c r="P102" s="113" t="s">
        <v>808</v>
      </c>
      <c r="Q102" s="117">
        <v>2853820975.77</v>
      </c>
    </row>
    <row r="103" spans="1:17" ht="15" x14ac:dyDescent="0.2">
      <c r="A103" s="112">
        <v>45747</v>
      </c>
      <c r="B103" s="113" t="s">
        <v>2</v>
      </c>
      <c r="C103" s="113" t="s">
        <v>338</v>
      </c>
      <c r="D103" s="113" t="s">
        <v>957</v>
      </c>
      <c r="E103" s="113" t="s">
        <v>959</v>
      </c>
      <c r="F103" s="113" t="s">
        <v>958</v>
      </c>
      <c r="G103" s="113" t="s">
        <v>960</v>
      </c>
      <c r="H103" s="114">
        <v>31488064.559999999</v>
      </c>
      <c r="I103" s="115">
        <v>1.0999999999999999E-2</v>
      </c>
      <c r="J103" s="116">
        <v>50000000</v>
      </c>
      <c r="K103" s="117">
        <v>0.63</v>
      </c>
      <c r="L103" s="113" t="s">
        <v>345</v>
      </c>
      <c r="M103" s="113" t="s">
        <v>43</v>
      </c>
      <c r="N103" s="113" t="s">
        <v>8</v>
      </c>
      <c r="O103" s="113" t="s">
        <v>14</v>
      </c>
      <c r="P103" s="113" t="s">
        <v>1034</v>
      </c>
      <c r="Q103" s="117">
        <v>2853820975.77</v>
      </c>
    </row>
    <row r="104" spans="1:17" ht="15" x14ac:dyDescent="0.2">
      <c r="A104" s="112">
        <v>45747</v>
      </c>
      <c r="B104" s="113" t="s">
        <v>2</v>
      </c>
      <c r="C104" s="113" t="s">
        <v>338</v>
      </c>
      <c r="D104" s="113" t="s">
        <v>358</v>
      </c>
      <c r="E104" s="113" t="s">
        <v>259</v>
      </c>
      <c r="F104" s="113" t="s">
        <v>478</v>
      </c>
      <c r="G104" s="113" t="s">
        <v>631</v>
      </c>
      <c r="H104" s="114">
        <v>31196604.420000002</v>
      </c>
      <c r="I104" s="115">
        <v>1.09E-2</v>
      </c>
      <c r="J104" s="116">
        <v>22500000</v>
      </c>
      <c r="K104" s="117">
        <v>1.387</v>
      </c>
      <c r="L104" s="113" t="s">
        <v>345</v>
      </c>
      <c r="M104" s="113" t="s">
        <v>43</v>
      </c>
      <c r="N104" s="113" t="s">
        <v>8</v>
      </c>
      <c r="O104" s="113" t="s">
        <v>13</v>
      </c>
      <c r="P104" s="113" t="s">
        <v>809</v>
      </c>
      <c r="Q104" s="117">
        <v>2853820975.77</v>
      </c>
    </row>
    <row r="105" spans="1:17" ht="15" x14ac:dyDescent="0.2">
      <c r="A105" s="112">
        <v>45747</v>
      </c>
      <c r="B105" s="113" t="s">
        <v>2</v>
      </c>
      <c r="C105" s="113" t="s">
        <v>338</v>
      </c>
      <c r="D105" s="113" t="s">
        <v>1039</v>
      </c>
      <c r="E105" s="113" t="s">
        <v>1041</v>
      </c>
      <c r="F105" s="113" t="s">
        <v>1040</v>
      </c>
      <c r="G105" s="113" t="s">
        <v>1042</v>
      </c>
      <c r="H105" s="114">
        <v>31182994.940000001</v>
      </c>
      <c r="I105" s="115">
        <v>1.09E-2</v>
      </c>
      <c r="J105" s="116">
        <v>33980000</v>
      </c>
      <c r="K105" s="117">
        <v>0.91800000000000004</v>
      </c>
      <c r="L105" s="113" t="s">
        <v>360</v>
      </c>
      <c r="M105" s="113" t="s">
        <v>59</v>
      </c>
      <c r="N105" s="113" t="s">
        <v>9</v>
      </c>
      <c r="O105" s="113" t="s">
        <v>14</v>
      </c>
      <c r="P105" s="113" t="s">
        <v>1034</v>
      </c>
      <c r="Q105" s="117">
        <v>2853820975.77</v>
      </c>
    </row>
    <row r="106" spans="1:17" ht="15" x14ac:dyDescent="0.2">
      <c r="A106" s="112">
        <v>45747</v>
      </c>
      <c r="B106" s="113" t="s">
        <v>2</v>
      </c>
      <c r="C106" s="113" t="s">
        <v>338</v>
      </c>
      <c r="D106" s="113" t="s">
        <v>844</v>
      </c>
      <c r="E106" s="113" t="s">
        <v>846</v>
      </c>
      <c r="F106" s="113" t="s">
        <v>845</v>
      </c>
      <c r="G106" s="113" t="s">
        <v>847</v>
      </c>
      <c r="H106" s="114">
        <v>29845375.829999998</v>
      </c>
      <c r="I106" s="115">
        <v>1.0500000000000001E-2</v>
      </c>
      <c r="J106" s="116">
        <v>11394000</v>
      </c>
      <c r="K106" s="117">
        <v>2.6190000000000002</v>
      </c>
      <c r="L106" s="113" t="s">
        <v>390</v>
      </c>
      <c r="M106" s="113" t="s">
        <v>128</v>
      </c>
      <c r="N106" s="113" t="s">
        <v>8</v>
      </c>
      <c r="O106" s="113" t="s">
        <v>15</v>
      </c>
      <c r="P106" s="113" t="s">
        <v>1034</v>
      </c>
      <c r="Q106" s="117">
        <v>2853820975.77</v>
      </c>
    </row>
    <row r="107" spans="1:17" ht="15" x14ac:dyDescent="0.2">
      <c r="A107" s="112">
        <v>45747</v>
      </c>
      <c r="B107" s="113" t="s">
        <v>2</v>
      </c>
      <c r="C107" s="113" t="s">
        <v>338</v>
      </c>
      <c r="D107" s="113" t="s">
        <v>697</v>
      </c>
      <c r="E107" s="113" t="s">
        <v>698</v>
      </c>
      <c r="F107" s="113">
        <v>6560393</v>
      </c>
      <c r="G107" s="113" t="s">
        <v>699</v>
      </c>
      <c r="H107" s="114">
        <v>27737630.079999998</v>
      </c>
      <c r="I107" s="115">
        <v>9.7000000000000003E-3</v>
      </c>
      <c r="J107" s="116">
        <v>212250</v>
      </c>
      <c r="K107" s="117">
        <v>130.684</v>
      </c>
      <c r="L107" s="113" t="s">
        <v>347</v>
      </c>
      <c r="M107" s="113" t="s">
        <v>131</v>
      </c>
      <c r="N107" s="113" t="s">
        <v>8</v>
      </c>
      <c r="O107" s="113" t="s">
        <v>999</v>
      </c>
      <c r="P107" s="113" t="s">
        <v>809</v>
      </c>
      <c r="Q107" s="117">
        <v>2853820975.77</v>
      </c>
    </row>
    <row r="108" spans="1:17" ht="15" x14ac:dyDescent="0.2">
      <c r="A108" s="112">
        <v>45747</v>
      </c>
      <c r="B108" s="113" t="s">
        <v>4</v>
      </c>
      <c r="C108" s="113" t="s">
        <v>338</v>
      </c>
      <c r="D108" s="113" t="s">
        <v>346</v>
      </c>
      <c r="E108" s="113">
        <v>6773812</v>
      </c>
      <c r="F108" s="113">
        <v>6773812</v>
      </c>
      <c r="G108" s="113" t="s">
        <v>983</v>
      </c>
      <c r="H108" s="114">
        <v>25893905.260000002</v>
      </c>
      <c r="I108" s="115">
        <v>9.1000000000000004E-3</v>
      </c>
      <c r="J108" s="116">
        <v>800000</v>
      </c>
      <c r="K108" s="117">
        <v>32.366999999999997</v>
      </c>
      <c r="L108" s="113" t="s">
        <v>347</v>
      </c>
      <c r="M108" s="113" t="s">
        <v>131</v>
      </c>
      <c r="N108" s="113" t="s">
        <v>8</v>
      </c>
      <c r="O108" s="113" t="s">
        <v>998</v>
      </c>
      <c r="P108" s="113" t="s">
        <v>1034</v>
      </c>
      <c r="Q108" s="117">
        <v>2853820975.77</v>
      </c>
    </row>
    <row r="109" spans="1:17" ht="15" x14ac:dyDescent="0.2">
      <c r="A109" s="112">
        <v>45747</v>
      </c>
      <c r="B109" s="113" t="s">
        <v>2</v>
      </c>
      <c r="C109" s="113" t="s">
        <v>338</v>
      </c>
      <c r="D109" s="113" t="s">
        <v>1086</v>
      </c>
      <c r="E109" s="113" t="s">
        <v>1088</v>
      </c>
      <c r="F109" s="113" t="s">
        <v>1087</v>
      </c>
      <c r="G109" s="113" t="s">
        <v>1089</v>
      </c>
      <c r="H109" s="114">
        <v>23521990.289999999</v>
      </c>
      <c r="I109" s="115">
        <v>8.2000000000000007E-3</v>
      </c>
      <c r="J109" s="116">
        <v>3000000</v>
      </c>
      <c r="K109" s="117">
        <v>7.8410000000000002</v>
      </c>
      <c r="L109" s="113" t="s">
        <v>362</v>
      </c>
      <c r="M109" s="113" t="s">
        <v>45</v>
      </c>
      <c r="N109" s="113" t="s">
        <v>8</v>
      </c>
      <c r="O109" s="113" t="s">
        <v>13</v>
      </c>
      <c r="P109" s="113" t="s">
        <v>808</v>
      </c>
      <c r="Q109" s="117">
        <v>2853820975.77</v>
      </c>
    </row>
    <row r="110" spans="1:17" ht="15" x14ac:dyDescent="0.2">
      <c r="A110" s="112">
        <v>45747</v>
      </c>
      <c r="B110" s="113" t="s">
        <v>2</v>
      </c>
      <c r="C110" s="113" t="s">
        <v>338</v>
      </c>
      <c r="D110" s="113" t="s">
        <v>923</v>
      </c>
      <c r="E110" s="113" t="s">
        <v>925</v>
      </c>
      <c r="F110" s="113" t="s">
        <v>924</v>
      </c>
      <c r="G110" s="113" t="s">
        <v>921</v>
      </c>
      <c r="H110" s="114">
        <v>22365158.75</v>
      </c>
      <c r="I110" s="115">
        <v>7.7999999999999996E-3</v>
      </c>
      <c r="J110" s="116">
        <v>280000</v>
      </c>
      <c r="K110" s="117">
        <v>79.876000000000005</v>
      </c>
      <c r="L110" s="113" t="s">
        <v>347</v>
      </c>
      <c r="M110" s="113" t="s">
        <v>131</v>
      </c>
      <c r="N110" s="113" t="s">
        <v>8</v>
      </c>
      <c r="O110" s="113" t="s">
        <v>18</v>
      </c>
      <c r="P110" s="113" t="s">
        <v>1034</v>
      </c>
      <c r="Q110" s="117">
        <v>2853820975.77</v>
      </c>
    </row>
    <row r="111" spans="1:17" ht="15" x14ac:dyDescent="0.2">
      <c r="A111" s="112">
        <v>45747</v>
      </c>
      <c r="B111" s="113" t="s">
        <v>2</v>
      </c>
      <c r="C111" s="113" t="s">
        <v>338</v>
      </c>
      <c r="D111" s="113" t="s">
        <v>977</v>
      </c>
      <c r="E111" s="113" t="s">
        <v>978</v>
      </c>
      <c r="F111" s="113">
        <v>7302215</v>
      </c>
      <c r="G111" s="113" t="s">
        <v>979</v>
      </c>
      <c r="H111" s="114">
        <v>20415156.27</v>
      </c>
      <c r="I111" s="115">
        <v>7.1999999999999998E-3</v>
      </c>
      <c r="J111" s="116">
        <v>371500</v>
      </c>
      <c r="K111" s="117">
        <v>54.953000000000003</v>
      </c>
      <c r="L111" s="113" t="s">
        <v>343</v>
      </c>
      <c r="M111" s="113" t="s">
        <v>75</v>
      </c>
      <c r="N111" s="113" t="s">
        <v>296</v>
      </c>
      <c r="O111" s="113" t="s">
        <v>999</v>
      </c>
      <c r="P111" s="113" t="s">
        <v>809</v>
      </c>
      <c r="Q111" s="117">
        <v>2853820975.77</v>
      </c>
    </row>
    <row r="112" spans="1:17" ht="15" x14ac:dyDescent="0.2">
      <c r="A112" s="112">
        <v>45747</v>
      </c>
      <c r="B112" s="113" t="s">
        <v>2</v>
      </c>
      <c r="C112" s="113" t="s">
        <v>338</v>
      </c>
      <c r="D112" s="113" t="s">
        <v>357</v>
      </c>
      <c r="E112" s="113" t="s">
        <v>54</v>
      </c>
      <c r="F112" s="113" t="s">
        <v>477</v>
      </c>
      <c r="G112" s="113" t="s">
        <v>55</v>
      </c>
      <c r="H112" s="114">
        <v>15703633.609999999</v>
      </c>
      <c r="I112" s="115">
        <v>5.4999999999999997E-3</v>
      </c>
      <c r="J112" s="116">
        <v>8600000</v>
      </c>
      <c r="K112" s="117">
        <v>1.8260000000000001</v>
      </c>
      <c r="L112" s="113" t="s">
        <v>351</v>
      </c>
      <c r="M112" s="113" t="s">
        <v>56</v>
      </c>
      <c r="N112" s="113" t="s">
        <v>9</v>
      </c>
      <c r="O112" s="113" t="s">
        <v>16</v>
      </c>
      <c r="P112" s="113" t="s">
        <v>1034</v>
      </c>
      <c r="Q112" s="117">
        <v>2853820975.77</v>
      </c>
    </row>
    <row r="113" spans="1:17" ht="15" customHeight="1" x14ac:dyDescent="0.2">
      <c r="A113" s="112">
        <v>45747</v>
      </c>
      <c r="B113" s="113" t="s">
        <v>2</v>
      </c>
      <c r="C113" s="113" t="s">
        <v>338</v>
      </c>
      <c r="D113" s="113" t="s">
        <v>860</v>
      </c>
      <c r="E113" s="113" t="s">
        <v>862</v>
      </c>
      <c r="F113" s="113" t="s">
        <v>861</v>
      </c>
      <c r="G113" s="113" t="s">
        <v>863</v>
      </c>
      <c r="H113" s="114">
        <v>15208663.449999999</v>
      </c>
      <c r="I113" s="115">
        <v>5.3E-3</v>
      </c>
      <c r="J113" s="116">
        <v>1278497</v>
      </c>
      <c r="K113" s="117">
        <v>11.896000000000001</v>
      </c>
      <c r="L113" s="113" t="s">
        <v>347</v>
      </c>
      <c r="M113" s="113" t="s">
        <v>131</v>
      </c>
      <c r="N113" s="113" t="s">
        <v>8</v>
      </c>
      <c r="O113" s="113" t="s">
        <v>999</v>
      </c>
      <c r="P113" s="113" t="s">
        <v>808</v>
      </c>
      <c r="Q113" s="117">
        <v>2853820975.77</v>
      </c>
    </row>
    <row r="114" spans="1:17" ht="15" x14ac:dyDescent="0.2">
      <c r="A114" s="112">
        <v>45747</v>
      </c>
      <c r="B114" s="113" t="s">
        <v>5</v>
      </c>
      <c r="C114" s="113" t="s">
        <v>338</v>
      </c>
      <c r="D114" s="113" t="s">
        <v>1218</v>
      </c>
      <c r="E114" s="113" t="s">
        <v>1196</v>
      </c>
      <c r="F114" s="113" t="s">
        <v>1219</v>
      </c>
      <c r="G114" s="113" t="s">
        <v>1198</v>
      </c>
      <c r="H114" s="114">
        <v>5825177.6900000004</v>
      </c>
      <c r="I114" s="115">
        <v>2E-3</v>
      </c>
      <c r="J114" s="116">
        <v>1150000</v>
      </c>
      <c r="K114" s="117">
        <v>5.0650000000000004</v>
      </c>
      <c r="L114" s="113" t="s">
        <v>362</v>
      </c>
      <c r="M114" s="113" t="s">
        <v>45</v>
      </c>
      <c r="N114" s="113" t="s">
        <v>8</v>
      </c>
      <c r="O114" s="113" t="s">
        <v>20</v>
      </c>
      <c r="P114" s="113" t="s">
        <v>808</v>
      </c>
      <c r="Q114" s="117">
        <v>2853820975.77</v>
      </c>
    </row>
    <row r="115" spans="1:17" ht="15" x14ac:dyDescent="0.2">
      <c r="A115" s="112">
        <v>45747</v>
      </c>
      <c r="B115" s="113" t="s">
        <v>2</v>
      </c>
      <c r="C115" s="113" t="s">
        <v>338</v>
      </c>
      <c r="D115" s="113" t="s">
        <v>1057</v>
      </c>
      <c r="E115" s="113" t="s">
        <v>1059</v>
      </c>
      <c r="F115" s="113" t="s">
        <v>1058</v>
      </c>
      <c r="G115" s="113" t="s">
        <v>1060</v>
      </c>
      <c r="H115" s="114">
        <v>399706.93</v>
      </c>
      <c r="I115" s="115">
        <v>1E-4</v>
      </c>
      <c r="J115" s="116">
        <v>292826</v>
      </c>
      <c r="K115" s="117">
        <v>1.365</v>
      </c>
      <c r="L115" s="113" t="s">
        <v>824</v>
      </c>
      <c r="M115" s="113" t="s">
        <v>825</v>
      </c>
      <c r="N115" s="113" t="s">
        <v>10</v>
      </c>
      <c r="O115" s="113" t="s">
        <v>18</v>
      </c>
      <c r="P115" s="113" t="s">
        <v>808</v>
      </c>
      <c r="Q115" s="117">
        <v>2853820975.77</v>
      </c>
    </row>
    <row r="116" spans="1:17" ht="15" x14ac:dyDescent="0.2">
      <c r="A116" s="112">
        <v>45747</v>
      </c>
      <c r="B116" s="113" t="s">
        <v>1</v>
      </c>
      <c r="C116" s="113" t="s">
        <v>402</v>
      </c>
      <c r="D116" s="113"/>
      <c r="E116" s="113"/>
      <c r="F116" s="113"/>
      <c r="G116" s="113"/>
      <c r="H116" s="114">
        <v>56722218.990000002</v>
      </c>
      <c r="I116" s="115">
        <v>2.01E-2</v>
      </c>
      <c r="J116" s="116"/>
      <c r="K116" s="117"/>
      <c r="L116" s="113"/>
      <c r="M116" s="113"/>
      <c r="N116" s="113"/>
      <c r="O116" s="113"/>
      <c r="P116" s="113"/>
      <c r="Q116" s="117">
        <v>2853820975.77</v>
      </c>
    </row>
    <row r="117" spans="1:17" ht="15" x14ac:dyDescent="0.2">
      <c r="A117" s="112">
        <v>45657</v>
      </c>
      <c r="B117" s="113" t="s">
        <v>2</v>
      </c>
      <c r="C117" s="113" t="s">
        <v>338</v>
      </c>
      <c r="D117" s="113" t="s">
        <v>599</v>
      </c>
      <c r="E117" s="113" t="s">
        <v>600</v>
      </c>
      <c r="F117" s="113">
        <v>6449544</v>
      </c>
      <c r="G117" s="113" t="s">
        <v>601</v>
      </c>
      <c r="H117" s="114">
        <v>165398179.90000001</v>
      </c>
      <c r="I117" s="115">
        <v>5.5300000000000002E-2</v>
      </c>
      <c r="J117" s="116">
        <v>1040000</v>
      </c>
      <c r="K117" s="117">
        <v>159.03700000000001</v>
      </c>
      <c r="L117" s="113" t="s">
        <v>347</v>
      </c>
      <c r="M117" s="113" t="s">
        <v>131</v>
      </c>
      <c r="N117" s="113" t="s">
        <v>8</v>
      </c>
      <c r="O117" s="113" t="s">
        <v>13</v>
      </c>
      <c r="P117" s="113" t="s">
        <v>1034</v>
      </c>
      <c r="Q117" s="117">
        <v>2991545691.5</v>
      </c>
    </row>
    <row r="118" spans="1:17" ht="15" x14ac:dyDescent="0.2">
      <c r="A118" s="112">
        <v>45657</v>
      </c>
      <c r="B118" s="113" t="s">
        <v>2</v>
      </c>
      <c r="C118" s="113" t="s">
        <v>338</v>
      </c>
      <c r="D118" s="113" t="s">
        <v>892</v>
      </c>
      <c r="E118" s="113" t="s">
        <v>893</v>
      </c>
      <c r="F118" s="113">
        <v>6005214</v>
      </c>
      <c r="G118" s="113" t="s">
        <v>894</v>
      </c>
      <c r="H118" s="114">
        <v>108352475.09999999</v>
      </c>
      <c r="I118" s="115">
        <v>3.6200000000000003E-2</v>
      </c>
      <c r="J118" s="116">
        <v>4610000</v>
      </c>
      <c r="K118" s="117">
        <v>23.504000000000001</v>
      </c>
      <c r="L118" s="113" t="s">
        <v>368</v>
      </c>
      <c r="M118" s="113" t="s">
        <v>62</v>
      </c>
      <c r="N118" s="113" t="s">
        <v>8</v>
      </c>
      <c r="O118" s="113" t="s">
        <v>998</v>
      </c>
      <c r="P118" s="113" t="s">
        <v>809</v>
      </c>
      <c r="Q118" s="117">
        <v>2991545691.5</v>
      </c>
    </row>
    <row r="119" spans="1:17" ht="15" x14ac:dyDescent="0.2">
      <c r="A119" s="112">
        <v>45657</v>
      </c>
      <c r="B119" s="113" t="s">
        <v>2</v>
      </c>
      <c r="C119" s="113" t="s">
        <v>338</v>
      </c>
      <c r="D119" s="113" t="s">
        <v>926</v>
      </c>
      <c r="E119" s="113" t="s">
        <v>928</v>
      </c>
      <c r="F119" s="113" t="s">
        <v>927</v>
      </c>
      <c r="G119" s="113" t="s">
        <v>929</v>
      </c>
      <c r="H119" s="114">
        <v>99319015.620000005</v>
      </c>
      <c r="I119" s="115">
        <v>3.32E-2</v>
      </c>
      <c r="J119" s="116">
        <v>155000</v>
      </c>
      <c r="K119" s="117">
        <v>640.76800000000003</v>
      </c>
      <c r="L119" s="113" t="s">
        <v>347</v>
      </c>
      <c r="M119" s="113" t="s">
        <v>131</v>
      </c>
      <c r="N119" s="113" t="s">
        <v>8</v>
      </c>
      <c r="O119" s="113" t="s">
        <v>17</v>
      </c>
      <c r="P119" s="113" t="s">
        <v>809</v>
      </c>
      <c r="Q119" s="117">
        <v>2991545691.5</v>
      </c>
    </row>
    <row r="120" spans="1:17" ht="15" x14ac:dyDescent="0.2">
      <c r="A120" s="112">
        <v>45657</v>
      </c>
      <c r="B120" s="113" t="s">
        <v>2</v>
      </c>
      <c r="C120" s="113" t="s">
        <v>338</v>
      </c>
      <c r="D120" s="113" t="s">
        <v>1118</v>
      </c>
      <c r="E120" s="113" t="s">
        <v>1119</v>
      </c>
      <c r="F120" s="113">
        <v>6175203</v>
      </c>
      <c r="G120" s="113" t="s">
        <v>1120</v>
      </c>
      <c r="H120" s="114">
        <v>96136394.390000001</v>
      </c>
      <c r="I120" s="115">
        <v>3.2099999999999997E-2</v>
      </c>
      <c r="J120" s="116">
        <v>3000000</v>
      </c>
      <c r="K120" s="117">
        <v>32.045000000000002</v>
      </c>
      <c r="L120" s="113" t="s">
        <v>349</v>
      </c>
      <c r="M120" s="113" t="s">
        <v>40</v>
      </c>
      <c r="N120" s="113" t="s">
        <v>8</v>
      </c>
      <c r="O120" s="113" t="s">
        <v>16</v>
      </c>
      <c r="P120" s="113" t="s">
        <v>1034</v>
      </c>
      <c r="Q120" s="117">
        <v>2991545691.5</v>
      </c>
    </row>
    <row r="121" spans="1:17" ht="15" x14ac:dyDescent="0.2">
      <c r="A121" s="112">
        <v>45657</v>
      </c>
      <c r="B121" s="113" t="s">
        <v>2</v>
      </c>
      <c r="C121" s="113" t="s">
        <v>338</v>
      </c>
      <c r="D121" s="113" t="s">
        <v>992</v>
      </c>
      <c r="E121" s="113" t="s">
        <v>993</v>
      </c>
      <c r="F121" s="113">
        <v>6771720</v>
      </c>
      <c r="G121" s="113" t="s">
        <v>255</v>
      </c>
      <c r="H121" s="114">
        <v>89217030.599999994</v>
      </c>
      <c r="I121" s="115">
        <v>2.98E-2</v>
      </c>
      <c r="J121" s="116">
        <v>2500000</v>
      </c>
      <c r="K121" s="117">
        <v>35.686999999999998</v>
      </c>
      <c r="L121" s="113" t="s">
        <v>347</v>
      </c>
      <c r="M121" s="113" t="s">
        <v>131</v>
      </c>
      <c r="N121" s="113" t="s">
        <v>8</v>
      </c>
      <c r="O121" s="113" t="s">
        <v>998</v>
      </c>
      <c r="P121" s="113" t="s">
        <v>1034</v>
      </c>
      <c r="Q121" s="117">
        <v>2991545691.5</v>
      </c>
    </row>
    <row r="122" spans="1:17" ht="15" x14ac:dyDescent="0.2">
      <c r="A122" s="112">
        <v>45657</v>
      </c>
      <c r="B122" s="113" t="s">
        <v>2</v>
      </c>
      <c r="C122" s="113" t="s">
        <v>338</v>
      </c>
      <c r="D122" s="113" t="s">
        <v>1018</v>
      </c>
      <c r="E122" s="113" t="s">
        <v>1020</v>
      </c>
      <c r="F122" s="113" t="s">
        <v>1019</v>
      </c>
      <c r="G122" s="113" t="s">
        <v>1021</v>
      </c>
      <c r="H122" s="114">
        <v>88368583.689999998</v>
      </c>
      <c r="I122" s="115">
        <v>2.9499999999999998E-2</v>
      </c>
      <c r="J122" s="116">
        <v>1602500</v>
      </c>
      <c r="K122" s="117">
        <v>55.143999999999998</v>
      </c>
      <c r="L122" s="113" t="s">
        <v>362</v>
      </c>
      <c r="M122" s="113" t="s">
        <v>45</v>
      </c>
      <c r="N122" s="113" t="s">
        <v>8</v>
      </c>
      <c r="O122" s="113" t="s">
        <v>18</v>
      </c>
      <c r="P122" s="113" t="s">
        <v>809</v>
      </c>
      <c r="Q122" s="117">
        <v>2991545691.5</v>
      </c>
    </row>
    <row r="123" spans="1:17" ht="15" x14ac:dyDescent="0.2">
      <c r="A123" s="112">
        <v>45657</v>
      </c>
      <c r="B123" s="113" t="s">
        <v>2</v>
      </c>
      <c r="C123" s="113" t="s">
        <v>338</v>
      </c>
      <c r="D123" s="113" t="s">
        <v>622</v>
      </c>
      <c r="E123" s="113" t="s">
        <v>624</v>
      </c>
      <c r="F123" s="113" t="s">
        <v>623</v>
      </c>
      <c r="G123" s="113" t="s">
        <v>625</v>
      </c>
      <c r="H123" s="114">
        <v>85131034.370000005</v>
      </c>
      <c r="I123" s="115">
        <v>2.8500000000000001E-2</v>
      </c>
      <c r="J123" s="116">
        <v>3250000</v>
      </c>
      <c r="K123" s="117">
        <v>26.193999999999999</v>
      </c>
      <c r="L123" s="113" t="s">
        <v>626</v>
      </c>
      <c r="M123" s="113" t="s">
        <v>627</v>
      </c>
      <c r="N123" s="113" t="s">
        <v>296</v>
      </c>
      <c r="O123" s="113" t="s">
        <v>17</v>
      </c>
      <c r="P123" s="113" t="s">
        <v>1034</v>
      </c>
      <c r="Q123" s="117">
        <v>2991545691.5</v>
      </c>
    </row>
    <row r="124" spans="1:17" ht="15" x14ac:dyDescent="0.2">
      <c r="A124" s="112">
        <v>45657</v>
      </c>
      <c r="B124" s="113" t="s">
        <v>2</v>
      </c>
      <c r="C124" s="113" t="s">
        <v>338</v>
      </c>
      <c r="D124" s="113" t="s">
        <v>1053</v>
      </c>
      <c r="E124" s="113" t="s">
        <v>1055</v>
      </c>
      <c r="F124" s="113" t="s">
        <v>1054</v>
      </c>
      <c r="G124" s="113" t="s">
        <v>1056</v>
      </c>
      <c r="H124" s="114">
        <v>84877912.400000006</v>
      </c>
      <c r="I124" s="115">
        <v>2.8400000000000002E-2</v>
      </c>
      <c r="J124" s="116">
        <v>141200000</v>
      </c>
      <c r="K124" s="117">
        <v>0.60099999999999998</v>
      </c>
      <c r="L124" s="113" t="s">
        <v>355</v>
      </c>
      <c r="M124" s="113" t="s">
        <v>53</v>
      </c>
      <c r="N124" s="113" t="s">
        <v>8</v>
      </c>
      <c r="O124" s="113" t="s">
        <v>16</v>
      </c>
      <c r="P124" s="113" t="s">
        <v>809</v>
      </c>
      <c r="Q124" s="117">
        <v>2991545691.5</v>
      </c>
    </row>
    <row r="125" spans="1:17" ht="15" x14ac:dyDescent="0.2">
      <c r="A125" s="112">
        <v>45657</v>
      </c>
      <c r="B125" s="113" t="s">
        <v>2</v>
      </c>
      <c r="C125" s="113" t="s">
        <v>338</v>
      </c>
      <c r="D125" s="113" t="s">
        <v>1050</v>
      </c>
      <c r="E125" s="113" t="s">
        <v>1051</v>
      </c>
      <c r="F125" s="113">
        <v>6346333</v>
      </c>
      <c r="G125" s="113" t="s">
        <v>1052</v>
      </c>
      <c r="H125" s="114">
        <v>84554585.670000002</v>
      </c>
      <c r="I125" s="115">
        <v>2.8299999999999999E-2</v>
      </c>
      <c r="J125" s="116">
        <v>5535000</v>
      </c>
      <c r="K125" s="117">
        <v>15.276</v>
      </c>
      <c r="L125" s="113" t="s">
        <v>368</v>
      </c>
      <c r="M125" s="113" t="s">
        <v>62</v>
      </c>
      <c r="N125" s="113" t="s">
        <v>8</v>
      </c>
      <c r="O125" s="113" t="s">
        <v>998</v>
      </c>
      <c r="P125" s="113" t="s">
        <v>809</v>
      </c>
      <c r="Q125" s="117">
        <v>2991545691.5</v>
      </c>
    </row>
    <row r="126" spans="1:17" ht="15" x14ac:dyDescent="0.2">
      <c r="A126" s="112">
        <v>45657</v>
      </c>
      <c r="B126" s="113" t="s">
        <v>2</v>
      </c>
      <c r="C126" s="113" t="s">
        <v>338</v>
      </c>
      <c r="D126" s="113" t="s">
        <v>352</v>
      </c>
      <c r="E126" s="113" t="s">
        <v>265</v>
      </c>
      <c r="F126" s="113" t="s">
        <v>472</v>
      </c>
      <c r="G126" s="113" t="s">
        <v>266</v>
      </c>
      <c r="H126" s="114">
        <v>82868914.349999994</v>
      </c>
      <c r="I126" s="115">
        <v>2.7699999999999999E-2</v>
      </c>
      <c r="J126" s="116">
        <v>18000000</v>
      </c>
      <c r="K126" s="117">
        <v>4.6040000000000001</v>
      </c>
      <c r="L126" s="113" t="s">
        <v>353</v>
      </c>
      <c r="M126" s="113" t="s">
        <v>108</v>
      </c>
      <c r="N126" s="113" t="s">
        <v>10</v>
      </c>
      <c r="O126" s="113" t="s">
        <v>16</v>
      </c>
      <c r="P126" s="113" t="s">
        <v>1034</v>
      </c>
      <c r="Q126" s="117">
        <v>2991545691.5</v>
      </c>
    </row>
    <row r="127" spans="1:17" ht="15" x14ac:dyDescent="0.2">
      <c r="A127" s="112">
        <v>45657</v>
      </c>
      <c r="B127" s="113" t="s">
        <v>2</v>
      </c>
      <c r="C127" s="113" t="s">
        <v>338</v>
      </c>
      <c r="D127" s="113" t="s">
        <v>1043</v>
      </c>
      <c r="E127" s="113" t="s">
        <v>1044</v>
      </c>
      <c r="F127" s="113">
        <v>6303866</v>
      </c>
      <c r="G127" s="113" t="s">
        <v>1045</v>
      </c>
      <c r="H127" s="114">
        <v>81489535.769999996</v>
      </c>
      <c r="I127" s="115">
        <v>2.7199999999999998E-2</v>
      </c>
      <c r="J127" s="116">
        <v>8742000</v>
      </c>
      <c r="K127" s="117">
        <v>9.3219999999999992</v>
      </c>
      <c r="L127" s="113" t="s">
        <v>349</v>
      </c>
      <c r="M127" s="113" t="s">
        <v>40</v>
      </c>
      <c r="N127" s="113" t="s">
        <v>8</v>
      </c>
      <c r="O127" s="113" t="s">
        <v>16</v>
      </c>
      <c r="P127" s="113" t="s">
        <v>809</v>
      </c>
      <c r="Q127" s="117">
        <v>2991545691.5</v>
      </c>
    </row>
    <row r="128" spans="1:17" ht="15" x14ac:dyDescent="0.2">
      <c r="A128" s="112">
        <v>45657</v>
      </c>
      <c r="B128" s="113" t="s">
        <v>2</v>
      </c>
      <c r="C128" s="113" t="s">
        <v>338</v>
      </c>
      <c r="D128" s="113" t="s">
        <v>1148</v>
      </c>
      <c r="E128" s="113" t="s">
        <v>1149</v>
      </c>
      <c r="F128" s="113">
        <v>6434915</v>
      </c>
      <c r="G128" s="113" t="s">
        <v>1150</v>
      </c>
      <c r="H128" s="114">
        <v>81042525.200000003</v>
      </c>
      <c r="I128" s="115">
        <v>2.7099999999999999E-2</v>
      </c>
      <c r="J128" s="116">
        <v>18200000</v>
      </c>
      <c r="K128" s="117">
        <v>4.4530000000000003</v>
      </c>
      <c r="L128" s="113" t="s">
        <v>340</v>
      </c>
      <c r="M128" s="113" t="s">
        <v>43</v>
      </c>
      <c r="N128" s="113" t="s">
        <v>8</v>
      </c>
      <c r="O128" s="113" t="s">
        <v>572</v>
      </c>
      <c r="P128" s="113" t="s">
        <v>808</v>
      </c>
      <c r="Q128" s="117">
        <v>2991545691.5</v>
      </c>
    </row>
    <row r="129" spans="1:17" ht="15" x14ac:dyDescent="0.2">
      <c r="A129" s="112">
        <v>45657</v>
      </c>
      <c r="B129" s="113" t="s">
        <v>2</v>
      </c>
      <c r="C129" s="113" t="s">
        <v>338</v>
      </c>
      <c r="D129" s="113" t="s">
        <v>1067</v>
      </c>
      <c r="E129" s="113" t="s">
        <v>1068</v>
      </c>
      <c r="F129" s="113">
        <v>5253973</v>
      </c>
      <c r="G129" s="113" t="s">
        <v>1069</v>
      </c>
      <c r="H129" s="114">
        <v>77259838.400000006</v>
      </c>
      <c r="I129" s="115">
        <v>2.58E-2</v>
      </c>
      <c r="J129" s="116">
        <v>32200</v>
      </c>
      <c r="K129" s="117">
        <v>2399.3739999999998</v>
      </c>
      <c r="L129" s="113" t="s">
        <v>1070</v>
      </c>
      <c r="M129" s="113" t="s">
        <v>1071</v>
      </c>
      <c r="N129" s="113" t="s">
        <v>21</v>
      </c>
      <c r="O129" s="113" t="s">
        <v>13</v>
      </c>
      <c r="P129" s="113" t="s">
        <v>809</v>
      </c>
      <c r="Q129" s="117">
        <v>2991545691.5</v>
      </c>
    </row>
    <row r="130" spans="1:17" ht="15" x14ac:dyDescent="0.2">
      <c r="A130" s="112">
        <v>45657</v>
      </c>
      <c r="B130" s="113" t="s">
        <v>2</v>
      </c>
      <c r="C130" s="113" t="s">
        <v>338</v>
      </c>
      <c r="D130" s="113" t="s">
        <v>641</v>
      </c>
      <c r="E130" s="113" t="s">
        <v>642</v>
      </c>
      <c r="F130" s="113">
        <v>6927374</v>
      </c>
      <c r="G130" s="113" t="s">
        <v>643</v>
      </c>
      <c r="H130" s="114">
        <v>76951330.140000001</v>
      </c>
      <c r="I130" s="115">
        <v>2.5700000000000001E-2</v>
      </c>
      <c r="J130" s="116">
        <v>8000000</v>
      </c>
      <c r="K130" s="117">
        <v>9.6189999999999998</v>
      </c>
      <c r="L130" s="113" t="s">
        <v>349</v>
      </c>
      <c r="M130" s="113" t="s">
        <v>40</v>
      </c>
      <c r="N130" s="113" t="s">
        <v>8</v>
      </c>
      <c r="O130" s="113" t="s">
        <v>998</v>
      </c>
      <c r="P130" s="113" t="s">
        <v>1034</v>
      </c>
      <c r="Q130" s="117">
        <v>2991545691.5</v>
      </c>
    </row>
    <row r="131" spans="1:17" ht="15" x14ac:dyDescent="0.2">
      <c r="A131" s="112">
        <v>45657</v>
      </c>
      <c r="B131" s="113" t="s">
        <v>2</v>
      </c>
      <c r="C131" s="113" t="s">
        <v>338</v>
      </c>
      <c r="D131" s="113" t="s">
        <v>910</v>
      </c>
      <c r="E131" s="113" t="s">
        <v>911</v>
      </c>
      <c r="F131" s="113">
        <v>6472119</v>
      </c>
      <c r="G131" s="113" t="s">
        <v>912</v>
      </c>
      <c r="H131" s="114">
        <v>75118819.870000005</v>
      </c>
      <c r="I131" s="115">
        <v>2.5100000000000001E-2</v>
      </c>
      <c r="J131" s="116">
        <v>1835155</v>
      </c>
      <c r="K131" s="117">
        <v>40.933</v>
      </c>
      <c r="L131" s="113" t="s">
        <v>340</v>
      </c>
      <c r="M131" s="113" t="s">
        <v>43</v>
      </c>
      <c r="N131" s="113" t="s">
        <v>8</v>
      </c>
      <c r="O131" s="113" t="s">
        <v>13</v>
      </c>
      <c r="P131" s="113" t="s">
        <v>808</v>
      </c>
      <c r="Q131" s="117">
        <v>2991545691.5</v>
      </c>
    </row>
    <row r="132" spans="1:17" ht="15" x14ac:dyDescent="0.2">
      <c r="A132" s="112">
        <v>45657</v>
      </c>
      <c r="B132" s="113" t="s">
        <v>2</v>
      </c>
      <c r="C132" s="113" t="s">
        <v>338</v>
      </c>
      <c r="D132" s="113" t="s">
        <v>984</v>
      </c>
      <c r="E132" s="113" t="s">
        <v>985</v>
      </c>
      <c r="F132" s="113" t="s">
        <v>986</v>
      </c>
      <c r="G132" s="113" t="s">
        <v>849</v>
      </c>
      <c r="H132" s="114">
        <v>68791820.799999997</v>
      </c>
      <c r="I132" s="115">
        <v>2.3E-2</v>
      </c>
      <c r="J132" s="116">
        <v>6500000</v>
      </c>
      <c r="K132" s="117">
        <v>10.583</v>
      </c>
      <c r="L132" s="113" t="s">
        <v>345</v>
      </c>
      <c r="M132" s="113" t="s">
        <v>43</v>
      </c>
      <c r="N132" s="113" t="s">
        <v>8</v>
      </c>
      <c r="O132" s="113" t="s">
        <v>13</v>
      </c>
      <c r="P132" s="113" t="s">
        <v>809</v>
      </c>
      <c r="Q132" s="117">
        <v>2991545691.5</v>
      </c>
    </row>
    <row r="133" spans="1:17" ht="15" x14ac:dyDescent="0.2">
      <c r="A133" s="112">
        <v>45657</v>
      </c>
      <c r="B133" s="113" t="s">
        <v>2</v>
      </c>
      <c r="C133" s="113" t="s">
        <v>338</v>
      </c>
      <c r="D133" s="113" t="s">
        <v>1022</v>
      </c>
      <c r="E133" s="113" t="s">
        <v>1024</v>
      </c>
      <c r="F133" s="113" t="s">
        <v>1023</v>
      </c>
      <c r="G133" s="113" t="s">
        <v>1025</v>
      </c>
      <c r="H133" s="114">
        <v>62475647.850000001</v>
      </c>
      <c r="I133" s="115">
        <v>2.0899999999999998E-2</v>
      </c>
      <c r="J133" s="116">
        <v>1057397</v>
      </c>
      <c r="K133" s="117">
        <v>59.084000000000003</v>
      </c>
      <c r="L133" s="113" t="s">
        <v>362</v>
      </c>
      <c r="M133" s="113" t="s">
        <v>45</v>
      </c>
      <c r="N133" s="113" t="s">
        <v>8</v>
      </c>
      <c r="O133" s="113" t="s">
        <v>16</v>
      </c>
      <c r="P133" s="113" t="s">
        <v>809</v>
      </c>
      <c r="Q133" s="117">
        <v>2991545691.5</v>
      </c>
    </row>
    <row r="134" spans="1:17" ht="15" x14ac:dyDescent="0.2">
      <c r="A134" s="112">
        <v>45657</v>
      </c>
      <c r="B134" s="113" t="s">
        <v>2</v>
      </c>
      <c r="C134" s="113" t="s">
        <v>338</v>
      </c>
      <c r="D134" s="113" t="s">
        <v>1014</v>
      </c>
      <c r="E134" s="113" t="s">
        <v>1016</v>
      </c>
      <c r="F134" s="113" t="s">
        <v>1015</v>
      </c>
      <c r="G134" s="113" t="s">
        <v>1017</v>
      </c>
      <c r="H134" s="114">
        <v>58277922.399999999</v>
      </c>
      <c r="I134" s="115">
        <v>1.95E-2</v>
      </c>
      <c r="J134" s="116">
        <v>22142000</v>
      </c>
      <c r="K134" s="117">
        <v>2.6320000000000001</v>
      </c>
      <c r="L134" s="113" t="s">
        <v>360</v>
      </c>
      <c r="M134" s="113" t="s">
        <v>59</v>
      </c>
      <c r="N134" s="113" t="s">
        <v>9</v>
      </c>
      <c r="O134" s="113" t="s">
        <v>14</v>
      </c>
      <c r="P134" s="113" t="s">
        <v>809</v>
      </c>
      <c r="Q134" s="117">
        <v>2991545691.5</v>
      </c>
    </row>
    <row r="135" spans="1:17" ht="15" x14ac:dyDescent="0.2">
      <c r="A135" s="112">
        <v>45657</v>
      </c>
      <c r="B135" s="113" t="s">
        <v>2</v>
      </c>
      <c r="C135" s="113" t="s">
        <v>338</v>
      </c>
      <c r="D135" s="113" t="s">
        <v>814</v>
      </c>
      <c r="E135" s="113" t="s">
        <v>816</v>
      </c>
      <c r="F135" s="113" t="s">
        <v>815</v>
      </c>
      <c r="G135" s="113" t="s">
        <v>817</v>
      </c>
      <c r="H135" s="114">
        <v>57126255.600000001</v>
      </c>
      <c r="I135" s="115">
        <v>1.9099999999999999E-2</v>
      </c>
      <c r="J135" s="116">
        <v>50113950</v>
      </c>
      <c r="K135" s="117">
        <v>1.1399999999999999</v>
      </c>
      <c r="L135" s="113" t="s">
        <v>818</v>
      </c>
      <c r="M135" s="113" t="s">
        <v>819</v>
      </c>
      <c r="N135" s="113" t="s">
        <v>10</v>
      </c>
      <c r="O135" s="113" t="s">
        <v>18</v>
      </c>
      <c r="P135" s="113" t="s">
        <v>808</v>
      </c>
      <c r="Q135" s="117">
        <v>2991545691.5</v>
      </c>
    </row>
    <row r="136" spans="1:17" ht="15" x14ac:dyDescent="0.2">
      <c r="A136" s="112">
        <v>45657</v>
      </c>
      <c r="B136" s="113" t="s">
        <v>2</v>
      </c>
      <c r="C136" s="113" t="s">
        <v>338</v>
      </c>
      <c r="D136" s="113" t="s">
        <v>709</v>
      </c>
      <c r="E136" s="113" t="s">
        <v>711</v>
      </c>
      <c r="F136" s="113" t="s">
        <v>710</v>
      </c>
      <c r="G136" s="113" t="s">
        <v>712</v>
      </c>
      <c r="H136" s="114">
        <v>56306433.829999998</v>
      </c>
      <c r="I136" s="115">
        <v>1.8800000000000001E-2</v>
      </c>
      <c r="J136" s="116">
        <v>73065000</v>
      </c>
      <c r="K136" s="117">
        <v>0.77100000000000002</v>
      </c>
      <c r="L136" s="113" t="s">
        <v>345</v>
      </c>
      <c r="M136" s="113" t="s">
        <v>43</v>
      </c>
      <c r="N136" s="113" t="s">
        <v>8</v>
      </c>
      <c r="O136" s="113" t="s">
        <v>14</v>
      </c>
      <c r="P136" s="113" t="s">
        <v>808</v>
      </c>
      <c r="Q136" s="117">
        <v>2991545691.5</v>
      </c>
    </row>
    <row r="137" spans="1:17" ht="15" x14ac:dyDescent="0.2">
      <c r="A137" s="112">
        <v>45657</v>
      </c>
      <c r="B137" s="113" t="s">
        <v>2</v>
      </c>
      <c r="C137" s="113" t="s">
        <v>338</v>
      </c>
      <c r="D137" s="113" t="s">
        <v>1026</v>
      </c>
      <c r="E137" s="113" t="s">
        <v>1028</v>
      </c>
      <c r="F137" s="113" t="s">
        <v>1027</v>
      </c>
      <c r="G137" s="113" t="s">
        <v>1029</v>
      </c>
      <c r="H137" s="114">
        <v>55493565.640000001</v>
      </c>
      <c r="I137" s="115">
        <v>1.8599999999999998E-2</v>
      </c>
      <c r="J137" s="116">
        <v>13750000</v>
      </c>
      <c r="K137" s="117">
        <v>4.0359999999999996</v>
      </c>
      <c r="L137" s="113" t="s">
        <v>362</v>
      </c>
      <c r="M137" s="113" t="s">
        <v>45</v>
      </c>
      <c r="N137" s="113" t="s">
        <v>8</v>
      </c>
      <c r="O137" s="113" t="s">
        <v>15</v>
      </c>
      <c r="P137" s="113" t="s">
        <v>808</v>
      </c>
      <c r="Q137" s="117">
        <v>2991545691.5</v>
      </c>
    </row>
    <row r="138" spans="1:17" ht="15" x14ac:dyDescent="0.2">
      <c r="A138" s="112">
        <v>45657</v>
      </c>
      <c r="B138" s="113" t="s">
        <v>2</v>
      </c>
      <c r="C138" s="113" t="s">
        <v>338</v>
      </c>
      <c r="D138" s="113" t="s">
        <v>1035</v>
      </c>
      <c r="E138" s="113" t="s">
        <v>1037</v>
      </c>
      <c r="F138" s="113" t="s">
        <v>1036</v>
      </c>
      <c r="G138" s="113" t="s">
        <v>1038</v>
      </c>
      <c r="H138" s="114">
        <v>53741957.039999999</v>
      </c>
      <c r="I138" s="115">
        <v>1.7999999999999999E-2</v>
      </c>
      <c r="J138" s="116">
        <v>9200000</v>
      </c>
      <c r="K138" s="117">
        <v>5.8419999999999996</v>
      </c>
      <c r="L138" s="113" t="s">
        <v>362</v>
      </c>
      <c r="M138" s="113" t="s">
        <v>45</v>
      </c>
      <c r="N138" s="113" t="s">
        <v>8</v>
      </c>
      <c r="O138" s="113" t="s">
        <v>20</v>
      </c>
      <c r="P138" s="113" t="s">
        <v>808</v>
      </c>
      <c r="Q138" s="117">
        <v>2991545691.5</v>
      </c>
    </row>
    <row r="139" spans="1:17" ht="15" x14ac:dyDescent="0.2">
      <c r="A139" s="112">
        <v>45657</v>
      </c>
      <c r="B139" s="113" t="s">
        <v>0</v>
      </c>
      <c r="C139" s="113" t="s">
        <v>338</v>
      </c>
      <c r="D139" s="113" t="s">
        <v>895</v>
      </c>
      <c r="E139" s="113" t="s">
        <v>897</v>
      </c>
      <c r="F139" s="113" t="s">
        <v>896</v>
      </c>
      <c r="G139" s="113" t="s">
        <v>1073</v>
      </c>
      <c r="H139" s="114">
        <v>53650000</v>
      </c>
      <c r="I139" s="115">
        <v>1.7899999999999999E-2</v>
      </c>
      <c r="J139" s="116">
        <v>29000000</v>
      </c>
      <c r="K139" s="117">
        <v>1.85</v>
      </c>
      <c r="L139" s="113" t="s">
        <v>340</v>
      </c>
      <c r="M139" s="113" t="s">
        <v>56</v>
      </c>
      <c r="N139" s="113" t="s">
        <v>9</v>
      </c>
      <c r="O139" s="113" t="s">
        <v>14</v>
      </c>
      <c r="P139" s="113" t="s">
        <v>808</v>
      </c>
      <c r="Q139" s="117">
        <v>2991545691.5</v>
      </c>
    </row>
    <row r="140" spans="1:17" ht="15" x14ac:dyDescent="0.2">
      <c r="A140" s="112">
        <v>45657</v>
      </c>
      <c r="B140" s="113" t="s">
        <v>2</v>
      </c>
      <c r="C140" s="113" t="s">
        <v>338</v>
      </c>
      <c r="D140" s="113" t="s">
        <v>961</v>
      </c>
      <c r="E140" s="113" t="s">
        <v>962</v>
      </c>
      <c r="F140" s="113">
        <v>2232878</v>
      </c>
      <c r="G140" s="113" t="s">
        <v>963</v>
      </c>
      <c r="H140" s="114">
        <v>51879560</v>
      </c>
      <c r="I140" s="115">
        <v>1.7299999999999999E-2</v>
      </c>
      <c r="J140" s="116">
        <v>283000</v>
      </c>
      <c r="K140" s="117">
        <v>183.32</v>
      </c>
      <c r="L140" s="113" t="s">
        <v>340</v>
      </c>
      <c r="M140" s="113" t="s">
        <v>964</v>
      </c>
      <c r="N140" s="113" t="s">
        <v>9</v>
      </c>
      <c r="O140" s="113" t="s">
        <v>16</v>
      </c>
      <c r="P140" s="113" t="s">
        <v>808</v>
      </c>
      <c r="Q140" s="117">
        <v>2991545691.5</v>
      </c>
    </row>
    <row r="141" spans="1:17" ht="15" x14ac:dyDescent="0.2">
      <c r="A141" s="112">
        <v>45657</v>
      </c>
      <c r="B141" s="113" t="s">
        <v>2</v>
      </c>
      <c r="C141" s="113" t="s">
        <v>338</v>
      </c>
      <c r="D141" s="113" t="s">
        <v>1082</v>
      </c>
      <c r="E141" s="113" t="s">
        <v>1084</v>
      </c>
      <c r="F141" s="113" t="s">
        <v>1083</v>
      </c>
      <c r="G141" s="113" t="s">
        <v>1085</v>
      </c>
      <c r="H141" s="114">
        <v>51856688.82</v>
      </c>
      <c r="I141" s="115">
        <v>1.7299999999999999E-2</v>
      </c>
      <c r="J141" s="116">
        <v>14489500</v>
      </c>
      <c r="K141" s="117">
        <v>3.5790000000000002</v>
      </c>
      <c r="L141" s="113" t="s">
        <v>351</v>
      </c>
      <c r="M141" s="113" t="s">
        <v>56</v>
      </c>
      <c r="N141" s="113" t="s">
        <v>9</v>
      </c>
      <c r="O141" s="113" t="s">
        <v>14</v>
      </c>
      <c r="P141" s="113" t="s">
        <v>809</v>
      </c>
      <c r="Q141" s="117">
        <v>2991545691.5</v>
      </c>
    </row>
    <row r="142" spans="1:17" ht="15" x14ac:dyDescent="0.2">
      <c r="A142" s="112">
        <v>45657</v>
      </c>
      <c r="B142" s="113" t="s">
        <v>2</v>
      </c>
      <c r="C142" s="113" t="s">
        <v>338</v>
      </c>
      <c r="D142" s="113" t="s">
        <v>810</v>
      </c>
      <c r="E142" s="113" t="s">
        <v>811</v>
      </c>
      <c r="F142" s="113">
        <v>6771645</v>
      </c>
      <c r="G142" s="113" t="s">
        <v>812</v>
      </c>
      <c r="H142" s="114">
        <v>51239552.020000003</v>
      </c>
      <c r="I142" s="115">
        <v>1.7100000000000001E-2</v>
      </c>
      <c r="J142" s="116">
        <v>310000</v>
      </c>
      <c r="K142" s="117">
        <v>165.28899999999999</v>
      </c>
      <c r="L142" s="113" t="s">
        <v>347</v>
      </c>
      <c r="M142" s="113" t="s">
        <v>131</v>
      </c>
      <c r="N142" s="113" t="s">
        <v>8</v>
      </c>
      <c r="O142" s="113" t="s">
        <v>13</v>
      </c>
      <c r="P142" s="113" t="s">
        <v>808</v>
      </c>
      <c r="Q142" s="117">
        <v>2991545691.5</v>
      </c>
    </row>
    <row r="143" spans="1:17" ht="15" x14ac:dyDescent="0.2">
      <c r="A143" s="112">
        <v>45657</v>
      </c>
      <c r="B143" s="113" t="s">
        <v>2</v>
      </c>
      <c r="C143" s="113" t="s">
        <v>338</v>
      </c>
      <c r="D143" s="113" t="s">
        <v>833</v>
      </c>
      <c r="E143" s="113" t="s">
        <v>835</v>
      </c>
      <c r="F143" s="113" t="s">
        <v>834</v>
      </c>
      <c r="G143" s="113" t="s">
        <v>836</v>
      </c>
      <c r="H143" s="114">
        <v>50191011.539999999</v>
      </c>
      <c r="I143" s="115">
        <v>1.6799999999999999E-2</v>
      </c>
      <c r="J143" s="116">
        <v>9863000</v>
      </c>
      <c r="K143" s="117">
        <v>5.0890000000000004</v>
      </c>
      <c r="L143" s="113" t="s">
        <v>837</v>
      </c>
      <c r="M143" s="113" t="s">
        <v>838</v>
      </c>
      <c r="N143" s="113" t="s">
        <v>296</v>
      </c>
      <c r="O143" s="113" t="s">
        <v>16</v>
      </c>
      <c r="P143" s="113" t="s">
        <v>808</v>
      </c>
      <c r="Q143" s="117">
        <v>2991545691.5</v>
      </c>
    </row>
    <row r="144" spans="1:17" ht="15" x14ac:dyDescent="0.2">
      <c r="A144" s="112">
        <v>45657</v>
      </c>
      <c r="B144" s="113" t="s">
        <v>0</v>
      </c>
      <c r="C144" s="113" t="s">
        <v>338</v>
      </c>
      <c r="D144" s="113" t="s">
        <v>987</v>
      </c>
      <c r="E144" s="113" t="s">
        <v>988</v>
      </c>
      <c r="F144" s="113" t="s">
        <v>989</v>
      </c>
      <c r="G144" s="113" t="s">
        <v>1074</v>
      </c>
      <c r="H144" s="114">
        <v>49068600</v>
      </c>
      <c r="I144" s="115">
        <v>1.6400000000000001E-2</v>
      </c>
      <c r="J144" s="116">
        <v>980000</v>
      </c>
      <c r="K144" s="117">
        <v>50.07</v>
      </c>
      <c r="L144" s="113" t="s">
        <v>340</v>
      </c>
      <c r="M144" s="113" t="s">
        <v>990</v>
      </c>
      <c r="N144" s="113" t="s">
        <v>21</v>
      </c>
      <c r="O144" s="113" t="s">
        <v>14</v>
      </c>
      <c r="P144" s="113" t="s">
        <v>808</v>
      </c>
      <c r="Q144" s="117">
        <v>2991545691.5</v>
      </c>
    </row>
    <row r="145" spans="1:17" ht="15" x14ac:dyDescent="0.2">
      <c r="A145" s="112">
        <v>45657</v>
      </c>
      <c r="B145" s="113" t="s">
        <v>0</v>
      </c>
      <c r="C145" s="113" t="s">
        <v>338</v>
      </c>
      <c r="D145" s="113" t="s">
        <v>899</v>
      </c>
      <c r="E145" s="113" t="s">
        <v>900</v>
      </c>
      <c r="F145" s="113">
        <v>2849739</v>
      </c>
      <c r="G145" s="113" t="s">
        <v>1072</v>
      </c>
      <c r="H145" s="114">
        <v>48360000</v>
      </c>
      <c r="I145" s="115">
        <v>1.6199999999999999E-2</v>
      </c>
      <c r="J145" s="116">
        <v>9750000</v>
      </c>
      <c r="K145" s="117">
        <v>4.96</v>
      </c>
      <c r="L145" s="113" t="s">
        <v>340</v>
      </c>
      <c r="M145" s="113" t="s">
        <v>56</v>
      </c>
      <c r="N145" s="113" t="s">
        <v>9</v>
      </c>
      <c r="O145" s="113" t="s">
        <v>16</v>
      </c>
      <c r="P145" s="113" t="s">
        <v>808</v>
      </c>
      <c r="Q145" s="117">
        <v>2991545691.5</v>
      </c>
    </row>
    <row r="146" spans="1:17" ht="15" x14ac:dyDescent="0.2">
      <c r="A146" s="112">
        <v>45657</v>
      </c>
      <c r="B146" s="113" t="s">
        <v>2</v>
      </c>
      <c r="C146" s="113" t="s">
        <v>338</v>
      </c>
      <c r="D146" s="113" t="s">
        <v>1121</v>
      </c>
      <c r="E146" s="113" t="s">
        <v>874</v>
      </c>
      <c r="F146" s="113" t="s">
        <v>1122</v>
      </c>
      <c r="G146" s="113" t="s">
        <v>875</v>
      </c>
      <c r="H146" s="114">
        <v>46385666.399999999</v>
      </c>
      <c r="I146" s="115">
        <v>1.55E-2</v>
      </c>
      <c r="J146" s="116">
        <v>3115732</v>
      </c>
      <c r="K146" s="117">
        <v>14.888</v>
      </c>
      <c r="L146" s="113" t="s">
        <v>876</v>
      </c>
      <c r="M146" s="113" t="s">
        <v>123</v>
      </c>
      <c r="N146" s="113" t="s">
        <v>21</v>
      </c>
      <c r="O146" s="113" t="s">
        <v>20</v>
      </c>
      <c r="P146" s="113" t="s">
        <v>808</v>
      </c>
      <c r="Q146" s="117">
        <v>2991545691.5</v>
      </c>
    </row>
    <row r="147" spans="1:17" ht="15" x14ac:dyDescent="0.2">
      <c r="A147" s="112">
        <v>45657</v>
      </c>
      <c r="B147" s="113" t="s">
        <v>2</v>
      </c>
      <c r="C147" s="113" t="s">
        <v>338</v>
      </c>
      <c r="D147" s="113" t="s">
        <v>1192</v>
      </c>
      <c r="E147" s="113" t="s">
        <v>1193</v>
      </c>
      <c r="F147" s="113">
        <v>6202673</v>
      </c>
      <c r="G147" s="113" t="s">
        <v>1194</v>
      </c>
      <c r="H147" s="114">
        <v>46298051.68</v>
      </c>
      <c r="I147" s="115">
        <v>1.55E-2</v>
      </c>
      <c r="J147" s="116">
        <v>4390000</v>
      </c>
      <c r="K147" s="117">
        <v>10.545999999999999</v>
      </c>
      <c r="L147" s="113" t="s">
        <v>368</v>
      </c>
      <c r="M147" s="113" t="s">
        <v>62</v>
      </c>
      <c r="N147" s="113" t="s">
        <v>8</v>
      </c>
      <c r="O147" s="113" t="s">
        <v>998</v>
      </c>
      <c r="P147" s="113" t="s">
        <v>809</v>
      </c>
      <c r="Q147" s="117">
        <v>2991545691.5</v>
      </c>
    </row>
    <row r="148" spans="1:17" ht="15" x14ac:dyDescent="0.2">
      <c r="A148" s="112">
        <v>45657</v>
      </c>
      <c r="B148" s="113" t="s">
        <v>0</v>
      </c>
      <c r="C148" s="113" t="s">
        <v>338</v>
      </c>
      <c r="D148" s="113" t="s">
        <v>965</v>
      </c>
      <c r="E148" s="113" t="s">
        <v>967</v>
      </c>
      <c r="F148" s="113" t="s">
        <v>966</v>
      </c>
      <c r="G148" s="113" t="s">
        <v>1066</v>
      </c>
      <c r="H148" s="114">
        <v>46203150</v>
      </c>
      <c r="I148" s="115">
        <v>1.54E-2</v>
      </c>
      <c r="J148" s="116">
        <v>3899000</v>
      </c>
      <c r="K148" s="117">
        <v>11.85</v>
      </c>
      <c r="L148" s="113" t="s">
        <v>340</v>
      </c>
      <c r="M148" s="113" t="s">
        <v>56</v>
      </c>
      <c r="N148" s="113" t="s">
        <v>9</v>
      </c>
      <c r="O148" s="113" t="s">
        <v>16</v>
      </c>
      <c r="P148" s="113" t="s">
        <v>808</v>
      </c>
      <c r="Q148" s="117">
        <v>2991545691.5</v>
      </c>
    </row>
    <row r="149" spans="1:17" ht="15" x14ac:dyDescent="0.2">
      <c r="A149" s="112">
        <v>45657</v>
      </c>
      <c r="B149" s="113" t="s">
        <v>2</v>
      </c>
      <c r="C149" s="113" t="s">
        <v>338</v>
      </c>
      <c r="D149" s="113" t="s">
        <v>732</v>
      </c>
      <c r="E149" s="113" t="s">
        <v>734</v>
      </c>
      <c r="F149" s="113" t="s">
        <v>733</v>
      </c>
      <c r="G149" s="113" t="s">
        <v>735</v>
      </c>
      <c r="H149" s="114">
        <v>45629857.75</v>
      </c>
      <c r="I149" s="115">
        <v>1.5299999999999999E-2</v>
      </c>
      <c r="J149" s="116">
        <v>63500000</v>
      </c>
      <c r="K149" s="117">
        <v>0.71899999999999997</v>
      </c>
      <c r="L149" s="113" t="s">
        <v>425</v>
      </c>
      <c r="M149" s="113" t="s">
        <v>48</v>
      </c>
      <c r="N149" s="113" t="s">
        <v>8</v>
      </c>
      <c r="O149" s="113" t="s">
        <v>17</v>
      </c>
      <c r="P149" s="113" t="s">
        <v>1034</v>
      </c>
      <c r="Q149" s="117">
        <v>2991545691.5</v>
      </c>
    </row>
    <row r="150" spans="1:17" ht="15" x14ac:dyDescent="0.2">
      <c r="A150" s="112">
        <v>45657</v>
      </c>
      <c r="B150" s="113" t="s">
        <v>4</v>
      </c>
      <c r="C150" s="113" t="s">
        <v>338</v>
      </c>
      <c r="D150" s="113" t="s">
        <v>346</v>
      </c>
      <c r="E150" s="113">
        <v>6773812</v>
      </c>
      <c r="F150" s="113">
        <v>6773812</v>
      </c>
      <c r="G150" s="113" t="s">
        <v>983</v>
      </c>
      <c r="H150" s="114">
        <v>44552964.990000002</v>
      </c>
      <c r="I150" s="115">
        <v>1.49E-2</v>
      </c>
      <c r="J150" s="116">
        <v>1500000</v>
      </c>
      <c r="K150" s="117">
        <v>29.702000000000002</v>
      </c>
      <c r="L150" s="113" t="s">
        <v>347</v>
      </c>
      <c r="M150" s="113" t="s">
        <v>131</v>
      </c>
      <c r="N150" s="113" t="s">
        <v>8</v>
      </c>
      <c r="O150" s="113" t="s">
        <v>998</v>
      </c>
      <c r="P150" s="113" t="s">
        <v>1034</v>
      </c>
      <c r="Q150" s="117">
        <v>2991545691.5</v>
      </c>
    </row>
    <row r="151" spans="1:17" ht="15" x14ac:dyDescent="0.2">
      <c r="A151" s="112">
        <v>45657</v>
      </c>
      <c r="B151" s="113" t="s">
        <v>2</v>
      </c>
      <c r="C151" s="113" t="s">
        <v>338</v>
      </c>
      <c r="D151" s="113" t="s">
        <v>1001</v>
      </c>
      <c r="E151" s="113" t="s">
        <v>1002</v>
      </c>
      <c r="F151" s="113">
        <v>6609906</v>
      </c>
      <c r="G151" s="113" t="s">
        <v>1003</v>
      </c>
      <c r="H151" s="114">
        <v>41704785.18</v>
      </c>
      <c r="I151" s="115">
        <v>1.3899999999999999E-2</v>
      </c>
      <c r="J151" s="116">
        <v>8490000</v>
      </c>
      <c r="K151" s="117">
        <v>4.9119999999999999</v>
      </c>
      <c r="L151" s="113" t="s">
        <v>425</v>
      </c>
      <c r="M151" s="113" t="s">
        <v>48</v>
      </c>
      <c r="N151" s="113" t="s">
        <v>8</v>
      </c>
      <c r="O151" s="113" t="s">
        <v>20</v>
      </c>
      <c r="P151" s="113" t="s">
        <v>808</v>
      </c>
      <c r="Q151" s="117">
        <v>2991545691.5</v>
      </c>
    </row>
    <row r="152" spans="1:17" ht="15" x14ac:dyDescent="0.2">
      <c r="A152" s="112">
        <v>45657</v>
      </c>
      <c r="B152" s="113" t="s">
        <v>2</v>
      </c>
      <c r="C152" s="113" t="s">
        <v>338</v>
      </c>
      <c r="D152" s="113" t="s">
        <v>829</v>
      </c>
      <c r="E152" s="113" t="s">
        <v>831</v>
      </c>
      <c r="F152" s="113" t="s">
        <v>830</v>
      </c>
      <c r="G152" s="113" t="s">
        <v>832</v>
      </c>
      <c r="H152" s="114">
        <v>41414198.270000003</v>
      </c>
      <c r="I152" s="115">
        <v>1.38E-2</v>
      </c>
      <c r="J152" s="116">
        <v>197000000</v>
      </c>
      <c r="K152" s="117">
        <v>0.21</v>
      </c>
      <c r="L152" s="113" t="s">
        <v>345</v>
      </c>
      <c r="M152" s="113" t="s">
        <v>43</v>
      </c>
      <c r="N152" s="113" t="s">
        <v>8</v>
      </c>
      <c r="O152" s="113" t="s">
        <v>18</v>
      </c>
      <c r="P152" s="113" t="s">
        <v>808</v>
      </c>
      <c r="Q152" s="117">
        <v>2991545691.5</v>
      </c>
    </row>
    <row r="153" spans="1:17" ht="15" x14ac:dyDescent="0.2">
      <c r="A153" s="112">
        <v>45657</v>
      </c>
      <c r="B153" s="113" t="s">
        <v>2</v>
      </c>
      <c r="C153" s="113" t="s">
        <v>338</v>
      </c>
      <c r="D153" s="113" t="s">
        <v>1185</v>
      </c>
      <c r="E153" s="113" t="s">
        <v>1186</v>
      </c>
      <c r="F153" s="113" t="s">
        <v>1187</v>
      </c>
      <c r="G153" s="113" t="s">
        <v>1188</v>
      </c>
      <c r="H153" s="114">
        <v>40537861.109999999</v>
      </c>
      <c r="I153" s="115">
        <v>1.3599999999999999E-2</v>
      </c>
      <c r="J153" s="116">
        <v>16300000</v>
      </c>
      <c r="K153" s="117">
        <v>2.4870000000000001</v>
      </c>
      <c r="L153" s="113" t="s">
        <v>390</v>
      </c>
      <c r="M153" s="113" t="s">
        <v>128</v>
      </c>
      <c r="N153" s="113" t="s">
        <v>8</v>
      </c>
      <c r="O153" s="113" t="s">
        <v>14</v>
      </c>
      <c r="P153" s="113" t="s">
        <v>1034</v>
      </c>
      <c r="Q153" s="117">
        <v>2991545691.5</v>
      </c>
    </row>
    <row r="154" spans="1:17" ht="15" x14ac:dyDescent="0.2">
      <c r="A154" s="112">
        <v>45657</v>
      </c>
      <c r="B154" s="113" t="s">
        <v>2</v>
      </c>
      <c r="C154" s="113" t="s">
        <v>338</v>
      </c>
      <c r="D154" s="113" t="s">
        <v>821</v>
      </c>
      <c r="E154" s="113" t="s">
        <v>822</v>
      </c>
      <c r="F154" s="113">
        <v>6388379</v>
      </c>
      <c r="G154" s="113" t="s">
        <v>823</v>
      </c>
      <c r="H154" s="114">
        <v>39366012.170000002</v>
      </c>
      <c r="I154" s="115">
        <v>1.32E-2</v>
      </c>
      <c r="J154" s="116">
        <v>48197777</v>
      </c>
      <c r="K154" s="117">
        <v>0.81699999999999995</v>
      </c>
      <c r="L154" s="113" t="s">
        <v>824</v>
      </c>
      <c r="M154" s="113" t="s">
        <v>825</v>
      </c>
      <c r="N154" s="113" t="s">
        <v>10</v>
      </c>
      <c r="O154" s="113" t="s">
        <v>23</v>
      </c>
      <c r="P154" s="113" t="s">
        <v>808</v>
      </c>
      <c r="Q154" s="117">
        <v>2991545691.5</v>
      </c>
    </row>
    <row r="155" spans="1:17" ht="15" x14ac:dyDescent="0.2">
      <c r="A155" s="112">
        <v>45657</v>
      </c>
      <c r="B155" s="113" t="s">
        <v>2</v>
      </c>
      <c r="C155" s="113" t="s">
        <v>338</v>
      </c>
      <c r="D155" s="113" t="s">
        <v>942</v>
      </c>
      <c r="E155" s="113" t="s">
        <v>943</v>
      </c>
      <c r="F155" s="113">
        <v>6180274</v>
      </c>
      <c r="G155" s="113" t="s">
        <v>991</v>
      </c>
      <c r="H155" s="114">
        <v>39256140</v>
      </c>
      <c r="I155" s="115">
        <v>1.3100000000000001E-2</v>
      </c>
      <c r="J155" s="116">
        <v>16994000</v>
      </c>
      <c r="K155" s="117">
        <v>2.31</v>
      </c>
      <c r="L155" s="113" t="s">
        <v>340</v>
      </c>
      <c r="M155" s="113" t="s">
        <v>43</v>
      </c>
      <c r="N155" s="113" t="s">
        <v>8</v>
      </c>
      <c r="O155" s="113" t="s">
        <v>14</v>
      </c>
      <c r="P155" s="113" t="s">
        <v>808</v>
      </c>
      <c r="Q155" s="117">
        <v>2991545691.5</v>
      </c>
    </row>
    <row r="156" spans="1:17" ht="15" x14ac:dyDescent="0.2">
      <c r="A156" s="112">
        <v>45657</v>
      </c>
      <c r="B156" s="113" t="s">
        <v>2</v>
      </c>
      <c r="C156" s="113" t="s">
        <v>338</v>
      </c>
      <c r="D156" s="113" t="s">
        <v>697</v>
      </c>
      <c r="E156" s="113" t="s">
        <v>698</v>
      </c>
      <c r="F156" s="113">
        <v>6560393</v>
      </c>
      <c r="G156" s="113" t="s">
        <v>699</v>
      </c>
      <c r="H156" s="114">
        <v>38594633.619999997</v>
      </c>
      <c r="I156" s="115">
        <v>1.29E-2</v>
      </c>
      <c r="J156" s="116">
        <v>289250</v>
      </c>
      <c r="K156" s="117">
        <v>133.43</v>
      </c>
      <c r="L156" s="113" t="s">
        <v>347</v>
      </c>
      <c r="M156" s="113" t="s">
        <v>131</v>
      </c>
      <c r="N156" s="113" t="s">
        <v>8</v>
      </c>
      <c r="O156" s="113" t="s">
        <v>999</v>
      </c>
      <c r="P156" s="113" t="s">
        <v>809</v>
      </c>
      <c r="Q156" s="117">
        <v>2991545691.5</v>
      </c>
    </row>
    <row r="157" spans="1:17" ht="15" x14ac:dyDescent="0.2">
      <c r="A157" s="112">
        <v>45657</v>
      </c>
      <c r="B157" s="113" t="s">
        <v>2</v>
      </c>
      <c r="C157" s="113" t="s">
        <v>338</v>
      </c>
      <c r="D157" s="113" t="s">
        <v>1039</v>
      </c>
      <c r="E157" s="113" t="s">
        <v>1041</v>
      </c>
      <c r="F157" s="113" t="s">
        <v>1040</v>
      </c>
      <c r="G157" s="113" t="s">
        <v>1042</v>
      </c>
      <c r="H157" s="114">
        <v>38362150.5</v>
      </c>
      <c r="I157" s="115">
        <v>1.2800000000000001E-2</v>
      </c>
      <c r="J157" s="116">
        <v>33980000</v>
      </c>
      <c r="K157" s="117">
        <v>1.129</v>
      </c>
      <c r="L157" s="113" t="s">
        <v>360</v>
      </c>
      <c r="M157" s="113" t="s">
        <v>59</v>
      </c>
      <c r="N157" s="113" t="s">
        <v>9</v>
      </c>
      <c r="O157" s="113" t="s">
        <v>14</v>
      </c>
      <c r="P157" s="113" t="s">
        <v>809</v>
      </c>
      <c r="Q157" s="117">
        <v>2991545691.5</v>
      </c>
    </row>
    <row r="158" spans="1:17" ht="15" x14ac:dyDescent="0.2">
      <c r="A158" s="112">
        <v>45657</v>
      </c>
      <c r="B158" s="113" t="s">
        <v>2</v>
      </c>
      <c r="C158" s="113" t="s">
        <v>338</v>
      </c>
      <c r="D158" s="113" t="s">
        <v>923</v>
      </c>
      <c r="E158" s="113" t="s">
        <v>925</v>
      </c>
      <c r="F158" s="113" t="s">
        <v>924</v>
      </c>
      <c r="G158" s="113" t="s">
        <v>921</v>
      </c>
      <c r="H158" s="114">
        <v>36702855.270000003</v>
      </c>
      <c r="I158" s="115">
        <v>1.23E-2</v>
      </c>
      <c r="J158" s="116">
        <v>475000</v>
      </c>
      <c r="K158" s="117">
        <v>77.269000000000005</v>
      </c>
      <c r="L158" s="113" t="s">
        <v>347</v>
      </c>
      <c r="M158" s="113" t="s">
        <v>131</v>
      </c>
      <c r="N158" s="113" t="s">
        <v>8</v>
      </c>
      <c r="O158" s="113" t="s">
        <v>18</v>
      </c>
      <c r="P158" s="113" t="s">
        <v>1034</v>
      </c>
      <c r="Q158" s="117">
        <v>2991545691.5</v>
      </c>
    </row>
    <row r="159" spans="1:17" ht="15" x14ac:dyDescent="0.2">
      <c r="A159" s="112">
        <v>45657</v>
      </c>
      <c r="B159" s="113" t="s">
        <v>2</v>
      </c>
      <c r="C159" s="113" t="s">
        <v>338</v>
      </c>
      <c r="D159" s="113" t="s">
        <v>358</v>
      </c>
      <c r="E159" s="113" t="s">
        <v>259</v>
      </c>
      <c r="F159" s="113" t="s">
        <v>478</v>
      </c>
      <c r="G159" s="113" t="s">
        <v>631</v>
      </c>
      <c r="H159" s="114">
        <v>35494818.43</v>
      </c>
      <c r="I159" s="115">
        <v>1.1900000000000001E-2</v>
      </c>
      <c r="J159" s="116">
        <v>23450000</v>
      </c>
      <c r="K159" s="117">
        <v>1.514</v>
      </c>
      <c r="L159" s="113" t="s">
        <v>345</v>
      </c>
      <c r="M159" s="113" t="s">
        <v>43</v>
      </c>
      <c r="N159" s="113" t="s">
        <v>8</v>
      </c>
      <c r="O159" s="113" t="s">
        <v>13</v>
      </c>
      <c r="P159" s="113" t="s">
        <v>1034</v>
      </c>
      <c r="Q159" s="117">
        <v>2991545691.5</v>
      </c>
    </row>
    <row r="160" spans="1:17" ht="15" x14ac:dyDescent="0.2">
      <c r="A160" s="112">
        <v>45657</v>
      </c>
      <c r="B160" s="113" t="s">
        <v>2</v>
      </c>
      <c r="C160" s="113" t="s">
        <v>338</v>
      </c>
      <c r="D160" s="113" t="s">
        <v>1057</v>
      </c>
      <c r="E160" s="113" t="s">
        <v>1059</v>
      </c>
      <c r="F160" s="113" t="s">
        <v>1058</v>
      </c>
      <c r="G160" s="113" t="s">
        <v>1060</v>
      </c>
      <c r="H160" s="114">
        <v>35286602.689999998</v>
      </c>
      <c r="I160" s="115">
        <v>1.18E-2</v>
      </c>
      <c r="J160" s="116">
        <v>24000000</v>
      </c>
      <c r="K160" s="117">
        <v>1.47</v>
      </c>
      <c r="L160" s="113" t="s">
        <v>824</v>
      </c>
      <c r="M160" s="113" t="s">
        <v>825</v>
      </c>
      <c r="N160" s="113" t="s">
        <v>10</v>
      </c>
      <c r="O160" s="113" t="s">
        <v>18</v>
      </c>
      <c r="P160" s="113" t="s">
        <v>808</v>
      </c>
      <c r="Q160" s="117">
        <v>2991545691.5</v>
      </c>
    </row>
    <row r="161" spans="1:17" ht="15" x14ac:dyDescent="0.2">
      <c r="A161" s="112">
        <v>45657</v>
      </c>
      <c r="B161" s="113" t="s">
        <v>2</v>
      </c>
      <c r="C161" s="113" t="s">
        <v>338</v>
      </c>
      <c r="D161" s="113" t="s">
        <v>783</v>
      </c>
      <c r="E161" s="113" t="s">
        <v>784</v>
      </c>
      <c r="F161" s="113">
        <v>6105738</v>
      </c>
      <c r="G161" s="113" t="s">
        <v>785</v>
      </c>
      <c r="H161" s="114">
        <v>34784781.039999999</v>
      </c>
      <c r="I161" s="115">
        <v>1.1599999999999999E-2</v>
      </c>
      <c r="J161" s="116">
        <v>108314000</v>
      </c>
      <c r="K161" s="117">
        <v>0.32100000000000001</v>
      </c>
      <c r="L161" s="113" t="s">
        <v>345</v>
      </c>
      <c r="M161" s="113" t="s">
        <v>43</v>
      </c>
      <c r="N161" s="113" t="s">
        <v>8</v>
      </c>
      <c r="O161" s="113" t="s">
        <v>14</v>
      </c>
      <c r="P161" s="113" t="s">
        <v>808</v>
      </c>
      <c r="Q161" s="117">
        <v>2991545691.5</v>
      </c>
    </row>
    <row r="162" spans="1:17" ht="15" x14ac:dyDescent="0.2">
      <c r="A162" s="112">
        <v>45657</v>
      </c>
      <c r="B162" s="113" t="s">
        <v>2</v>
      </c>
      <c r="C162" s="113" t="s">
        <v>338</v>
      </c>
      <c r="D162" s="113" t="s">
        <v>957</v>
      </c>
      <c r="E162" s="113" t="s">
        <v>959</v>
      </c>
      <c r="F162" s="113" t="s">
        <v>958</v>
      </c>
      <c r="G162" s="113" t="s">
        <v>960</v>
      </c>
      <c r="H162" s="114">
        <v>34354179.090000004</v>
      </c>
      <c r="I162" s="115">
        <v>1.15E-2</v>
      </c>
      <c r="J162" s="116">
        <v>58750000</v>
      </c>
      <c r="K162" s="117">
        <v>0.58499999999999996</v>
      </c>
      <c r="L162" s="113" t="s">
        <v>345</v>
      </c>
      <c r="M162" s="113" t="s">
        <v>43</v>
      </c>
      <c r="N162" s="113" t="s">
        <v>8</v>
      </c>
      <c r="O162" s="113" t="s">
        <v>14</v>
      </c>
      <c r="P162" s="113" t="s">
        <v>1034</v>
      </c>
      <c r="Q162" s="117">
        <v>2991545691.5</v>
      </c>
    </row>
    <row r="163" spans="1:17" ht="15" x14ac:dyDescent="0.2">
      <c r="A163" s="112">
        <v>45657</v>
      </c>
      <c r="B163" s="113" t="s">
        <v>2</v>
      </c>
      <c r="C163" s="113" t="s">
        <v>338</v>
      </c>
      <c r="D163" s="113" t="s">
        <v>844</v>
      </c>
      <c r="E163" s="113" t="s">
        <v>846</v>
      </c>
      <c r="F163" s="113" t="s">
        <v>845</v>
      </c>
      <c r="G163" s="113" t="s">
        <v>847</v>
      </c>
      <c r="H163" s="114">
        <v>30441382.699999999</v>
      </c>
      <c r="I163" s="115">
        <v>1.0200000000000001E-2</v>
      </c>
      <c r="J163" s="116">
        <v>11394000</v>
      </c>
      <c r="K163" s="117">
        <v>2.6720000000000002</v>
      </c>
      <c r="L163" s="113" t="s">
        <v>390</v>
      </c>
      <c r="M163" s="113" t="s">
        <v>128</v>
      </c>
      <c r="N163" s="113" t="s">
        <v>8</v>
      </c>
      <c r="O163" s="113" t="s">
        <v>15</v>
      </c>
      <c r="P163" s="113" t="s">
        <v>1034</v>
      </c>
      <c r="Q163" s="117">
        <v>2991545691.5</v>
      </c>
    </row>
    <row r="164" spans="1:17" ht="15" x14ac:dyDescent="0.2">
      <c r="A164" s="112">
        <v>45657</v>
      </c>
      <c r="B164" s="113" t="s">
        <v>2</v>
      </c>
      <c r="C164" s="113" t="s">
        <v>338</v>
      </c>
      <c r="D164" s="113" t="s">
        <v>1086</v>
      </c>
      <c r="E164" s="113" t="s">
        <v>1088</v>
      </c>
      <c r="F164" s="113" t="s">
        <v>1087</v>
      </c>
      <c r="G164" s="113" t="s">
        <v>1089</v>
      </c>
      <c r="H164" s="114">
        <v>25857489.899999999</v>
      </c>
      <c r="I164" s="115">
        <v>8.6E-3</v>
      </c>
      <c r="J164" s="116">
        <v>3000000</v>
      </c>
      <c r="K164" s="117">
        <v>8.6189999999999998</v>
      </c>
      <c r="L164" s="113" t="s">
        <v>362</v>
      </c>
      <c r="M164" s="113" t="s">
        <v>45</v>
      </c>
      <c r="N164" s="113" t="s">
        <v>8</v>
      </c>
      <c r="O164" s="113" t="s">
        <v>13</v>
      </c>
      <c r="P164" s="113" t="s">
        <v>808</v>
      </c>
      <c r="Q164" s="117">
        <v>2991545691.5</v>
      </c>
    </row>
    <row r="165" spans="1:17" ht="15" x14ac:dyDescent="0.2">
      <c r="A165" s="112">
        <v>45657</v>
      </c>
      <c r="B165" s="113" t="s">
        <v>2</v>
      </c>
      <c r="C165" s="113" t="s">
        <v>338</v>
      </c>
      <c r="D165" s="113" t="s">
        <v>977</v>
      </c>
      <c r="E165" s="113" t="s">
        <v>978</v>
      </c>
      <c r="F165" s="113">
        <v>7302215</v>
      </c>
      <c r="G165" s="113" t="s">
        <v>979</v>
      </c>
      <c r="H165" s="114">
        <v>23978633.870000001</v>
      </c>
      <c r="I165" s="115">
        <v>8.0000000000000002E-3</v>
      </c>
      <c r="J165" s="116">
        <v>517000</v>
      </c>
      <c r="K165" s="117">
        <v>46.38</v>
      </c>
      <c r="L165" s="113" t="s">
        <v>343</v>
      </c>
      <c r="M165" s="113" t="s">
        <v>75</v>
      </c>
      <c r="N165" s="113" t="s">
        <v>296</v>
      </c>
      <c r="O165" s="113" t="s">
        <v>999</v>
      </c>
      <c r="P165" s="113" t="s">
        <v>809</v>
      </c>
      <c r="Q165" s="117">
        <v>2991545691.5</v>
      </c>
    </row>
    <row r="166" spans="1:17" ht="15" x14ac:dyDescent="0.2">
      <c r="A166" s="112">
        <v>45657</v>
      </c>
      <c r="B166" s="113" t="s">
        <v>2</v>
      </c>
      <c r="C166" s="113" t="s">
        <v>338</v>
      </c>
      <c r="D166" s="113" t="s">
        <v>860</v>
      </c>
      <c r="E166" s="113" t="s">
        <v>862</v>
      </c>
      <c r="F166" s="113" t="s">
        <v>861</v>
      </c>
      <c r="G166" s="113" t="s">
        <v>863</v>
      </c>
      <c r="H166" s="114">
        <v>20678868.91</v>
      </c>
      <c r="I166" s="115">
        <v>6.8999999999999999E-3</v>
      </c>
      <c r="J166" s="116">
        <v>1575800</v>
      </c>
      <c r="K166" s="117">
        <v>13.122999999999999</v>
      </c>
      <c r="L166" s="113" t="s">
        <v>347</v>
      </c>
      <c r="M166" s="113" t="s">
        <v>131</v>
      </c>
      <c r="N166" s="113" t="s">
        <v>8</v>
      </c>
      <c r="O166" s="113" t="s">
        <v>999</v>
      </c>
      <c r="P166" s="113" t="s">
        <v>808</v>
      </c>
      <c r="Q166" s="117">
        <v>2991545691.5</v>
      </c>
    </row>
    <row r="167" spans="1:17" ht="15" x14ac:dyDescent="0.2">
      <c r="A167" s="112">
        <v>45657</v>
      </c>
      <c r="B167" s="113" t="s">
        <v>2</v>
      </c>
      <c r="C167" s="113" t="s">
        <v>338</v>
      </c>
      <c r="D167" s="113" t="s">
        <v>357</v>
      </c>
      <c r="E167" s="113" t="s">
        <v>54</v>
      </c>
      <c r="F167" s="113" t="s">
        <v>477</v>
      </c>
      <c r="G167" s="113" t="s">
        <v>55</v>
      </c>
      <c r="H167" s="114">
        <v>17514183.739999998</v>
      </c>
      <c r="I167" s="115">
        <v>5.8999999999999999E-3</v>
      </c>
      <c r="J167" s="116">
        <v>10000000</v>
      </c>
      <c r="K167" s="117">
        <v>1.7509999999999999</v>
      </c>
      <c r="L167" s="113" t="s">
        <v>351</v>
      </c>
      <c r="M167" s="113" t="s">
        <v>56</v>
      </c>
      <c r="N167" s="113" t="s">
        <v>9</v>
      </c>
      <c r="O167" s="113" t="s">
        <v>16</v>
      </c>
      <c r="P167" s="113" t="s">
        <v>1034</v>
      </c>
      <c r="Q167" s="117">
        <v>2991545691.5</v>
      </c>
    </row>
    <row r="168" spans="1:17" ht="15" x14ac:dyDescent="0.2">
      <c r="A168" s="112">
        <v>45657</v>
      </c>
      <c r="B168" s="113" t="s">
        <v>2</v>
      </c>
      <c r="C168" s="113" t="s">
        <v>338</v>
      </c>
      <c r="D168" s="113" t="s">
        <v>565</v>
      </c>
      <c r="E168" s="113" t="s">
        <v>566</v>
      </c>
      <c r="F168" s="113">
        <v>6173401</v>
      </c>
      <c r="G168" s="113" t="s">
        <v>567</v>
      </c>
      <c r="H168" s="114">
        <v>6542341.6600000001</v>
      </c>
      <c r="I168" s="115">
        <v>2.2000000000000001E-3</v>
      </c>
      <c r="J168" s="116">
        <v>145000</v>
      </c>
      <c r="K168" s="117">
        <v>45.12</v>
      </c>
      <c r="L168" s="113" t="s">
        <v>347</v>
      </c>
      <c r="M168" s="113" t="s">
        <v>131</v>
      </c>
      <c r="N168" s="113" t="s">
        <v>8</v>
      </c>
      <c r="O168" s="113" t="s">
        <v>13</v>
      </c>
      <c r="P168" s="113" t="s">
        <v>1034</v>
      </c>
      <c r="Q168" s="117">
        <v>2991545691.5</v>
      </c>
    </row>
    <row r="169" spans="1:17" ht="15" x14ac:dyDescent="0.2">
      <c r="A169" s="112">
        <v>45657</v>
      </c>
      <c r="B169" s="113" t="s">
        <v>5</v>
      </c>
      <c r="C169" s="113" t="s">
        <v>338</v>
      </c>
      <c r="D169" s="113" t="s">
        <v>1195</v>
      </c>
      <c r="E169" s="113" t="s">
        <v>1196</v>
      </c>
      <c r="F169" s="113" t="s">
        <v>1197</v>
      </c>
      <c r="G169" s="113" t="s">
        <v>1198</v>
      </c>
      <c r="H169" s="114">
        <v>3033040.84</v>
      </c>
      <c r="I169" s="115">
        <v>1E-3</v>
      </c>
      <c r="J169" s="116">
        <v>1150000</v>
      </c>
      <c r="K169" s="117">
        <v>2.637</v>
      </c>
      <c r="L169" s="113" t="s">
        <v>362</v>
      </c>
      <c r="M169" s="113" t="s">
        <v>45</v>
      </c>
      <c r="N169" s="113" t="s">
        <v>8</v>
      </c>
      <c r="O169" s="113" t="s">
        <v>20</v>
      </c>
      <c r="P169" s="113" t="s">
        <v>808</v>
      </c>
      <c r="Q169" s="117">
        <v>2991545691.5</v>
      </c>
    </row>
    <row r="170" spans="1:17" ht="15" x14ac:dyDescent="0.2">
      <c r="A170" s="112">
        <v>45657</v>
      </c>
      <c r="B170" s="113" t="s">
        <v>2</v>
      </c>
      <c r="C170" s="113" t="s">
        <v>338</v>
      </c>
      <c r="D170" s="113" t="s">
        <v>907</v>
      </c>
      <c r="E170" s="113" t="s">
        <v>908</v>
      </c>
      <c r="F170" s="113">
        <v>6747204</v>
      </c>
      <c r="G170" s="113" t="s">
        <v>909</v>
      </c>
      <c r="H170" s="114">
        <v>1858323.35</v>
      </c>
      <c r="I170" s="115">
        <v>5.9999999999999995E-4</v>
      </c>
      <c r="J170" s="116">
        <v>200000</v>
      </c>
      <c r="K170" s="117">
        <v>9.2919999999999998</v>
      </c>
      <c r="L170" s="113" t="s">
        <v>366</v>
      </c>
      <c r="M170" s="113" t="s">
        <v>65</v>
      </c>
      <c r="N170" s="113" t="s">
        <v>8</v>
      </c>
      <c r="O170" s="113" t="s">
        <v>998</v>
      </c>
      <c r="P170" s="113" t="s">
        <v>1034</v>
      </c>
      <c r="Q170" s="117">
        <v>2991545691.5</v>
      </c>
    </row>
    <row r="171" spans="1:17" ht="15" x14ac:dyDescent="0.2">
      <c r="A171" s="112">
        <v>45657</v>
      </c>
      <c r="B171" s="113" t="s">
        <v>1</v>
      </c>
      <c r="C171" s="113" t="s">
        <v>402</v>
      </c>
      <c r="D171" s="113"/>
      <c r="E171" s="113"/>
      <c r="F171" s="113"/>
      <c r="G171" s="113"/>
      <c r="H171" s="114">
        <v>32167527.329999998</v>
      </c>
      <c r="I171" s="115">
        <v>1.0800000000000001E-2</v>
      </c>
      <c r="J171" s="116"/>
      <c r="K171" s="117"/>
      <c r="L171" s="113"/>
      <c r="M171" s="113"/>
      <c r="N171" s="113"/>
      <c r="O171" s="113"/>
      <c r="P171" s="113"/>
      <c r="Q171" s="117">
        <v>2991545691.5</v>
      </c>
    </row>
    <row r="172" spans="1:17" ht="15" x14ac:dyDescent="0.2">
      <c r="A172" s="112">
        <v>45565</v>
      </c>
      <c r="B172" s="113" t="s">
        <v>2</v>
      </c>
      <c r="C172" s="113" t="s">
        <v>338</v>
      </c>
      <c r="D172" s="113" t="s">
        <v>599</v>
      </c>
      <c r="E172" s="113" t="s">
        <v>600</v>
      </c>
      <c r="F172" s="113">
        <v>6449544</v>
      </c>
      <c r="G172" s="113" t="s">
        <v>601</v>
      </c>
      <c r="H172" s="114">
        <v>173896813.49000001</v>
      </c>
      <c r="I172" s="115">
        <v>4.9000000000000002E-2</v>
      </c>
      <c r="J172" s="116">
        <v>1050000</v>
      </c>
      <c r="K172" s="117">
        <v>165.61600000000001</v>
      </c>
      <c r="L172" s="113" t="s">
        <v>347</v>
      </c>
      <c r="M172" s="113" t="s">
        <v>131</v>
      </c>
      <c r="N172" s="113"/>
      <c r="O172" s="113" t="s">
        <v>13</v>
      </c>
      <c r="P172" s="113" t="s">
        <v>1034</v>
      </c>
      <c r="Q172" s="117">
        <v>3546596891.3400002</v>
      </c>
    </row>
    <row r="173" spans="1:17" ht="15" x14ac:dyDescent="0.2">
      <c r="A173" s="112">
        <v>45565</v>
      </c>
      <c r="B173" s="113" t="s">
        <v>2</v>
      </c>
      <c r="C173" s="113" t="s">
        <v>338</v>
      </c>
      <c r="D173" s="113" t="s">
        <v>352</v>
      </c>
      <c r="E173" s="113" t="s">
        <v>265</v>
      </c>
      <c r="F173" s="113" t="s">
        <v>472</v>
      </c>
      <c r="G173" s="113" t="s">
        <v>266</v>
      </c>
      <c r="H173" s="114">
        <v>119693242.66</v>
      </c>
      <c r="I173" s="115">
        <v>3.3700000000000001E-2</v>
      </c>
      <c r="J173" s="116">
        <v>23500000</v>
      </c>
      <c r="K173" s="117">
        <v>5.093</v>
      </c>
      <c r="L173" s="113" t="s">
        <v>353</v>
      </c>
      <c r="M173" s="113" t="s">
        <v>108</v>
      </c>
      <c r="N173" s="113"/>
      <c r="O173" s="113" t="s">
        <v>16</v>
      </c>
      <c r="P173" s="113" t="s">
        <v>1034</v>
      </c>
      <c r="Q173" s="117">
        <v>3546596891.3400002</v>
      </c>
    </row>
    <row r="174" spans="1:17" ht="15" x14ac:dyDescent="0.2">
      <c r="A174" s="112">
        <v>45565</v>
      </c>
      <c r="B174" s="113" t="s">
        <v>2</v>
      </c>
      <c r="C174" s="113" t="s">
        <v>338</v>
      </c>
      <c r="D174" s="113" t="s">
        <v>926</v>
      </c>
      <c r="E174" s="113" t="s">
        <v>928</v>
      </c>
      <c r="F174" s="113" t="s">
        <v>927</v>
      </c>
      <c r="G174" s="113" t="s">
        <v>929</v>
      </c>
      <c r="H174" s="114">
        <v>115289849.87</v>
      </c>
      <c r="I174" s="115">
        <v>3.2500000000000001E-2</v>
      </c>
      <c r="J174" s="116">
        <v>155000</v>
      </c>
      <c r="K174" s="117">
        <v>743.80499999999995</v>
      </c>
      <c r="L174" s="113" t="s">
        <v>347</v>
      </c>
      <c r="M174" s="113" t="s">
        <v>131</v>
      </c>
      <c r="N174" s="113"/>
      <c r="O174" s="113" t="s">
        <v>17</v>
      </c>
      <c r="P174" s="113" t="s">
        <v>809</v>
      </c>
      <c r="Q174" s="117">
        <v>3546596891.3400002</v>
      </c>
    </row>
    <row r="175" spans="1:17" ht="15" x14ac:dyDescent="0.2">
      <c r="A175" s="112">
        <v>45565</v>
      </c>
      <c r="B175" s="113" t="s">
        <v>2</v>
      </c>
      <c r="C175" s="113" t="s">
        <v>338</v>
      </c>
      <c r="D175" s="113" t="s">
        <v>1043</v>
      </c>
      <c r="E175" s="113" t="s">
        <v>1044</v>
      </c>
      <c r="F175" s="113">
        <v>6303866</v>
      </c>
      <c r="G175" s="113" t="s">
        <v>1045</v>
      </c>
      <c r="H175" s="114">
        <v>110360593.40000001</v>
      </c>
      <c r="I175" s="115">
        <v>3.1099999999999999E-2</v>
      </c>
      <c r="J175" s="116">
        <v>12455000</v>
      </c>
      <c r="K175" s="117">
        <v>8.8610000000000007</v>
      </c>
      <c r="L175" s="113" t="s">
        <v>349</v>
      </c>
      <c r="M175" s="113" t="s">
        <v>40</v>
      </c>
      <c r="N175" s="113"/>
      <c r="O175" s="113" t="s">
        <v>16</v>
      </c>
      <c r="P175" s="113" t="s">
        <v>809</v>
      </c>
      <c r="Q175" s="117">
        <v>3546596891.3400002</v>
      </c>
    </row>
    <row r="176" spans="1:17" ht="15" x14ac:dyDescent="0.2">
      <c r="A176" s="112">
        <v>45565</v>
      </c>
      <c r="B176" s="113" t="s">
        <v>2</v>
      </c>
      <c r="C176" s="113" t="s">
        <v>338</v>
      </c>
      <c r="D176" s="113" t="s">
        <v>622</v>
      </c>
      <c r="E176" s="113" t="s">
        <v>624</v>
      </c>
      <c r="F176" s="113" t="s">
        <v>623</v>
      </c>
      <c r="G176" s="113" t="s">
        <v>625</v>
      </c>
      <c r="H176" s="114">
        <v>109310309.37</v>
      </c>
      <c r="I176" s="115">
        <v>3.0800000000000001E-2</v>
      </c>
      <c r="J176" s="116">
        <v>3550000</v>
      </c>
      <c r="K176" s="117">
        <v>30.792000000000002</v>
      </c>
      <c r="L176" s="113" t="s">
        <v>626</v>
      </c>
      <c r="M176" s="113" t="s">
        <v>627</v>
      </c>
      <c r="N176" s="113"/>
      <c r="O176" s="113" t="s">
        <v>17</v>
      </c>
      <c r="P176" s="113" t="s">
        <v>1034</v>
      </c>
      <c r="Q176" s="117">
        <v>3546596891.3400002</v>
      </c>
    </row>
    <row r="177" spans="1:17" ht="15" x14ac:dyDescent="0.2">
      <c r="A177" s="112">
        <v>45565</v>
      </c>
      <c r="B177" s="113" t="s">
        <v>2</v>
      </c>
      <c r="C177" s="113" t="s">
        <v>338</v>
      </c>
      <c r="D177" s="113" t="s">
        <v>1018</v>
      </c>
      <c r="E177" s="113" t="s">
        <v>1020</v>
      </c>
      <c r="F177" s="113" t="s">
        <v>1019</v>
      </c>
      <c r="G177" s="113" t="s">
        <v>1021</v>
      </c>
      <c r="H177" s="114">
        <v>102198569.56999999</v>
      </c>
      <c r="I177" s="115">
        <v>2.8799999999999999E-2</v>
      </c>
      <c r="J177" s="116">
        <v>1602500</v>
      </c>
      <c r="K177" s="117">
        <v>63.774000000000001</v>
      </c>
      <c r="L177" s="113" t="s">
        <v>362</v>
      </c>
      <c r="M177" s="113" t="s">
        <v>45</v>
      </c>
      <c r="N177" s="113"/>
      <c r="O177" s="113" t="s">
        <v>18</v>
      </c>
      <c r="P177" s="113" t="s">
        <v>809</v>
      </c>
      <c r="Q177" s="117">
        <v>3546596891.3400002</v>
      </c>
    </row>
    <row r="178" spans="1:17" ht="15" x14ac:dyDescent="0.2">
      <c r="A178" s="112">
        <v>45565</v>
      </c>
      <c r="B178" s="113" t="s">
        <v>2</v>
      </c>
      <c r="C178" s="113" t="s">
        <v>338</v>
      </c>
      <c r="D178" s="113" t="s">
        <v>1053</v>
      </c>
      <c r="E178" s="113" t="s">
        <v>1055</v>
      </c>
      <c r="F178" s="113" t="s">
        <v>1054</v>
      </c>
      <c r="G178" s="113" t="s">
        <v>1056</v>
      </c>
      <c r="H178" s="114">
        <v>101613276.09</v>
      </c>
      <c r="I178" s="115">
        <v>2.87E-2</v>
      </c>
      <c r="J178" s="116">
        <v>149000000</v>
      </c>
      <c r="K178" s="117">
        <v>0.68200000000000005</v>
      </c>
      <c r="L178" s="113" t="s">
        <v>355</v>
      </c>
      <c r="M178" s="113" t="s">
        <v>53</v>
      </c>
      <c r="N178" s="113"/>
      <c r="O178" s="113" t="s">
        <v>16</v>
      </c>
      <c r="P178" s="113" t="s">
        <v>809</v>
      </c>
      <c r="Q178" s="117">
        <v>3546596891.3400002</v>
      </c>
    </row>
    <row r="179" spans="1:17" ht="15" x14ac:dyDescent="0.2">
      <c r="A179" s="112">
        <v>45565</v>
      </c>
      <c r="B179" s="113" t="s">
        <v>2</v>
      </c>
      <c r="C179" s="113" t="s">
        <v>338</v>
      </c>
      <c r="D179" s="113" t="s">
        <v>892</v>
      </c>
      <c r="E179" s="113" t="s">
        <v>893</v>
      </c>
      <c r="F179" s="113">
        <v>6005214</v>
      </c>
      <c r="G179" s="113" t="s">
        <v>894</v>
      </c>
      <c r="H179" s="114">
        <v>93027993.019999996</v>
      </c>
      <c r="I179" s="115">
        <v>2.6200000000000001E-2</v>
      </c>
      <c r="J179" s="116">
        <v>5560000</v>
      </c>
      <c r="K179" s="117">
        <v>16.731999999999999</v>
      </c>
      <c r="L179" s="113" t="s">
        <v>368</v>
      </c>
      <c r="M179" s="113" t="s">
        <v>62</v>
      </c>
      <c r="N179" s="113"/>
      <c r="O179" s="113" t="s">
        <v>998</v>
      </c>
      <c r="P179" s="113" t="s">
        <v>809</v>
      </c>
      <c r="Q179" s="117">
        <v>3546596891.3400002</v>
      </c>
    </row>
    <row r="180" spans="1:17" ht="15" x14ac:dyDescent="0.2">
      <c r="A180" s="112">
        <v>45565</v>
      </c>
      <c r="B180" s="113" t="s">
        <v>2</v>
      </c>
      <c r="C180" s="113" t="s">
        <v>338</v>
      </c>
      <c r="D180" s="113" t="s">
        <v>641</v>
      </c>
      <c r="E180" s="113" t="s">
        <v>642</v>
      </c>
      <c r="F180" s="113">
        <v>6927374</v>
      </c>
      <c r="G180" s="113" t="s">
        <v>643</v>
      </c>
      <c r="H180" s="114">
        <v>91676217.700000003</v>
      </c>
      <c r="I180" s="115">
        <v>2.58E-2</v>
      </c>
      <c r="J180" s="116">
        <v>8400000</v>
      </c>
      <c r="K180" s="117">
        <v>10.914</v>
      </c>
      <c r="L180" s="113" t="s">
        <v>349</v>
      </c>
      <c r="M180" s="113" t="s">
        <v>40</v>
      </c>
      <c r="N180" s="113"/>
      <c r="O180" s="113" t="s">
        <v>998</v>
      </c>
      <c r="P180" s="113" t="s">
        <v>1034</v>
      </c>
      <c r="Q180" s="117">
        <v>3546596891.3400002</v>
      </c>
    </row>
    <row r="181" spans="1:17" ht="15" x14ac:dyDescent="0.2">
      <c r="A181" s="112">
        <v>45565</v>
      </c>
      <c r="B181" s="113" t="s">
        <v>2</v>
      </c>
      <c r="C181" s="113" t="s">
        <v>338</v>
      </c>
      <c r="D181" s="113" t="s">
        <v>1050</v>
      </c>
      <c r="E181" s="113" t="s">
        <v>1051</v>
      </c>
      <c r="F181" s="113">
        <v>6346333</v>
      </c>
      <c r="G181" s="113" t="s">
        <v>1052</v>
      </c>
      <c r="H181" s="114">
        <v>90117221.390000001</v>
      </c>
      <c r="I181" s="115">
        <v>2.5399999999999999E-2</v>
      </c>
      <c r="J181" s="116">
        <v>5535000</v>
      </c>
      <c r="K181" s="117">
        <v>16.280999999999999</v>
      </c>
      <c r="L181" s="113" t="s">
        <v>368</v>
      </c>
      <c r="M181" s="113" t="s">
        <v>62</v>
      </c>
      <c r="N181" s="113"/>
      <c r="O181" s="113" t="s">
        <v>998</v>
      </c>
      <c r="P181" s="113" t="s">
        <v>809</v>
      </c>
      <c r="Q181" s="117">
        <v>3546596891.3400002</v>
      </c>
    </row>
    <row r="182" spans="1:17" ht="15" x14ac:dyDescent="0.2">
      <c r="A182" s="112">
        <v>45565</v>
      </c>
      <c r="B182" s="113" t="s">
        <v>2</v>
      </c>
      <c r="C182" s="113" t="s">
        <v>338</v>
      </c>
      <c r="D182" s="113" t="s">
        <v>1118</v>
      </c>
      <c r="E182" s="113" t="s">
        <v>1119</v>
      </c>
      <c r="F182" s="113">
        <v>6175203</v>
      </c>
      <c r="G182" s="113" t="s">
        <v>1120</v>
      </c>
      <c r="H182" s="114">
        <v>88842946.510000005</v>
      </c>
      <c r="I182" s="115">
        <v>2.5100000000000001E-2</v>
      </c>
      <c r="J182" s="116">
        <v>3000000</v>
      </c>
      <c r="K182" s="117">
        <v>29.614000000000001</v>
      </c>
      <c r="L182" s="113" t="s">
        <v>349</v>
      </c>
      <c r="M182" s="113" t="s">
        <v>40</v>
      </c>
      <c r="N182" s="113"/>
      <c r="O182" s="113" t="s">
        <v>16</v>
      </c>
      <c r="P182" s="113" t="s">
        <v>1034</v>
      </c>
      <c r="Q182" s="117">
        <v>3546596891.3400002</v>
      </c>
    </row>
    <row r="183" spans="1:17" ht="15" x14ac:dyDescent="0.2">
      <c r="A183" s="112">
        <v>45565</v>
      </c>
      <c r="B183" s="113" t="s">
        <v>2</v>
      </c>
      <c r="C183" s="113" t="s">
        <v>338</v>
      </c>
      <c r="D183" s="113" t="s">
        <v>984</v>
      </c>
      <c r="E183" s="113" t="s">
        <v>985</v>
      </c>
      <c r="F183" s="113" t="s">
        <v>986</v>
      </c>
      <c r="G183" s="113" t="s">
        <v>849</v>
      </c>
      <c r="H183" s="114">
        <v>86377097.260000005</v>
      </c>
      <c r="I183" s="115">
        <v>2.4400000000000002E-2</v>
      </c>
      <c r="J183" s="116">
        <v>6500000</v>
      </c>
      <c r="K183" s="117">
        <v>13.289</v>
      </c>
      <c r="L183" s="113" t="s">
        <v>345</v>
      </c>
      <c r="M183" s="113" t="s">
        <v>43</v>
      </c>
      <c r="N183" s="113"/>
      <c r="O183" s="113" t="s">
        <v>13</v>
      </c>
      <c r="P183" s="113" t="s">
        <v>809</v>
      </c>
      <c r="Q183" s="117">
        <v>3546596891.3400002</v>
      </c>
    </row>
    <row r="184" spans="1:17" ht="15" x14ac:dyDescent="0.2">
      <c r="A184" s="112">
        <v>45565</v>
      </c>
      <c r="B184" s="113" t="s">
        <v>2</v>
      </c>
      <c r="C184" s="113" t="s">
        <v>338</v>
      </c>
      <c r="D184" s="113" t="s">
        <v>1067</v>
      </c>
      <c r="E184" s="113" t="s">
        <v>1068</v>
      </c>
      <c r="F184" s="113">
        <v>5253973</v>
      </c>
      <c r="G184" s="113" t="s">
        <v>1069</v>
      </c>
      <c r="H184" s="114">
        <v>83227796.629999995</v>
      </c>
      <c r="I184" s="115">
        <v>2.35E-2</v>
      </c>
      <c r="J184" s="116">
        <v>33800</v>
      </c>
      <c r="K184" s="117">
        <v>2462.3609999999999</v>
      </c>
      <c r="L184" s="113" t="s">
        <v>1070</v>
      </c>
      <c r="M184" s="113" t="s">
        <v>1071</v>
      </c>
      <c r="N184" s="113"/>
      <c r="O184" s="113" t="s">
        <v>13</v>
      </c>
      <c r="P184" s="113" t="s">
        <v>809</v>
      </c>
      <c r="Q184" s="117">
        <v>3546596891.3400002</v>
      </c>
    </row>
    <row r="185" spans="1:17" ht="15" x14ac:dyDescent="0.2">
      <c r="A185" s="112">
        <v>45565</v>
      </c>
      <c r="B185" s="113" t="s">
        <v>2</v>
      </c>
      <c r="C185" s="113" t="s">
        <v>338</v>
      </c>
      <c r="D185" s="113" t="s">
        <v>810</v>
      </c>
      <c r="E185" s="113" t="s">
        <v>811</v>
      </c>
      <c r="F185" s="113">
        <v>6771645</v>
      </c>
      <c r="G185" s="113" t="s">
        <v>812</v>
      </c>
      <c r="H185" s="114">
        <v>77958545.709999993</v>
      </c>
      <c r="I185" s="115">
        <v>2.1999999999999999E-2</v>
      </c>
      <c r="J185" s="116">
        <v>270000</v>
      </c>
      <c r="K185" s="117">
        <v>288.73500000000001</v>
      </c>
      <c r="L185" s="113" t="s">
        <v>347</v>
      </c>
      <c r="M185" s="113" t="s">
        <v>131</v>
      </c>
      <c r="N185" s="113"/>
      <c r="O185" s="113" t="s">
        <v>13</v>
      </c>
      <c r="P185" s="113" t="s">
        <v>808</v>
      </c>
      <c r="Q185" s="117">
        <v>3546596891.3400002</v>
      </c>
    </row>
    <row r="186" spans="1:17" ht="15" x14ac:dyDescent="0.2">
      <c r="A186" s="112">
        <v>45565</v>
      </c>
      <c r="B186" s="113" t="s">
        <v>2</v>
      </c>
      <c r="C186" s="113" t="s">
        <v>338</v>
      </c>
      <c r="D186" s="113" t="s">
        <v>910</v>
      </c>
      <c r="E186" s="113" t="s">
        <v>911</v>
      </c>
      <c r="F186" s="113">
        <v>6472119</v>
      </c>
      <c r="G186" s="113" t="s">
        <v>912</v>
      </c>
      <c r="H186" s="114">
        <v>74406448.620000005</v>
      </c>
      <c r="I186" s="115">
        <v>2.1000000000000001E-2</v>
      </c>
      <c r="J186" s="116">
        <v>1904927</v>
      </c>
      <c r="K186" s="117">
        <v>39.06</v>
      </c>
      <c r="L186" s="113" t="s">
        <v>340</v>
      </c>
      <c r="M186" s="113" t="s">
        <v>43</v>
      </c>
      <c r="N186" s="113"/>
      <c r="O186" s="113" t="s">
        <v>13</v>
      </c>
      <c r="P186" s="113" t="s">
        <v>808</v>
      </c>
      <c r="Q186" s="117">
        <v>3546596891.3400002</v>
      </c>
    </row>
    <row r="187" spans="1:17" ht="15" x14ac:dyDescent="0.2">
      <c r="A187" s="112">
        <v>45565</v>
      </c>
      <c r="B187" s="113" t="s">
        <v>4</v>
      </c>
      <c r="C187" s="113" t="s">
        <v>338</v>
      </c>
      <c r="D187" s="113" t="s">
        <v>346</v>
      </c>
      <c r="E187" s="113">
        <v>6773812</v>
      </c>
      <c r="F187" s="113">
        <v>6773812</v>
      </c>
      <c r="G187" s="113" t="s">
        <v>983</v>
      </c>
      <c r="H187" s="114">
        <v>73790129.349999994</v>
      </c>
      <c r="I187" s="115">
        <v>2.0799999999999999E-2</v>
      </c>
      <c r="J187" s="116">
        <v>1900000</v>
      </c>
      <c r="K187" s="117">
        <v>38.837000000000003</v>
      </c>
      <c r="L187" s="113" t="s">
        <v>347</v>
      </c>
      <c r="M187" s="113" t="s">
        <v>131</v>
      </c>
      <c r="N187" s="113"/>
      <c r="O187" s="113" t="s">
        <v>998</v>
      </c>
      <c r="P187" s="113" t="s">
        <v>1034</v>
      </c>
      <c r="Q187" s="117">
        <v>3546596891.3400002</v>
      </c>
    </row>
    <row r="188" spans="1:17" ht="15" x14ac:dyDescent="0.2">
      <c r="A188" s="112">
        <v>45565</v>
      </c>
      <c r="B188" s="113" t="s">
        <v>2</v>
      </c>
      <c r="C188" s="113" t="s">
        <v>338</v>
      </c>
      <c r="D188" s="113" t="s">
        <v>709</v>
      </c>
      <c r="E188" s="113" t="s">
        <v>711</v>
      </c>
      <c r="F188" s="113" t="s">
        <v>710</v>
      </c>
      <c r="G188" s="113" t="s">
        <v>712</v>
      </c>
      <c r="H188" s="114">
        <v>70935133.060000002</v>
      </c>
      <c r="I188" s="115">
        <v>0.02</v>
      </c>
      <c r="J188" s="116">
        <v>90065000</v>
      </c>
      <c r="K188" s="117">
        <v>0.78800000000000003</v>
      </c>
      <c r="L188" s="113" t="s">
        <v>345</v>
      </c>
      <c r="M188" s="113" t="s">
        <v>43</v>
      </c>
      <c r="N188" s="113"/>
      <c r="O188" s="113" t="s">
        <v>14</v>
      </c>
      <c r="P188" s="113" t="s">
        <v>808</v>
      </c>
      <c r="Q188" s="117">
        <v>3546596891.3400002</v>
      </c>
    </row>
    <row r="189" spans="1:17" ht="15" x14ac:dyDescent="0.2">
      <c r="A189" s="112">
        <v>45565</v>
      </c>
      <c r="B189" s="113" t="s">
        <v>0</v>
      </c>
      <c r="C189" s="113" t="s">
        <v>338</v>
      </c>
      <c r="D189" s="113" t="s">
        <v>895</v>
      </c>
      <c r="E189" s="113" t="s">
        <v>897</v>
      </c>
      <c r="F189" s="113" t="s">
        <v>896</v>
      </c>
      <c r="G189" s="113" t="s">
        <v>1073</v>
      </c>
      <c r="H189" s="114">
        <v>70760000</v>
      </c>
      <c r="I189" s="115">
        <v>0.02</v>
      </c>
      <c r="J189" s="116">
        <v>29000000</v>
      </c>
      <c r="K189" s="117">
        <v>2.44</v>
      </c>
      <c r="L189" s="113" t="s">
        <v>340</v>
      </c>
      <c r="M189" s="113" t="s">
        <v>56</v>
      </c>
      <c r="N189" s="113"/>
      <c r="O189" s="113" t="s">
        <v>14</v>
      </c>
      <c r="P189" s="113" t="s">
        <v>808</v>
      </c>
      <c r="Q189" s="117">
        <v>3546596891.3400002</v>
      </c>
    </row>
    <row r="190" spans="1:17" ht="15" x14ac:dyDescent="0.2">
      <c r="A190" s="112">
        <v>45565</v>
      </c>
      <c r="B190" s="113" t="s">
        <v>2</v>
      </c>
      <c r="C190" s="113" t="s">
        <v>338</v>
      </c>
      <c r="D190" s="113" t="s">
        <v>992</v>
      </c>
      <c r="E190" s="113" t="s">
        <v>993</v>
      </c>
      <c r="F190" s="113">
        <v>6771720</v>
      </c>
      <c r="G190" s="113" t="s">
        <v>255</v>
      </c>
      <c r="H190" s="114">
        <v>70108222.299999997</v>
      </c>
      <c r="I190" s="115">
        <v>1.9800000000000002E-2</v>
      </c>
      <c r="J190" s="116">
        <v>1500000</v>
      </c>
      <c r="K190" s="117">
        <v>46.738999999999997</v>
      </c>
      <c r="L190" s="113" t="s">
        <v>347</v>
      </c>
      <c r="M190" s="113" t="s">
        <v>131</v>
      </c>
      <c r="N190" s="113"/>
      <c r="O190" s="113" t="s">
        <v>998</v>
      </c>
      <c r="P190" s="113" t="s">
        <v>1034</v>
      </c>
      <c r="Q190" s="117">
        <v>3546596891.3400002</v>
      </c>
    </row>
    <row r="191" spans="1:17" ht="15" x14ac:dyDescent="0.2">
      <c r="A191" s="112">
        <v>45565</v>
      </c>
      <c r="B191" s="113" t="s">
        <v>2</v>
      </c>
      <c r="C191" s="113" t="s">
        <v>338</v>
      </c>
      <c r="D191" s="113" t="s">
        <v>697</v>
      </c>
      <c r="E191" s="113" t="s">
        <v>698</v>
      </c>
      <c r="F191" s="113">
        <v>6560393</v>
      </c>
      <c r="G191" s="113" t="s">
        <v>699</v>
      </c>
      <c r="H191" s="114">
        <v>69844602.879999995</v>
      </c>
      <c r="I191" s="115">
        <v>1.9699999999999999E-2</v>
      </c>
      <c r="J191" s="116">
        <v>542250</v>
      </c>
      <c r="K191" s="117">
        <v>128.80500000000001</v>
      </c>
      <c r="L191" s="113" t="s">
        <v>347</v>
      </c>
      <c r="M191" s="113" t="s">
        <v>131</v>
      </c>
      <c r="N191" s="113"/>
      <c r="O191" s="113" t="s">
        <v>999</v>
      </c>
      <c r="P191" s="113" t="s">
        <v>809</v>
      </c>
      <c r="Q191" s="117">
        <v>3546596891.3400002</v>
      </c>
    </row>
    <row r="192" spans="1:17" ht="15" x14ac:dyDescent="0.2">
      <c r="A192" s="112">
        <v>45565</v>
      </c>
      <c r="B192" s="113" t="s">
        <v>2</v>
      </c>
      <c r="C192" s="113" t="s">
        <v>338</v>
      </c>
      <c r="D192" s="113" t="s">
        <v>1148</v>
      </c>
      <c r="E192" s="113" t="s">
        <v>1149</v>
      </c>
      <c r="F192" s="113">
        <v>6434915</v>
      </c>
      <c r="G192" s="113" t="s">
        <v>1150</v>
      </c>
      <c r="H192" s="114">
        <v>69813296</v>
      </c>
      <c r="I192" s="115">
        <v>1.9699999999999999E-2</v>
      </c>
      <c r="J192" s="116">
        <v>19000000</v>
      </c>
      <c r="K192" s="117">
        <v>3.6739999999999999</v>
      </c>
      <c r="L192" s="113" t="s">
        <v>340</v>
      </c>
      <c r="M192" s="113" t="s">
        <v>43</v>
      </c>
      <c r="N192" s="113"/>
      <c r="O192" s="113" t="s">
        <v>572</v>
      </c>
      <c r="P192" s="113" t="s">
        <v>808</v>
      </c>
      <c r="Q192" s="117">
        <v>3546596891.3400002</v>
      </c>
    </row>
    <row r="193" spans="1:17" ht="15" x14ac:dyDescent="0.2">
      <c r="A193" s="112">
        <v>45565</v>
      </c>
      <c r="B193" s="113" t="s">
        <v>2</v>
      </c>
      <c r="C193" s="113" t="s">
        <v>338</v>
      </c>
      <c r="D193" s="113" t="s">
        <v>1022</v>
      </c>
      <c r="E193" s="113" t="s">
        <v>1024</v>
      </c>
      <c r="F193" s="113" t="s">
        <v>1023</v>
      </c>
      <c r="G193" s="113" t="s">
        <v>1025</v>
      </c>
      <c r="H193" s="114">
        <v>69641804.450000003</v>
      </c>
      <c r="I193" s="115">
        <v>1.9599999999999999E-2</v>
      </c>
      <c r="J193" s="116">
        <v>1326397</v>
      </c>
      <c r="K193" s="117">
        <v>52.503999999999998</v>
      </c>
      <c r="L193" s="113" t="s">
        <v>362</v>
      </c>
      <c r="M193" s="113" t="s">
        <v>45</v>
      </c>
      <c r="N193" s="113"/>
      <c r="O193" s="113" t="s">
        <v>16</v>
      </c>
      <c r="P193" s="113" t="s">
        <v>809</v>
      </c>
      <c r="Q193" s="117">
        <v>3546596891.3400002</v>
      </c>
    </row>
    <row r="194" spans="1:17" ht="15" x14ac:dyDescent="0.2">
      <c r="A194" s="112">
        <v>45565</v>
      </c>
      <c r="B194" s="113" t="s">
        <v>2</v>
      </c>
      <c r="C194" s="113" t="s">
        <v>338</v>
      </c>
      <c r="D194" s="113" t="s">
        <v>1082</v>
      </c>
      <c r="E194" s="113" t="s">
        <v>1084</v>
      </c>
      <c r="F194" s="113" t="s">
        <v>1083</v>
      </c>
      <c r="G194" s="113" t="s">
        <v>1085</v>
      </c>
      <c r="H194" s="114">
        <v>68169298.049999997</v>
      </c>
      <c r="I194" s="115">
        <v>1.9199999999999998E-2</v>
      </c>
      <c r="J194" s="116">
        <v>14489500</v>
      </c>
      <c r="K194" s="117">
        <v>4.7050000000000001</v>
      </c>
      <c r="L194" s="113" t="s">
        <v>351</v>
      </c>
      <c r="M194" s="113" t="s">
        <v>56</v>
      </c>
      <c r="N194" s="113"/>
      <c r="O194" s="113" t="s">
        <v>14</v>
      </c>
      <c r="P194" s="113" t="s">
        <v>809</v>
      </c>
      <c r="Q194" s="117">
        <v>3546596891.3400002</v>
      </c>
    </row>
    <row r="195" spans="1:17" ht="15" x14ac:dyDescent="0.2">
      <c r="A195" s="112">
        <v>45565</v>
      </c>
      <c r="B195" s="113" t="s">
        <v>0</v>
      </c>
      <c r="C195" s="113" t="s">
        <v>338</v>
      </c>
      <c r="D195" s="113" t="s">
        <v>987</v>
      </c>
      <c r="E195" s="113" t="s">
        <v>988</v>
      </c>
      <c r="F195" s="113" t="s">
        <v>989</v>
      </c>
      <c r="G195" s="113" t="s">
        <v>1074</v>
      </c>
      <c r="H195" s="114">
        <v>67615800</v>
      </c>
      <c r="I195" s="115">
        <v>1.9099999999999999E-2</v>
      </c>
      <c r="J195" s="116">
        <v>1020000</v>
      </c>
      <c r="K195" s="117">
        <v>66.290000000000006</v>
      </c>
      <c r="L195" s="113" t="s">
        <v>340</v>
      </c>
      <c r="M195" s="113" t="s">
        <v>990</v>
      </c>
      <c r="N195" s="113"/>
      <c r="O195" s="113" t="s">
        <v>14</v>
      </c>
      <c r="P195" s="113" t="s">
        <v>808</v>
      </c>
      <c r="Q195" s="117">
        <v>3546596891.3400002</v>
      </c>
    </row>
    <row r="196" spans="1:17" ht="15" x14ac:dyDescent="0.2">
      <c r="A196" s="112">
        <v>45565</v>
      </c>
      <c r="B196" s="113" t="s">
        <v>2</v>
      </c>
      <c r="C196" s="113" t="s">
        <v>338</v>
      </c>
      <c r="D196" s="113" t="s">
        <v>1035</v>
      </c>
      <c r="E196" s="113" t="s">
        <v>1037</v>
      </c>
      <c r="F196" s="113" t="s">
        <v>1036</v>
      </c>
      <c r="G196" s="113" t="s">
        <v>1038</v>
      </c>
      <c r="H196" s="114">
        <v>67225941.829999998</v>
      </c>
      <c r="I196" s="115">
        <v>1.9E-2</v>
      </c>
      <c r="J196" s="116">
        <v>9200000</v>
      </c>
      <c r="K196" s="117">
        <v>7.3070000000000004</v>
      </c>
      <c r="L196" s="113" t="s">
        <v>362</v>
      </c>
      <c r="M196" s="113" t="s">
        <v>45</v>
      </c>
      <c r="N196" s="113"/>
      <c r="O196" s="113" t="s">
        <v>20</v>
      </c>
      <c r="P196" s="113" t="s">
        <v>808</v>
      </c>
      <c r="Q196" s="117">
        <v>3546596891.3400002</v>
      </c>
    </row>
    <row r="197" spans="1:17" ht="15" x14ac:dyDescent="0.2">
      <c r="A197" s="112">
        <v>45565</v>
      </c>
      <c r="B197" s="113" t="s">
        <v>2</v>
      </c>
      <c r="C197" s="113" t="s">
        <v>338</v>
      </c>
      <c r="D197" s="113" t="s">
        <v>1014</v>
      </c>
      <c r="E197" s="113" t="s">
        <v>1016</v>
      </c>
      <c r="F197" s="113" t="s">
        <v>1015</v>
      </c>
      <c r="G197" s="113" t="s">
        <v>1017</v>
      </c>
      <c r="H197" s="114">
        <v>66808340.270000003</v>
      </c>
      <c r="I197" s="115">
        <v>1.8800000000000001E-2</v>
      </c>
      <c r="J197" s="116">
        <v>22142000</v>
      </c>
      <c r="K197" s="117">
        <v>3.0169999999999999</v>
      </c>
      <c r="L197" s="113" t="s">
        <v>360</v>
      </c>
      <c r="M197" s="113" t="s">
        <v>59</v>
      </c>
      <c r="N197" s="113"/>
      <c r="O197" s="113" t="s">
        <v>14</v>
      </c>
      <c r="P197" s="113" t="s">
        <v>809</v>
      </c>
      <c r="Q197" s="117">
        <v>3546596891.3400002</v>
      </c>
    </row>
    <row r="198" spans="1:17" ht="15" x14ac:dyDescent="0.2">
      <c r="A198" s="112">
        <v>45565</v>
      </c>
      <c r="B198" s="113" t="s">
        <v>2</v>
      </c>
      <c r="C198" s="113" t="s">
        <v>338</v>
      </c>
      <c r="D198" s="113" t="s">
        <v>961</v>
      </c>
      <c r="E198" s="113" t="s">
        <v>962</v>
      </c>
      <c r="F198" s="113">
        <v>2232878</v>
      </c>
      <c r="G198" s="113" t="s">
        <v>963</v>
      </c>
      <c r="H198" s="114">
        <v>66596960</v>
      </c>
      <c r="I198" s="115">
        <v>1.8800000000000001E-2</v>
      </c>
      <c r="J198" s="116">
        <v>368000</v>
      </c>
      <c r="K198" s="117">
        <v>180.97</v>
      </c>
      <c r="L198" s="113" t="s">
        <v>340</v>
      </c>
      <c r="M198" s="113" t="s">
        <v>964</v>
      </c>
      <c r="N198" s="113"/>
      <c r="O198" s="113" t="s">
        <v>16</v>
      </c>
      <c r="P198" s="113" t="s">
        <v>808</v>
      </c>
      <c r="Q198" s="117">
        <v>3546596891.3400002</v>
      </c>
    </row>
    <row r="199" spans="1:17" ht="15" x14ac:dyDescent="0.2">
      <c r="A199" s="112">
        <v>45565</v>
      </c>
      <c r="B199" s="113" t="s">
        <v>2</v>
      </c>
      <c r="C199" s="113" t="s">
        <v>338</v>
      </c>
      <c r="D199" s="113" t="s">
        <v>1001</v>
      </c>
      <c r="E199" s="113" t="s">
        <v>1002</v>
      </c>
      <c r="F199" s="113">
        <v>6609906</v>
      </c>
      <c r="G199" s="113" t="s">
        <v>1003</v>
      </c>
      <c r="H199" s="114">
        <v>66219849.960000001</v>
      </c>
      <c r="I199" s="115">
        <v>1.8700000000000001E-2</v>
      </c>
      <c r="J199" s="116">
        <v>8890000</v>
      </c>
      <c r="K199" s="117">
        <v>7.4489999999999998</v>
      </c>
      <c r="L199" s="113" t="s">
        <v>425</v>
      </c>
      <c r="M199" s="113" t="s">
        <v>48</v>
      </c>
      <c r="N199" s="113"/>
      <c r="O199" s="113" t="s">
        <v>20</v>
      </c>
      <c r="P199" s="113" t="s">
        <v>808</v>
      </c>
      <c r="Q199" s="117">
        <v>3546596891.3400002</v>
      </c>
    </row>
    <row r="200" spans="1:17" ht="15" x14ac:dyDescent="0.2">
      <c r="A200" s="112">
        <v>45565</v>
      </c>
      <c r="B200" s="113" t="s">
        <v>2</v>
      </c>
      <c r="C200" s="113" t="s">
        <v>338</v>
      </c>
      <c r="D200" s="113" t="s">
        <v>1026</v>
      </c>
      <c r="E200" s="113" t="s">
        <v>1028</v>
      </c>
      <c r="F200" s="113" t="s">
        <v>1027</v>
      </c>
      <c r="G200" s="113" t="s">
        <v>1029</v>
      </c>
      <c r="H200" s="114">
        <v>65275305.850000001</v>
      </c>
      <c r="I200" s="115">
        <v>1.84E-2</v>
      </c>
      <c r="J200" s="116">
        <v>16000000</v>
      </c>
      <c r="K200" s="117">
        <v>4.08</v>
      </c>
      <c r="L200" s="113" t="s">
        <v>362</v>
      </c>
      <c r="M200" s="113" t="s">
        <v>45</v>
      </c>
      <c r="N200" s="113"/>
      <c r="O200" s="113" t="s">
        <v>15</v>
      </c>
      <c r="P200" s="113" t="s">
        <v>808</v>
      </c>
      <c r="Q200" s="117">
        <v>3546596891.3400002</v>
      </c>
    </row>
    <row r="201" spans="1:17" ht="15" x14ac:dyDescent="0.2">
      <c r="A201" s="112">
        <v>45565</v>
      </c>
      <c r="B201" s="113" t="s">
        <v>0</v>
      </c>
      <c r="C201" s="113" t="s">
        <v>338</v>
      </c>
      <c r="D201" s="113" t="s">
        <v>899</v>
      </c>
      <c r="E201" s="113" t="s">
        <v>900</v>
      </c>
      <c r="F201" s="113">
        <v>2849739</v>
      </c>
      <c r="G201" s="113" t="s">
        <v>1072</v>
      </c>
      <c r="H201" s="114">
        <v>64837500</v>
      </c>
      <c r="I201" s="115">
        <v>1.83E-2</v>
      </c>
      <c r="J201" s="116">
        <v>9750000</v>
      </c>
      <c r="K201" s="117">
        <v>6.65</v>
      </c>
      <c r="L201" s="113" t="s">
        <v>340</v>
      </c>
      <c r="M201" s="113" t="s">
        <v>56</v>
      </c>
      <c r="N201" s="113"/>
      <c r="O201" s="113" t="s">
        <v>16</v>
      </c>
      <c r="P201" s="113" t="s">
        <v>808</v>
      </c>
      <c r="Q201" s="117">
        <v>3546596891.3400002</v>
      </c>
    </row>
    <row r="202" spans="1:17" ht="15" x14ac:dyDescent="0.2">
      <c r="A202" s="112">
        <v>45565</v>
      </c>
      <c r="B202" s="113" t="s">
        <v>2</v>
      </c>
      <c r="C202" s="113" t="s">
        <v>338</v>
      </c>
      <c r="D202" s="113" t="s">
        <v>814</v>
      </c>
      <c r="E202" s="113" t="s">
        <v>816</v>
      </c>
      <c r="F202" s="113" t="s">
        <v>815</v>
      </c>
      <c r="G202" s="113" t="s">
        <v>817</v>
      </c>
      <c r="H202" s="114">
        <v>62851459.969999999</v>
      </c>
      <c r="I202" s="115">
        <v>1.77E-2</v>
      </c>
      <c r="J202" s="116">
        <v>52613950</v>
      </c>
      <c r="K202" s="117">
        <v>1.1950000000000001</v>
      </c>
      <c r="L202" s="113" t="s">
        <v>818</v>
      </c>
      <c r="M202" s="113" t="s">
        <v>819</v>
      </c>
      <c r="N202" s="113"/>
      <c r="O202" s="113" t="s">
        <v>18</v>
      </c>
      <c r="P202" s="113" t="s">
        <v>808</v>
      </c>
      <c r="Q202" s="117">
        <v>3546596891.3400002</v>
      </c>
    </row>
    <row r="203" spans="1:17" ht="15" x14ac:dyDescent="0.2">
      <c r="A203" s="112">
        <v>45565</v>
      </c>
      <c r="B203" s="113" t="s">
        <v>2</v>
      </c>
      <c r="C203" s="113" t="s">
        <v>338</v>
      </c>
      <c r="D203" s="113" t="s">
        <v>829</v>
      </c>
      <c r="E203" s="113" t="s">
        <v>831</v>
      </c>
      <c r="F203" s="113" t="s">
        <v>830</v>
      </c>
      <c r="G203" s="113" t="s">
        <v>832</v>
      </c>
      <c r="H203" s="114">
        <v>62078700.520000003</v>
      </c>
      <c r="I203" s="115">
        <v>1.7500000000000002E-2</v>
      </c>
      <c r="J203" s="116">
        <v>197000000</v>
      </c>
      <c r="K203" s="117">
        <v>0.315</v>
      </c>
      <c r="L203" s="113" t="s">
        <v>345</v>
      </c>
      <c r="M203" s="113" t="s">
        <v>43</v>
      </c>
      <c r="N203" s="113"/>
      <c r="O203" s="113" t="s">
        <v>18</v>
      </c>
      <c r="P203" s="113" t="s">
        <v>808</v>
      </c>
      <c r="Q203" s="117">
        <v>3546596891.3400002</v>
      </c>
    </row>
    <row r="204" spans="1:17" ht="15" x14ac:dyDescent="0.2">
      <c r="A204" s="112">
        <v>45565</v>
      </c>
      <c r="B204" s="113" t="s">
        <v>0</v>
      </c>
      <c r="C204" s="113" t="s">
        <v>338</v>
      </c>
      <c r="D204" s="113" t="s">
        <v>965</v>
      </c>
      <c r="E204" s="113" t="s">
        <v>967</v>
      </c>
      <c r="F204" s="113" t="s">
        <v>966</v>
      </c>
      <c r="G204" s="113" t="s">
        <v>1066</v>
      </c>
      <c r="H204" s="114">
        <v>61875060</v>
      </c>
      <c r="I204" s="115">
        <v>1.7399999999999999E-2</v>
      </c>
      <c r="J204" s="116">
        <v>3449000</v>
      </c>
      <c r="K204" s="117">
        <v>17.940000000000001</v>
      </c>
      <c r="L204" s="113" t="s">
        <v>340</v>
      </c>
      <c r="M204" s="113" t="s">
        <v>56</v>
      </c>
      <c r="N204" s="113"/>
      <c r="O204" s="113" t="s">
        <v>16</v>
      </c>
      <c r="P204" s="113" t="s">
        <v>808</v>
      </c>
      <c r="Q204" s="117">
        <v>3546596891.3400002</v>
      </c>
    </row>
    <row r="205" spans="1:17" ht="15" x14ac:dyDescent="0.2">
      <c r="A205" s="112">
        <v>45565</v>
      </c>
      <c r="B205" s="113" t="s">
        <v>2</v>
      </c>
      <c r="C205" s="113" t="s">
        <v>338</v>
      </c>
      <c r="D205" s="113" t="s">
        <v>1121</v>
      </c>
      <c r="E205" s="113" t="s">
        <v>874</v>
      </c>
      <c r="F205" s="113" t="s">
        <v>1122</v>
      </c>
      <c r="G205" s="113" t="s">
        <v>875</v>
      </c>
      <c r="H205" s="114">
        <v>59434267.670000002</v>
      </c>
      <c r="I205" s="115">
        <v>1.6799999999999999E-2</v>
      </c>
      <c r="J205" s="116">
        <v>3115732</v>
      </c>
      <c r="K205" s="117">
        <v>19.076000000000001</v>
      </c>
      <c r="L205" s="113" t="s">
        <v>876</v>
      </c>
      <c r="M205" s="113" t="s">
        <v>123</v>
      </c>
      <c r="N205" s="113"/>
      <c r="O205" s="113" t="s">
        <v>20</v>
      </c>
      <c r="P205" s="113" t="s">
        <v>808</v>
      </c>
      <c r="Q205" s="117">
        <v>3546596891.3400002</v>
      </c>
    </row>
    <row r="206" spans="1:17" ht="15" x14ac:dyDescent="0.2">
      <c r="A206" s="112">
        <v>45565</v>
      </c>
      <c r="B206" s="113" t="s">
        <v>2</v>
      </c>
      <c r="C206" s="113" t="s">
        <v>338</v>
      </c>
      <c r="D206" s="113" t="s">
        <v>732</v>
      </c>
      <c r="E206" s="113" t="s">
        <v>734</v>
      </c>
      <c r="F206" s="113" t="s">
        <v>733</v>
      </c>
      <c r="G206" s="113" t="s">
        <v>735</v>
      </c>
      <c r="H206" s="114">
        <v>58980404.399999999</v>
      </c>
      <c r="I206" s="115">
        <v>1.66E-2</v>
      </c>
      <c r="J206" s="116">
        <v>63500000</v>
      </c>
      <c r="K206" s="117">
        <v>0.92900000000000005</v>
      </c>
      <c r="L206" s="113" t="s">
        <v>425</v>
      </c>
      <c r="M206" s="113" t="s">
        <v>48</v>
      </c>
      <c r="N206" s="113"/>
      <c r="O206" s="113" t="s">
        <v>17</v>
      </c>
      <c r="P206" s="113" t="s">
        <v>1034</v>
      </c>
      <c r="Q206" s="117">
        <v>3546596891.3400002</v>
      </c>
    </row>
    <row r="207" spans="1:17" ht="15" x14ac:dyDescent="0.2">
      <c r="A207" s="112">
        <v>45565</v>
      </c>
      <c r="B207" s="113" t="s">
        <v>2</v>
      </c>
      <c r="C207" s="113" t="s">
        <v>338</v>
      </c>
      <c r="D207" s="113" t="s">
        <v>833</v>
      </c>
      <c r="E207" s="113" t="s">
        <v>835</v>
      </c>
      <c r="F207" s="113" t="s">
        <v>834</v>
      </c>
      <c r="G207" s="113" t="s">
        <v>836</v>
      </c>
      <c r="H207" s="114">
        <v>57014688.939999998</v>
      </c>
      <c r="I207" s="115">
        <v>1.61E-2</v>
      </c>
      <c r="J207" s="116">
        <v>11613000</v>
      </c>
      <c r="K207" s="117">
        <v>4.91</v>
      </c>
      <c r="L207" s="113" t="s">
        <v>837</v>
      </c>
      <c r="M207" s="113" t="s">
        <v>838</v>
      </c>
      <c r="N207" s="113"/>
      <c r="O207" s="113" t="s">
        <v>16</v>
      </c>
      <c r="P207" s="113" t="s">
        <v>808</v>
      </c>
      <c r="Q207" s="117">
        <v>3546596891.3400002</v>
      </c>
    </row>
    <row r="208" spans="1:17" ht="15" x14ac:dyDescent="0.2">
      <c r="A208" s="112">
        <v>45565</v>
      </c>
      <c r="B208" s="113" t="s">
        <v>2</v>
      </c>
      <c r="C208" s="113" t="s">
        <v>338</v>
      </c>
      <c r="D208" s="113" t="s">
        <v>1039</v>
      </c>
      <c r="E208" s="113" t="s">
        <v>1041</v>
      </c>
      <c r="F208" s="113" t="s">
        <v>1040</v>
      </c>
      <c r="G208" s="113" t="s">
        <v>1042</v>
      </c>
      <c r="H208" s="114">
        <v>53498222.450000003</v>
      </c>
      <c r="I208" s="115">
        <v>1.5100000000000001E-2</v>
      </c>
      <c r="J208" s="116">
        <v>33980000</v>
      </c>
      <c r="K208" s="117">
        <v>1.5740000000000001</v>
      </c>
      <c r="L208" s="113" t="s">
        <v>360</v>
      </c>
      <c r="M208" s="113" t="s">
        <v>59</v>
      </c>
      <c r="N208" s="113"/>
      <c r="O208" s="113" t="s">
        <v>14</v>
      </c>
      <c r="P208" s="113" t="s">
        <v>809</v>
      </c>
      <c r="Q208" s="117">
        <v>3546596891.3400002</v>
      </c>
    </row>
    <row r="209" spans="1:17" ht="15" x14ac:dyDescent="0.2">
      <c r="A209" s="112">
        <v>45565</v>
      </c>
      <c r="B209" s="113" t="s">
        <v>2</v>
      </c>
      <c r="C209" s="113" t="s">
        <v>338</v>
      </c>
      <c r="D209" s="113" t="s">
        <v>923</v>
      </c>
      <c r="E209" s="113" t="s">
        <v>925</v>
      </c>
      <c r="F209" s="113" t="s">
        <v>924</v>
      </c>
      <c r="G209" s="113" t="s">
        <v>921</v>
      </c>
      <c r="H209" s="114">
        <v>47133204.939999998</v>
      </c>
      <c r="I209" s="115">
        <v>1.3299999999999999E-2</v>
      </c>
      <c r="J209" s="116">
        <v>450000</v>
      </c>
      <c r="K209" s="117">
        <v>104.74</v>
      </c>
      <c r="L209" s="113" t="s">
        <v>347</v>
      </c>
      <c r="M209" s="113" t="s">
        <v>131</v>
      </c>
      <c r="N209" s="113"/>
      <c r="O209" s="113" t="s">
        <v>18</v>
      </c>
      <c r="P209" s="113" t="s">
        <v>1034</v>
      </c>
      <c r="Q209" s="117">
        <v>3546596891.3400002</v>
      </c>
    </row>
    <row r="210" spans="1:17" ht="15" x14ac:dyDescent="0.2">
      <c r="A210" s="112">
        <v>45565</v>
      </c>
      <c r="B210" s="113" t="s">
        <v>2</v>
      </c>
      <c r="C210" s="113" t="s">
        <v>338</v>
      </c>
      <c r="D210" s="113" t="s">
        <v>957</v>
      </c>
      <c r="E210" s="113" t="s">
        <v>959</v>
      </c>
      <c r="F210" s="113" t="s">
        <v>958</v>
      </c>
      <c r="G210" s="113" t="s">
        <v>960</v>
      </c>
      <c r="H210" s="114">
        <v>46366986.759999998</v>
      </c>
      <c r="I210" s="115">
        <v>1.3100000000000001E-2</v>
      </c>
      <c r="J210" s="116">
        <v>67500000</v>
      </c>
      <c r="K210" s="117">
        <v>0.68700000000000006</v>
      </c>
      <c r="L210" s="113" t="s">
        <v>345</v>
      </c>
      <c r="M210" s="113" t="s">
        <v>43</v>
      </c>
      <c r="N210" s="113"/>
      <c r="O210" s="113" t="s">
        <v>14</v>
      </c>
      <c r="P210" s="113" t="s">
        <v>1034</v>
      </c>
      <c r="Q210" s="117">
        <v>3546596891.3400002</v>
      </c>
    </row>
    <row r="211" spans="1:17" ht="15" x14ac:dyDescent="0.2">
      <c r="A211" s="112">
        <v>45565</v>
      </c>
      <c r="B211" s="113" t="s">
        <v>2</v>
      </c>
      <c r="C211" s="113" t="s">
        <v>338</v>
      </c>
      <c r="D211" s="113" t="s">
        <v>907</v>
      </c>
      <c r="E211" s="113" t="s">
        <v>908</v>
      </c>
      <c r="F211" s="113">
        <v>6747204</v>
      </c>
      <c r="G211" s="113" t="s">
        <v>909</v>
      </c>
      <c r="H211" s="114">
        <v>45062684.990000002</v>
      </c>
      <c r="I211" s="115">
        <v>1.2699999999999999E-2</v>
      </c>
      <c r="J211" s="116">
        <v>4000000</v>
      </c>
      <c r="K211" s="117">
        <v>11.266</v>
      </c>
      <c r="L211" s="113" t="s">
        <v>366</v>
      </c>
      <c r="M211" s="113" t="s">
        <v>65</v>
      </c>
      <c r="N211" s="113"/>
      <c r="O211" s="113" t="s">
        <v>998</v>
      </c>
      <c r="P211" s="113" t="s">
        <v>1034</v>
      </c>
      <c r="Q211" s="117">
        <v>3546596891.3400002</v>
      </c>
    </row>
    <row r="212" spans="1:17" ht="15" x14ac:dyDescent="0.2">
      <c r="A212" s="112">
        <v>45565</v>
      </c>
      <c r="B212" s="113" t="s">
        <v>2</v>
      </c>
      <c r="C212" s="113" t="s">
        <v>338</v>
      </c>
      <c r="D212" s="113" t="s">
        <v>1057</v>
      </c>
      <c r="E212" s="113" t="s">
        <v>1059</v>
      </c>
      <c r="F212" s="113" t="s">
        <v>1058</v>
      </c>
      <c r="G212" s="113" t="s">
        <v>1060</v>
      </c>
      <c r="H212" s="114">
        <v>42688647.850000001</v>
      </c>
      <c r="I212" s="115">
        <v>1.2E-2</v>
      </c>
      <c r="J212" s="116">
        <v>38000000</v>
      </c>
      <c r="K212" s="117">
        <v>1.123</v>
      </c>
      <c r="L212" s="113" t="s">
        <v>824</v>
      </c>
      <c r="M212" s="113" t="s">
        <v>825</v>
      </c>
      <c r="N212" s="113"/>
      <c r="O212" s="113" t="s">
        <v>18</v>
      </c>
      <c r="P212" s="113" t="s">
        <v>808</v>
      </c>
      <c r="Q212" s="117">
        <v>3546596891.3400002</v>
      </c>
    </row>
    <row r="213" spans="1:17" ht="15" x14ac:dyDescent="0.2">
      <c r="A213" s="112">
        <v>45565</v>
      </c>
      <c r="B213" s="113" t="s">
        <v>2</v>
      </c>
      <c r="C213" s="113" t="s">
        <v>338</v>
      </c>
      <c r="D213" s="113" t="s">
        <v>1185</v>
      </c>
      <c r="E213" s="113" t="s">
        <v>1186</v>
      </c>
      <c r="F213" s="113" t="s">
        <v>1187</v>
      </c>
      <c r="G213" s="113" t="s">
        <v>1188</v>
      </c>
      <c r="H213" s="114">
        <v>41328683.210000001</v>
      </c>
      <c r="I213" s="115">
        <v>1.17E-2</v>
      </c>
      <c r="J213" s="116">
        <v>14500000</v>
      </c>
      <c r="K213" s="117">
        <v>2.85</v>
      </c>
      <c r="L213" s="113" t="s">
        <v>390</v>
      </c>
      <c r="M213" s="113" t="s">
        <v>128</v>
      </c>
      <c r="N213" s="113"/>
      <c r="O213" s="113" t="s">
        <v>14</v>
      </c>
      <c r="P213" s="113" t="s">
        <v>1034</v>
      </c>
      <c r="Q213" s="117">
        <v>3546596891.3400002</v>
      </c>
    </row>
    <row r="214" spans="1:17" ht="15" x14ac:dyDescent="0.2">
      <c r="A214" s="112">
        <v>45565</v>
      </c>
      <c r="B214" s="113" t="s">
        <v>2</v>
      </c>
      <c r="C214" s="113" t="s">
        <v>338</v>
      </c>
      <c r="D214" s="113" t="s">
        <v>821</v>
      </c>
      <c r="E214" s="113" t="s">
        <v>822</v>
      </c>
      <c r="F214" s="113">
        <v>6388379</v>
      </c>
      <c r="G214" s="113" t="s">
        <v>823</v>
      </c>
      <c r="H214" s="114">
        <v>40450657.229999997</v>
      </c>
      <c r="I214" s="115">
        <v>1.14E-2</v>
      </c>
      <c r="J214" s="116">
        <v>49197777</v>
      </c>
      <c r="K214" s="117">
        <v>0.82199999999999995</v>
      </c>
      <c r="L214" s="113" t="s">
        <v>824</v>
      </c>
      <c r="M214" s="113" t="s">
        <v>825</v>
      </c>
      <c r="N214" s="113"/>
      <c r="O214" s="113" t="s">
        <v>23</v>
      </c>
      <c r="P214" s="113" t="s">
        <v>808</v>
      </c>
      <c r="Q214" s="117">
        <v>3546596891.3400002</v>
      </c>
    </row>
    <row r="215" spans="1:17" ht="15" x14ac:dyDescent="0.2">
      <c r="A215" s="112">
        <v>45565</v>
      </c>
      <c r="B215" s="113" t="s">
        <v>2</v>
      </c>
      <c r="C215" s="113" t="s">
        <v>338</v>
      </c>
      <c r="D215" s="113" t="s">
        <v>783</v>
      </c>
      <c r="E215" s="113" t="s">
        <v>784</v>
      </c>
      <c r="F215" s="113">
        <v>6105738</v>
      </c>
      <c r="G215" s="113" t="s">
        <v>785</v>
      </c>
      <c r="H215" s="114">
        <v>38594747.780000001</v>
      </c>
      <c r="I215" s="115">
        <v>1.09E-2</v>
      </c>
      <c r="J215" s="116">
        <v>108314000</v>
      </c>
      <c r="K215" s="117">
        <v>0.35599999999999998</v>
      </c>
      <c r="L215" s="113" t="s">
        <v>345</v>
      </c>
      <c r="M215" s="113" t="s">
        <v>43</v>
      </c>
      <c r="N215" s="113"/>
      <c r="O215" s="113" t="s">
        <v>14</v>
      </c>
      <c r="P215" s="113" t="s">
        <v>808</v>
      </c>
      <c r="Q215" s="117">
        <v>3546596891.3400002</v>
      </c>
    </row>
    <row r="216" spans="1:17" ht="15" x14ac:dyDescent="0.2">
      <c r="A216" s="112">
        <v>45565</v>
      </c>
      <c r="B216" s="113" t="s">
        <v>2</v>
      </c>
      <c r="C216" s="113" t="s">
        <v>338</v>
      </c>
      <c r="D216" s="113" t="s">
        <v>942</v>
      </c>
      <c r="E216" s="113" t="s">
        <v>943</v>
      </c>
      <c r="F216" s="113">
        <v>6180274</v>
      </c>
      <c r="G216" s="113" t="s">
        <v>991</v>
      </c>
      <c r="H216" s="114">
        <v>37319201.200000003</v>
      </c>
      <c r="I216" s="115">
        <v>1.0500000000000001E-2</v>
      </c>
      <c r="J216" s="116">
        <v>17200000</v>
      </c>
      <c r="K216" s="117">
        <v>2.17</v>
      </c>
      <c r="L216" s="113" t="s">
        <v>340</v>
      </c>
      <c r="M216" s="113" t="s">
        <v>43</v>
      </c>
      <c r="N216" s="113"/>
      <c r="O216" s="113" t="s">
        <v>14</v>
      </c>
      <c r="P216" s="113" t="s">
        <v>808</v>
      </c>
      <c r="Q216" s="117">
        <v>3546596891.3400002</v>
      </c>
    </row>
    <row r="217" spans="1:17" ht="15" x14ac:dyDescent="0.2">
      <c r="A217" s="112">
        <v>45565</v>
      </c>
      <c r="B217" s="113" t="s">
        <v>2</v>
      </c>
      <c r="C217" s="113" t="s">
        <v>338</v>
      </c>
      <c r="D217" s="113" t="s">
        <v>1086</v>
      </c>
      <c r="E217" s="113" t="s">
        <v>1088</v>
      </c>
      <c r="F217" s="113" t="s">
        <v>1087</v>
      </c>
      <c r="G217" s="113" t="s">
        <v>1089</v>
      </c>
      <c r="H217" s="114">
        <v>34845870.68</v>
      </c>
      <c r="I217" s="115">
        <v>9.7999999999999997E-3</v>
      </c>
      <c r="J217" s="116">
        <v>3000000</v>
      </c>
      <c r="K217" s="117">
        <v>11.615</v>
      </c>
      <c r="L217" s="113" t="s">
        <v>362</v>
      </c>
      <c r="M217" s="113" t="s">
        <v>45</v>
      </c>
      <c r="N217" s="113"/>
      <c r="O217" s="113" t="s">
        <v>13</v>
      </c>
      <c r="P217" s="113" t="s">
        <v>808</v>
      </c>
      <c r="Q217" s="117">
        <v>3546596891.3400002</v>
      </c>
    </row>
    <row r="218" spans="1:17" ht="15" x14ac:dyDescent="0.2">
      <c r="A218" s="112">
        <v>45565</v>
      </c>
      <c r="B218" s="113" t="s">
        <v>2</v>
      </c>
      <c r="C218" s="113" t="s">
        <v>338</v>
      </c>
      <c r="D218" s="113" t="s">
        <v>977</v>
      </c>
      <c r="E218" s="113" t="s">
        <v>978</v>
      </c>
      <c r="F218" s="113">
        <v>7302215</v>
      </c>
      <c r="G218" s="113" t="s">
        <v>979</v>
      </c>
      <c r="H218" s="114">
        <v>34389138.509999998</v>
      </c>
      <c r="I218" s="115">
        <v>9.7000000000000003E-3</v>
      </c>
      <c r="J218" s="116">
        <v>760000</v>
      </c>
      <c r="K218" s="117">
        <v>45.249000000000002</v>
      </c>
      <c r="L218" s="113" t="s">
        <v>343</v>
      </c>
      <c r="M218" s="113" t="s">
        <v>75</v>
      </c>
      <c r="N218" s="113"/>
      <c r="O218" s="113" t="s">
        <v>999</v>
      </c>
      <c r="P218" s="113" t="s">
        <v>809</v>
      </c>
      <c r="Q218" s="117">
        <v>3546596891.3400002</v>
      </c>
    </row>
    <row r="219" spans="1:17" ht="15" x14ac:dyDescent="0.2">
      <c r="A219" s="112">
        <v>45565</v>
      </c>
      <c r="B219" s="113" t="s">
        <v>2</v>
      </c>
      <c r="C219" s="113" t="s">
        <v>338</v>
      </c>
      <c r="D219" s="113" t="s">
        <v>358</v>
      </c>
      <c r="E219" s="113" t="s">
        <v>259</v>
      </c>
      <c r="F219" s="113" t="s">
        <v>478</v>
      </c>
      <c r="G219" s="113" t="s">
        <v>631</v>
      </c>
      <c r="H219" s="114">
        <v>32259871.23</v>
      </c>
      <c r="I219" s="115">
        <v>9.1000000000000004E-3</v>
      </c>
      <c r="J219" s="116">
        <v>25000000</v>
      </c>
      <c r="K219" s="117">
        <v>1.29</v>
      </c>
      <c r="L219" s="113" t="s">
        <v>345</v>
      </c>
      <c r="M219" s="113" t="s">
        <v>43</v>
      </c>
      <c r="N219" s="113"/>
      <c r="O219" s="113" t="s">
        <v>13</v>
      </c>
      <c r="P219" s="113" t="s">
        <v>1034</v>
      </c>
      <c r="Q219" s="117">
        <v>3546596891.3400002</v>
      </c>
    </row>
    <row r="220" spans="1:17" ht="15" x14ac:dyDescent="0.2">
      <c r="A220" s="112">
        <v>45565</v>
      </c>
      <c r="B220" s="113" t="s">
        <v>2</v>
      </c>
      <c r="C220" s="113" t="s">
        <v>338</v>
      </c>
      <c r="D220" s="113" t="s">
        <v>844</v>
      </c>
      <c r="E220" s="113" t="s">
        <v>846</v>
      </c>
      <c r="F220" s="113" t="s">
        <v>845</v>
      </c>
      <c r="G220" s="113" t="s">
        <v>847</v>
      </c>
      <c r="H220" s="114">
        <v>30418846.109999999</v>
      </c>
      <c r="I220" s="115">
        <v>8.6E-3</v>
      </c>
      <c r="J220" s="116">
        <v>10200000</v>
      </c>
      <c r="K220" s="117">
        <v>2.9820000000000002</v>
      </c>
      <c r="L220" s="113" t="s">
        <v>390</v>
      </c>
      <c r="M220" s="113" t="s">
        <v>128</v>
      </c>
      <c r="N220" s="113"/>
      <c r="O220" s="113" t="s">
        <v>15</v>
      </c>
      <c r="P220" s="113" t="s">
        <v>1034</v>
      </c>
      <c r="Q220" s="117">
        <v>3546596891.3400002</v>
      </c>
    </row>
    <row r="221" spans="1:17" ht="15" x14ac:dyDescent="0.2">
      <c r="A221" s="112">
        <v>45565</v>
      </c>
      <c r="B221" s="113" t="s">
        <v>2</v>
      </c>
      <c r="C221" s="113" t="s">
        <v>338</v>
      </c>
      <c r="D221" s="113" t="s">
        <v>860</v>
      </c>
      <c r="E221" s="113" t="s">
        <v>862</v>
      </c>
      <c r="F221" s="113" t="s">
        <v>861</v>
      </c>
      <c r="G221" s="113" t="s">
        <v>863</v>
      </c>
      <c r="H221" s="114">
        <v>23736612.34</v>
      </c>
      <c r="I221" s="115">
        <v>6.7000000000000002E-3</v>
      </c>
      <c r="J221" s="116">
        <v>1620000</v>
      </c>
      <c r="K221" s="117">
        <v>14.651999999999999</v>
      </c>
      <c r="L221" s="113" t="s">
        <v>347</v>
      </c>
      <c r="M221" s="113" t="s">
        <v>131</v>
      </c>
      <c r="N221" s="113"/>
      <c r="O221" s="113" t="s">
        <v>999</v>
      </c>
      <c r="P221" s="113" t="s">
        <v>808</v>
      </c>
      <c r="Q221" s="117">
        <v>3546596891.3400002</v>
      </c>
    </row>
    <row r="222" spans="1:17" ht="15" x14ac:dyDescent="0.2">
      <c r="A222" s="112">
        <v>45565</v>
      </c>
      <c r="B222" s="113" t="s">
        <v>2</v>
      </c>
      <c r="C222" s="113" t="s">
        <v>338</v>
      </c>
      <c r="D222" s="113" t="s">
        <v>357</v>
      </c>
      <c r="E222" s="113" t="s">
        <v>54</v>
      </c>
      <c r="F222" s="113" t="s">
        <v>477</v>
      </c>
      <c r="G222" s="113" t="s">
        <v>55</v>
      </c>
      <c r="H222" s="114">
        <v>22756392.609999999</v>
      </c>
      <c r="I222" s="115">
        <v>6.4000000000000003E-3</v>
      </c>
      <c r="J222" s="116">
        <v>11000000</v>
      </c>
      <c r="K222" s="117">
        <v>2.069</v>
      </c>
      <c r="L222" s="113" t="s">
        <v>351</v>
      </c>
      <c r="M222" s="113" t="s">
        <v>56</v>
      </c>
      <c r="N222" s="113"/>
      <c r="O222" s="113" t="s">
        <v>16</v>
      </c>
      <c r="P222" s="113" t="s">
        <v>1034</v>
      </c>
      <c r="Q222" s="117">
        <v>3546596891.3400002</v>
      </c>
    </row>
    <row r="223" spans="1:17" ht="15" x14ac:dyDescent="0.2">
      <c r="A223" s="112">
        <v>45565</v>
      </c>
      <c r="B223" s="113" t="s">
        <v>2</v>
      </c>
      <c r="C223" s="113" t="s">
        <v>338</v>
      </c>
      <c r="D223" s="113" t="s">
        <v>565</v>
      </c>
      <c r="E223" s="113" t="s">
        <v>566</v>
      </c>
      <c r="F223" s="113">
        <v>6173401</v>
      </c>
      <c r="G223" s="113" t="s">
        <v>567</v>
      </c>
      <c r="H223" s="114">
        <v>21449064.23</v>
      </c>
      <c r="I223" s="115">
        <v>6.0000000000000001E-3</v>
      </c>
      <c r="J223" s="116">
        <v>425000</v>
      </c>
      <c r="K223" s="117">
        <v>50.468000000000004</v>
      </c>
      <c r="L223" s="113" t="s">
        <v>347</v>
      </c>
      <c r="M223" s="113" t="s">
        <v>131</v>
      </c>
      <c r="N223" s="113"/>
      <c r="O223" s="113" t="s">
        <v>13</v>
      </c>
      <c r="P223" s="113" t="s">
        <v>1034</v>
      </c>
      <c r="Q223" s="117">
        <v>3546596891.3400002</v>
      </c>
    </row>
    <row r="224" spans="1:17" ht="15" x14ac:dyDescent="0.2">
      <c r="A224" s="112">
        <v>45565</v>
      </c>
      <c r="B224" s="113" t="s">
        <v>1</v>
      </c>
      <c r="C224" s="113" t="s">
        <v>402</v>
      </c>
      <c r="D224" s="113"/>
      <c r="E224" s="113"/>
      <c r="F224" s="113"/>
      <c r="G224" s="113"/>
      <c r="H224" s="114">
        <v>46424372.43</v>
      </c>
      <c r="I224" s="115">
        <v>1.2999999999999999E-2</v>
      </c>
      <c r="J224" s="116"/>
      <c r="K224" s="117"/>
      <c r="L224" s="113"/>
      <c r="M224" s="113"/>
      <c r="N224" s="113"/>
      <c r="O224" s="113"/>
      <c r="P224" s="113"/>
      <c r="Q224" s="117">
        <v>3546596891.3400002</v>
      </c>
    </row>
    <row r="225" spans="1:17" ht="15" x14ac:dyDescent="0.2">
      <c r="A225" s="112">
        <v>45473</v>
      </c>
      <c r="B225" s="113" t="s">
        <v>2</v>
      </c>
      <c r="C225" s="113" t="s">
        <v>338</v>
      </c>
      <c r="D225" s="113" t="s">
        <v>599</v>
      </c>
      <c r="E225" s="113" t="s">
        <v>600</v>
      </c>
      <c r="F225" s="113">
        <v>6449544</v>
      </c>
      <c r="G225" s="113" t="s">
        <v>601</v>
      </c>
      <c r="H225" s="114">
        <v>175768700.94999999</v>
      </c>
      <c r="I225" s="115">
        <v>5.2400000000000002E-2</v>
      </c>
      <c r="J225" s="116">
        <v>967500</v>
      </c>
      <c r="K225" s="117">
        <v>181.673</v>
      </c>
      <c r="L225" s="113" t="s">
        <v>347</v>
      </c>
      <c r="M225" s="113" t="s">
        <v>131</v>
      </c>
      <c r="N225" s="113"/>
      <c r="O225" s="113" t="s">
        <v>13</v>
      </c>
      <c r="P225" s="113" t="s">
        <v>1034</v>
      </c>
      <c r="Q225" s="117">
        <v>3355274298.3099999</v>
      </c>
    </row>
    <row r="226" spans="1:17" ht="15" x14ac:dyDescent="0.2">
      <c r="A226" s="112">
        <v>45473</v>
      </c>
      <c r="B226" s="113" t="s">
        <v>2</v>
      </c>
      <c r="C226" s="113" t="s">
        <v>338</v>
      </c>
      <c r="D226" s="113" t="s">
        <v>352</v>
      </c>
      <c r="E226" s="113" t="s">
        <v>265</v>
      </c>
      <c r="F226" s="113" t="s">
        <v>472</v>
      </c>
      <c r="G226" s="113" t="s">
        <v>266</v>
      </c>
      <c r="H226" s="114">
        <v>132318515.97</v>
      </c>
      <c r="I226" s="115">
        <v>3.9399999999999998E-2</v>
      </c>
      <c r="J226" s="116">
        <v>29750000</v>
      </c>
      <c r="K226" s="117">
        <v>4.4480000000000004</v>
      </c>
      <c r="L226" s="113" t="s">
        <v>353</v>
      </c>
      <c r="M226" s="113" t="s">
        <v>108</v>
      </c>
      <c r="N226" s="113"/>
      <c r="O226" s="113" t="s">
        <v>16</v>
      </c>
      <c r="P226" s="113" t="s">
        <v>1034</v>
      </c>
      <c r="Q226" s="117">
        <v>3355274298.3099999</v>
      </c>
    </row>
    <row r="227" spans="1:17" ht="15" x14ac:dyDescent="0.2">
      <c r="A227" s="112">
        <v>45473</v>
      </c>
      <c r="B227" s="113" t="s">
        <v>4</v>
      </c>
      <c r="C227" s="113" t="s">
        <v>338</v>
      </c>
      <c r="D227" s="113" t="s">
        <v>346</v>
      </c>
      <c r="E227" s="113">
        <v>6773812</v>
      </c>
      <c r="F227" s="113">
        <v>6773812</v>
      </c>
      <c r="G227" s="113" t="s">
        <v>983</v>
      </c>
      <c r="H227" s="114">
        <v>99180222.469999999</v>
      </c>
      <c r="I227" s="115">
        <v>2.9600000000000001E-2</v>
      </c>
      <c r="J227" s="116">
        <v>2160000</v>
      </c>
      <c r="K227" s="117">
        <v>45.917000000000002</v>
      </c>
      <c r="L227" s="113" t="s">
        <v>347</v>
      </c>
      <c r="M227" s="113" t="s">
        <v>131</v>
      </c>
      <c r="N227" s="113"/>
      <c r="O227" s="113" t="s">
        <v>998</v>
      </c>
      <c r="P227" s="113" t="s">
        <v>1034</v>
      </c>
      <c r="Q227" s="117">
        <v>3355274298.3099999</v>
      </c>
    </row>
    <row r="228" spans="1:17" ht="15" x14ac:dyDescent="0.2">
      <c r="A228" s="112">
        <v>45473</v>
      </c>
      <c r="B228" s="113" t="s">
        <v>2</v>
      </c>
      <c r="C228" s="113" t="s">
        <v>338</v>
      </c>
      <c r="D228" s="113" t="s">
        <v>892</v>
      </c>
      <c r="E228" s="113" t="s">
        <v>893</v>
      </c>
      <c r="F228" s="113">
        <v>6005214</v>
      </c>
      <c r="G228" s="113" t="s">
        <v>894</v>
      </c>
      <c r="H228" s="114">
        <v>94628197.5</v>
      </c>
      <c r="I228" s="115">
        <v>2.8199999999999999E-2</v>
      </c>
      <c r="J228" s="116">
        <v>5560000</v>
      </c>
      <c r="K228" s="117">
        <v>17.018999999999998</v>
      </c>
      <c r="L228" s="113" t="s">
        <v>368</v>
      </c>
      <c r="M228" s="113" t="s">
        <v>62</v>
      </c>
      <c r="N228" s="113"/>
      <c r="O228" s="113" t="s">
        <v>998</v>
      </c>
      <c r="P228" s="113" t="s">
        <v>809</v>
      </c>
      <c r="Q228" s="117">
        <v>3355274298.3099999</v>
      </c>
    </row>
    <row r="229" spans="1:17" ht="15" x14ac:dyDescent="0.2">
      <c r="A229" s="112">
        <v>45473</v>
      </c>
      <c r="B229" s="113" t="s">
        <v>2</v>
      </c>
      <c r="C229" s="113" t="s">
        <v>338</v>
      </c>
      <c r="D229" s="113" t="s">
        <v>622</v>
      </c>
      <c r="E229" s="113" t="s">
        <v>624</v>
      </c>
      <c r="F229" s="113" t="s">
        <v>623</v>
      </c>
      <c r="G229" s="113" t="s">
        <v>625</v>
      </c>
      <c r="H229" s="114">
        <v>92213255.049999997</v>
      </c>
      <c r="I229" s="115">
        <v>2.75E-2</v>
      </c>
      <c r="J229" s="116">
        <v>3550000</v>
      </c>
      <c r="K229" s="117">
        <v>25.975999999999999</v>
      </c>
      <c r="L229" s="113" t="s">
        <v>626</v>
      </c>
      <c r="M229" s="113" t="s">
        <v>627</v>
      </c>
      <c r="N229" s="113"/>
      <c r="O229" s="113" t="s">
        <v>17</v>
      </c>
      <c r="P229" s="113" t="s">
        <v>1034</v>
      </c>
      <c r="Q229" s="117">
        <v>3355274298.3099999</v>
      </c>
    </row>
    <row r="230" spans="1:17" ht="15" x14ac:dyDescent="0.2">
      <c r="A230" s="112">
        <v>45473</v>
      </c>
      <c r="B230" s="113" t="s">
        <v>2</v>
      </c>
      <c r="C230" s="113" t="s">
        <v>338</v>
      </c>
      <c r="D230" s="113" t="s">
        <v>641</v>
      </c>
      <c r="E230" s="113" t="s">
        <v>642</v>
      </c>
      <c r="F230" s="113">
        <v>6927374</v>
      </c>
      <c r="G230" s="113" t="s">
        <v>643</v>
      </c>
      <c r="H230" s="114">
        <v>90532418.219999999</v>
      </c>
      <c r="I230" s="115">
        <v>2.7E-2</v>
      </c>
      <c r="J230" s="116">
        <v>8650000</v>
      </c>
      <c r="K230" s="117">
        <v>10.465999999999999</v>
      </c>
      <c r="L230" s="113" t="s">
        <v>349</v>
      </c>
      <c r="M230" s="113" t="s">
        <v>40</v>
      </c>
      <c r="N230" s="113"/>
      <c r="O230" s="113" t="s">
        <v>998</v>
      </c>
      <c r="P230" s="113" t="s">
        <v>1034</v>
      </c>
      <c r="Q230" s="117">
        <v>3355274298.3099999</v>
      </c>
    </row>
    <row r="231" spans="1:17" ht="15" x14ac:dyDescent="0.2">
      <c r="A231" s="112">
        <v>45473</v>
      </c>
      <c r="B231" s="113" t="s">
        <v>2</v>
      </c>
      <c r="C231" s="113" t="s">
        <v>338</v>
      </c>
      <c r="D231" s="113" t="s">
        <v>1053</v>
      </c>
      <c r="E231" s="113" t="s">
        <v>1055</v>
      </c>
      <c r="F231" s="113" t="s">
        <v>1054</v>
      </c>
      <c r="G231" s="113" t="s">
        <v>1056</v>
      </c>
      <c r="H231" s="114">
        <v>90158555.209999993</v>
      </c>
      <c r="I231" s="115">
        <v>2.69E-2</v>
      </c>
      <c r="J231" s="116">
        <v>149000000</v>
      </c>
      <c r="K231" s="117">
        <v>0.60499999999999998</v>
      </c>
      <c r="L231" s="113" t="s">
        <v>355</v>
      </c>
      <c r="M231" s="113" t="s">
        <v>53</v>
      </c>
      <c r="N231" s="113"/>
      <c r="O231" s="113" t="s">
        <v>16</v>
      </c>
      <c r="P231" s="113" t="s">
        <v>809</v>
      </c>
      <c r="Q231" s="117">
        <v>3355274298.3099999</v>
      </c>
    </row>
    <row r="232" spans="1:17" ht="15" x14ac:dyDescent="0.2">
      <c r="A232" s="112">
        <v>45473</v>
      </c>
      <c r="B232" s="113" t="s">
        <v>2</v>
      </c>
      <c r="C232" s="113" t="s">
        <v>338</v>
      </c>
      <c r="D232" s="113" t="s">
        <v>1018</v>
      </c>
      <c r="E232" s="113" t="s">
        <v>1020</v>
      </c>
      <c r="F232" s="113" t="s">
        <v>1019</v>
      </c>
      <c r="G232" s="113" t="s">
        <v>1021</v>
      </c>
      <c r="H232" s="114">
        <v>90135158.810000002</v>
      </c>
      <c r="I232" s="115">
        <v>2.69E-2</v>
      </c>
      <c r="J232" s="116">
        <v>1534500</v>
      </c>
      <c r="K232" s="117">
        <v>58.738999999999997</v>
      </c>
      <c r="L232" s="113" t="s">
        <v>362</v>
      </c>
      <c r="M232" s="113" t="s">
        <v>45</v>
      </c>
      <c r="N232" s="113"/>
      <c r="O232" s="113" t="s">
        <v>18</v>
      </c>
      <c r="P232" s="113" t="s">
        <v>809</v>
      </c>
      <c r="Q232" s="117">
        <v>3355274298.3099999</v>
      </c>
    </row>
    <row r="233" spans="1:17" ht="15" x14ac:dyDescent="0.2">
      <c r="A233" s="112">
        <v>45473</v>
      </c>
      <c r="B233" s="113" t="s">
        <v>2</v>
      </c>
      <c r="C233" s="113" t="s">
        <v>338</v>
      </c>
      <c r="D233" s="113" t="s">
        <v>1050</v>
      </c>
      <c r="E233" s="113" t="s">
        <v>1051</v>
      </c>
      <c r="F233" s="113">
        <v>6346333</v>
      </c>
      <c r="G233" s="113" t="s">
        <v>1052</v>
      </c>
      <c r="H233" s="114">
        <v>88120305.629999995</v>
      </c>
      <c r="I233" s="115">
        <v>2.63E-2</v>
      </c>
      <c r="J233" s="116">
        <v>4725000</v>
      </c>
      <c r="K233" s="117">
        <v>18.649999999999999</v>
      </c>
      <c r="L233" s="113" t="s">
        <v>368</v>
      </c>
      <c r="M233" s="113" t="s">
        <v>62</v>
      </c>
      <c r="N233" s="113"/>
      <c r="O233" s="113" t="s">
        <v>998</v>
      </c>
      <c r="P233" s="113" t="s">
        <v>809</v>
      </c>
      <c r="Q233" s="117">
        <v>3355274298.3099999</v>
      </c>
    </row>
    <row r="234" spans="1:17" ht="15" x14ac:dyDescent="0.2">
      <c r="A234" s="112">
        <v>45473</v>
      </c>
      <c r="B234" s="113" t="s">
        <v>2</v>
      </c>
      <c r="C234" s="113" t="s">
        <v>338</v>
      </c>
      <c r="D234" s="113" t="s">
        <v>1043</v>
      </c>
      <c r="E234" s="113" t="s">
        <v>1044</v>
      </c>
      <c r="F234" s="113">
        <v>6303866</v>
      </c>
      <c r="G234" s="113" t="s">
        <v>1045</v>
      </c>
      <c r="H234" s="114">
        <v>86853867.849999994</v>
      </c>
      <c r="I234" s="115">
        <v>2.5899999999999999E-2</v>
      </c>
      <c r="J234" s="116">
        <v>12455000</v>
      </c>
      <c r="K234" s="117">
        <v>6.9729999999999999</v>
      </c>
      <c r="L234" s="113" t="s">
        <v>349</v>
      </c>
      <c r="M234" s="113" t="s">
        <v>40</v>
      </c>
      <c r="N234" s="113"/>
      <c r="O234" s="113" t="s">
        <v>16</v>
      </c>
      <c r="P234" s="113" t="s">
        <v>809</v>
      </c>
      <c r="Q234" s="117">
        <v>3355274298.3099999</v>
      </c>
    </row>
    <row r="235" spans="1:17" ht="15" x14ac:dyDescent="0.2">
      <c r="A235" s="112">
        <v>45473</v>
      </c>
      <c r="B235" s="113" t="s">
        <v>2</v>
      </c>
      <c r="C235" s="113" t="s">
        <v>338</v>
      </c>
      <c r="D235" s="113" t="s">
        <v>907</v>
      </c>
      <c r="E235" s="113" t="s">
        <v>908</v>
      </c>
      <c r="F235" s="113">
        <v>6747204</v>
      </c>
      <c r="G235" s="113" t="s">
        <v>909</v>
      </c>
      <c r="H235" s="114">
        <v>81877048.939999998</v>
      </c>
      <c r="I235" s="115">
        <v>2.4400000000000002E-2</v>
      </c>
      <c r="J235" s="116">
        <v>6125000</v>
      </c>
      <c r="K235" s="117">
        <v>13.368</v>
      </c>
      <c r="L235" s="113" t="s">
        <v>366</v>
      </c>
      <c r="M235" s="113" t="s">
        <v>65</v>
      </c>
      <c r="N235" s="113"/>
      <c r="O235" s="113" t="s">
        <v>998</v>
      </c>
      <c r="P235" s="113" t="s">
        <v>1034</v>
      </c>
      <c r="Q235" s="117">
        <v>3355274298.3099999</v>
      </c>
    </row>
    <row r="236" spans="1:17" ht="15" x14ac:dyDescent="0.2">
      <c r="A236" s="112">
        <v>45473</v>
      </c>
      <c r="B236" s="113" t="s">
        <v>2</v>
      </c>
      <c r="C236" s="113" t="s">
        <v>338</v>
      </c>
      <c r="D236" s="113" t="s">
        <v>926</v>
      </c>
      <c r="E236" s="113" t="s">
        <v>928</v>
      </c>
      <c r="F236" s="113" t="s">
        <v>927</v>
      </c>
      <c r="G236" s="113" t="s">
        <v>929</v>
      </c>
      <c r="H236" s="114">
        <v>81572724.709999993</v>
      </c>
      <c r="I236" s="115">
        <v>2.4299999999999999E-2</v>
      </c>
      <c r="J236" s="116">
        <v>155000</v>
      </c>
      <c r="K236" s="117">
        <v>526.27599999999995</v>
      </c>
      <c r="L236" s="113" t="s">
        <v>347</v>
      </c>
      <c r="M236" s="113" t="s">
        <v>131</v>
      </c>
      <c r="N236" s="113"/>
      <c r="O236" s="113" t="s">
        <v>17</v>
      </c>
      <c r="P236" s="113" t="s">
        <v>809</v>
      </c>
      <c r="Q236" s="117">
        <v>3355274298.3099999</v>
      </c>
    </row>
    <row r="237" spans="1:17" ht="15" x14ac:dyDescent="0.2">
      <c r="A237" s="112">
        <v>45473</v>
      </c>
      <c r="B237" s="113" t="s">
        <v>2</v>
      </c>
      <c r="C237" s="113" t="s">
        <v>338</v>
      </c>
      <c r="D237" s="113" t="s">
        <v>1118</v>
      </c>
      <c r="E237" s="113" t="s">
        <v>1119</v>
      </c>
      <c r="F237" s="113">
        <v>6175203</v>
      </c>
      <c r="G237" s="113" t="s">
        <v>1120</v>
      </c>
      <c r="H237" s="114">
        <v>75855752.920000002</v>
      </c>
      <c r="I237" s="115">
        <v>2.2599999999999999E-2</v>
      </c>
      <c r="J237" s="116">
        <v>2880000</v>
      </c>
      <c r="K237" s="117">
        <v>26.338999999999999</v>
      </c>
      <c r="L237" s="113" t="s">
        <v>349</v>
      </c>
      <c r="M237" s="113" t="s">
        <v>40</v>
      </c>
      <c r="N237" s="113"/>
      <c r="O237" s="113" t="s">
        <v>16</v>
      </c>
      <c r="P237" s="113" t="s">
        <v>1034</v>
      </c>
      <c r="Q237" s="117">
        <v>3355274298.3099999</v>
      </c>
    </row>
    <row r="238" spans="1:17" ht="15" x14ac:dyDescent="0.2">
      <c r="A238" s="112">
        <v>45473</v>
      </c>
      <c r="B238" s="113" t="s">
        <v>2</v>
      </c>
      <c r="C238" s="113" t="s">
        <v>338</v>
      </c>
      <c r="D238" s="113" t="s">
        <v>1014</v>
      </c>
      <c r="E238" s="113" t="s">
        <v>1016</v>
      </c>
      <c r="F238" s="113" t="s">
        <v>1015</v>
      </c>
      <c r="G238" s="113" t="s">
        <v>1017</v>
      </c>
      <c r="H238" s="114">
        <v>75630149.219999999</v>
      </c>
      <c r="I238" s="115">
        <v>2.2499999999999999E-2</v>
      </c>
      <c r="J238" s="116">
        <v>22142000</v>
      </c>
      <c r="K238" s="117">
        <v>3.4159999999999999</v>
      </c>
      <c r="L238" s="113" t="s">
        <v>360</v>
      </c>
      <c r="M238" s="113" t="s">
        <v>59</v>
      </c>
      <c r="N238" s="113"/>
      <c r="O238" s="113" t="s">
        <v>14</v>
      </c>
      <c r="P238" s="113" t="s">
        <v>809</v>
      </c>
      <c r="Q238" s="117">
        <v>3355274298.3099999</v>
      </c>
    </row>
    <row r="239" spans="1:17" ht="15" x14ac:dyDescent="0.2">
      <c r="A239" s="112">
        <v>45473</v>
      </c>
      <c r="B239" s="113" t="s">
        <v>2</v>
      </c>
      <c r="C239" s="113" t="s">
        <v>338</v>
      </c>
      <c r="D239" s="113" t="s">
        <v>814</v>
      </c>
      <c r="E239" s="113" t="s">
        <v>816</v>
      </c>
      <c r="F239" s="113" t="s">
        <v>815</v>
      </c>
      <c r="G239" s="113" t="s">
        <v>817</v>
      </c>
      <c r="H239" s="114">
        <v>74497290.019999996</v>
      </c>
      <c r="I239" s="115">
        <v>2.2200000000000001E-2</v>
      </c>
      <c r="J239" s="116">
        <v>57613950</v>
      </c>
      <c r="K239" s="117">
        <v>1.2929999999999999</v>
      </c>
      <c r="L239" s="113" t="s">
        <v>818</v>
      </c>
      <c r="M239" s="113" t="s">
        <v>819</v>
      </c>
      <c r="N239" s="113"/>
      <c r="O239" s="113" t="s">
        <v>18</v>
      </c>
      <c r="P239" s="113" t="s">
        <v>808</v>
      </c>
      <c r="Q239" s="117">
        <v>3355274298.3099999</v>
      </c>
    </row>
    <row r="240" spans="1:17" ht="15" x14ac:dyDescent="0.2">
      <c r="A240" s="112">
        <v>45473</v>
      </c>
      <c r="B240" s="113" t="s">
        <v>2</v>
      </c>
      <c r="C240" s="113" t="s">
        <v>338</v>
      </c>
      <c r="D240" s="113" t="s">
        <v>1026</v>
      </c>
      <c r="E240" s="113" t="s">
        <v>1028</v>
      </c>
      <c r="F240" s="113" t="s">
        <v>1027</v>
      </c>
      <c r="G240" s="113" t="s">
        <v>1029</v>
      </c>
      <c r="H240" s="114">
        <v>71162881.010000005</v>
      </c>
      <c r="I240" s="115">
        <v>2.12E-2</v>
      </c>
      <c r="J240" s="116">
        <v>18000000</v>
      </c>
      <c r="K240" s="117">
        <v>3.9529999999999998</v>
      </c>
      <c r="L240" s="113" t="s">
        <v>362</v>
      </c>
      <c r="M240" s="113" t="s">
        <v>45</v>
      </c>
      <c r="N240" s="113"/>
      <c r="O240" s="113" t="s">
        <v>15</v>
      </c>
      <c r="P240" s="113" t="s">
        <v>808</v>
      </c>
      <c r="Q240" s="117">
        <v>3355274298.3099999</v>
      </c>
    </row>
    <row r="241" spans="1:17" ht="15" x14ac:dyDescent="0.2">
      <c r="A241" s="112">
        <v>45473</v>
      </c>
      <c r="B241" s="113" t="s">
        <v>2</v>
      </c>
      <c r="C241" s="113" t="s">
        <v>338</v>
      </c>
      <c r="D241" s="113" t="s">
        <v>1035</v>
      </c>
      <c r="E241" s="113" t="s">
        <v>1037</v>
      </c>
      <c r="F241" s="113" t="s">
        <v>1036</v>
      </c>
      <c r="G241" s="113" t="s">
        <v>1038</v>
      </c>
      <c r="H241" s="114">
        <v>71136432.530000001</v>
      </c>
      <c r="I241" s="115">
        <v>2.12E-2</v>
      </c>
      <c r="J241" s="116">
        <v>10400000</v>
      </c>
      <c r="K241" s="117">
        <v>6.84</v>
      </c>
      <c r="L241" s="113" t="s">
        <v>362</v>
      </c>
      <c r="M241" s="113" t="s">
        <v>45</v>
      </c>
      <c r="N241" s="113"/>
      <c r="O241" s="113" t="s">
        <v>20</v>
      </c>
      <c r="P241" s="113" t="s">
        <v>808</v>
      </c>
      <c r="Q241" s="117">
        <v>3355274298.3099999</v>
      </c>
    </row>
    <row r="242" spans="1:17" ht="15" x14ac:dyDescent="0.2">
      <c r="A242" s="112">
        <v>45473</v>
      </c>
      <c r="B242" s="113" t="s">
        <v>2</v>
      </c>
      <c r="C242" s="113" t="s">
        <v>338</v>
      </c>
      <c r="D242" s="113" t="s">
        <v>1022</v>
      </c>
      <c r="E242" s="113" t="s">
        <v>1024</v>
      </c>
      <c r="F242" s="113" t="s">
        <v>1023</v>
      </c>
      <c r="G242" s="113" t="s">
        <v>1025</v>
      </c>
      <c r="H242" s="114">
        <v>68623161.209999993</v>
      </c>
      <c r="I242" s="115">
        <v>2.0500000000000001E-2</v>
      </c>
      <c r="J242" s="116">
        <v>1586397</v>
      </c>
      <c r="K242" s="117">
        <v>43.256999999999998</v>
      </c>
      <c r="L242" s="113" t="s">
        <v>362</v>
      </c>
      <c r="M242" s="113" t="s">
        <v>45</v>
      </c>
      <c r="N242" s="113"/>
      <c r="O242" s="113" t="s">
        <v>16</v>
      </c>
      <c r="P242" s="113" t="s">
        <v>809</v>
      </c>
      <c r="Q242" s="117">
        <v>3355274298.3099999</v>
      </c>
    </row>
    <row r="243" spans="1:17" ht="15" x14ac:dyDescent="0.2">
      <c r="A243" s="112">
        <v>45473</v>
      </c>
      <c r="B243" s="113" t="s">
        <v>2</v>
      </c>
      <c r="C243" s="113" t="s">
        <v>338</v>
      </c>
      <c r="D243" s="113" t="s">
        <v>1067</v>
      </c>
      <c r="E243" s="113" t="s">
        <v>1068</v>
      </c>
      <c r="F243" s="113">
        <v>5253973</v>
      </c>
      <c r="G243" s="113" t="s">
        <v>1069</v>
      </c>
      <c r="H243" s="114">
        <v>68364921.879999995</v>
      </c>
      <c r="I243" s="115">
        <v>2.0400000000000001E-2</v>
      </c>
      <c r="J243" s="116">
        <v>29600</v>
      </c>
      <c r="K243" s="117">
        <v>2309.6260000000002</v>
      </c>
      <c r="L243" s="113" t="s">
        <v>1070</v>
      </c>
      <c r="M243" s="113" t="s">
        <v>1071</v>
      </c>
      <c r="N243" s="113"/>
      <c r="O243" s="113" t="s">
        <v>13</v>
      </c>
      <c r="P243" s="113" t="s">
        <v>809</v>
      </c>
      <c r="Q243" s="117">
        <v>3355274298.3099999</v>
      </c>
    </row>
    <row r="244" spans="1:17" ht="15" x14ac:dyDescent="0.2">
      <c r="A244" s="112">
        <v>45473</v>
      </c>
      <c r="B244" s="113" t="s">
        <v>2</v>
      </c>
      <c r="C244" s="113" t="s">
        <v>338</v>
      </c>
      <c r="D244" s="113" t="s">
        <v>910</v>
      </c>
      <c r="E244" s="113" t="s">
        <v>911</v>
      </c>
      <c r="F244" s="113">
        <v>6472119</v>
      </c>
      <c r="G244" s="113" t="s">
        <v>912</v>
      </c>
      <c r="H244" s="114">
        <v>67242943.969999999</v>
      </c>
      <c r="I244" s="115">
        <v>0.02</v>
      </c>
      <c r="J244" s="116">
        <v>1904927</v>
      </c>
      <c r="K244" s="117">
        <v>35.298999999999999</v>
      </c>
      <c r="L244" s="113" t="s">
        <v>340</v>
      </c>
      <c r="M244" s="113" t="s">
        <v>43</v>
      </c>
      <c r="N244" s="113"/>
      <c r="O244" s="113" t="s">
        <v>13</v>
      </c>
      <c r="P244" s="113" t="s">
        <v>808</v>
      </c>
      <c r="Q244" s="117">
        <v>3355274298.3099999</v>
      </c>
    </row>
    <row r="245" spans="1:17" ht="15" x14ac:dyDescent="0.2">
      <c r="A245" s="112">
        <v>45473</v>
      </c>
      <c r="B245" s="113" t="s">
        <v>2</v>
      </c>
      <c r="C245" s="113" t="s">
        <v>338</v>
      </c>
      <c r="D245" s="113" t="s">
        <v>1082</v>
      </c>
      <c r="E245" s="113" t="s">
        <v>1084</v>
      </c>
      <c r="F245" s="113" t="s">
        <v>1083</v>
      </c>
      <c r="G245" s="113" t="s">
        <v>1085</v>
      </c>
      <c r="H245" s="114">
        <v>66717899.5</v>
      </c>
      <c r="I245" s="115">
        <v>1.9900000000000001E-2</v>
      </c>
      <c r="J245" s="116">
        <v>14489500</v>
      </c>
      <c r="K245" s="117">
        <v>4.6050000000000004</v>
      </c>
      <c r="L245" s="113" t="s">
        <v>351</v>
      </c>
      <c r="M245" s="113" t="s">
        <v>56</v>
      </c>
      <c r="N245" s="113"/>
      <c r="O245" s="113" t="s">
        <v>14</v>
      </c>
      <c r="P245" s="113" t="s">
        <v>809</v>
      </c>
      <c r="Q245" s="117">
        <v>3355274298.3099999</v>
      </c>
    </row>
    <row r="246" spans="1:17" ht="15" x14ac:dyDescent="0.2">
      <c r="A246" s="112">
        <v>45473</v>
      </c>
      <c r="B246" s="113" t="s">
        <v>2</v>
      </c>
      <c r="C246" s="113" t="s">
        <v>338</v>
      </c>
      <c r="D246" s="113" t="s">
        <v>697</v>
      </c>
      <c r="E246" s="113" t="s">
        <v>698</v>
      </c>
      <c r="F246" s="113">
        <v>6560393</v>
      </c>
      <c r="G246" s="113" t="s">
        <v>699</v>
      </c>
      <c r="H246" s="114">
        <v>65250928.899999999</v>
      </c>
      <c r="I246" s="115">
        <v>1.9400000000000001E-2</v>
      </c>
      <c r="J246" s="116">
        <v>542250</v>
      </c>
      <c r="K246" s="117">
        <v>120.334</v>
      </c>
      <c r="L246" s="113" t="s">
        <v>347</v>
      </c>
      <c r="M246" s="113" t="s">
        <v>131</v>
      </c>
      <c r="N246" s="113"/>
      <c r="O246" s="113" t="s">
        <v>999</v>
      </c>
      <c r="P246" s="113" t="s">
        <v>809</v>
      </c>
      <c r="Q246" s="117">
        <v>3355274298.3099999</v>
      </c>
    </row>
    <row r="247" spans="1:17" ht="15" x14ac:dyDescent="0.2">
      <c r="A247" s="112">
        <v>45473</v>
      </c>
      <c r="B247" s="113" t="s">
        <v>2</v>
      </c>
      <c r="C247" s="113" t="s">
        <v>338</v>
      </c>
      <c r="D247" s="113" t="s">
        <v>992</v>
      </c>
      <c r="E247" s="113" t="s">
        <v>993</v>
      </c>
      <c r="F247" s="113">
        <v>6771720</v>
      </c>
      <c r="G247" s="113" t="s">
        <v>255</v>
      </c>
      <c r="H247" s="114">
        <v>63267853.630000003</v>
      </c>
      <c r="I247" s="115">
        <v>1.89E-2</v>
      </c>
      <c r="J247" s="116">
        <v>1075000</v>
      </c>
      <c r="K247" s="117">
        <v>58.853999999999999</v>
      </c>
      <c r="L247" s="113" t="s">
        <v>347</v>
      </c>
      <c r="M247" s="113" t="s">
        <v>131</v>
      </c>
      <c r="N247" s="113"/>
      <c r="O247" s="113" t="s">
        <v>998</v>
      </c>
      <c r="P247" s="113" t="s">
        <v>1034</v>
      </c>
      <c r="Q247" s="117">
        <v>3355274298.3099999</v>
      </c>
    </row>
    <row r="248" spans="1:17" ht="15" x14ac:dyDescent="0.2">
      <c r="A248" s="112">
        <v>45473</v>
      </c>
      <c r="B248" s="113" t="s">
        <v>2</v>
      </c>
      <c r="C248" s="113" t="s">
        <v>338</v>
      </c>
      <c r="D248" s="113" t="s">
        <v>1121</v>
      </c>
      <c r="E248" s="113" t="s">
        <v>874</v>
      </c>
      <c r="F248" s="113" t="s">
        <v>1122</v>
      </c>
      <c r="G248" s="113" t="s">
        <v>875</v>
      </c>
      <c r="H248" s="114">
        <v>61534914.829999998</v>
      </c>
      <c r="I248" s="115">
        <v>1.83E-2</v>
      </c>
      <c r="J248" s="116">
        <v>3205732</v>
      </c>
      <c r="K248" s="117">
        <v>19.195</v>
      </c>
      <c r="L248" s="113" t="s">
        <v>876</v>
      </c>
      <c r="M248" s="113" t="s">
        <v>123</v>
      </c>
      <c r="N248" s="113"/>
      <c r="O248" s="113" t="s">
        <v>20</v>
      </c>
      <c r="P248" s="113" t="s">
        <v>808</v>
      </c>
      <c r="Q248" s="117">
        <v>3355274298.3099999</v>
      </c>
    </row>
    <row r="249" spans="1:17" ht="15" x14ac:dyDescent="0.2">
      <c r="A249" s="112">
        <v>45473</v>
      </c>
      <c r="B249" s="113" t="s">
        <v>2</v>
      </c>
      <c r="C249" s="113" t="s">
        <v>338</v>
      </c>
      <c r="D249" s="113" t="s">
        <v>810</v>
      </c>
      <c r="E249" s="113" t="s">
        <v>811</v>
      </c>
      <c r="F249" s="113">
        <v>6771645</v>
      </c>
      <c r="G249" s="113" t="s">
        <v>812</v>
      </c>
      <c r="H249" s="114">
        <v>58730644.530000001</v>
      </c>
      <c r="I249" s="115">
        <v>1.7500000000000002E-2</v>
      </c>
      <c r="J249" s="116">
        <v>230000</v>
      </c>
      <c r="K249" s="117">
        <v>255.351</v>
      </c>
      <c r="L249" s="113" t="s">
        <v>347</v>
      </c>
      <c r="M249" s="113" t="s">
        <v>131</v>
      </c>
      <c r="N249" s="113"/>
      <c r="O249" s="113" t="s">
        <v>13</v>
      </c>
      <c r="P249" s="113" t="s">
        <v>808</v>
      </c>
      <c r="Q249" s="117">
        <v>3355274298.3099999</v>
      </c>
    </row>
    <row r="250" spans="1:17" ht="15" x14ac:dyDescent="0.2">
      <c r="A250" s="112">
        <v>45473</v>
      </c>
      <c r="B250" s="113" t="s">
        <v>2</v>
      </c>
      <c r="C250" s="113" t="s">
        <v>338</v>
      </c>
      <c r="D250" s="113" t="s">
        <v>984</v>
      </c>
      <c r="E250" s="113" t="s">
        <v>985</v>
      </c>
      <c r="F250" s="113" t="s">
        <v>986</v>
      </c>
      <c r="G250" s="113" t="s">
        <v>849</v>
      </c>
      <c r="H250" s="114">
        <v>58583457.329999998</v>
      </c>
      <c r="I250" s="115">
        <v>1.7500000000000002E-2</v>
      </c>
      <c r="J250" s="116">
        <v>6500000</v>
      </c>
      <c r="K250" s="117">
        <v>9.0129999999999999</v>
      </c>
      <c r="L250" s="113" t="s">
        <v>345</v>
      </c>
      <c r="M250" s="113" t="s">
        <v>43</v>
      </c>
      <c r="N250" s="113"/>
      <c r="O250" s="113" t="s">
        <v>13</v>
      </c>
      <c r="P250" s="113" t="s">
        <v>809</v>
      </c>
      <c r="Q250" s="117">
        <v>3355274298.3099999</v>
      </c>
    </row>
    <row r="251" spans="1:17" ht="15" x14ac:dyDescent="0.2">
      <c r="A251" s="112">
        <v>45473</v>
      </c>
      <c r="B251" s="113" t="s">
        <v>2</v>
      </c>
      <c r="C251" s="113" t="s">
        <v>338</v>
      </c>
      <c r="D251" s="113" t="s">
        <v>829</v>
      </c>
      <c r="E251" s="113" t="s">
        <v>831</v>
      </c>
      <c r="F251" s="113" t="s">
        <v>830</v>
      </c>
      <c r="G251" s="113" t="s">
        <v>832</v>
      </c>
      <c r="H251" s="114">
        <v>58308978.039999999</v>
      </c>
      <c r="I251" s="115">
        <v>1.7399999999999999E-2</v>
      </c>
      <c r="J251" s="116">
        <v>185000000</v>
      </c>
      <c r="K251" s="117">
        <v>0.315</v>
      </c>
      <c r="L251" s="113" t="s">
        <v>345</v>
      </c>
      <c r="M251" s="113" t="s">
        <v>43</v>
      </c>
      <c r="N251" s="113"/>
      <c r="O251" s="113" t="s">
        <v>18</v>
      </c>
      <c r="P251" s="113" t="s">
        <v>808</v>
      </c>
      <c r="Q251" s="117">
        <v>3355274298.3099999</v>
      </c>
    </row>
    <row r="252" spans="1:17" ht="15" x14ac:dyDescent="0.2">
      <c r="A252" s="112">
        <v>45473</v>
      </c>
      <c r="B252" s="113" t="s">
        <v>0</v>
      </c>
      <c r="C252" s="113" t="s">
        <v>338</v>
      </c>
      <c r="D252" s="113" t="s">
        <v>965</v>
      </c>
      <c r="E252" s="113" t="s">
        <v>967</v>
      </c>
      <c r="F252" s="113" t="s">
        <v>966</v>
      </c>
      <c r="G252" s="113" t="s">
        <v>1066</v>
      </c>
      <c r="H252" s="114">
        <v>58029410</v>
      </c>
      <c r="I252" s="115">
        <v>1.7299999999999999E-2</v>
      </c>
      <c r="J252" s="116">
        <v>3299000</v>
      </c>
      <c r="K252" s="117">
        <v>17.59</v>
      </c>
      <c r="L252" s="113" t="s">
        <v>340</v>
      </c>
      <c r="M252" s="113" t="s">
        <v>56</v>
      </c>
      <c r="N252" s="113"/>
      <c r="O252" s="113" t="s">
        <v>16</v>
      </c>
      <c r="P252" s="113" t="s">
        <v>808</v>
      </c>
      <c r="Q252" s="117">
        <v>3355274298.3099999</v>
      </c>
    </row>
    <row r="253" spans="1:17" ht="15" x14ac:dyDescent="0.2">
      <c r="A253" s="112">
        <v>45473</v>
      </c>
      <c r="B253" s="113" t="s">
        <v>2</v>
      </c>
      <c r="C253" s="113" t="s">
        <v>338</v>
      </c>
      <c r="D253" s="113" t="s">
        <v>1148</v>
      </c>
      <c r="E253" s="113" t="s">
        <v>1149</v>
      </c>
      <c r="F253" s="113">
        <v>6434915</v>
      </c>
      <c r="G253" s="113" t="s">
        <v>1150</v>
      </c>
      <c r="H253" s="114">
        <v>57992094</v>
      </c>
      <c r="I253" s="115">
        <v>1.7299999999999999E-2</v>
      </c>
      <c r="J253" s="116">
        <v>18000000</v>
      </c>
      <c r="K253" s="117">
        <v>3.222</v>
      </c>
      <c r="L253" s="113" t="s">
        <v>340</v>
      </c>
      <c r="M253" s="113" t="s">
        <v>43</v>
      </c>
      <c r="N253" s="113"/>
      <c r="O253" s="113" t="s">
        <v>572</v>
      </c>
      <c r="P253" s="113" t="s">
        <v>808</v>
      </c>
      <c r="Q253" s="117">
        <v>3355274298.3099999</v>
      </c>
    </row>
    <row r="254" spans="1:17" ht="15" x14ac:dyDescent="0.2">
      <c r="A254" s="112">
        <v>45473</v>
      </c>
      <c r="B254" s="113" t="s">
        <v>0</v>
      </c>
      <c r="C254" s="113" t="s">
        <v>338</v>
      </c>
      <c r="D254" s="113" t="s">
        <v>899</v>
      </c>
      <c r="E254" s="113" t="s">
        <v>900</v>
      </c>
      <c r="F254" s="113">
        <v>2849739</v>
      </c>
      <c r="G254" s="113" t="s">
        <v>1072</v>
      </c>
      <c r="H254" s="114">
        <v>56940000</v>
      </c>
      <c r="I254" s="115">
        <v>1.7000000000000001E-2</v>
      </c>
      <c r="J254" s="116">
        <v>9750000</v>
      </c>
      <c r="K254" s="117">
        <v>5.84</v>
      </c>
      <c r="L254" s="113" t="s">
        <v>340</v>
      </c>
      <c r="M254" s="113" t="s">
        <v>56</v>
      </c>
      <c r="N254" s="113"/>
      <c r="O254" s="113" t="s">
        <v>16</v>
      </c>
      <c r="P254" s="113" t="s">
        <v>808</v>
      </c>
      <c r="Q254" s="117">
        <v>3355274298.3099999</v>
      </c>
    </row>
    <row r="255" spans="1:17" ht="15" x14ac:dyDescent="0.2">
      <c r="A255" s="112">
        <v>45473</v>
      </c>
      <c r="B255" s="113" t="s">
        <v>0</v>
      </c>
      <c r="C255" s="113" t="s">
        <v>338</v>
      </c>
      <c r="D255" s="113" t="s">
        <v>895</v>
      </c>
      <c r="E255" s="113" t="s">
        <v>897</v>
      </c>
      <c r="F255" s="113" t="s">
        <v>896</v>
      </c>
      <c r="G255" s="113" t="s">
        <v>1073</v>
      </c>
      <c r="H255" s="114">
        <v>56375000</v>
      </c>
      <c r="I255" s="115">
        <v>1.6799999999999999E-2</v>
      </c>
      <c r="J255" s="116">
        <v>27500000</v>
      </c>
      <c r="K255" s="117">
        <v>2.0499999999999998</v>
      </c>
      <c r="L255" s="113" t="s">
        <v>340</v>
      </c>
      <c r="M255" s="113" t="s">
        <v>56</v>
      </c>
      <c r="N255" s="113"/>
      <c r="O255" s="113" t="s">
        <v>14</v>
      </c>
      <c r="P255" s="113" t="s">
        <v>808</v>
      </c>
      <c r="Q255" s="117">
        <v>3355274298.3099999</v>
      </c>
    </row>
    <row r="256" spans="1:17" ht="15" x14ac:dyDescent="0.2">
      <c r="A256" s="112">
        <v>45473</v>
      </c>
      <c r="B256" s="113" t="s">
        <v>2</v>
      </c>
      <c r="C256" s="113" t="s">
        <v>338</v>
      </c>
      <c r="D256" s="113" t="s">
        <v>709</v>
      </c>
      <c r="E256" s="113" t="s">
        <v>711</v>
      </c>
      <c r="F256" s="113" t="s">
        <v>710</v>
      </c>
      <c r="G256" s="113" t="s">
        <v>712</v>
      </c>
      <c r="H256" s="114">
        <v>55990330.82</v>
      </c>
      <c r="I256" s="115">
        <v>1.67E-2</v>
      </c>
      <c r="J256" s="116">
        <v>85065000</v>
      </c>
      <c r="K256" s="117">
        <v>0.65800000000000003</v>
      </c>
      <c r="L256" s="113" t="s">
        <v>345</v>
      </c>
      <c r="M256" s="113" t="s">
        <v>43</v>
      </c>
      <c r="N256" s="113"/>
      <c r="O256" s="113" t="s">
        <v>14</v>
      </c>
      <c r="P256" s="113" t="s">
        <v>808</v>
      </c>
      <c r="Q256" s="117">
        <v>3355274298.3099999</v>
      </c>
    </row>
    <row r="257" spans="1:17" ht="15" x14ac:dyDescent="0.2">
      <c r="A257" s="112">
        <v>45473</v>
      </c>
      <c r="B257" s="113" t="s">
        <v>2</v>
      </c>
      <c r="C257" s="113" t="s">
        <v>338</v>
      </c>
      <c r="D257" s="113" t="s">
        <v>961</v>
      </c>
      <c r="E257" s="113" t="s">
        <v>962</v>
      </c>
      <c r="F257" s="113">
        <v>2232878</v>
      </c>
      <c r="G257" s="113" t="s">
        <v>963</v>
      </c>
      <c r="H257" s="114">
        <v>54529540</v>
      </c>
      <c r="I257" s="115">
        <v>1.6299999999999999E-2</v>
      </c>
      <c r="J257" s="116">
        <v>338000</v>
      </c>
      <c r="K257" s="117">
        <v>161.33000000000001</v>
      </c>
      <c r="L257" s="113" t="s">
        <v>340</v>
      </c>
      <c r="M257" s="113" t="s">
        <v>964</v>
      </c>
      <c r="N257" s="113"/>
      <c r="O257" s="113" t="s">
        <v>16</v>
      </c>
      <c r="P257" s="113" t="s">
        <v>808</v>
      </c>
      <c r="Q257" s="117">
        <v>3355274298.3099999</v>
      </c>
    </row>
    <row r="258" spans="1:17" ht="15" x14ac:dyDescent="0.2">
      <c r="A258" s="112">
        <v>45473</v>
      </c>
      <c r="B258" s="113" t="s">
        <v>2</v>
      </c>
      <c r="C258" s="113" t="s">
        <v>338</v>
      </c>
      <c r="D258" s="113" t="s">
        <v>1039</v>
      </c>
      <c r="E258" s="113" t="s">
        <v>1041</v>
      </c>
      <c r="F258" s="113" t="s">
        <v>1040</v>
      </c>
      <c r="G258" s="113" t="s">
        <v>1042</v>
      </c>
      <c r="H258" s="114">
        <v>53716315.93</v>
      </c>
      <c r="I258" s="115">
        <v>1.6E-2</v>
      </c>
      <c r="J258" s="116">
        <v>29780000</v>
      </c>
      <c r="K258" s="117">
        <v>1.804</v>
      </c>
      <c r="L258" s="113" t="s">
        <v>360</v>
      </c>
      <c r="M258" s="113" t="s">
        <v>59</v>
      </c>
      <c r="N258" s="113"/>
      <c r="O258" s="113" t="s">
        <v>14</v>
      </c>
      <c r="P258" s="113" t="s">
        <v>809</v>
      </c>
      <c r="Q258" s="117">
        <v>3355274298.3099999</v>
      </c>
    </row>
    <row r="259" spans="1:17" ht="15" x14ac:dyDescent="0.2">
      <c r="A259" s="112">
        <v>45473</v>
      </c>
      <c r="B259" s="113" t="s">
        <v>0</v>
      </c>
      <c r="C259" s="113" t="s">
        <v>338</v>
      </c>
      <c r="D259" s="113" t="s">
        <v>987</v>
      </c>
      <c r="E259" s="113" t="s">
        <v>988</v>
      </c>
      <c r="F259" s="113" t="s">
        <v>989</v>
      </c>
      <c r="G259" s="113" t="s">
        <v>1074</v>
      </c>
      <c r="H259" s="114">
        <v>53498000</v>
      </c>
      <c r="I259" s="115">
        <v>1.5900000000000001E-2</v>
      </c>
      <c r="J259" s="116">
        <v>920000</v>
      </c>
      <c r="K259" s="117">
        <v>58.15</v>
      </c>
      <c r="L259" s="113" t="s">
        <v>340</v>
      </c>
      <c r="M259" s="113" t="s">
        <v>990</v>
      </c>
      <c r="N259" s="113"/>
      <c r="O259" s="113" t="s">
        <v>14</v>
      </c>
      <c r="P259" s="113" t="s">
        <v>808</v>
      </c>
      <c r="Q259" s="117">
        <v>3355274298.3099999</v>
      </c>
    </row>
    <row r="260" spans="1:17" ht="15" x14ac:dyDescent="0.2">
      <c r="A260" s="112">
        <v>45473</v>
      </c>
      <c r="B260" s="113" t="s">
        <v>2</v>
      </c>
      <c r="C260" s="113" t="s">
        <v>338</v>
      </c>
      <c r="D260" s="113" t="s">
        <v>565</v>
      </c>
      <c r="E260" s="113" t="s">
        <v>566</v>
      </c>
      <c r="F260" s="113">
        <v>6173401</v>
      </c>
      <c r="G260" s="113" t="s">
        <v>567</v>
      </c>
      <c r="H260" s="114">
        <v>51884098.420000002</v>
      </c>
      <c r="I260" s="115">
        <v>1.55E-2</v>
      </c>
      <c r="J260" s="116">
        <v>1119327</v>
      </c>
      <c r="K260" s="117">
        <v>46.353000000000002</v>
      </c>
      <c r="L260" s="113" t="s">
        <v>347</v>
      </c>
      <c r="M260" s="113" t="s">
        <v>131</v>
      </c>
      <c r="N260" s="113"/>
      <c r="O260" s="113" t="s">
        <v>13</v>
      </c>
      <c r="P260" s="113" t="s">
        <v>1034</v>
      </c>
      <c r="Q260" s="117">
        <v>3355274298.3099999</v>
      </c>
    </row>
    <row r="261" spans="1:17" ht="15" x14ac:dyDescent="0.2">
      <c r="A261" s="112">
        <v>45473</v>
      </c>
      <c r="B261" s="113" t="s">
        <v>2</v>
      </c>
      <c r="C261" s="113" t="s">
        <v>338</v>
      </c>
      <c r="D261" s="113" t="s">
        <v>833</v>
      </c>
      <c r="E261" s="113" t="s">
        <v>835</v>
      </c>
      <c r="F261" s="113" t="s">
        <v>834</v>
      </c>
      <c r="G261" s="113" t="s">
        <v>836</v>
      </c>
      <c r="H261" s="114">
        <v>48428874.229999997</v>
      </c>
      <c r="I261" s="115">
        <v>1.44E-2</v>
      </c>
      <c r="J261" s="116">
        <v>11113000</v>
      </c>
      <c r="K261" s="117">
        <v>4.3579999999999997</v>
      </c>
      <c r="L261" s="113" t="s">
        <v>837</v>
      </c>
      <c r="M261" s="113" t="s">
        <v>838</v>
      </c>
      <c r="N261" s="113"/>
      <c r="O261" s="113" t="s">
        <v>16</v>
      </c>
      <c r="P261" s="113" t="s">
        <v>808</v>
      </c>
      <c r="Q261" s="117">
        <v>3355274298.3099999</v>
      </c>
    </row>
    <row r="262" spans="1:17" ht="15" x14ac:dyDescent="0.2">
      <c r="A262" s="112">
        <v>45473</v>
      </c>
      <c r="B262" s="113" t="s">
        <v>2</v>
      </c>
      <c r="C262" s="113" t="s">
        <v>338</v>
      </c>
      <c r="D262" s="113" t="s">
        <v>1001</v>
      </c>
      <c r="E262" s="113" t="s">
        <v>1002</v>
      </c>
      <c r="F262" s="113">
        <v>6609906</v>
      </c>
      <c r="G262" s="113" t="s">
        <v>1003</v>
      </c>
      <c r="H262" s="114">
        <v>48278198.880000003</v>
      </c>
      <c r="I262" s="115">
        <v>1.44E-2</v>
      </c>
      <c r="J262" s="116">
        <v>7890000</v>
      </c>
      <c r="K262" s="117">
        <v>6.1189999999999998</v>
      </c>
      <c r="L262" s="113" t="s">
        <v>425</v>
      </c>
      <c r="M262" s="113" t="s">
        <v>48</v>
      </c>
      <c r="N262" s="113"/>
      <c r="O262" s="113" t="s">
        <v>20</v>
      </c>
      <c r="P262" s="113" t="s">
        <v>808</v>
      </c>
      <c r="Q262" s="117">
        <v>3355274298.3099999</v>
      </c>
    </row>
    <row r="263" spans="1:17" ht="15" x14ac:dyDescent="0.2">
      <c r="A263" s="112">
        <v>45473</v>
      </c>
      <c r="B263" s="113" t="s">
        <v>2</v>
      </c>
      <c r="C263" s="113" t="s">
        <v>338</v>
      </c>
      <c r="D263" s="113" t="s">
        <v>732</v>
      </c>
      <c r="E263" s="113" t="s">
        <v>734</v>
      </c>
      <c r="F263" s="113" t="s">
        <v>733</v>
      </c>
      <c r="G263" s="113" t="s">
        <v>735</v>
      </c>
      <c r="H263" s="114">
        <v>46218990</v>
      </c>
      <c r="I263" s="115">
        <v>1.38E-2</v>
      </c>
      <c r="J263" s="116">
        <v>63500000</v>
      </c>
      <c r="K263" s="117">
        <v>0.72799999999999998</v>
      </c>
      <c r="L263" s="113" t="s">
        <v>425</v>
      </c>
      <c r="M263" s="113" t="s">
        <v>48</v>
      </c>
      <c r="N263" s="113"/>
      <c r="O263" s="113" t="s">
        <v>17</v>
      </c>
      <c r="P263" s="113" t="s">
        <v>1034</v>
      </c>
      <c r="Q263" s="117">
        <v>3355274298.3099999</v>
      </c>
    </row>
    <row r="264" spans="1:17" ht="15" x14ac:dyDescent="0.2">
      <c r="A264" s="112">
        <v>45473</v>
      </c>
      <c r="B264" s="113" t="s">
        <v>2</v>
      </c>
      <c r="C264" s="113" t="s">
        <v>338</v>
      </c>
      <c r="D264" s="113" t="s">
        <v>923</v>
      </c>
      <c r="E264" s="113" t="s">
        <v>925</v>
      </c>
      <c r="F264" s="113" t="s">
        <v>924</v>
      </c>
      <c r="G264" s="113" t="s">
        <v>921</v>
      </c>
      <c r="H264" s="114">
        <v>46181312.210000001</v>
      </c>
      <c r="I264" s="115">
        <v>1.38E-2</v>
      </c>
      <c r="J264" s="116">
        <v>450000</v>
      </c>
      <c r="K264" s="117">
        <v>102.625</v>
      </c>
      <c r="L264" s="113" t="s">
        <v>347</v>
      </c>
      <c r="M264" s="113" t="s">
        <v>131</v>
      </c>
      <c r="N264" s="113"/>
      <c r="O264" s="113" t="s">
        <v>18</v>
      </c>
      <c r="P264" s="113" t="s">
        <v>1034</v>
      </c>
      <c r="Q264" s="117">
        <v>3355274298.3099999</v>
      </c>
    </row>
    <row r="265" spans="1:17" ht="15" x14ac:dyDescent="0.2">
      <c r="A265" s="112">
        <v>45473</v>
      </c>
      <c r="B265" s="113" t="s">
        <v>2</v>
      </c>
      <c r="C265" s="113" t="s">
        <v>338</v>
      </c>
      <c r="D265" s="113" t="s">
        <v>977</v>
      </c>
      <c r="E265" s="113" t="s">
        <v>978</v>
      </c>
      <c r="F265" s="113">
        <v>7302215</v>
      </c>
      <c r="G265" s="113" t="s">
        <v>979</v>
      </c>
      <c r="H265" s="114">
        <v>44841920.310000002</v>
      </c>
      <c r="I265" s="115">
        <v>1.34E-2</v>
      </c>
      <c r="J265" s="116">
        <v>1300000</v>
      </c>
      <c r="K265" s="117">
        <v>34.494</v>
      </c>
      <c r="L265" s="113" t="s">
        <v>343</v>
      </c>
      <c r="M265" s="113" t="s">
        <v>75</v>
      </c>
      <c r="N265" s="113"/>
      <c r="O265" s="113" t="s">
        <v>999</v>
      </c>
      <c r="P265" s="113" t="s">
        <v>809</v>
      </c>
      <c r="Q265" s="117">
        <v>3355274298.3099999</v>
      </c>
    </row>
    <row r="266" spans="1:17" ht="15" x14ac:dyDescent="0.2">
      <c r="A266" s="112">
        <v>45473</v>
      </c>
      <c r="B266" s="113" t="s">
        <v>2</v>
      </c>
      <c r="C266" s="113" t="s">
        <v>338</v>
      </c>
      <c r="D266" s="113" t="s">
        <v>821</v>
      </c>
      <c r="E266" s="113" t="s">
        <v>822</v>
      </c>
      <c r="F266" s="113">
        <v>6388379</v>
      </c>
      <c r="G266" s="113" t="s">
        <v>823</v>
      </c>
      <c r="H266" s="114">
        <v>41816861.149999999</v>
      </c>
      <c r="I266" s="115">
        <v>1.2500000000000001E-2</v>
      </c>
      <c r="J266" s="116">
        <v>51197777</v>
      </c>
      <c r="K266" s="117">
        <v>0.81699999999999995</v>
      </c>
      <c r="L266" s="113" t="s">
        <v>824</v>
      </c>
      <c r="M266" s="113" t="s">
        <v>825</v>
      </c>
      <c r="N266" s="113"/>
      <c r="O266" s="113" t="s">
        <v>23</v>
      </c>
      <c r="P266" s="113" t="s">
        <v>808</v>
      </c>
      <c r="Q266" s="117">
        <v>3355274298.3099999</v>
      </c>
    </row>
    <row r="267" spans="1:17" ht="15" x14ac:dyDescent="0.2">
      <c r="A267" s="112">
        <v>45473</v>
      </c>
      <c r="B267" s="113" t="s">
        <v>2</v>
      </c>
      <c r="C267" s="113" t="s">
        <v>338</v>
      </c>
      <c r="D267" s="113" t="s">
        <v>957</v>
      </c>
      <c r="E267" s="113" t="s">
        <v>959</v>
      </c>
      <c r="F267" s="113" t="s">
        <v>958</v>
      </c>
      <c r="G267" s="113" t="s">
        <v>960</v>
      </c>
      <c r="H267" s="114">
        <v>40798816.759999998</v>
      </c>
      <c r="I267" s="115">
        <v>1.2200000000000001E-2</v>
      </c>
      <c r="J267" s="116">
        <v>67500000</v>
      </c>
      <c r="K267" s="117">
        <v>0.60399999999999998</v>
      </c>
      <c r="L267" s="113" t="s">
        <v>345</v>
      </c>
      <c r="M267" s="113" t="s">
        <v>43</v>
      </c>
      <c r="N267" s="113"/>
      <c r="O267" s="113" t="s">
        <v>14</v>
      </c>
      <c r="P267" s="113" t="s">
        <v>1034</v>
      </c>
      <c r="Q267" s="117">
        <v>3355274298.3099999</v>
      </c>
    </row>
    <row r="268" spans="1:17" ht="15" x14ac:dyDescent="0.2">
      <c r="A268" s="112">
        <v>45473</v>
      </c>
      <c r="B268" s="113" t="s">
        <v>2</v>
      </c>
      <c r="C268" s="113" t="s">
        <v>338</v>
      </c>
      <c r="D268" s="113" t="s">
        <v>783</v>
      </c>
      <c r="E268" s="113" t="s">
        <v>784</v>
      </c>
      <c r="F268" s="113">
        <v>6105738</v>
      </c>
      <c r="G268" s="113" t="s">
        <v>785</v>
      </c>
      <c r="H268" s="114">
        <v>39530403.829999998</v>
      </c>
      <c r="I268" s="115">
        <v>1.18E-2</v>
      </c>
      <c r="J268" s="116">
        <v>108314000</v>
      </c>
      <c r="K268" s="117">
        <v>0.36499999999999999</v>
      </c>
      <c r="L268" s="113" t="s">
        <v>345</v>
      </c>
      <c r="M268" s="113" t="s">
        <v>43</v>
      </c>
      <c r="N268" s="113"/>
      <c r="O268" s="113" t="s">
        <v>14</v>
      </c>
      <c r="P268" s="113" t="s">
        <v>808</v>
      </c>
      <c r="Q268" s="117">
        <v>3355274298.3099999</v>
      </c>
    </row>
    <row r="269" spans="1:17" ht="15" x14ac:dyDescent="0.2">
      <c r="A269" s="112">
        <v>45473</v>
      </c>
      <c r="B269" s="113" t="s">
        <v>2</v>
      </c>
      <c r="C269" s="113" t="s">
        <v>338</v>
      </c>
      <c r="D269" s="113" t="s">
        <v>1057</v>
      </c>
      <c r="E269" s="113" t="s">
        <v>1059</v>
      </c>
      <c r="F269" s="113" t="s">
        <v>1058</v>
      </c>
      <c r="G269" s="113" t="s">
        <v>1060</v>
      </c>
      <c r="H269" s="114">
        <v>36683593.789999999</v>
      </c>
      <c r="I269" s="115">
        <v>1.09E-2</v>
      </c>
      <c r="J269" s="116">
        <v>40000000</v>
      </c>
      <c r="K269" s="117">
        <v>0.91700000000000004</v>
      </c>
      <c r="L269" s="113" t="s">
        <v>824</v>
      </c>
      <c r="M269" s="113" t="s">
        <v>825</v>
      </c>
      <c r="N269" s="113"/>
      <c r="O269" s="113" t="s">
        <v>18</v>
      </c>
      <c r="P269" s="113" t="s">
        <v>808</v>
      </c>
      <c r="Q269" s="117">
        <v>3355274298.3099999</v>
      </c>
    </row>
    <row r="270" spans="1:17" ht="15" x14ac:dyDescent="0.2">
      <c r="A270" s="112">
        <v>45473</v>
      </c>
      <c r="B270" s="113" t="s">
        <v>2</v>
      </c>
      <c r="C270" s="113" t="s">
        <v>338</v>
      </c>
      <c r="D270" s="113" t="s">
        <v>1086</v>
      </c>
      <c r="E270" s="113" t="s">
        <v>1088</v>
      </c>
      <c r="F270" s="113" t="s">
        <v>1087</v>
      </c>
      <c r="G270" s="113" t="s">
        <v>1089</v>
      </c>
      <c r="H270" s="114">
        <v>35546961.920000002</v>
      </c>
      <c r="I270" s="115">
        <v>1.06E-2</v>
      </c>
      <c r="J270" s="116">
        <v>3000000</v>
      </c>
      <c r="K270" s="117">
        <v>11.849</v>
      </c>
      <c r="L270" s="113" t="s">
        <v>362</v>
      </c>
      <c r="M270" s="113" t="s">
        <v>45</v>
      </c>
      <c r="N270" s="113"/>
      <c r="O270" s="113" t="s">
        <v>13</v>
      </c>
      <c r="P270" s="113" t="s">
        <v>808</v>
      </c>
      <c r="Q270" s="117">
        <v>3355274298.3099999</v>
      </c>
    </row>
    <row r="271" spans="1:17" ht="15" x14ac:dyDescent="0.2">
      <c r="A271" s="112">
        <v>45473</v>
      </c>
      <c r="B271" s="113" t="s">
        <v>2</v>
      </c>
      <c r="C271" s="113" t="s">
        <v>338</v>
      </c>
      <c r="D271" s="113" t="s">
        <v>358</v>
      </c>
      <c r="E271" s="113" t="s">
        <v>259</v>
      </c>
      <c r="F271" s="113" t="s">
        <v>478</v>
      </c>
      <c r="G271" s="113" t="s">
        <v>631</v>
      </c>
      <c r="H271" s="114">
        <v>35544219.640000001</v>
      </c>
      <c r="I271" s="115">
        <v>1.06E-2</v>
      </c>
      <c r="J271" s="116">
        <v>28694000</v>
      </c>
      <c r="K271" s="117">
        <v>1.2390000000000001</v>
      </c>
      <c r="L271" s="113" t="s">
        <v>345</v>
      </c>
      <c r="M271" s="113" t="s">
        <v>43</v>
      </c>
      <c r="N271" s="113"/>
      <c r="O271" s="113" t="s">
        <v>13</v>
      </c>
      <c r="P271" s="113" t="s">
        <v>1034</v>
      </c>
      <c r="Q271" s="117">
        <v>3355274298.3099999</v>
      </c>
    </row>
    <row r="272" spans="1:17" ht="15" x14ac:dyDescent="0.2">
      <c r="A272" s="112">
        <v>45473</v>
      </c>
      <c r="B272" s="113" t="s">
        <v>2</v>
      </c>
      <c r="C272" s="113" t="s">
        <v>338</v>
      </c>
      <c r="D272" s="113" t="s">
        <v>942</v>
      </c>
      <c r="E272" s="113" t="s">
        <v>943</v>
      </c>
      <c r="F272" s="113">
        <v>6180274</v>
      </c>
      <c r="G272" s="113" t="s">
        <v>991</v>
      </c>
      <c r="H272" s="114">
        <v>32585658</v>
      </c>
      <c r="I272" s="115">
        <v>9.7000000000000003E-3</v>
      </c>
      <c r="J272" s="116">
        <v>17200000</v>
      </c>
      <c r="K272" s="117">
        <v>1.895</v>
      </c>
      <c r="L272" s="113" t="s">
        <v>340</v>
      </c>
      <c r="M272" s="113" t="s">
        <v>43</v>
      </c>
      <c r="N272" s="113"/>
      <c r="O272" s="113" t="s">
        <v>14</v>
      </c>
      <c r="P272" s="113" t="s">
        <v>808</v>
      </c>
      <c r="Q272" s="117">
        <v>3355274298.3099999</v>
      </c>
    </row>
    <row r="273" spans="1:17" ht="15" x14ac:dyDescent="0.2">
      <c r="A273" s="112">
        <v>45473</v>
      </c>
      <c r="B273" s="113" t="s">
        <v>2</v>
      </c>
      <c r="C273" s="113" t="s">
        <v>338</v>
      </c>
      <c r="D273" s="113" t="s">
        <v>844</v>
      </c>
      <c r="E273" s="113" t="s">
        <v>846</v>
      </c>
      <c r="F273" s="113" t="s">
        <v>845</v>
      </c>
      <c r="G273" s="113" t="s">
        <v>847</v>
      </c>
      <c r="H273" s="114">
        <v>30039522.800000001</v>
      </c>
      <c r="I273" s="115">
        <v>8.9999999999999993E-3</v>
      </c>
      <c r="J273" s="116">
        <v>10000000</v>
      </c>
      <c r="K273" s="117">
        <v>3.004</v>
      </c>
      <c r="L273" s="113" t="s">
        <v>390</v>
      </c>
      <c r="M273" s="113" t="s">
        <v>128</v>
      </c>
      <c r="N273" s="113"/>
      <c r="O273" s="113" t="s">
        <v>15</v>
      </c>
      <c r="P273" s="113" t="s">
        <v>1034</v>
      </c>
      <c r="Q273" s="117">
        <v>3355274298.3099999</v>
      </c>
    </row>
    <row r="274" spans="1:17" ht="15" x14ac:dyDescent="0.2">
      <c r="A274" s="112">
        <v>45473</v>
      </c>
      <c r="B274" s="113" t="s">
        <v>2</v>
      </c>
      <c r="C274" s="113" t="s">
        <v>338</v>
      </c>
      <c r="D274" s="113" t="s">
        <v>860</v>
      </c>
      <c r="E274" s="113" t="s">
        <v>862</v>
      </c>
      <c r="F274" s="113" t="s">
        <v>861</v>
      </c>
      <c r="G274" s="113" t="s">
        <v>863</v>
      </c>
      <c r="H274" s="114">
        <v>25199454.760000002</v>
      </c>
      <c r="I274" s="115">
        <v>7.4999999999999997E-3</v>
      </c>
      <c r="J274" s="116">
        <v>1620000</v>
      </c>
      <c r="K274" s="117">
        <v>15.555</v>
      </c>
      <c r="L274" s="113" t="s">
        <v>347</v>
      </c>
      <c r="M274" s="113" t="s">
        <v>131</v>
      </c>
      <c r="N274" s="113"/>
      <c r="O274" s="113" t="s">
        <v>999</v>
      </c>
      <c r="P274" s="113" t="s">
        <v>808</v>
      </c>
      <c r="Q274" s="117">
        <v>3355274298.3099999</v>
      </c>
    </row>
    <row r="275" spans="1:17" ht="15" x14ac:dyDescent="0.2">
      <c r="A275" s="112">
        <v>45473</v>
      </c>
      <c r="B275" s="113" t="s">
        <v>2</v>
      </c>
      <c r="C275" s="113" t="s">
        <v>338</v>
      </c>
      <c r="D275" s="113" t="s">
        <v>357</v>
      </c>
      <c r="E275" s="113" t="s">
        <v>54</v>
      </c>
      <c r="F275" s="113" t="s">
        <v>477</v>
      </c>
      <c r="G275" s="113" t="s">
        <v>55</v>
      </c>
      <c r="H275" s="114">
        <v>24557700.219999999</v>
      </c>
      <c r="I275" s="115">
        <v>7.3000000000000001E-3</v>
      </c>
      <c r="J275" s="116">
        <v>12000000</v>
      </c>
      <c r="K275" s="117">
        <v>2.0459999999999998</v>
      </c>
      <c r="L275" s="113" t="s">
        <v>351</v>
      </c>
      <c r="M275" s="113" t="s">
        <v>56</v>
      </c>
      <c r="N275" s="113"/>
      <c r="O275" s="113" t="s">
        <v>17</v>
      </c>
      <c r="P275" s="113" t="s">
        <v>1034</v>
      </c>
      <c r="Q275" s="117">
        <v>3355274298.3099999</v>
      </c>
    </row>
    <row r="276" spans="1:17" ht="15" x14ac:dyDescent="0.2">
      <c r="A276" s="112">
        <v>45473</v>
      </c>
      <c r="B276" s="113" t="s">
        <v>2</v>
      </c>
      <c r="C276" s="113" t="s">
        <v>338</v>
      </c>
      <c r="D276" s="113" t="s">
        <v>359</v>
      </c>
      <c r="E276" s="113" t="s">
        <v>329</v>
      </c>
      <c r="F276" s="113" t="s">
        <v>483</v>
      </c>
      <c r="G276" s="113" t="s">
        <v>330</v>
      </c>
      <c r="H276" s="114">
        <v>18596884.390000001</v>
      </c>
      <c r="I276" s="115">
        <v>5.4999999999999997E-3</v>
      </c>
      <c r="J276" s="116">
        <v>11000000</v>
      </c>
      <c r="K276" s="117">
        <v>1.6910000000000001</v>
      </c>
      <c r="L276" s="113" t="s">
        <v>360</v>
      </c>
      <c r="M276" s="113" t="s">
        <v>59</v>
      </c>
      <c r="N276" s="113"/>
      <c r="O276" s="113" t="s">
        <v>16</v>
      </c>
      <c r="P276" s="113" t="s">
        <v>1034</v>
      </c>
      <c r="Q276" s="117">
        <v>3355274298.3099999</v>
      </c>
    </row>
    <row r="277" spans="1:17" ht="15" x14ac:dyDescent="0.2">
      <c r="A277" s="112">
        <v>45473</v>
      </c>
      <c r="B277" s="113" t="s">
        <v>1</v>
      </c>
      <c r="C277" s="113" t="s">
        <v>402</v>
      </c>
      <c r="D277" s="113"/>
      <c r="E277" s="113"/>
      <c r="F277" s="113"/>
      <c r="G277" s="113"/>
      <c r="H277" s="114">
        <v>53202955.420000002</v>
      </c>
      <c r="I277" s="115">
        <v>1.55E-2</v>
      </c>
      <c r="J277" s="116"/>
      <c r="K277" s="117"/>
      <c r="L277" s="113"/>
      <c r="M277" s="113"/>
      <c r="N277" s="113"/>
      <c r="O277" s="113"/>
      <c r="P277" s="113"/>
      <c r="Q277" s="117">
        <v>3355274298.3099999</v>
      </c>
    </row>
    <row r="278" spans="1:17" ht="15" x14ac:dyDescent="0.2">
      <c r="A278" s="112">
        <v>45382</v>
      </c>
      <c r="B278" s="113" t="s">
        <v>2</v>
      </c>
      <c r="C278" s="113" t="s">
        <v>338</v>
      </c>
      <c r="D278" s="113" t="s">
        <v>599</v>
      </c>
      <c r="E278" s="113" t="s">
        <v>600</v>
      </c>
      <c r="F278" s="113">
        <v>6449544</v>
      </c>
      <c r="G278" s="113" t="s">
        <v>601</v>
      </c>
      <c r="H278" s="114">
        <v>174723962.37</v>
      </c>
      <c r="I278" s="115">
        <v>5.0500000000000003E-2</v>
      </c>
      <c r="J278" s="116">
        <v>900000</v>
      </c>
      <c r="K278" s="117">
        <v>194.13800000000001</v>
      </c>
      <c r="L278" s="113" t="s">
        <v>347</v>
      </c>
      <c r="M278" s="113" t="s">
        <v>131</v>
      </c>
      <c r="N278" s="113"/>
      <c r="O278" s="113" t="s">
        <v>13</v>
      </c>
      <c r="P278" s="113" t="s">
        <v>1034</v>
      </c>
      <c r="Q278" s="117">
        <v>3459582558.0900002</v>
      </c>
    </row>
    <row r="279" spans="1:17" ht="15" x14ac:dyDescent="0.2">
      <c r="A279" s="112">
        <v>45382</v>
      </c>
      <c r="B279" s="113" t="s">
        <v>2</v>
      </c>
      <c r="C279" s="113" t="s">
        <v>338</v>
      </c>
      <c r="D279" s="113" t="s">
        <v>352</v>
      </c>
      <c r="E279" s="113" t="s">
        <v>265</v>
      </c>
      <c r="F279" s="113" t="s">
        <v>472</v>
      </c>
      <c r="G279" s="113" t="s">
        <v>266</v>
      </c>
      <c r="H279" s="114">
        <v>108078405.48999999</v>
      </c>
      <c r="I279" s="115">
        <v>3.1199999999999999E-2</v>
      </c>
      <c r="J279" s="116">
        <v>29500000</v>
      </c>
      <c r="K279" s="117">
        <v>3.6640000000000001</v>
      </c>
      <c r="L279" s="113" t="s">
        <v>353</v>
      </c>
      <c r="M279" s="113" t="s">
        <v>108</v>
      </c>
      <c r="N279" s="113"/>
      <c r="O279" s="113" t="s">
        <v>16</v>
      </c>
      <c r="P279" s="113" t="s">
        <v>1034</v>
      </c>
      <c r="Q279" s="117">
        <v>3459582558.0900002</v>
      </c>
    </row>
    <row r="280" spans="1:17" ht="15" x14ac:dyDescent="0.2">
      <c r="A280" s="112">
        <v>45382</v>
      </c>
      <c r="B280" s="113" t="s">
        <v>4</v>
      </c>
      <c r="C280" s="113" t="s">
        <v>338</v>
      </c>
      <c r="D280" s="113" t="s">
        <v>346</v>
      </c>
      <c r="E280" s="113">
        <v>6773812</v>
      </c>
      <c r="F280" s="113">
        <v>6773812</v>
      </c>
      <c r="G280" s="113" t="s">
        <v>983</v>
      </c>
      <c r="H280" s="114">
        <v>107810355.51000001</v>
      </c>
      <c r="I280" s="115">
        <v>3.1199999999999999E-2</v>
      </c>
      <c r="J280" s="116">
        <v>2160000</v>
      </c>
      <c r="K280" s="117">
        <v>49.911999999999999</v>
      </c>
      <c r="L280" s="113" t="s">
        <v>347</v>
      </c>
      <c r="M280" s="113" t="s">
        <v>131</v>
      </c>
      <c r="N280" s="113"/>
      <c r="O280" s="113" t="s">
        <v>998</v>
      </c>
      <c r="P280" s="113" t="s">
        <v>1034</v>
      </c>
      <c r="Q280" s="117">
        <v>3459582558.0900002</v>
      </c>
    </row>
    <row r="281" spans="1:17" ht="15" x14ac:dyDescent="0.2">
      <c r="A281" s="112">
        <v>45382</v>
      </c>
      <c r="B281" s="113" t="s">
        <v>2</v>
      </c>
      <c r="C281" s="113" t="s">
        <v>338</v>
      </c>
      <c r="D281" s="113" t="s">
        <v>907</v>
      </c>
      <c r="E281" s="113" t="s">
        <v>908</v>
      </c>
      <c r="F281" s="113">
        <v>6747204</v>
      </c>
      <c r="G281" s="113" t="s">
        <v>909</v>
      </c>
      <c r="H281" s="114">
        <v>96232744.510000005</v>
      </c>
      <c r="I281" s="115">
        <v>2.7799999999999998E-2</v>
      </c>
      <c r="J281" s="116">
        <v>6000000</v>
      </c>
      <c r="K281" s="117">
        <v>16.039000000000001</v>
      </c>
      <c r="L281" s="113" t="s">
        <v>366</v>
      </c>
      <c r="M281" s="113" t="s">
        <v>65</v>
      </c>
      <c r="N281" s="113"/>
      <c r="O281" s="113" t="s">
        <v>998</v>
      </c>
      <c r="P281" s="113" t="s">
        <v>1034</v>
      </c>
      <c r="Q281" s="117">
        <v>3459582558.0900002</v>
      </c>
    </row>
    <row r="282" spans="1:17" ht="15" x14ac:dyDescent="0.2">
      <c r="A282" s="112">
        <v>45382</v>
      </c>
      <c r="B282" s="113" t="s">
        <v>2</v>
      </c>
      <c r="C282" s="113" t="s">
        <v>338</v>
      </c>
      <c r="D282" s="113" t="s">
        <v>926</v>
      </c>
      <c r="E282" s="113" t="s">
        <v>928</v>
      </c>
      <c r="F282" s="113" t="s">
        <v>927</v>
      </c>
      <c r="G282" s="113" t="s">
        <v>929</v>
      </c>
      <c r="H282" s="114">
        <v>95933485.590000004</v>
      </c>
      <c r="I282" s="115">
        <v>2.7699999999999999E-2</v>
      </c>
      <c r="J282" s="116">
        <v>155000</v>
      </c>
      <c r="K282" s="117">
        <v>618.92600000000004</v>
      </c>
      <c r="L282" s="113" t="s">
        <v>347</v>
      </c>
      <c r="M282" s="113" t="s">
        <v>131</v>
      </c>
      <c r="N282" s="113"/>
      <c r="O282" s="113" t="s">
        <v>17</v>
      </c>
      <c r="P282" s="113" t="s">
        <v>809</v>
      </c>
      <c r="Q282" s="117">
        <v>3459582558.0900002</v>
      </c>
    </row>
    <row r="283" spans="1:17" ht="15" x14ac:dyDescent="0.2">
      <c r="A283" s="112">
        <v>45382</v>
      </c>
      <c r="B283" s="113" t="s">
        <v>2</v>
      </c>
      <c r="C283" s="113" t="s">
        <v>338</v>
      </c>
      <c r="D283" s="113" t="s">
        <v>622</v>
      </c>
      <c r="E283" s="113" t="s">
        <v>624</v>
      </c>
      <c r="F283" s="113" t="s">
        <v>623</v>
      </c>
      <c r="G283" s="113" t="s">
        <v>625</v>
      </c>
      <c r="H283" s="114">
        <v>90058486.099999994</v>
      </c>
      <c r="I283" s="115">
        <v>2.5999999999999999E-2</v>
      </c>
      <c r="J283" s="116">
        <v>3550000</v>
      </c>
      <c r="K283" s="117">
        <v>25.369</v>
      </c>
      <c r="L283" s="113" t="s">
        <v>626</v>
      </c>
      <c r="M283" s="113" t="s">
        <v>627</v>
      </c>
      <c r="N283" s="113"/>
      <c r="O283" s="113" t="s">
        <v>17</v>
      </c>
      <c r="P283" s="113" t="s">
        <v>1034</v>
      </c>
      <c r="Q283" s="117">
        <v>3459582558.0900002</v>
      </c>
    </row>
    <row r="284" spans="1:17" ht="15" x14ac:dyDescent="0.2">
      <c r="A284" s="112">
        <v>45382</v>
      </c>
      <c r="B284" s="113" t="s">
        <v>2</v>
      </c>
      <c r="C284" s="113" t="s">
        <v>338</v>
      </c>
      <c r="D284" s="113" t="s">
        <v>641</v>
      </c>
      <c r="E284" s="113" t="s">
        <v>642</v>
      </c>
      <c r="F284" s="113">
        <v>6927374</v>
      </c>
      <c r="G284" s="113" t="s">
        <v>643</v>
      </c>
      <c r="H284" s="114">
        <v>87197676.170000002</v>
      </c>
      <c r="I284" s="115">
        <v>2.52E-2</v>
      </c>
      <c r="J284" s="116">
        <v>8250000</v>
      </c>
      <c r="K284" s="117">
        <v>10.569000000000001</v>
      </c>
      <c r="L284" s="113" t="s">
        <v>349</v>
      </c>
      <c r="M284" s="113" t="s">
        <v>40</v>
      </c>
      <c r="N284" s="113"/>
      <c r="O284" s="113" t="s">
        <v>998</v>
      </c>
      <c r="P284" s="113" t="s">
        <v>1034</v>
      </c>
      <c r="Q284" s="117">
        <v>3459582558.0900002</v>
      </c>
    </row>
    <row r="285" spans="1:17" ht="15" x14ac:dyDescent="0.2">
      <c r="A285" s="112">
        <v>45382</v>
      </c>
      <c r="B285" s="113" t="s">
        <v>2</v>
      </c>
      <c r="C285" s="113" t="s">
        <v>338</v>
      </c>
      <c r="D285" s="113" t="s">
        <v>1050</v>
      </c>
      <c r="E285" s="113" t="s">
        <v>1051</v>
      </c>
      <c r="F285" s="113">
        <v>6346333</v>
      </c>
      <c r="G285" s="113" t="s">
        <v>1052</v>
      </c>
      <c r="H285" s="114">
        <v>86986221.099999994</v>
      </c>
      <c r="I285" s="115">
        <v>2.5100000000000001E-2</v>
      </c>
      <c r="J285" s="116">
        <v>4725000</v>
      </c>
      <c r="K285" s="117">
        <v>18.41</v>
      </c>
      <c r="L285" s="113" t="s">
        <v>368</v>
      </c>
      <c r="M285" s="113" t="s">
        <v>62</v>
      </c>
      <c r="N285" s="113"/>
      <c r="O285" s="113" t="s">
        <v>998</v>
      </c>
      <c r="P285" s="113" t="s">
        <v>809</v>
      </c>
      <c r="Q285" s="117">
        <v>3459582558.0900002</v>
      </c>
    </row>
    <row r="286" spans="1:17" ht="15" x14ac:dyDescent="0.2">
      <c r="A286" s="112">
        <v>45382</v>
      </c>
      <c r="B286" s="113" t="s">
        <v>2</v>
      </c>
      <c r="C286" s="113" t="s">
        <v>338</v>
      </c>
      <c r="D286" s="113" t="s">
        <v>1043</v>
      </c>
      <c r="E286" s="113" t="s">
        <v>1044</v>
      </c>
      <c r="F286" s="113">
        <v>6303866</v>
      </c>
      <c r="G286" s="113" t="s">
        <v>1045</v>
      </c>
      <c r="H286" s="114">
        <v>84996978.659999996</v>
      </c>
      <c r="I286" s="115">
        <v>2.46E-2</v>
      </c>
      <c r="J286" s="116">
        <v>12455000</v>
      </c>
      <c r="K286" s="117">
        <v>6.8239999999999998</v>
      </c>
      <c r="L286" s="113" t="s">
        <v>349</v>
      </c>
      <c r="M286" s="113" t="s">
        <v>40</v>
      </c>
      <c r="N286" s="113"/>
      <c r="O286" s="113" t="s">
        <v>16</v>
      </c>
      <c r="P286" s="113" t="s">
        <v>809</v>
      </c>
      <c r="Q286" s="117">
        <v>3459582558.0900002</v>
      </c>
    </row>
    <row r="287" spans="1:17" ht="15" x14ac:dyDescent="0.2">
      <c r="A287" s="112">
        <v>45382</v>
      </c>
      <c r="B287" s="113" t="s">
        <v>2</v>
      </c>
      <c r="C287" s="113" t="s">
        <v>338</v>
      </c>
      <c r="D287" s="113" t="s">
        <v>1053</v>
      </c>
      <c r="E287" s="113" t="s">
        <v>1055</v>
      </c>
      <c r="F287" s="113" t="s">
        <v>1054</v>
      </c>
      <c r="G287" s="113" t="s">
        <v>1056</v>
      </c>
      <c r="H287" s="114">
        <v>84897706.480000004</v>
      </c>
      <c r="I287" s="115">
        <v>2.4500000000000001E-2</v>
      </c>
      <c r="J287" s="116">
        <v>133500000</v>
      </c>
      <c r="K287" s="117">
        <v>0.63600000000000001</v>
      </c>
      <c r="L287" s="113" t="s">
        <v>355</v>
      </c>
      <c r="M287" s="113" t="s">
        <v>53</v>
      </c>
      <c r="N287" s="113"/>
      <c r="O287" s="113" t="s">
        <v>16</v>
      </c>
      <c r="P287" s="113" t="s">
        <v>809</v>
      </c>
      <c r="Q287" s="117">
        <v>3459582558.0900002</v>
      </c>
    </row>
    <row r="288" spans="1:17" ht="15" x14ac:dyDescent="0.2">
      <c r="A288" s="112">
        <v>45382</v>
      </c>
      <c r="B288" s="113" t="s">
        <v>0</v>
      </c>
      <c r="C288" s="113" t="s">
        <v>338</v>
      </c>
      <c r="D288" s="113" t="s">
        <v>965</v>
      </c>
      <c r="E288" s="113" t="s">
        <v>967</v>
      </c>
      <c r="F288" s="113" t="s">
        <v>966</v>
      </c>
      <c r="G288" s="113" t="s">
        <v>1066</v>
      </c>
      <c r="H288" s="114">
        <v>84652340</v>
      </c>
      <c r="I288" s="115">
        <v>2.4500000000000001E-2</v>
      </c>
      <c r="J288" s="116">
        <v>3299000</v>
      </c>
      <c r="K288" s="117">
        <v>25.66</v>
      </c>
      <c r="L288" s="113" t="s">
        <v>340</v>
      </c>
      <c r="M288" s="113" t="s">
        <v>56</v>
      </c>
      <c r="N288" s="113"/>
      <c r="O288" s="113" t="s">
        <v>16</v>
      </c>
      <c r="P288" s="113" t="s">
        <v>808</v>
      </c>
      <c r="Q288" s="117">
        <v>3459582558.0900002</v>
      </c>
    </row>
    <row r="289" spans="1:17" ht="15" x14ac:dyDescent="0.2">
      <c r="A289" s="112">
        <v>45382</v>
      </c>
      <c r="B289" s="113" t="s">
        <v>2</v>
      </c>
      <c r="C289" s="113" t="s">
        <v>338</v>
      </c>
      <c r="D289" s="113" t="s">
        <v>1018</v>
      </c>
      <c r="E289" s="113" t="s">
        <v>1020</v>
      </c>
      <c r="F289" s="113" t="s">
        <v>1019</v>
      </c>
      <c r="G289" s="113" t="s">
        <v>1021</v>
      </c>
      <c r="H289" s="114">
        <v>83709008.219999999</v>
      </c>
      <c r="I289" s="115">
        <v>2.4199999999999999E-2</v>
      </c>
      <c r="J289" s="116">
        <v>1269500</v>
      </c>
      <c r="K289" s="117">
        <v>65.938999999999993</v>
      </c>
      <c r="L289" s="113" t="s">
        <v>362</v>
      </c>
      <c r="M289" s="113" t="s">
        <v>45</v>
      </c>
      <c r="N289" s="113"/>
      <c r="O289" s="113" t="s">
        <v>18</v>
      </c>
      <c r="P289" s="113" t="s">
        <v>809</v>
      </c>
      <c r="Q289" s="117">
        <v>3459582558.0900002</v>
      </c>
    </row>
    <row r="290" spans="1:17" ht="15" x14ac:dyDescent="0.2">
      <c r="A290" s="112">
        <v>45382</v>
      </c>
      <c r="B290" s="113" t="s">
        <v>2</v>
      </c>
      <c r="C290" s="113" t="s">
        <v>338</v>
      </c>
      <c r="D290" s="113" t="s">
        <v>1014</v>
      </c>
      <c r="E290" s="113" t="s">
        <v>1016</v>
      </c>
      <c r="F290" s="113" t="s">
        <v>1015</v>
      </c>
      <c r="G290" s="113" t="s">
        <v>1017</v>
      </c>
      <c r="H290" s="114">
        <v>83439646.310000002</v>
      </c>
      <c r="I290" s="115">
        <v>2.41E-2</v>
      </c>
      <c r="J290" s="116">
        <v>20642000</v>
      </c>
      <c r="K290" s="117">
        <v>4.0419999999999998</v>
      </c>
      <c r="L290" s="113" t="s">
        <v>360</v>
      </c>
      <c r="M290" s="113" t="s">
        <v>59</v>
      </c>
      <c r="N290" s="113"/>
      <c r="O290" s="113" t="s">
        <v>14</v>
      </c>
      <c r="P290" s="113" t="s">
        <v>809</v>
      </c>
      <c r="Q290" s="117">
        <v>3459582558.0900002</v>
      </c>
    </row>
    <row r="291" spans="1:17" ht="15" x14ac:dyDescent="0.2">
      <c r="A291" s="112">
        <v>45382</v>
      </c>
      <c r="B291" s="113" t="s">
        <v>2</v>
      </c>
      <c r="C291" s="113" t="s">
        <v>338</v>
      </c>
      <c r="D291" s="113" t="s">
        <v>892</v>
      </c>
      <c r="E291" s="113" t="s">
        <v>893</v>
      </c>
      <c r="F291" s="113">
        <v>6005214</v>
      </c>
      <c r="G291" s="113" t="s">
        <v>894</v>
      </c>
      <c r="H291" s="114">
        <v>79677623.650000006</v>
      </c>
      <c r="I291" s="115">
        <v>2.3E-2</v>
      </c>
      <c r="J291" s="116">
        <v>5560000</v>
      </c>
      <c r="K291" s="117">
        <v>14.331</v>
      </c>
      <c r="L291" s="113" t="s">
        <v>368</v>
      </c>
      <c r="M291" s="113" t="s">
        <v>62</v>
      </c>
      <c r="N291" s="113"/>
      <c r="O291" s="113" t="s">
        <v>998</v>
      </c>
      <c r="P291" s="113" t="s">
        <v>809</v>
      </c>
      <c r="Q291" s="117">
        <v>3459582558.0900002</v>
      </c>
    </row>
    <row r="292" spans="1:17" ht="15" x14ac:dyDescent="0.2">
      <c r="A292" s="112">
        <v>45382</v>
      </c>
      <c r="B292" s="113" t="s">
        <v>2</v>
      </c>
      <c r="C292" s="113" t="s">
        <v>338</v>
      </c>
      <c r="D292" s="113" t="s">
        <v>810</v>
      </c>
      <c r="E292" s="113" t="s">
        <v>811</v>
      </c>
      <c r="F292" s="113">
        <v>6771645</v>
      </c>
      <c r="G292" s="113" t="s">
        <v>812</v>
      </c>
      <c r="H292" s="114">
        <v>78023906.469999999</v>
      </c>
      <c r="I292" s="115">
        <v>2.2599999999999999E-2</v>
      </c>
      <c r="J292" s="116">
        <v>220000</v>
      </c>
      <c r="K292" s="117">
        <v>354.654</v>
      </c>
      <c r="L292" s="113" t="s">
        <v>347</v>
      </c>
      <c r="M292" s="113" t="s">
        <v>131</v>
      </c>
      <c r="N292" s="113"/>
      <c r="O292" s="113" t="s">
        <v>13</v>
      </c>
      <c r="P292" s="113" t="s">
        <v>808</v>
      </c>
      <c r="Q292" s="117">
        <v>3459582558.0900002</v>
      </c>
    </row>
    <row r="293" spans="1:17" ht="15" x14ac:dyDescent="0.2">
      <c r="A293" s="112">
        <v>45382</v>
      </c>
      <c r="B293" s="113" t="s">
        <v>2</v>
      </c>
      <c r="C293" s="113" t="s">
        <v>338</v>
      </c>
      <c r="D293" s="113" t="s">
        <v>697</v>
      </c>
      <c r="E293" s="113" t="s">
        <v>698</v>
      </c>
      <c r="F293" s="113">
        <v>6560393</v>
      </c>
      <c r="G293" s="113" t="s">
        <v>699</v>
      </c>
      <c r="H293" s="114">
        <v>75333527.439999998</v>
      </c>
      <c r="I293" s="115">
        <v>2.18E-2</v>
      </c>
      <c r="J293" s="116">
        <v>542250</v>
      </c>
      <c r="K293" s="117">
        <v>138.928</v>
      </c>
      <c r="L293" s="113" t="s">
        <v>347</v>
      </c>
      <c r="M293" s="113" t="s">
        <v>131</v>
      </c>
      <c r="N293" s="113"/>
      <c r="O293" s="113" t="s">
        <v>999</v>
      </c>
      <c r="P293" s="113" t="s">
        <v>809</v>
      </c>
      <c r="Q293" s="117">
        <v>3459582558.0900002</v>
      </c>
    </row>
    <row r="294" spans="1:17" ht="15" x14ac:dyDescent="0.2">
      <c r="A294" s="112">
        <v>45382</v>
      </c>
      <c r="B294" s="113" t="s">
        <v>2</v>
      </c>
      <c r="C294" s="113" t="s">
        <v>338</v>
      </c>
      <c r="D294" s="113" t="s">
        <v>1067</v>
      </c>
      <c r="E294" s="113" t="s">
        <v>1068</v>
      </c>
      <c r="F294" s="113">
        <v>5253973</v>
      </c>
      <c r="G294" s="113" t="s">
        <v>1069</v>
      </c>
      <c r="H294" s="114">
        <v>73606722.670000002</v>
      </c>
      <c r="I294" s="115">
        <v>2.1299999999999999E-2</v>
      </c>
      <c r="J294" s="116">
        <v>28800</v>
      </c>
      <c r="K294" s="117">
        <v>2555.7890000000002</v>
      </c>
      <c r="L294" s="113" t="s">
        <v>1070</v>
      </c>
      <c r="M294" s="113" t="s">
        <v>1071</v>
      </c>
      <c r="N294" s="113"/>
      <c r="O294" s="113" t="s">
        <v>13</v>
      </c>
      <c r="P294" s="113" t="s">
        <v>809</v>
      </c>
      <c r="Q294" s="117">
        <v>3459582558.0900002</v>
      </c>
    </row>
    <row r="295" spans="1:17" ht="15" x14ac:dyDescent="0.2">
      <c r="A295" s="112">
        <v>45382</v>
      </c>
      <c r="B295" s="113" t="s">
        <v>2</v>
      </c>
      <c r="C295" s="113" t="s">
        <v>338</v>
      </c>
      <c r="D295" s="113" t="s">
        <v>1039</v>
      </c>
      <c r="E295" s="113" t="s">
        <v>1041</v>
      </c>
      <c r="F295" s="113" t="s">
        <v>1040</v>
      </c>
      <c r="G295" s="113" t="s">
        <v>1042</v>
      </c>
      <c r="H295" s="114">
        <v>70005257.299999997</v>
      </c>
      <c r="I295" s="115">
        <v>2.0199999999999999E-2</v>
      </c>
      <c r="J295" s="116">
        <v>29780000</v>
      </c>
      <c r="K295" s="117">
        <v>2.351</v>
      </c>
      <c r="L295" s="113" t="s">
        <v>360</v>
      </c>
      <c r="M295" s="113" t="s">
        <v>59</v>
      </c>
      <c r="N295" s="113"/>
      <c r="O295" s="113" t="s">
        <v>14</v>
      </c>
      <c r="P295" s="113" t="s">
        <v>809</v>
      </c>
      <c r="Q295" s="117">
        <v>3459582558.0900002</v>
      </c>
    </row>
    <row r="296" spans="1:17" ht="15" x14ac:dyDescent="0.2">
      <c r="A296" s="112">
        <v>45382</v>
      </c>
      <c r="B296" s="113" t="s">
        <v>2</v>
      </c>
      <c r="C296" s="113" t="s">
        <v>338</v>
      </c>
      <c r="D296" s="113" t="s">
        <v>1082</v>
      </c>
      <c r="E296" s="113" t="s">
        <v>1084</v>
      </c>
      <c r="F296" s="113" t="s">
        <v>1083</v>
      </c>
      <c r="G296" s="113" t="s">
        <v>1085</v>
      </c>
      <c r="H296" s="114">
        <v>69253391.549999997</v>
      </c>
      <c r="I296" s="115">
        <v>0.02</v>
      </c>
      <c r="J296" s="116">
        <v>12639500</v>
      </c>
      <c r="K296" s="117">
        <v>5.4790000000000001</v>
      </c>
      <c r="L296" s="113" t="s">
        <v>351</v>
      </c>
      <c r="M296" s="113" t="s">
        <v>56</v>
      </c>
      <c r="N296" s="113"/>
      <c r="O296" s="113" t="s">
        <v>14</v>
      </c>
      <c r="P296" s="113" t="s">
        <v>809</v>
      </c>
      <c r="Q296" s="117">
        <v>3459582558.0900002</v>
      </c>
    </row>
    <row r="297" spans="1:17" ht="15" x14ac:dyDescent="0.2">
      <c r="A297" s="112">
        <v>45382</v>
      </c>
      <c r="B297" s="113" t="s">
        <v>0</v>
      </c>
      <c r="C297" s="113" t="s">
        <v>338</v>
      </c>
      <c r="D297" s="113" t="s">
        <v>899</v>
      </c>
      <c r="E297" s="113" t="s">
        <v>900</v>
      </c>
      <c r="F297" s="113">
        <v>2849739</v>
      </c>
      <c r="G297" s="113" t="s">
        <v>1072</v>
      </c>
      <c r="H297" s="114">
        <v>67567500</v>
      </c>
      <c r="I297" s="115">
        <v>1.95E-2</v>
      </c>
      <c r="J297" s="116">
        <v>9750000</v>
      </c>
      <c r="K297" s="117">
        <v>6.93</v>
      </c>
      <c r="L297" s="113" t="s">
        <v>340</v>
      </c>
      <c r="M297" s="113" t="s">
        <v>56</v>
      </c>
      <c r="N297" s="113"/>
      <c r="O297" s="113" t="s">
        <v>16</v>
      </c>
      <c r="P297" s="113" t="s">
        <v>808</v>
      </c>
      <c r="Q297" s="117">
        <v>3459582558.0900002</v>
      </c>
    </row>
    <row r="298" spans="1:17" ht="15" x14ac:dyDescent="0.2">
      <c r="A298" s="112">
        <v>45382</v>
      </c>
      <c r="B298" s="113" t="s">
        <v>2</v>
      </c>
      <c r="C298" s="113" t="s">
        <v>338</v>
      </c>
      <c r="D298" s="113" t="s">
        <v>952</v>
      </c>
      <c r="E298" s="113" t="s">
        <v>954</v>
      </c>
      <c r="F298" s="113" t="s">
        <v>953</v>
      </c>
      <c r="G298" s="113" t="s">
        <v>955</v>
      </c>
      <c r="H298" s="114">
        <v>64973626.520000003</v>
      </c>
      <c r="I298" s="115">
        <v>1.8800000000000001E-2</v>
      </c>
      <c r="J298" s="116">
        <v>29276000</v>
      </c>
      <c r="K298" s="117">
        <v>2.2189999999999999</v>
      </c>
      <c r="L298" s="113" t="s">
        <v>824</v>
      </c>
      <c r="M298" s="113" t="s">
        <v>825</v>
      </c>
      <c r="N298" s="113"/>
      <c r="O298" s="113" t="s">
        <v>572</v>
      </c>
      <c r="P298" s="113" t="s">
        <v>808</v>
      </c>
      <c r="Q298" s="117">
        <v>3459582558.0900002</v>
      </c>
    </row>
    <row r="299" spans="1:17" ht="15" x14ac:dyDescent="0.2">
      <c r="A299" s="112">
        <v>45382</v>
      </c>
      <c r="B299" s="113" t="s">
        <v>2</v>
      </c>
      <c r="C299" s="113" t="s">
        <v>338</v>
      </c>
      <c r="D299" s="113" t="s">
        <v>992</v>
      </c>
      <c r="E299" s="113" t="s">
        <v>993</v>
      </c>
      <c r="F299" s="113">
        <v>6771720</v>
      </c>
      <c r="G299" s="113" t="s">
        <v>255</v>
      </c>
      <c r="H299" s="114">
        <v>63102388.149999999</v>
      </c>
      <c r="I299" s="115">
        <v>1.8200000000000001E-2</v>
      </c>
      <c r="J299" s="116">
        <v>1050000</v>
      </c>
      <c r="K299" s="117">
        <v>60.097999999999999</v>
      </c>
      <c r="L299" s="113" t="s">
        <v>347</v>
      </c>
      <c r="M299" s="113" t="s">
        <v>131</v>
      </c>
      <c r="N299" s="113"/>
      <c r="O299" s="113" t="s">
        <v>998</v>
      </c>
      <c r="P299" s="113" t="s">
        <v>1034</v>
      </c>
      <c r="Q299" s="117">
        <v>3459582558.0900002</v>
      </c>
    </row>
    <row r="300" spans="1:17" ht="15" x14ac:dyDescent="0.2">
      <c r="A300" s="112">
        <v>45382</v>
      </c>
      <c r="B300" s="113" t="s">
        <v>2</v>
      </c>
      <c r="C300" s="113" t="s">
        <v>338</v>
      </c>
      <c r="D300" s="113" t="s">
        <v>814</v>
      </c>
      <c r="E300" s="113" t="s">
        <v>816</v>
      </c>
      <c r="F300" s="113" t="s">
        <v>815</v>
      </c>
      <c r="G300" s="113" t="s">
        <v>817</v>
      </c>
      <c r="H300" s="114">
        <v>63093857.890000001</v>
      </c>
      <c r="I300" s="115">
        <v>1.8200000000000001E-2</v>
      </c>
      <c r="J300" s="116">
        <v>57613950</v>
      </c>
      <c r="K300" s="117">
        <v>1.095</v>
      </c>
      <c r="L300" s="113" t="s">
        <v>818</v>
      </c>
      <c r="M300" s="113" t="s">
        <v>819</v>
      </c>
      <c r="N300" s="113"/>
      <c r="O300" s="113" t="s">
        <v>18</v>
      </c>
      <c r="P300" s="113" t="s">
        <v>808</v>
      </c>
      <c r="Q300" s="117">
        <v>3459582558.0900002</v>
      </c>
    </row>
    <row r="301" spans="1:17" ht="15" x14ac:dyDescent="0.2">
      <c r="A301" s="112">
        <v>45382</v>
      </c>
      <c r="B301" s="113" t="s">
        <v>2</v>
      </c>
      <c r="C301" s="113" t="s">
        <v>338</v>
      </c>
      <c r="D301" s="113" t="s">
        <v>910</v>
      </c>
      <c r="E301" s="113" t="s">
        <v>911</v>
      </c>
      <c r="F301" s="113">
        <v>6472119</v>
      </c>
      <c r="G301" s="113" t="s">
        <v>912</v>
      </c>
      <c r="H301" s="114">
        <v>62725587.229999997</v>
      </c>
      <c r="I301" s="115">
        <v>1.8100000000000002E-2</v>
      </c>
      <c r="J301" s="116">
        <v>1681579</v>
      </c>
      <c r="K301" s="117">
        <v>37.302</v>
      </c>
      <c r="L301" s="113" t="s">
        <v>340</v>
      </c>
      <c r="M301" s="113" t="s">
        <v>43</v>
      </c>
      <c r="N301" s="113"/>
      <c r="O301" s="113" t="s">
        <v>13</v>
      </c>
      <c r="P301" s="113" t="s">
        <v>808</v>
      </c>
      <c r="Q301" s="117">
        <v>3459582558.0900002</v>
      </c>
    </row>
    <row r="302" spans="1:17" ht="15" x14ac:dyDescent="0.2">
      <c r="A302" s="112">
        <v>45382</v>
      </c>
      <c r="B302" s="113" t="s">
        <v>0</v>
      </c>
      <c r="C302" s="113" t="s">
        <v>338</v>
      </c>
      <c r="D302" s="113" t="s">
        <v>895</v>
      </c>
      <c r="E302" s="113" t="s">
        <v>897</v>
      </c>
      <c r="F302" s="113" t="s">
        <v>896</v>
      </c>
      <c r="G302" s="113" t="s">
        <v>1073</v>
      </c>
      <c r="H302" s="114">
        <v>60760000</v>
      </c>
      <c r="I302" s="115">
        <v>1.7600000000000001E-2</v>
      </c>
      <c r="J302" s="116">
        <v>24500000</v>
      </c>
      <c r="K302" s="117">
        <v>2.48</v>
      </c>
      <c r="L302" s="113" t="s">
        <v>340</v>
      </c>
      <c r="M302" s="113" t="s">
        <v>56</v>
      </c>
      <c r="N302" s="113"/>
      <c r="O302" s="113" t="s">
        <v>14</v>
      </c>
      <c r="P302" s="113" t="s">
        <v>808</v>
      </c>
      <c r="Q302" s="117">
        <v>3459582558.0900002</v>
      </c>
    </row>
    <row r="303" spans="1:17" ht="15" x14ac:dyDescent="0.2">
      <c r="A303" s="112">
        <v>45382</v>
      </c>
      <c r="B303" s="113" t="s">
        <v>2</v>
      </c>
      <c r="C303" s="113" t="s">
        <v>338</v>
      </c>
      <c r="D303" s="113" t="s">
        <v>984</v>
      </c>
      <c r="E303" s="113" t="s">
        <v>985</v>
      </c>
      <c r="F303" s="113" t="s">
        <v>986</v>
      </c>
      <c r="G303" s="113" t="s">
        <v>849</v>
      </c>
      <c r="H303" s="114">
        <v>58778423.130000003</v>
      </c>
      <c r="I303" s="115">
        <v>1.7000000000000001E-2</v>
      </c>
      <c r="J303" s="116">
        <v>6500000</v>
      </c>
      <c r="K303" s="117">
        <v>9.0429999999999993</v>
      </c>
      <c r="L303" s="113" t="s">
        <v>345</v>
      </c>
      <c r="M303" s="113" t="s">
        <v>43</v>
      </c>
      <c r="N303" s="113"/>
      <c r="O303" s="113" t="s">
        <v>13</v>
      </c>
      <c r="P303" s="113" t="s">
        <v>809</v>
      </c>
      <c r="Q303" s="117">
        <v>3459582558.0900002</v>
      </c>
    </row>
    <row r="304" spans="1:17" ht="15" x14ac:dyDescent="0.2">
      <c r="A304" s="112">
        <v>45382</v>
      </c>
      <c r="B304" s="113" t="s">
        <v>2</v>
      </c>
      <c r="C304" s="113" t="s">
        <v>338</v>
      </c>
      <c r="D304" s="113" t="s">
        <v>1118</v>
      </c>
      <c r="E304" s="113" t="s">
        <v>1119</v>
      </c>
      <c r="F304" s="113">
        <v>6175203</v>
      </c>
      <c r="G304" s="113" t="s">
        <v>1120</v>
      </c>
      <c r="H304" s="114">
        <v>57378811.479999997</v>
      </c>
      <c r="I304" s="115">
        <v>1.66E-2</v>
      </c>
      <c r="J304" s="116">
        <v>2150000</v>
      </c>
      <c r="K304" s="117">
        <v>26.687999999999999</v>
      </c>
      <c r="L304" s="113" t="s">
        <v>349</v>
      </c>
      <c r="M304" s="113" t="s">
        <v>40</v>
      </c>
      <c r="N304" s="113"/>
      <c r="O304" s="113" t="s">
        <v>16</v>
      </c>
      <c r="P304" s="113" t="s">
        <v>1034</v>
      </c>
      <c r="Q304" s="117">
        <v>3459582558.0900002</v>
      </c>
    </row>
    <row r="305" spans="1:17" ht="15" x14ac:dyDescent="0.2">
      <c r="A305" s="112">
        <v>45382</v>
      </c>
      <c r="B305" s="113" t="s">
        <v>2</v>
      </c>
      <c r="C305" s="113" t="s">
        <v>338</v>
      </c>
      <c r="D305" s="113" t="s">
        <v>961</v>
      </c>
      <c r="E305" s="113" t="s">
        <v>962</v>
      </c>
      <c r="F305" s="113">
        <v>2232878</v>
      </c>
      <c r="G305" s="113" t="s">
        <v>963</v>
      </c>
      <c r="H305" s="114">
        <v>57267340</v>
      </c>
      <c r="I305" s="115">
        <v>1.66E-2</v>
      </c>
      <c r="J305" s="116">
        <v>338000</v>
      </c>
      <c r="K305" s="117">
        <v>169.43</v>
      </c>
      <c r="L305" s="113" t="s">
        <v>340</v>
      </c>
      <c r="M305" s="113" t="s">
        <v>964</v>
      </c>
      <c r="N305" s="113"/>
      <c r="O305" s="113" t="s">
        <v>16</v>
      </c>
      <c r="P305" s="113" t="s">
        <v>808</v>
      </c>
      <c r="Q305" s="117">
        <v>3459582558.0900002</v>
      </c>
    </row>
    <row r="306" spans="1:17" ht="15" x14ac:dyDescent="0.2">
      <c r="A306" s="112">
        <v>45382</v>
      </c>
      <c r="B306" s="113" t="s">
        <v>2</v>
      </c>
      <c r="C306" s="113" t="s">
        <v>338</v>
      </c>
      <c r="D306" s="113" t="s">
        <v>1026</v>
      </c>
      <c r="E306" s="113" t="s">
        <v>1028</v>
      </c>
      <c r="F306" s="113" t="s">
        <v>1027</v>
      </c>
      <c r="G306" s="113" t="s">
        <v>1029</v>
      </c>
      <c r="H306" s="114">
        <v>56994050.75</v>
      </c>
      <c r="I306" s="115">
        <v>1.6500000000000001E-2</v>
      </c>
      <c r="J306" s="116">
        <v>18000000</v>
      </c>
      <c r="K306" s="117">
        <v>3.1659999999999999</v>
      </c>
      <c r="L306" s="113" t="s">
        <v>362</v>
      </c>
      <c r="M306" s="113" t="s">
        <v>45</v>
      </c>
      <c r="N306" s="113"/>
      <c r="O306" s="113" t="s">
        <v>15</v>
      </c>
      <c r="P306" s="113" t="s">
        <v>808</v>
      </c>
      <c r="Q306" s="117">
        <v>3459582558.0900002</v>
      </c>
    </row>
    <row r="307" spans="1:17" ht="15" x14ac:dyDescent="0.2">
      <c r="A307" s="112">
        <v>45382</v>
      </c>
      <c r="B307" s="113" t="s">
        <v>2</v>
      </c>
      <c r="C307" s="113" t="s">
        <v>338</v>
      </c>
      <c r="D307" s="113" t="s">
        <v>1121</v>
      </c>
      <c r="E307" s="113" t="s">
        <v>874</v>
      </c>
      <c r="F307" s="113" t="s">
        <v>1122</v>
      </c>
      <c r="G307" s="113" t="s">
        <v>875</v>
      </c>
      <c r="H307" s="114">
        <v>56463448.259999998</v>
      </c>
      <c r="I307" s="115">
        <v>1.6299999999999999E-2</v>
      </c>
      <c r="J307" s="116">
        <v>3205732</v>
      </c>
      <c r="K307" s="117">
        <v>17.613</v>
      </c>
      <c r="L307" s="113" t="s">
        <v>876</v>
      </c>
      <c r="M307" s="113" t="s">
        <v>123</v>
      </c>
      <c r="N307" s="113"/>
      <c r="O307" s="113" t="s">
        <v>20</v>
      </c>
      <c r="P307" s="113" t="s">
        <v>808</v>
      </c>
      <c r="Q307" s="117">
        <v>3459582558.0900002</v>
      </c>
    </row>
    <row r="308" spans="1:17" ht="15" x14ac:dyDescent="0.2">
      <c r="A308" s="112">
        <v>45382</v>
      </c>
      <c r="B308" s="113" t="s">
        <v>2</v>
      </c>
      <c r="C308" s="113" t="s">
        <v>338</v>
      </c>
      <c r="D308" s="113" t="s">
        <v>709</v>
      </c>
      <c r="E308" s="113" t="s">
        <v>711</v>
      </c>
      <c r="F308" s="113" t="s">
        <v>710</v>
      </c>
      <c r="G308" s="113" t="s">
        <v>712</v>
      </c>
      <c r="H308" s="114">
        <v>56149779.630000003</v>
      </c>
      <c r="I308" s="115">
        <v>1.6199999999999999E-2</v>
      </c>
      <c r="J308" s="116">
        <v>85065000</v>
      </c>
      <c r="K308" s="117">
        <v>0.66</v>
      </c>
      <c r="L308" s="113" t="s">
        <v>345</v>
      </c>
      <c r="M308" s="113" t="s">
        <v>43</v>
      </c>
      <c r="N308" s="113"/>
      <c r="O308" s="113" t="s">
        <v>14</v>
      </c>
      <c r="P308" s="113" t="s">
        <v>808</v>
      </c>
      <c r="Q308" s="117">
        <v>3459582558.0900002</v>
      </c>
    </row>
    <row r="309" spans="1:17" ht="15" x14ac:dyDescent="0.2">
      <c r="A309" s="112">
        <v>45382</v>
      </c>
      <c r="B309" s="113" t="s">
        <v>0</v>
      </c>
      <c r="C309" s="113" t="s">
        <v>338</v>
      </c>
      <c r="D309" s="113" t="s">
        <v>987</v>
      </c>
      <c r="E309" s="113" t="s">
        <v>988</v>
      </c>
      <c r="F309" s="113" t="s">
        <v>989</v>
      </c>
      <c r="G309" s="113" t="s">
        <v>1074</v>
      </c>
      <c r="H309" s="114">
        <v>55917600</v>
      </c>
      <c r="I309" s="115">
        <v>1.6199999999999999E-2</v>
      </c>
      <c r="J309" s="116">
        <v>920000</v>
      </c>
      <c r="K309" s="117">
        <v>60.78</v>
      </c>
      <c r="L309" s="113" t="s">
        <v>340</v>
      </c>
      <c r="M309" s="113" t="s">
        <v>990</v>
      </c>
      <c r="N309" s="113"/>
      <c r="O309" s="113" t="s">
        <v>14</v>
      </c>
      <c r="P309" s="113" t="s">
        <v>808</v>
      </c>
      <c r="Q309" s="117">
        <v>3459582558.0900002</v>
      </c>
    </row>
    <row r="310" spans="1:17" ht="15" x14ac:dyDescent="0.2">
      <c r="A310" s="112">
        <v>45382</v>
      </c>
      <c r="B310" s="113" t="s">
        <v>2</v>
      </c>
      <c r="C310" s="113" t="s">
        <v>338</v>
      </c>
      <c r="D310" s="113" t="s">
        <v>1022</v>
      </c>
      <c r="E310" s="113" t="s">
        <v>1024</v>
      </c>
      <c r="F310" s="113" t="s">
        <v>1023</v>
      </c>
      <c r="G310" s="113" t="s">
        <v>1025</v>
      </c>
      <c r="H310" s="114">
        <v>55671337.960000001</v>
      </c>
      <c r="I310" s="115">
        <v>1.61E-2</v>
      </c>
      <c r="J310" s="116">
        <v>1586397</v>
      </c>
      <c r="K310" s="117">
        <v>35.093000000000004</v>
      </c>
      <c r="L310" s="113" t="s">
        <v>362</v>
      </c>
      <c r="M310" s="113" t="s">
        <v>45</v>
      </c>
      <c r="N310" s="113"/>
      <c r="O310" s="113" t="s">
        <v>16</v>
      </c>
      <c r="P310" s="113" t="s">
        <v>809</v>
      </c>
      <c r="Q310" s="117">
        <v>3459582558.0900002</v>
      </c>
    </row>
    <row r="311" spans="1:17" ht="15" x14ac:dyDescent="0.2">
      <c r="A311" s="112">
        <v>45382</v>
      </c>
      <c r="B311" s="113" t="s">
        <v>2</v>
      </c>
      <c r="C311" s="113" t="s">
        <v>338</v>
      </c>
      <c r="D311" s="113" t="s">
        <v>829</v>
      </c>
      <c r="E311" s="113" t="s">
        <v>831</v>
      </c>
      <c r="F311" s="113" t="s">
        <v>830</v>
      </c>
      <c r="G311" s="113" t="s">
        <v>832</v>
      </c>
      <c r="H311" s="114">
        <v>53567721.579999998</v>
      </c>
      <c r="I311" s="115">
        <v>1.55E-2</v>
      </c>
      <c r="J311" s="116">
        <v>185000000</v>
      </c>
      <c r="K311" s="117">
        <v>0.28999999999999998</v>
      </c>
      <c r="L311" s="113" t="s">
        <v>345</v>
      </c>
      <c r="M311" s="113" t="s">
        <v>43</v>
      </c>
      <c r="N311" s="113"/>
      <c r="O311" s="113" t="s">
        <v>18</v>
      </c>
      <c r="P311" s="113" t="s">
        <v>808</v>
      </c>
      <c r="Q311" s="117">
        <v>3459582558.0900002</v>
      </c>
    </row>
    <row r="312" spans="1:17" ht="15" x14ac:dyDescent="0.2">
      <c r="A312" s="112">
        <v>45382</v>
      </c>
      <c r="B312" s="113" t="s">
        <v>2</v>
      </c>
      <c r="C312" s="113" t="s">
        <v>338</v>
      </c>
      <c r="D312" s="113" t="s">
        <v>923</v>
      </c>
      <c r="E312" s="113" t="s">
        <v>925</v>
      </c>
      <c r="F312" s="113" t="s">
        <v>924</v>
      </c>
      <c r="G312" s="113" t="s">
        <v>921</v>
      </c>
      <c r="H312" s="114">
        <v>53513666.710000001</v>
      </c>
      <c r="I312" s="115">
        <v>1.55E-2</v>
      </c>
      <c r="J312" s="116">
        <v>450000</v>
      </c>
      <c r="K312" s="117">
        <v>118.919</v>
      </c>
      <c r="L312" s="113" t="s">
        <v>347</v>
      </c>
      <c r="M312" s="113" t="s">
        <v>131</v>
      </c>
      <c r="N312" s="113"/>
      <c r="O312" s="113" t="s">
        <v>18</v>
      </c>
      <c r="P312" s="113" t="s">
        <v>1034</v>
      </c>
      <c r="Q312" s="117">
        <v>3459582558.0900002</v>
      </c>
    </row>
    <row r="313" spans="1:17" ht="15" x14ac:dyDescent="0.2">
      <c r="A313" s="112">
        <v>45382</v>
      </c>
      <c r="B313" s="113" t="s">
        <v>2</v>
      </c>
      <c r="C313" s="113" t="s">
        <v>338</v>
      </c>
      <c r="D313" s="113" t="s">
        <v>1035</v>
      </c>
      <c r="E313" s="113" t="s">
        <v>1037</v>
      </c>
      <c r="F313" s="113" t="s">
        <v>1036</v>
      </c>
      <c r="G313" s="113" t="s">
        <v>1038</v>
      </c>
      <c r="H313" s="114">
        <v>52045617.5</v>
      </c>
      <c r="I313" s="115">
        <v>1.4999999999999999E-2</v>
      </c>
      <c r="J313" s="116">
        <v>9500000</v>
      </c>
      <c r="K313" s="117">
        <v>5.4779999999999998</v>
      </c>
      <c r="L313" s="113" t="s">
        <v>362</v>
      </c>
      <c r="M313" s="113" t="s">
        <v>45</v>
      </c>
      <c r="N313" s="113"/>
      <c r="O313" s="113" t="s">
        <v>20</v>
      </c>
      <c r="P313" s="113" t="s">
        <v>808</v>
      </c>
      <c r="Q313" s="117">
        <v>3459582558.0900002</v>
      </c>
    </row>
    <row r="314" spans="1:17" ht="15" x14ac:dyDescent="0.2">
      <c r="A314" s="112">
        <v>45382</v>
      </c>
      <c r="B314" s="113" t="s">
        <v>2</v>
      </c>
      <c r="C314" s="113" t="s">
        <v>338</v>
      </c>
      <c r="D314" s="113" t="s">
        <v>1001</v>
      </c>
      <c r="E314" s="113" t="s">
        <v>1002</v>
      </c>
      <c r="F314" s="113">
        <v>6609906</v>
      </c>
      <c r="G314" s="113" t="s">
        <v>1003</v>
      </c>
      <c r="H314" s="114">
        <v>48212354.799999997</v>
      </c>
      <c r="I314" s="115">
        <v>1.3899999999999999E-2</v>
      </c>
      <c r="J314" s="116">
        <v>6890000</v>
      </c>
      <c r="K314" s="117">
        <v>6.9969999999999999</v>
      </c>
      <c r="L314" s="113" t="s">
        <v>425</v>
      </c>
      <c r="M314" s="113" t="s">
        <v>48</v>
      </c>
      <c r="N314" s="113"/>
      <c r="O314" s="113" t="s">
        <v>20</v>
      </c>
      <c r="P314" s="113" t="s">
        <v>808</v>
      </c>
      <c r="Q314" s="117">
        <v>3459582558.0900002</v>
      </c>
    </row>
    <row r="315" spans="1:17" ht="15" x14ac:dyDescent="0.2">
      <c r="A315" s="112">
        <v>45382</v>
      </c>
      <c r="B315" s="113" t="s">
        <v>2</v>
      </c>
      <c r="C315" s="113" t="s">
        <v>338</v>
      </c>
      <c r="D315" s="113" t="s">
        <v>732</v>
      </c>
      <c r="E315" s="113" t="s">
        <v>734</v>
      </c>
      <c r="F315" s="113" t="s">
        <v>733</v>
      </c>
      <c r="G315" s="113" t="s">
        <v>735</v>
      </c>
      <c r="H315" s="114">
        <v>48060017.700000003</v>
      </c>
      <c r="I315" s="115">
        <v>1.3899999999999999E-2</v>
      </c>
      <c r="J315" s="116">
        <v>62000000</v>
      </c>
      <c r="K315" s="117">
        <v>0.77500000000000002</v>
      </c>
      <c r="L315" s="113" t="s">
        <v>425</v>
      </c>
      <c r="M315" s="113" t="s">
        <v>48</v>
      </c>
      <c r="N315" s="113"/>
      <c r="O315" s="113" t="s">
        <v>17</v>
      </c>
      <c r="P315" s="113" t="s">
        <v>1034</v>
      </c>
      <c r="Q315" s="117">
        <v>3459582558.0900002</v>
      </c>
    </row>
    <row r="316" spans="1:17" ht="15" x14ac:dyDescent="0.2">
      <c r="A316" s="112">
        <v>45382</v>
      </c>
      <c r="B316" s="113" t="s">
        <v>2</v>
      </c>
      <c r="C316" s="113" t="s">
        <v>338</v>
      </c>
      <c r="D316" s="113" t="s">
        <v>565</v>
      </c>
      <c r="E316" s="113" t="s">
        <v>566</v>
      </c>
      <c r="F316" s="113">
        <v>6173401</v>
      </c>
      <c r="G316" s="113" t="s">
        <v>567</v>
      </c>
      <c r="H316" s="114">
        <v>46786891.82</v>
      </c>
      <c r="I316" s="115">
        <v>1.35E-2</v>
      </c>
      <c r="J316" s="116">
        <v>1119327</v>
      </c>
      <c r="K316" s="117">
        <v>41.798999999999999</v>
      </c>
      <c r="L316" s="113" t="s">
        <v>347</v>
      </c>
      <c r="M316" s="113" t="s">
        <v>131</v>
      </c>
      <c r="N316" s="113"/>
      <c r="O316" s="113" t="s">
        <v>13</v>
      </c>
      <c r="P316" s="113" t="s">
        <v>1034</v>
      </c>
      <c r="Q316" s="117">
        <v>3459582558.0900002</v>
      </c>
    </row>
    <row r="317" spans="1:17" ht="15" x14ac:dyDescent="0.2">
      <c r="A317" s="112">
        <v>45382</v>
      </c>
      <c r="B317" s="113" t="s">
        <v>2</v>
      </c>
      <c r="C317" s="113" t="s">
        <v>338</v>
      </c>
      <c r="D317" s="113" t="s">
        <v>833</v>
      </c>
      <c r="E317" s="113" t="s">
        <v>835</v>
      </c>
      <c r="F317" s="113" t="s">
        <v>834</v>
      </c>
      <c r="G317" s="113" t="s">
        <v>836</v>
      </c>
      <c r="H317" s="114">
        <v>46126977.439999998</v>
      </c>
      <c r="I317" s="115">
        <v>1.3299999999999999E-2</v>
      </c>
      <c r="J317" s="116">
        <v>10613000</v>
      </c>
      <c r="K317" s="117">
        <v>4.3460000000000001</v>
      </c>
      <c r="L317" s="113" t="s">
        <v>837</v>
      </c>
      <c r="M317" s="113" t="s">
        <v>838</v>
      </c>
      <c r="N317" s="113"/>
      <c r="O317" s="113" t="s">
        <v>16</v>
      </c>
      <c r="P317" s="113" t="s">
        <v>808</v>
      </c>
      <c r="Q317" s="117">
        <v>3459582558.0900002</v>
      </c>
    </row>
    <row r="318" spans="1:17" ht="15" x14ac:dyDescent="0.2">
      <c r="A318" s="112">
        <v>45382</v>
      </c>
      <c r="B318" s="113" t="s">
        <v>2</v>
      </c>
      <c r="C318" s="113" t="s">
        <v>338</v>
      </c>
      <c r="D318" s="113" t="s">
        <v>821</v>
      </c>
      <c r="E318" s="113" t="s">
        <v>822</v>
      </c>
      <c r="F318" s="113">
        <v>6388379</v>
      </c>
      <c r="G318" s="113" t="s">
        <v>823</v>
      </c>
      <c r="H318" s="114">
        <v>45253467.270000003</v>
      </c>
      <c r="I318" s="115">
        <v>1.3100000000000001E-2</v>
      </c>
      <c r="J318" s="116">
        <v>51197777</v>
      </c>
      <c r="K318" s="117">
        <v>0.88400000000000001</v>
      </c>
      <c r="L318" s="113" t="s">
        <v>824</v>
      </c>
      <c r="M318" s="113" t="s">
        <v>825</v>
      </c>
      <c r="N318" s="113"/>
      <c r="O318" s="113" t="s">
        <v>23</v>
      </c>
      <c r="P318" s="113" t="s">
        <v>808</v>
      </c>
      <c r="Q318" s="117">
        <v>3459582558.0900002</v>
      </c>
    </row>
    <row r="319" spans="1:17" ht="15" x14ac:dyDescent="0.2">
      <c r="A319" s="112">
        <v>45382</v>
      </c>
      <c r="B319" s="113" t="s">
        <v>2</v>
      </c>
      <c r="C319" s="113" t="s">
        <v>338</v>
      </c>
      <c r="D319" s="113" t="s">
        <v>1057</v>
      </c>
      <c r="E319" s="113" t="s">
        <v>1059</v>
      </c>
      <c r="F319" s="113" t="s">
        <v>1058</v>
      </c>
      <c r="G319" s="113" t="s">
        <v>1060</v>
      </c>
      <c r="H319" s="114">
        <v>40411192.049999997</v>
      </c>
      <c r="I319" s="115">
        <v>1.17E-2</v>
      </c>
      <c r="J319" s="116">
        <v>40000000</v>
      </c>
      <c r="K319" s="117">
        <v>1.01</v>
      </c>
      <c r="L319" s="113" t="s">
        <v>824</v>
      </c>
      <c r="M319" s="113" t="s">
        <v>825</v>
      </c>
      <c r="N319" s="113"/>
      <c r="O319" s="113" t="s">
        <v>18</v>
      </c>
      <c r="P319" s="113" t="s">
        <v>808</v>
      </c>
      <c r="Q319" s="117">
        <v>3459582558.0900002</v>
      </c>
    </row>
    <row r="320" spans="1:17" ht="15" x14ac:dyDescent="0.2">
      <c r="A320" s="112">
        <v>45382</v>
      </c>
      <c r="B320" s="113" t="s">
        <v>2</v>
      </c>
      <c r="C320" s="113" t="s">
        <v>338</v>
      </c>
      <c r="D320" s="113" t="s">
        <v>783</v>
      </c>
      <c r="E320" s="113" t="s">
        <v>784</v>
      </c>
      <c r="F320" s="113">
        <v>6105738</v>
      </c>
      <c r="G320" s="113" t="s">
        <v>785</v>
      </c>
      <c r="H320" s="114">
        <v>40270572</v>
      </c>
      <c r="I320" s="115">
        <v>1.1599999999999999E-2</v>
      </c>
      <c r="J320" s="116">
        <v>108314000</v>
      </c>
      <c r="K320" s="117">
        <v>0.372</v>
      </c>
      <c r="L320" s="113" t="s">
        <v>345</v>
      </c>
      <c r="M320" s="113" t="s">
        <v>43</v>
      </c>
      <c r="N320" s="113"/>
      <c r="O320" s="113" t="s">
        <v>14</v>
      </c>
      <c r="P320" s="113" t="s">
        <v>808</v>
      </c>
      <c r="Q320" s="117">
        <v>3459582558.0900002</v>
      </c>
    </row>
    <row r="321" spans="1:17" ht="15" x14ac:dyDescent="0.2">
      <c r="A321" s="112">
        <v>45382</v>
      </c>
      <c r="B321" s="113" t="s">
        <v>2</v>
      </c>
      <c r="C321" s="113" t="s">
        <v>338</v>
      </c>
      <c r="D321" s="113" t="s">
        <v>957</v>
      </c>
      <c r="E321" s="113" t="s">
        <v>959</v>
      </c>
      <c r="F321" s="113" t="s">
        <v>958</v>
      </c>
      <c r="G321" s="113" t="s">
        <v>960</v>
      </c>
      <c r="H321" s="114">
        <v>39843360.719999999</v>
      </c>
      <c r="I321" s="115">
        <v>1.15E-2</v>
      </c>
      <c r="J321" s="116">
        <v>67500000</v>
      </c>
      <c r="K321" s="117">
        <v>0.59</v>
      </c>
      <c r="L321" s="113" t="s">
        <v>345</v>
      </c>
      <c r="M321" s="113" t="s">
        <v>43</v>
      </c>
      <c r="N321" s="113"/>
      <c r="O321" s="113" t="s">
        <v>14</v>
      </c>
      <c r="P321" s="113" t="s">
        <v>1034</v>
      </c>
      <c r="Q321" s="117">
        <v>3459582558.0900002</v>
      </c>
    </row>
    <row r="322" spans="1:17" ht="15" x14ac:dyDescent="0.2">
      <c r="A322" s="112">
        <v>45382</v>
      </c>
      <c r="B322" s="113" t="s">
        <v>2</v>
      </c>
      <c r="C322" s="113" t="s">
        <v>338</v>
      </c>
      <c r="D322" s="113" t="s">
        <v>977</v>
      </c>
      <c r="E322" s="113" t="s">
        <v>978</v>
      </c>
      <c r="F322" s="113">
        <v>7302215</v>
      </c>
      <c r="G322" s="113" t="s">
        <v>979</v>
      </c>
      <c r="H322" s="114">
        <v>38036790.25</v>
      </c>
      <c r="I322" s="115">
        <v>1.0999999999999999E-2</v>
      </c>
      <c r="J322" s="116">
        <v>1300000</v>
      </c>
      <c r="K322" s="117">
        <v>29.259</v>
      </c>
      <c r="L322" s="113" t="s">
        <v>343</v>
      </c>
      <c r="M322" s="113" t="s">
        <v>75</v>
      </c>
      <c r="N322" s="113"/>
      <c r="O322" s="113" t="s">
        <v>999</v>
      </c>
      <c r="P322" s="113" t="s">
        <v>809</v>
      </c>
      <c r="Q322" s="117">
        <v>3459582558.0900002</v>
      </c>
    </row>
    <row r="323" spans="1:17" ht="15" x14ac:dyDescent="0.2">
      <c r="A323" s="112">
        <v>45382</v>
      </c>
      <c r="B323" s="113" t="s">
        <v>2</v>
      </c>
      <c r="C323" s="113" t="s">
        <v>338</v>
      </c>
      <c r="D323" s="113" t="s">
        <v>1086</v>
      </c>
      <c r="E323" s="113" t="s">
        <v>1088</v>
      </c>
      <c r="F323" s="113" t="s">
        <v>1087</v>
      </c>
      <c r="G323" s="113" t="s">
        <v>1089</v>
      </c>
      <c r="H323" s="114">
        <v>35815222.049999997</v>
      </c>
      <c r="I323" s="115">
        <v>1.04E-2</v>
      </c>
      <c r="J323" s="116">
        <v>3000000</v>
      </c>
      <c r="K323" s="117">
        <v>11.938000000000001</v>
      </c>
      <c r="L323" s="113" t="s">
        <v>362</v>
      </c>
      <c r="M323" s="113" t="s">
        <v>45</v>
      </c>
      <c r="N323" s="113"/>
      <c r="O323" s="113" t="s">
        <v>13</v>
      </c>
      <c r="P323" s="113" t="s">
        <v>808</v>
      </c>
      <c r="Q323" s="117">
        <v>3459582558.0900002</v>
      </c>
    </row>
    <row r="324" spans="1:17" ht="15" x14ac:dyDescent="0.2">
      <c r="A324" s="112">
        <v>45382</v>
      </c>
      <c r="B324" s="113" t="s">
        <v>2</v>
      </c>
      <c r="C324" s="113" t="s">
        <v>338</v>
      </c>
      <c r="D324" s="113" t="s">
        <v>942</v>
      </c>
      <c r="E324" s="113" t="s">
        <v>943</v>
      </c>
      <c r="F324" s="113">
        <v>6180274</v>
      </c>
      <c r="G324" s="113" t="s">
        <v>991</v>
      </c>
      <c r="H324" s="114">
        <v>35479999.5</v>
      </c>
      <c r="I324" s="115">
        <v>1.03E-2</v>
      </c>
      <c r="J324" s="116">
        <v>16500000</v>
      </c>
      <c r="K324" s="117">
        <v>2.15</v>
      </c>
      <c r="L324" s="113" t="s">
        <v>340</v>
      </c>
      <c r="M324" s="113" t="s">
        <v>43</v>
      </c>
      <c r="N324" s="113"/>
      <c r="O324" s="113" t="s">
        <v>14</v>
      </c>
      <c r="P324" s="113" t="s">
        <v>808</v>
      </c>
      <c r="Q324" s="117">
        <v>3459582558.0900002</v>
      </c>
    </row>
    <row r="325" spans="1:17" ht="15" x14ac:dyDescent="0.2">
      <c r="A325" s="112">
        <v>45382</v>
      </c>
      <c r="B325" s="113" t="s">
        <v>2</v>
      </c>
      <c r="C325" s="113" t="s">
        <v>338</v>
      </c>
      <c r="D325" s="113" t="s">
        <v>844</v>
      </c>
      <c r="E325" s="113" t="s">
        <v>846</v>
      </c>
      <c r="F325" s="113" t="s">
        <v>845</v>
      </c>
      <c r="G325" s="113" t="s">
        <v>847</v>
      </c>
      <c r="H325" s="114">
        <v>32399587.789999999</v>
      </c>
      <c r="I325" s="115">
        <v>9.4000000000000004E-3</v>
      </c>
      <c r="J325" s="116">
        <v>10000000</v>
      </c>
      <c r="K325" s="117">
        <v>3.24</v>
      </c>
      <c r="L325" s="113" t="s">
        <v>390</v>
      </c>
      <c r="M325" s="113" t="s">
        <v>128</v>
      </c>
      <c r="N325" s="113"/>
      <c r="O325" s="113" t="s">
        <v>15</v>
      </c>
      <c r="P325" s="113" t="s">
        <v>1034</v>
      </c>
      <c r="Q325" s="117">
        <v>3459582558.0900002</v>
      </c>
    </row>
    <row r="326" spans="1:17" ht="15" x14ac:dyDescent="0.2">
      <c r="A326" s="112">
        <v>45382</v>
      </c>
      <c r="B326" s="113" t="s">
        <v>2</v>
      </c>
      <c r="C326" s="113" t="s">
        <v>338</v>
      </c>
      <c r="D326" s="113" t="s">
        <v>358</v>
      </c>
      <c r="E326" s="113" t="s">
        <v>259</v>
      </c>
      <c r="F326" s="113" t="s">
        <v>478</v>
      </c>
      <c r="G326" s="113" t="s">
        <v>631</v>
      </c>
      <c r="H326" s="114">
        <v>31428598.57</v>
      </c>
      <c r="I326" s="115">
        <v>9.1000000000000004E-3</v>
      </c>
      <c r="J326" s="116">
        <v>30002000</v>
      </c>
      <c r="K326" s="117">
        <v>1.048</v>
      </c>
      <c r="L326" s="113" t="s">
        <v>345</v>
      </c>
      <c r="M326" s="113" t="s">
        <v>43</v>
      </c>
      <c r="N326" s="113"/>
      <c r="O326" s="113" t="s">
        <v>13</v>
      </c>
      <c r="P326" s="113" t="s">
        <v>1034</v>
      </c>
      <c r="Q326" s="117">
        <v>3459582558.0900002</v>
      </c>
    </row>
    <row r="327" spans="1:17" ht="15" x14ac:dyDescent="0.2">
      <c r="A327" s="112">
        <v>45382</v>
      </c>
      <c r="B327" s="113" t="s">
        <v>2</v>
      </c>
      <c r="C327" s="113" t="s">
        <v>338</v>
      </c>
      <c r="D327" s="113" t="s">
        <v>357</v>
      </c>
      <c r="E327" s="113" t="s">
        <v>54</v>
      </c>
      <c r="F327" s="113" t="s">
        <v>477</v>
      </c>
      <c r="G327" s="113" t="s">
        <v>55</v>
      </c>
      <c r="H327" s="114">
        <v>29333652.350000001</v>
      </c>
      <c r="I327" s="115">
        <v>8.5000000000000006E-3</v>
      </c>
      <c r="J327" s="116">
        <v>12000000</v>
      </c>
      <c r="K327" s="117">
        <v>2.444</v>
      </c>
      <c r="L327" s="113" t="s">
        <v>351</v>
      </c>
      <c r="M327" s="113" t="s">
        <v>56</v>
      </c>
      <c r="N327" s="113"/>
      <c r="O327" s="113" t="s">
        <v>17</v>
      </c>
      <c r="P327" s="113" t="s">
        <v>1034</v>
      </c>
      <c r="Q327" s="117">
        <v>3459582558.0900002</v>
      </c>
    </row>
    <row r="328" spans="1:17" ht="15" x14ac:dyDescent="0.2">
      <c r="A328" s="112">
        <v>45382</v>
      </c>
      <c r="B328" s="113" t="s">
        <v>2</v>
      </c>
      <c r="C328" s="113" t="s">
        <v>338</v>
      </c>
      <c r="D328" s="113" t="s">
        <v>860</v>
      </c>
      <c r="E328" s="113" t="s">
        <v>862</v>
      </c>
      <c r="F328" s="113" t="s">
        <v>861</v>
      </c>
      <c r="G328" s="113" t="s">
        <v>863</v>
      </c>
      <c r="H328" s="114">
        <v>26936682.809999999</v>
      </c>
      <c r="I328" s="115">
        <v>7.7999999999999996E-3</v>
      </c>
      <c r="J328" s="116">
        <v>1620000</v>
      </c>
      <c r="K328" s="117">
        <v>16.628</v>
      </c>
      <c r="L328" s="113" t="s">
        <v>347</v>
      </c>
      <c r="M328" s="113" t="s">
        <v>131</v>
      </c>
      <c r="N328" s="113"/>
      <c r="O328" s="113" t="s">
        <v>999</v>
      </c>
      <c r="P328" s="113" t="s">
        <v>808</v>
      </c>
      <c r="Q328" s="117">
        <v>3459582558.0900002</v>
      </c>
    </row>
    <row r="329" spans="1:17" ht="15" x14ac:dyDescent="0.2">
      <c r="A329" s="112">
        <v>45382</v>
      </c>
      <c r="B329" s="113" t="s">
        <v>2</v>
      </c>
      <c r="C329" s="113" t="s">
        <v>338</v>
      </c>
      <c r="D329" s="113" t="s">
        <v>359</v>
      </c>
      <c r="E329" s="113" t="s">
        <v>329</v>
      </c>
      <c r="F329" s="113" t="s">
        <v>483</v>
      </c>
      <c r="G329" s="113" t="s">
        <v>330</v>
      </c>
      <c r="H329" s="114">
        <v>24594423.890000001</v>
      </c>
      <c r="I329" s="115">
        <v>7.1000000000000004E-3</v>
      </c>
      <c r="J329" s="116">
        <v>11000000</v>
      </c>
      <c r="K329" s="117">
        <v>2.2360000000000002</v>
      </c>
      <c r="L329" s="113" t="s">
        <v>360</v>
      </c>
      <c r="M329" s="113" t="s">
        <v>59</v>
      </c>
      <c r="N329" s="113"/>
      <c r="O329" s="113" t="s">
        <v>16</v>
      </c>
      <c r="P329" s="113" t="s">
        <v>1034</v>
      </c>
      <c r="Q329" s="117">
        <v>3459582558.0900002</v>
      </c>
    </row>
    <row r="330" spans="1:17" ht="15" x14ac:dyDescent="0.2">
      <c r="A330" s="112">
        <v>45382</v>
      </c>
      <c r="B330" s="113" t="s">
        <v>1</v>
      </c>
      <c r="C330" s="113" t="s">
        <v>402</v>
      </c>
      <c r="D330" s="113"/>
      <c r="E330" s="113"/>
      <c r="F330" s="113"/>
      <c r="G330" s="113"/>
      <c r="H330" s="114">
        <v>140004564.69999999</v>
      </c>
      <c r="I330" s="115">
        <v>4.0500000000000001E-2</v>
      </c>
      <c r="J330" s="116"/>
      <c r="K330" s="117"/>
      <c r="L330" s="113"/>
      <c r="M330" s="113"/>
      <c r="N330" s="113"/>
      <c r="O330" s="113"/>
      <c r="P330" s="113"/>
      <c r="Q330" s="117">
        <v>3459582558.0900002</v>
      </c>
    </row>
    <row r="331" spans="1:17" ht="15" x14ac:dyDescent="0.2">
      <c r="A331" s="112">
        <v>45291</v>
      </c>
      <c r="B331" s="113" t="s">
        <v>2</v>
      </c>
      <c r="C331" s="113" t="s">
        <v>338</v>
      </c>
      <c r="D331" s="113" t="s">
        <v>599</v>
      </c>
      <c r="E331" s="113" t="s">
        <v>600</v>
      </c>
      <c r="F331" s="113">
        <v>6449544</v>
      </c>
      <c r="G331" s="113" t="s">
        <v>601</v>
      </c>
      <c r="H331" s="114">
        <v>148402558.30000001</v>
      </c>
      <c r="I331" s="115">
        <v>4.6300000000000001E-2</v>
      </c>
      <c r="J331" s="116">
        <v>810000</v>
      </c>
      <c r="K331" s="117">
        <v>183.21299999999999</v>
      </c>
      <c r="L331" s="113" t="s">
        <v>347</v>
      </c>
      <c r="M331" s="113" t="s">
        <v>131</v>
      </c>
      <c r="N331" s="113"/>
      <c r="O331" s="113" t="s">
        <v>13</v>
      </c>
      <c r="P331" s="113" t="s">
        <v>1034</v>
      </c>
      <c r="Q331" s="117">
        <v>3205977262.8200002</v>
      </c>
    </row>
    <row r="332" spans="1:17" ht="15" x14ac:dyDescent="0.2">
      <c r="A332" s="112">
        <v>45291</v>
      </c>
      <c r="B332" s="113" t="s">
        <v>2</v>
      </c>
      <c r="C332" s="113" t="s">
        <v>338</v>
      </c>
      <c r="D332" s="113" t="s">
        <v>352</v>
      </c>
      <c r="E332" s="113" t="s">
        <v>265</v>
      </c>
      <c r="F332" s="113" t="s">
        <v>472</v>
      </c>
      <c r="G332" s="113" t="s">
        <v>266</v>
      </c>
      <c r="H332" s="114">
        <v>112428590.95</v>
      </c>
      <c r="I332" s="115">
        <v>3.5099999999999999E-2</v>
      </c>
      <c r="J332" s="116">
        <v>28250000</v>
      </c>
      <c r="K332" s="117">
        <v>3.98</v>
      </c>
      <c r="L332" s="113" t="s">
        <v>353</v>
      </c>
      <c r="M332" s="113" t="s">
        <v>108</v>
      </c>
      <c r="N332" s="113"/>
      <c r="O332" s="113" t="s">
        <v>16</v>
      </c>
      <c r="P332" s="113" t="s">
        <v>1034</v>
      </c>
      <c r="Q332" s="117">
        <v>3205977262.8200002</v>
      </c>
    </row>
    <row r="333" spans="1:17" ht="15" x14ac:dyDescent="0.2">
      <c r="A333" s="112">
        <v>45291</v>
      </c>
      <c r="B333" s="113" t="s">
        <v>2</v>
      </c>
      <c r="C333" s="113" t="s">
        <v>338</v>
      </c>
      <c r="D333" s="113" t="s">
        <v>907</v>
      </c>
      <c r="E333" s="113" t="s">
        <v>908</v>
      </c>
      <c r="F333" s="113">
        <v>6747204</v>
      </c>
      <c r="G333" s="113" t="s">
        <v>909</v>
      </c>
      <c r="H333" s="114">
        <v>109771842.23</v>
      </c>
      <c r="I333" s="115">
        <v>3.4200000000000001E-2</v>
      </c>
      <c r="J333" s="116">
        <v>5750000</v>
      </c>
      <c r="K333" s="117">
        <v>19.091000000000001</v>
      </c>
      <c r="L333" s="113" t="s">
        <v>366</v>
      </c>
      <c r="M333" s="113" t="s">
        <v>65</v>
      </c>
      <c r="N333" s="113"/>
      <c r="O333" s="113" t="s">
        <v>998</v>
      </c>
      <c r="P333" s="113" t="s">
        <v>1034</v>
      </c>
      <c r="Q333" s="117">
        <v>3205977262.8200002</v>
      </c>
    </row>
    <row r="334" spans="1:17" ht="15" x14ac:dyDescent="0.2">
      <c r="A334" s="112">
        <v>45291</v>
      </c>
      <c r="B334" s="113" t="s">
        <v>4</v>
      </c>
      <c r="C334" s="113" t="s">
        <v>338</v>
      </c>
      <c r="D334" s="113" t="s">
        <v>346</v>
      </c>
      <c r="E334" s="113">
        <v>6773812</v>
      </c>
      <c r="F334" s="113">
        <v>6773812</v>
      </c>
      <c r="G334" s="113" t="s">
        <v>922</v>
      </c>
      <c r="H334" s="114">
        <v>104082857.23999999</v>
      </c>
      <c r="I334" s="115">
        <v>3.2500000000000001E-2</v>
      </c>
      <c r="J334" s="116">
        <v>2160000</v>
      </c>
      <c r="K334" s="117">
        <v>48.186999999999998</v>
      </c>
      <c r="L334" s="113" t="s">
        <v>347</v>
      </c>
      <c r="M334" s="113" t="s">
        <v>131</v>
      </c>
      <c r="N334" s="113"/>
      <c r="O334" s="113" t="s">
        <v>998</v>
      </c>
      <c r="P334" s="113" t="s">
        <v>1034</v>
      </c>
      <c r="Q334" s="117">
        <v>3205977262.8200002</v>
      </c>
    </row>
    <row r="335" spans="1:17" ht="15" x14ac:dyDescent="0.2">
      <c r="A335" s="112">
        <v>45291</v>
      </c>
      <c r="B335" s="113" t="s">
        <v>2</v>
      </c>
      <c r="C335" s="113" t="s">
        <v>338</v>
      </c>
      <c r="D335" s="113" t="s">
        <v>892</v>
      </c>
      <c r="E335" s="113" t="s">
        <v>893</v>
      </c>
      <c r="F335" s="113">
        <v>6005214</v>
      </c>
      <c r="G335" s="113" t="s">
        <v>894</v>
      </c>
      <c r="H335" s="114">
        <v>94502172.599999994</v>
      </c>
      <c r="I335" s="115">
        <v>2.9499999999999998E-2</v>
      </c>
      <c r="J335" s="116">
        <v>5560000</v>
      </c>
      <c r="K335" s="117">
        <v>16.997</v>
      </c>
      <c r="L335" s="113" t="s">
        <v>368</v>
      </c>
      <c r="M335" s="113" t="s">
        <v>62</v>
      </c>
      <c r="N335" s="113"/>
      <c r="O335" s="113" t="s">
        <v>998</v>
      </c>
      <c r="P335" s="113" t="s">
        <v>809</v>
      </c>
      <c r="Q335" s="117">
        <v>3205977262.8200002</v>
      </c>
    </row>
    <row r="336" spans="1:17" ht="15" x14ac:dyDescent="0.2">
      <c r="A336" s="112">
        <v>45291</v>
      </c>
      <c r="B336" s="113" t="s">
        <v>2</v>
      </c>
      <c r="C336" s="113" t="s">
        <v>338</v>
      </c>
      <c r="D336" s="113" t="s">
        <v>926</v>
      </c>
      <c r="E336" s="113" t="s">
        <v>928</v>
      </c>
      <c r="F336" s="113" t="s">
        <v>927</v>
      </c>
      <c r="G336" s="113" t="s">
        <v>929</v>
      </c>
      <c r="H336" s="114">
        <v>91183392.299999997</v>
      </c>
      <c r="I336" s="115">
        <v>2.8400000000000002E-2</v>
      </c>
      <c r="J336" s="116">
        <v>155000</v>
      </c>
      <c r="K336" s="117">
        <v>588.28</v>
      </c>
      <c r="L336" s="113" t="s">
        <v>347</v>
      </c>
      <c r="M336" s="113" t="s">
        <v>131</v>
      </c>
      <c r="N336" s="113"/>
      <c r="O336" s="113" t="s">
        <v>17</v>
      </c>
      <c r="P336" s="113" t="s">
        <v>809</v>
      </c>
      <c r="Q336" s="117">
        <v>3205977262.8200002</v>
      </c>
    </row>
    <row r="337" spans="1:17" ht="15" x14ac:dyDescent="0.2">
      <c r="A337" s="112">
        <v>45291</v>
      </c>
      <c r="B337" s="113" t="s">
        <v>2</v>
      </c>
      <c r="C337" s="113" t="s">
        <v>338</v>
      </c>
      <c r="D337" s="113" t="s">
        <v>622</v>
      </c>
      <c r="E337" s="113" t="s">
        <v>624</v>
      </c>
      <c r="F337" s="113" t="s">
        <v>623</v>
      </c>
      <c r="G337" s="113" t="s">
        <v>625</v>
      </c>
      <c r="H337" s="114">
        <v>88278502.890000001</v>
      </c>
      <c r="I337" s="115">
        <v>2.75E-2</v>
      </c>
      <c r="J337" s="116">
        <v>3500000</v>
      </c>
      <c r="K337" s="117">
        <v>25.222000000000001</v>
      </c>
      <c r="L337" s="113" t="s">
        <v>626</v>
      </c>
      <c r="M337" s="113" t="s">
        <v>627</v>
      </c>
      <c r="N337" s="113"/>
      <c r="O337" s="113" t="s">
        <v>17</v>
      </c>
      <c r="P337" s="113" t="s">
        <v>1034</v>
      </c>
      <c r="Q337" s="117">
        <v>3205977262.8200002</v>
      </c>
    </row>
    <row r="338" spans="1:17" ht="15" x14ac:dyDescent="0.2">
      <c r="A338" s="112">
        <v>45291</v>
      </c>
      <c r="B338" s="113" t="s">
        <v>2</v>
      </c>
      <c r="C338" s="113" t="s">
        <v>338</v>
      </c>
      <c r="D338" s="113" t="s">
        <v>1014</v>
      </c>
      <c r="E338" s="113" t="s">
        <v>1016</v>
      </c>
      <c r="F338" s="113" t="s">
        <v>1015</v>
      </c>
      <c r="G338" s="113" t="s">
        <v>1017</v>
      </c>
      <c r="H338" s="114">
        <v>86781248.450000003</v>
      </c>
      <c r="I338" s="115">
        <v>2.7099999999999999E-2</v>
      </c>
      <c r="J338" s="116">
        <v>20642000</v>
      </c>
      <c r="K338" s="117">
        <v>4.2039999999999997</v>
      </c>
      <c r="L338" s="113" t="s">
        <v>360</v>
      </c>
      <c r="M338" s="113" t="s">
        <v>59</v>
      </c>
      <c r="N338" s="113"/>
      <c r="O338" s="113" t="s">
        <v>14</v>
      </c>
      <c r="P338" s="113" t="s">
        <v>809</v>
      </c>
      <c r="Q338" s="117">
        <v>3205977262.8200002</v>
      </c>
    </row>
    <row r="339" spans="1:17" ht="15" x14ac:dyDescent="0.2">
      <c r="A339" s="112">
        <v>45291</v>
      </c>
      <c r="B339" s="113" t="s">
        <v>0</v>
      </c>
      <c r="C339" s="113" t="s">
        <v>338</v>
      </c>
      <c r="D339" s="113" t="s">
        <v>965</v>
      </c>
      <c r="E339" s="113" t="s">
        <v>967</v>
      </c>
      <c r="F339" s="113" t="s">
        <v>966</v>
      </c>
      <c r="G339" s="113" t="s">
        <v>1066</v>
      </c>
      <c r="H339" s="114">
        <v>86004930</v>
      </c>
      <c r="I339" s="115">
        <v>2.6800000000000001E-2</v>
      </c>
      <c r="J339" s="116">
        <v>3299000</v>
      </c>
      <c r="K339" s="117">
        <v>26.07</v>
      </c>
      <c r="L339" s="113" t="s">
        <v>340</v>
      </c>
      <c r="M339" s="113" t="s">
        <v>56</v>
      </c>
      <c r="N339" s="113"/>
      <c r="O339" s="113" t="s">
        <v>16</v>
      </c>
      <c r="P339" s="113" t="s">
        <v>808</v>
      </c>
      <c r="Q339" s="117">
        <v>3205977262.8200002</v>
      </c>
    </row>
    <row r="340" spans="1:17" ht="15" x14ac:dyDescent="0.2">
      <c r="A340" s="112">
        <v>45291</v>
      </c>
      <c r="B340" s="113" t="s">
        <v>2</v>
      </c>
      <c r="C340" s="113" t="s">
        <v>338</v>
      </c>
      <c r="D340" s="113" t="s">
        <v>641</v>
      </c>
      <c r="E340" s="113" t="s">
        <v>642</v>
      </c>
      <c r="F340" s="113">
        <v>6927374</v>
      </c>
      <c r="G340" s="113" t="s">
        <v>643</v>
      </c>
      <c r="H340" s="114">
        <v>83980348.060000002</v>
      </c>
      <c r="I340" s="115">
        <v>2.6200000000000001E-2</v>
      </c>
      <c r="J340" s="116">
        <v>8150000</v>
      </c>
      <c r="K340" s="117">
        <v>10.304</v>
      </c>
      <c r="L340" s="113" t="s">
        <v>349</v>
      </c>
      <c r="M340" s="113" t="s">
        <v>40</v>
      </c>
      <c r="N340" s="113"/>
      <c r="O340" s="113" t="s">
        <v>998</v>
      </c>
      <c r="P340" s="113" t="s">
        <v>1034</v>
      </c>
      <c r="Q340" s="117">
        <v>3205977262.8200002</v>
      </c>
    </row>
    <row r="341" spans="1:17" ht="15" x14ac:dyDescent="0.2">
      <c r="A341" s="112">
        <v>45291</v>
      </c>
      <c r="B341" s="113" t="s">
        <v>2</v>
      </c>
      <c r="C341" s="113" t="s">
        <v>338</v>
      </c>
      <c r="D341" s="113" t="s">
        <v>1050</v>
      </c>
      <c r="E341" s="113" t="s">
        <v>1051</v>
      </c>
      <c r="F341" s="113">
        <v>6346333</v>
      </c>
      <c r="G341" s="113" t="s">
        <v>1052</v>
      </c>
      <c r="H341" s="114">
        <v>79470998.109999999</v>
      </c>
      <c r="I341" s="115">
        <v>2.4799999999999999E-2</v>
      </c>
      <c r="J341" s="116">
        <v>4725000</v>
      </c>
      <c r="K341" s="117">
        <v>16.818999999999999</v>
      </c>
      <c r="L341" s="113" t="s">
        <v>368</v>
      </c>
      <c r="M341" s="113" t="s">
        <v>62</v>
      </c>
      <c r="N341" s="113"/>
      <c r="O341" s="113" t="s">
        <v>998</v>
      </c>
      <c r="P341" s="113" t="s">
        <v>809</v>
      </c>
      <c r="Q341" s="117">
        <v>3205977262.8200002</v>
      </c>
    </row>
    <row r="342" spans="1:17" ht="15" x14ac:dyDescent="0.2">
      <c r="A342" s="112">
        <v>45291</v>
      </c>
      <c r="B342" s="113" t="s">
        <v>2</v>
      </c>
      <c r="C342" s="113" t="s">
        <v>338</v>
      </c>
      <c r="D342" s="113" t="s">
        <v>697</v>
      </c>
      <c r="E342" s="113" t="s">
        <v>698</v>
      </c>
      <c r="F342" s="113">
        <v>6560393</v>
      </c>
      <c r="G342" s="113" t="s">
        <v>699</v>
      </c>
      <c r="H342" s="114">
        <v>74615035.590000004</v>
      </c>
      <c r="I342" s="115">
        <v>2.3300000000000001E-2</v>
      </c>
      <c r="J342" s="116">
        <v>431250</v>
      </c>
      <c r="K342" s="117">
        <v>173.02</v>
      </c>
      <c r="L342" s="113" t="s">
        <v>347</v>
      </c>
      <c r="M342" s="113" t="s">
        <v>131</v>
      </c>
      <c r="N342" s="113"/>
      <c r="O342" s="113" t="s">
        <v>999</v>
      </c>
      <c r="P342" s="113" t="s">
        <v>809</v>
      </c>
      <c r="Q342" s="117">
        <v>3205977262.8200002</v>
      </c>
    </row>
    <row r="343" spans="1:17" ht="15" x14ac:dyDescent="0.2">
      <c r="A343" s="112">
        <v>45291</v>
      </c>
      <c r="B343" s="113" t="s">
        <v>2</v>
      </c>
      <c r="C343" s="113" t="s">
        <v>338</v>
      </c>
      <c r="D343" s="113" t="s">
        <v>1043</v>
      </c>
      <c r="E343" s="113" t="s">
        <v>1044</v>
      </c>
      <c r="F343" s="113">
        <v>6303866</v>
      </c>
      <c r="G343" s="113" t="s">
        <v>1045</v>
      </c>
      <c r="H343" s="114">
        <v>72794431.510000005</v>
      </c>
      <c r="I343" s="115">
        <v>2.2700000000000001E-2</v>
      </c>
      <c r="J343" s="116">
        <v>9785000</v>
      </c>
      <c r="K343" s="117">
        <v>7.4390000000000001</v>
      </c>
      <c r="L343" s="113" t="s">
        <v>349</v>
      </c>
      <c r="M343" s="113" t="s">
        <v>40</v>
      </c>
      <c r="N343" s="113"/>
      <c r="O343" s="113" t="s">
        <v>16</v>
      </c>
      <c r="P343" s="113" t="s">
        <v>809</v>
      </c>
      <c r="Q343" s="117">
        <v>3205977262.8200002</v>
      </c>
    </row>
    <row r="344" spans="1:17" ht="15" x14ac:dyDescent="0.2">
      <c r="A344" s="112">
        <v>45291</v>
      </c>
      <c r="B344" s="113" t="s">
        <v>2</v>
      </c>
      <c r="C344" s="113" t="s">
        <v>338</v>
      </c>
      <c r="D344" s="113" t="s">
        <v>1053</v>
      </c>
      <c r="E344" s="113" t="s">
        <v>1055</v>
      </c>
      <c r="F344" s="113" t="s">
        <v>1054</v>
      </c>
      <c r="G344" s="113" t="s">
        <v>1056</v>
      </c>
      <c r="H344" s="114">
        <v>71451856.689999998</v>
      </c>
      <c r="I344" s="115">
        <v>2.23E-2</v>
      </c>
      <c r="J344" s="116">
        <v>117000000</v>
      </c>
      <c r="K344" s="117">
        <v>0.61099999999999999</v>
      </c>
      <c r="L344" s="113" t="s">
        <v>355</v>
      </c>
      <c r="M344" s="113" t="s">
        <v>53</v>
      </c>
      <c r="N344" s="113"/>
      <c r="O344" s="113" t="s">
        <v>16</v>
      </c>
      <c r="P344" s="113" t="s">
        <v>809</v>
      </c>
      <c r="Q344" s="117">
        <v>3205977262.8200002</v>
      </c>
    </row>
    <row r="345" spans="1:17" ht="15" x14ac:dyDescent="0.2">
      <c r="A345" s="112">
        <v>45291</v>
      </c>
      <c r="B345" s="113" t="s">
        <v>0</v>
      </c>
      <c r="C345" s="113" t="s">
        <v>338</v>
      </c>
      <c r="D345" s="113" t="s">
        <v>899</v>
      </c>
      <c r="E345" s="113" t="s">
        <v>900</v>
      </c>
      <c r="F345" s="113">
        <v>2849739</v>
      </c>
      <c r="G345" s="113" t="s">
        <v>1072</v>
      </c>
      <c r="H345" s="114">
        <v>67762500</v>
      </c>
      <c r="I345" s="115">
        <v>2.1100000000000001E-2</v>
      </c>
      <c r="J345" s="116">
        <v>9750000</v>
      </c>
      <c r="K345" s="117">
        <v>6.95</v>
      </c>
      <c r="L345" s="113" t="s">
        <v>340</v>
      </c>
      <c r="M345" s="113" t="s">
        <v>56</v>
      </c>
      <c r="N345" s="113"/>
      <c r="O345" s="113" t="s">
        <v>16</v>
      </c>
      <c r="P345" s="113" t="s">
        <v>808</v>
      </c>
      <c r="Q345" s="117">
        <v>3205977262.8200002</v>
      </c>
    </row>
    <row r="346" spans="1:17" ht="15" x14ac:dyDescent="0.2">
      <c r="A346" s="112">
        <v>45291</v>
      </c>
      <c r="B346" s="113" t="s">
        <v>2</v>
      </c>
      <c r="C346" s="113" t="s">
        <v>338</v>
      </c>
      <c r="D346" s="113" t="s">
        <v>910</v>
      </c>
      <c r="E346" s="113" t="s">
        <v>911</v>
      </c>
      <c r="F346" s="113">
        <v>6472119</v>
      </c>
      <c r="G346" s="113" t="s">
        <v>912</v>
      </c>
      <c r="H346" s="114">
        <v>63867320.549999997</v>
      </c>
      <c r="I346" s="115">
        <v>1.9900000000000001E-2</v>
      </c>
      <c r="J346" s="116">
        <v>1551579</v>
      </c>
      <c r="K346" s="117">
        <v>41.162999999999997</v>
      </c>
      <c r="L346" s="113" t="s">
        <v>340</v>
      </c>
      <c r="M346" s="113" t="s">
        <v>43</v>
      </c>
      <c r="N346" s="113"/>
      <c r="O346" s="113" t="s">
        <v>13</v>
      </c>
      <c r="P346" s="113" t="s">
        <v>808</v>
      </c>
      <c r="Q346" s="117">
        <v>3205977262.8200002</v>
      </c>
    </row>
    <row r="347" spans="1:17" ht="15" x14ac:dyDescent="0.2">
      <c r="A347" s="112">
        <v>45291</v>
      </c>
      <c r="B347" s="113" t="s">
        <v>2</v>
      </c>
      <c r="C347" s="113" t="s">
        <v>338</v>
      </c>
      <c r="D347" s="113" t="s">
        <v>1018</v>
      </c>
      <c r="E347" s="113" t="s">
        <v>1020</v>
      </c>
      <c r="F347" s="113" t="s">
        <v>1019</v>
      </c>
      <c r="G347" s="113" t="s">
        <v>1021</v>
      </c>
      <c r="H347" s="114">
        <v>63672852.659999996</v>
      </c>
      <c r="I347" s="115">
        <v>1.9900000000000001E-2</v>
      </c>
      <c r="J347" s="116">
        <v>1009500</v>
      </c>
      <c r="K347" s="117">
        <v>63.073999999999998</v>
      </c>
      <c r="L347" s="113" t="s">
        <v>362</v>
      </c>
      <c r="M347" s="113" t="s">
        <v>45</v>
      </c>
      <c r="N347" s="113"/>
      <c r="O347" s="113" t="s">
        <v>18</v>
      </c>
      <c r="P347" s="113" t="s">
        <v>809</v>
      </c>
      <c r="Q347" s="117">
        <v>3205977262.8200002</v>
      </c>
    </row>
    <row r="348" spans="1:17" ht="15" x14ac:dyDescent="0.2">
      <c r="A348" s="112">
        <v>45291</v>
      </c>
      <c r="B348" s="113" t="s">
        <v>2</v>
      </c>
      <c r="C348" s="113" t="s">
        <v>338</v>
      </c>
      <c r="D348" s="113" t="s">
        <v>952</v>
      </c>
      <c r="E348" s="113" t="s">
        <v>954</v>
      </c>
      <c r="F348" s="113" t="s">
        <v>953</v>
      </c>
      <c r="G348" s="113" t="s">
        <v>955</v>
      </c>
      <c r="H348" s="114">
        <v>63134288.850000001</v>
      </c>
      <c r="I348" s="115">
        <v>1.9699999999999999E-2</v>
      </c>
      <c r="J348" s="116">
        <v>29276000</v>
      </c>
      <c r="K348" s="117">
        <v>2.157</v>
      </c>
      <c r="L348" s="113" t="s">
        <v>824</v>
      </c>
      <c r="M348" s="113" t="s">
        <v>825</v>
      </c>
      <c r="N348" s="113"/>
      <c r="O348" s="113" t="s">
        <v>572</v>
      </c>
      <c r="P348" s="113" t="s">
        <v>808</v>
      </c>
      <c r="Q348" s="117">
        <v>3205977262.8200002</v>
      </c>
    </row>
    <row r="349" spans="1:17" ht="15" x14ac:dyDescent="0.2">
      <c r="A349" s="112">
        <v>45291</v>
      </c>
      <c r="B349" s="113" t="s">
        <v>2</v>
      </c>
      <c r="C349" s="113" t="s">
        <v>338</v>
      </c>
      <c r="D349" s="113" t="s">
        <v>810</v>
      </c>
      <c r="E349" s="113" t="s">
        <v>811</v>
      </c>
      <c r="F349" s="113">
        <v>6771645</v>
      </c>
      <c r="G349" s="113" t="s">
        <v>812</v>
      </c>
      <c r="H349" s="114">
        <v>62987710.049999997</v>
      </c>
      <c r="I349" s="115">
        <v>1.9599999999999999E-2</v>
      </c>
      <c r="J349" s="116">
        <v>173000</v>
      </c>
      <c r="K349" s="117">
        <v>364.09100000000001</v>
      </c>
      <c r="L349" s="113" t="s">
        <v>347</v>
      </c>
      <c r="M349" s="113" t="s">
        <v>131</v>
      </c>
      <c r="N349" s="113"/>
      <c r="O349" s="113" t="s">
        <v>13</v>
      </c>
      <c r="P349" s="113" t="s">
        <v>808</v>
      </c>
      <c r="Q349" s="117">
        <v>3205977262.8200002</v>
      </c>
    </row>
    <row r="350" spans="1:17" ht="15" x14ac:dyDescent="0.2">
      <c r="A350" s="112">
        <v>45291</v>
      </c>
      <c r="B350" s="113" t="s">
        <v>2</v>
      </c>
      <c r="C350" s="113" t="s">
        <v>338</v>
      </c>
      <c r="D350" s="113" t="s">
        <v>984</v>
      </c>
      <c r="E350" s="113" t="s">
        <v>985</v>
      </c>
      <c r="F350" s="113" t="s">
        <v>986</v>
      </c>
      <c r="G350" s="113" t="s">
        <v>849</v>
      </c>
      <c r="H350" s="114">
        <v>62611527.82</v>
      </c>
      <c r="I350" s="115">
        <v>1.95E-2</v>
      </c>
      <c r="J350" s="116">
        <v>6500000</v>
      </c>
      <c r="K350" s="117">
        <v>9.6329999999999991</v>
      </c>
      <c r="L350" s="113" t="s">
        <v>345</v>
      </c>
      <c r="M350" s="113" t="s">
        <v>43</v>
      </c>
      <c r="N350" s="113"/>
      <c r="O350" s="113" t="s">
        <v>13</v>
      </c>
      <c r="P350" s="113" t="s">
        <v>809</v>
      </c>
      <c r="Q350" s="117">
        <v>3205977262.8200002</v>
      </c>
    </row>
    <row r="351" spans="1:17" ht="15" x14ac:dyDescent="0.2">
      <c r="A351" s="112">
        <v>45291</v>
      </c>
      <c r="B351" s="113" t="s">
        <v>2</v>
      </c>
      <c r="C351" s="113" t="s">
        <v>338</v>
      </c>
      <c r="D351" s="113" t="s">
        <v>872</v>
      </c>
      <c r="E351" s="113" t="s">
        <v>874</v>
      </c>
      <c r="F351" s="113" t="s">
        <v>873</v>
      </c>
      <c r="G351" s="113" t="s">
        <v>875</v>
      </c>
      <c r="H351" s="114">
        <v>61458657.079999998</v>
      </c>
      <c r="I351" s="115">
        <v>1.9199999999999998E-2</v>
      </c>
      <c r="J351" s="116">
        <v>3141306</v>
      </c>
      <c r="K351" s="117">
        <v>19.565000000000001</v>
      </c>
      <c r="L351" s="113" t="s">
        <v>876</v>
      </c>
      <c r="M351" s="113" t="s">
        <v>123</v>
      </c>
      <c r="N351" s="113"/>
      <c r="O351" s="113" t="s">
        <v>20</v>
      </c>
      <c r="P351" s="113" t="s">
        <v>808</v>
      </c>
      <c r="Q351" s="117">
        <v>3205977262.8200002</v>
      </c>
    </row>
    <row r="352" spans="1:17" ht="15" x14ac:dyDescent="0.2">
      <c r="A352" s="112">
        <v>45291</v>
      </c>
      <c r="B352" s="113" t="s">
        <v>2</v>
      </c>
      <c r="C352" s="113" t="s">
        <v>338</v>
      </c>
      <c r="D352" s="113" t="s">
        <v>1067</v>
      </c>
      <c r="E352" s="113" t="s">
        <v>1068</v>
      </c>
      <c r="F352" s="113">
        <v>5253973</v>
      </c>
      <c r="G352" s="113" t="s">
        <v>1069</v>
      </c>
      <c r="H352" s="114">
        <v>57601347.049999997</v>
      </c>
      <c r="I352" s="115">
        <v>1.7999999999999999E-2</v>
      </c>
      <c r="J352" s="116">
        <v>27100</v>
      </c>
      <c r="K352" s="117">
        <v>2125.511</v>
      </c>
      <c r="L352" s="113" t="s">
        <v>1070</v>
      </c>
      <c r="M352" s="113" t="s">
        <v>1071</v>
      </c>
      <c r="N352" s="113"/>
      <c r="O352" s="113" t="s">
        <v>13</v>
      </c>
      <c r="P352" s="113" t="s">
        <v>809</v>
      </c>
      <c r="Q352" s="117">
        <v>3205977262.8200002</v>
      </c>
    </row>
    <row r="353" spans="1:17" ht="15" x14ac:dyDescent="0.2">
      <c r="A353" s="112">
        <v>45291</v>
      </c>
      <c r="B353" s="113" t="s">
        <v>2</v>
      </c>
      <c r="C353" s="113" t="s">
        <v>338</v>
      </c>
      <c r="D353" s="113" t="s">
        <v>1035</v>
      </c>
      <c r="E353" s="113" t="s">
        <v>1037</v>
      </c>
      <c r="F353" s="113" t="s">
        <v>1036</v>
      </c>
      <c r="G353" s="113" t="s">
        <v>1038</v>
      </c>
      <c r="H353" s="114">
        <v>56421972.960000001</v>
      </c>
      <c r="I353" s="115">
        <v>1.7600000000000001E-2</v>
      </c>
      <c r="J353" s="116">
        <v>8000000</v>
      </c>
      <c r="K353" s="117">
        <v>7.0529999999999999</v>
      </c>
      <c r="L353" s="113" t="s">
        <v>362</v>
      </c>
      <c r="M353" s="113" t="s">
        <v>45</v>
      </c>
      <c r="N353" s="113"/>
      <c r="O353" s="113" t="s">
        <v>20</v>
      </c>
      <c r="P353" s="113" t="s">
        <v>808</v>
      </c>
      <c r="Q353" s="117">
        <v>3205977262.8200002</v>
      </c>
    </row>
    <row r="354" spans="1:17" ht="15" x14ac:dyDescent="0.2">
      <c r="A354" s="112">
        <v>45291</v>
      </c>
      <c r="B354" s="113" t="s">
        <v>2</v>
      </c>
      <c r="C354" s="113" t="s">
        <v>338</v>
      </c>
      <c r="D354" s="113" t="s">
        <v>1039</v>
      </c>
      <c r="E354" s="113" t="s">
        <v>1041</v>
      </c>
      <c r="F354" s="113" t="s">
        <v>1040</v>
      </c>
      <c r="G354" s="113" t="s">
        <v>1042</v>
      </c>
      <c r="H354" s="114">
        <v>55912711.270000003</v>
      </c>
      <c r="I354" s="115">
        <v>1.7399999999999999E-2</v>
      </c>
      <c r="J354" s="116">
        <v>28555000</v>
      </c>
      <c r="K354" s="117">
        <v>1.958</v>
      </c>
      <c r="L354" s="113" t="s">
        <v>360</v>
      </c>
      <c r="M354" s="113" t="s">
        <v>59</v>
      </c>
      <c r="N354" s="113"/>
      <c r="O354" s="113" t="s">
        <v>14</v>
      </c>
      <c r="P354" s="113" t="s">
        <v>809</v>
      </c>
      <c r="Q354" s="117">
        <v>3205977262.8200002</v>
      </c>
    </row>
    <row r="355" spans="1:17" ht="15" x14ac:dyDescent="0.2">
      <c r="A355" s="112">
        <v>45291</v>
      </c>
      <c r="B355" s="113" t="s">
        <v>2</v>
      </c>
      <c r="C355" s="113" t="s">
        <v>338</v>
      </c>
      <c r="D355" s="113" t="s">
        <v>992</v>
      </c>
      <c r="E355" s="113" t="s">
        <v>993</v>
      </c>
      <c r="F355" s="113">
        <v>6771720</v>
      </c>
      <c r="G355" s="113" t="s">
        <v>255</v>
      </c>
      <c r="H355" s="114">
        <v>53716704.469999999</v>
      </c>
      <c r="I355" s="115">
        <v>1.6799999999999999E-2</v>
      </c>
      <c r="J355" s="116">
        <v>885000</v>
      </c>
      <c r="K355" s="117">
        <v>60.697000000000003</v>
      </c>
      <c r="L355" s="113" t="s">
        <v>347</v>
      </c>
      <c r="M355" s="113" t="s">
        <v>131</v>
      </c>
      <c r="N355" s="113"/>
      <c r="O355" s="113" t="s">
        <v>998</v>
      </c>
      <c r="P355" s="113" t="s">
        <v>1034</v>
      </c>
      <c r="Q355" s="117">
        <v>3205977262.8200002</v>
      </c>
    </row>
    <row r="356" spans="1:17" ht="15" x14ac:dyDescent="0.2">
      <c r="A356" s="112">
        <v>45291</v>
      </c>
      <c r="B356" s="113" t="s">
        <v>0</v>
      </c>
      <c r="C356" s="113" t="s">
        <v>338</v>
      </c>
      <c r="D356" s="113" t="s">
        <v>895</v>
      </c>
      <c r="E356" s="113" t="s">
        <v>897</v>
      </c>
      <c r="F356" s="113" t="s">
        <v>896</v>
      </c>
      <c r="G356" s="113" t="s">
        <v>1073</v>
      </c>
      <c r="H356" s="114">
        <v>52360000</v>
      </c>
      <c r="I356" s="115">
        <v>1.6299999999999999E-2</v>
      </c>
      <c r="J356" s="116">
        <v>18700000</v>
      </c>
      <c r="K356" s="117">
        <v>2.8</v>
      </c>
      <c r="L356" s="113" t="s">
        <v>340</v>
      </c>
      <c r="M356" s="113" t="s">
        <v>56</v>
      </c>
      <c r="N356" s="113"/>
      <c r="O356" s="113" t="s">
        <v>14</v>
      </c>
      <c r="P356" s="113" t="s">
        <v>808</v>
      </c>
      <c r="Q356" s="117">
        <v>3205977262.8200002</v>
      </c>
    </row>
    <row r="357" spans="1:17" ht="15" x14ac:dyDescent="0.2">
      <c r="A357" s="112">
        <v>45291</v>
      </c>
      <c r="B357" s="113" t="s">
        <v>2</v>
      </c>
      <c r="C357" s="113" t="s">
        <v>338</v>
      </c>
      <c r="D357" s="113" t="s">
        <v>829</v>
      </c>
      <c r="E357" s="113" t="s">
        <v>831</v>
      </c>
      <c r="F357" s="113" t="s">
        <v>830</v>
      </c>
      <c r="G357" s="113" t="s">
        <v>832</v>
      </c>
      <c r="H357" s="114">
        <v>51994879.170000002</v>
      </c>
      <c r="I357" s="115">
        <v>1.6199999999999999E-2</v>
      </c>
      <c r="J357" s="116">
        <v>158000000</v>
      </c>
      <c r="K357" s="117">
        <v>0.32900000000000001</v>
      </c>
      <c r="L357" s="113" t="s">
        <v>345</v>
      </c>
      <c r="M357" s="113" t="s">
        <v>43</v>
      </c>
      <c r="N357" s="113"/>
      <c r="O357" s="113" t="s">
        <v>18</v>
      </c>
      <c r="P357" s="113" t="s">
        <v>808</v>
      </c>
      <c r="Q357" s="117">
        <v>3205977262.8200002</v>
      </c>
    </row>
    <row r="358" spans="1:17" ht="15" x14ac:dyDescent="0.2">
      <c r="A358" s="112">
        <v>45291</v>
      </c>
      <c r="B358" s="113" t="s">
        <v>2</v>
      </c>
      <c r="C358" s="113" t="s">
        <v>338</v>
      </c>
      <c r="D358" s="113" t="s">
        <v>814</v>
      </c>
      <c r="E358" s="113" t="s">
        <v>816</v>
      </c>
      <c r="F358" s="113" t="s">
        <v>815</v>
      </c>
      <c r="G358" s="113" t="s">
        <v>817</v>
      </c>
      <c r="H358" s="114">
        <v>51879952.560000002</v>
      </c>
      <c r="I358" s="115">
        <v>1.6199999999999999E-2</v>
      </c>
      <c r="J358" s="116">
        <v>54613950</v>
      </c>
      <c r="K358" s="117">
        <v>0.95</v>
      </c>
      <c r="L358" s="113" t="s">
        <v>818</v>
      </c>
      <c r="M358" s="113" t="s">
        <v>819</v>
      </c>
      <c r="N358" s="113"/>
      <c r="O358" s="113" t="s">
        <v>18</v>
      </c>
      <c r="P358" s="113" t="s">
        <v>808</v>
      </c>
      <c r="Q358" s="117">
        <v>3205977262.8200002</v>
      </c>
    </row>
    <row r="359" spans="1:17" ht="15" x14ac:dyDescent="0.2">
      <c r="A359" s="112">
        <v>45291</v>
      </c>
      <c r="B359" s="113" t="s">
        <v>2</v>
      </c>
      <c r="C359" s="113" t="s">
        <v>338</v>
      </c>
      <c r="D359" s="113" t="s">
        <v>961</v>
      </c>
      <c r="E359" s="113" t="s">
        <v>962</v>
      </c>
      <c r="F359" s="113">
        <v>2232878</v>
      </c>
      <c r="G359" s="113" t="s">
        <v>963</v>
      </c>
      <c r="H359" s="114">
        <v>50676340</v>
      </c>
      <c r="I359" s="115">
        <v>1.5800000000000002E-2</v>
      </c>
      <c r="J359" s="116">
        <v>338000</v>
      </c>
      <c r="K359" s="117">
        <v>149.93</v>
      </c>
      <c r="L359" s="113" t="s">
        <v>340</v>
      </c>
      <c r="M359" s="113" t="s">
        <v>964</v>
      </c>
      <c r="N359" s="113"/>
      <c r="O359" s="113" t="s">
        <v>16</v>
      </c>
      <c r="P359" s="113" t="s">
        <v>808</v>
      </c>
      <c r="Q359" s="117">
        <v>3205977262.8200002</v>
      </c>
    </row>
    <row r="360" spans="1:17" ht="15" x14ac:dyDescent="0.2">
      <c r="A360" s="112">
        <v>45291</v>
      </c>
      <c r="B360" s="113" t="s">
        <v>2</v>
      </c>
      <c r="C360" s="113" t="s">
        <v>338</v>
      </c>
      <c r="D360" s="113" t="s">
        <v>1022</v>
      </c>
      <c r="E360" s="113" t="s">
        <v>1024</v>
      </c>
      <c r="F360" s="113" t="s">
        <v>1023</v>
      </c>
      <c r="G360" s="113" t="s">
        <v>1025</v>
      </c>
      <c r="H360" s="114">
        <v>50506461.280000001</v>
      </c>
      <c r="I360" s="115">
        <v>1.5800000000000002E-2</v>
      </c>
      <c r="J360" s="116">
        <v>1586397</v>
      </c>
      <c r="K360" s="117">
        <v>31.837</v>
      </c>
      <c r="L360" s="113" t="s">
        <v>362</v>
      </c>
      <c r="M360" s="113" t="s">
        <v>45</v>
      </c>
      <c r="N360" s="113"/>
      <c r="O360" s="113" t="s">
        <v>16</v>
      </c>
      <c r="P360" s="113" t="s">
        <v>809</v>
      </c>
      <c r="Q360" s="117">
        <v>3205977262.8200002</v>
      </c>
    </row>
    <row r="361" spans="1:17" ht="15" x14ac:dyDescent="0.2">
      <c r="A361" s="112">
        <v>45291</v>
      </c>
      <c r="B361" s="113" t="s">
        <v>2</v>
      </c>
      <c r="C361" s="113" t="s">
        <v>338</v>
      </c>
      <c r="D361" s="113" t="s">
        <v>565</v>
      </c>
      <c r="E361" s="113" t="s">
        <v>566</v>
      </c>
      <c r="F361" s="113">
        <v>6173401</v>
      </c>
      <c r="G361" s="113" t="s">
        <v>567</v>
      </c>
      <c r="H361" s="114">
        <v>49979381.740000002</v>
      </c>
      <c r="I361" s="115">
        <v>1.5599999999999999E-2</v>
      </c>
      <c r="J361" s="116">
        <v>1130000</v>
      </c>
      <c r="K361" s="117">
        <v>44.23</v>
      </c>
      <c r="L361" s="113" t="s">
        <v>347</v>
      </c>
      <c r="M361" s="113" t="s">
        <v>131</v>
      </c>
      <c r="N361" s="113"/>
      <c r="O361" s="113" t="s">
        <v>13</v>
      </c>
      <c r="P361" s="113" t="s">
        <v>1034</v>
      </c>
      <c r="Q361" s="117">
        <v>3205977262.8200002</v>
      </c>
    </row>
    <row r="362" spans="1:17" ht="15" x14ac:dyDescent="0.2">
      <c r="A362" s="112">
        <v>45291</v>
      </c>
      <c r="B362" s="113" t="s">
        <v>2</v>
      </c>
      <c r="C362" s="113" t="s">
        <v>338</v>
      </c>
      <c r="D362" s="113" t="s">
        <v>1001</v>
      </c>
      <c r="E362" s="113" t="s">
        <v>1002</v>
      </c>
      <c r="F362" s="113">
        <v>6609906</v>
      </c>
      <c r="G362" s="113" t="s">
        <v>1003</v>
      </c>
      <c r="H362" s="114">
        <v>49950926.539999999</v>
      </c>
      <c r="I362" s="115">
        <v>1.5599999999999999E-2</v>
      </c>
      <c r="J362" s="116">
        <v>5590000</v>
      </c>
      <c r="K362" s="117">
        <v>8.9359999999999999</v>
      </c>
      <c r="L362" s="113" t="s">
        <v>425</v>
      </c>
      <c r="M362" s="113" t="s">
        <v>48</v>
      </c>
      <c r="N362" s="113"/>
      <c r="O362" s="113" t="s">
        <v>20</v>
      </c>
      <c r="P362" s="113" t="s">
        <v>808</v>
      </c>
      <c r="Q362" s="117">
        <v>3205977262.8200002</v>
      </c>
    </row>
    <row r="363" spans="1:17" ht="15" x14ac:dyDescent="0.2">
      <c r="A363" s="112">
        <v>45291</v>
      </c>
      <c r="B363" s="113" t="s">
        <v>2</v>
      </c>
      <c r="C363" s="113" t="s">
        <v>338</v>
      </c>
      <c r="D363" s="113" t="s">
        <v>709</v>
      </c>
      <c r="E363" s="113" t="s">
        <v>711</v>
      </c>
      <c r="F363" s="113" t="s">
        <v>710</v>
      </c>
      <c r="G363" s="113" t="s">
        <v>712</v>
      </c>
      <c r="H363" s="114">
        <v>49768534.560000002</v>
      </c>
      <c r="I363" s="115">
        <v>1.55E-2</v>
      </c>
      <c r="J363" s="116">
        <v>77065000</v>
      </c>
      <c r="K363" s="117">
        <v>0.64600000000000002</v>
      </c>
      <c r="L363" s="113" t="s">
        <v>345</v>
      </c>
      <c r="M363" s="113" t="s">
        <v>43</v>
      </c>
      <c r="N363" s="113"/>
      <c r="O363" s="113" t="s">
        <v>14</v>
      </c>
      <c r="P363" s="113" t="s">
        <v>808</v>
      </c>
      <c r="Q363" s="117">
        <v>3205977262.8200002</v>
      </c>
    </row>
    <row r="364" spans="1:17" ht="15" x14ac:dyDescent="0.2">
      <c r="A364" s="112">
        <v>45291</v>
      </c>
      <c r="B364" s="113" t="s">
        <v>0</v>
      </c>
      <c r="C364" s="113" t="s">
        <v>338</v>
      </c>
      <c r="D364" s="113" t="s">
        <v>938</v>
      </c>
      <c r="E364" s="113" t="s">
        <v>939</v>
      </c>
      <c r="F364" s="113">
        <v>2193317</v>
      </c>
      <c r="G364" s="113" t="s">
        <v>1065</v>
      </c>
      <c r="H364" s="114">
        <v>49364602.560000002</v>
      </c>
      <c r="I364" s="115">
        <v>1.54E-2</v>
      </c>
      <c r="J364" s="116">
        <v>521604</v>
      </c>
      <c r="K364" s="117">
        <v>94.64</v>
      </c>
      <c r="L364" s="113" t="s">
        <v>340</v>
      </c>
      <c r="M364" s="113" t="s">
        <v>59</v>
      </c>
      <c r="N364" s="113"/>
      <c r="O364" s="113" t="s">
        <v>14</v>
      </c>
      <c r="P364" s="113" t="s">
        <v>808</v>
      </c>
      <c r="Q364" s="117">
        <v>3205977262.8200002</v>
      </c>
    </row>
    <row r="365" spans="1:17" ht="15" x14ac:dyDescent="0.2">
      <c r="A365" s="112">
        <v>45291</v>
      </c>
      <c r="B365" s="113" t="s">
        <v>0</v>
      </c>
      <c r="C365" s="113" t="s">
        <v>338</v>
      </c>
      <c r="D365" s="113" t="s">
        <v>987</v>
      </c>
      <c r="E365" s="113" t="s">
        <v>988</v>
      </c>
      <c r="F365" s="113" t="s">
        <v>989</v>
      </c>
      <c r="G365" s="113" t="s">
        <v>1074</v>
      </c>
      <c r="H365" s="114">
        <v>49111200</v>
      </c>
      <c r="I365" s="115">
        <v>1.5299999999999999E-2</v>
      </c>
      <c r="J365" s="116">
        <v>760000</v>
      </c>
      <c r="K365" s="117">
        <v>64.62</v>
      </c>
      <c r="L365" s="113" t="s">
        <v>340</v>
      </c>
      <c r="M365" s="113" t="s">
        <v>990</v>
      </c>
      <c r="N365" s="113"/>
      <c r="O365" s="113" t="s">
        <v>14</v>
      </c>
      <c r="P365" s="113" t="s">
        <v>808</v>
      </c>
      <c r="Q365" s="117">
        <v>3205977262.8200002</v>
      </c>
    </row>
    <row r="366" spans="1:17" ht="15" x14ac:dyDescent="0.2">
      <c r="A366" s="112">
        <v>45291</v>
      </c>
      <c r="B366" s="113" t="s">
        <v>2</v>
      </c>
      <c r="C366" s="113" t="s">
        <v>338</v>
      </c>
      <c r="D366" s="113" t="s">
        <v>732</v>
      </c>
      <c r="E366" s="113" t="s">
        <v>734</v>
      </c>
      <c r="F366" s="113" t="s">
        <v>733</v>
      </c>
      <c r="G366" s="113" t="s">
        <v>735</v>
      </c>
      <c r="H366" s="114">
        <v>48780487.799999997</v>
      </c>
      <c r="I366" s="115">
        <v>1.52E-2</v>
      </c>
      <c r="J366" s="116">
        <v>60000000</v>
      </c>
      <c r="K366" s="117">
        <v>0.81299999999999994</v>
      </c>
      <c r="L366" s="113" t="s">
        <v>425</v>
      </c>
      <c r="M366" s="113" t="s">
        <v>48</v>
      </c>
      <c r="N366" s="113"/>
      <c r="O366" s="113" t="s">
        <v>17</v>
      </c>
      <c r="P366" s="113" t="s">
        <v>1034</v>
      </c>
      <c r="Q366" s="117">
        <v>3205977262.8200002</v>
      </c>
    </row>
    <row r="367" spans="1:17" ht="15" x14ac:dyDescent="0.2">
      <c r="A367" s="112">
        <v>45291</v>
      </c>
      <c r="B367" s="113" t="s">
        <v>2</v>
      </c>
      <c r="C367" s="113" t="s">
        <v>338</v>
      </c>
      <c r="D367" s="113" t="s">
        <v>1026</v>
      </c>
      <c r="E367" s="113" t="s">
        <v>1028</v>
      </c>
      <c r="F367" s="113" t="s">
        <v>1027</v>
      </c>
      <c r="G367" s="113" t="s">
        <v>1029</v>
      </c>
      <c r="H367" s="114">
        <v>48131863.619999997</v>
      </c>
      <c r="I367" s="115">
        <v>1.4999999999999999E-2</v>
      </c>
      <c r="J367" s="116">
        <v>18000000</v>
      </c>
      <c r="K367" s="117">
        <v>2.6739999999999999</v>
      </c>
      <c r="L367" s="113" t="s">
        <v>362</v>
      </c>
      <c r="M367" s="113" t="s">
        <v>45</v>
      </c>
      <c r="N367" s="113"/>
      <c r="O367" s="113" t="s">
        <v>15</v>
      </c>
      <c r="P367" s="113" t="s">
        <v>808</v>
      </c>
      <c r="Q367" s="117">
        <v>3205977262.8200002</v>
      </c>
    </row>
    <row r="368" spans="1:17" ht="15" x14ac:dyDescent="0.2">
      <c r="A368" s="112">
        <v>45291</v>
      </c>
      <c r="B368" s="113" t="s">
        <v>2</v>
      </c>
      <c r="C368" s="113" t="s">
        <v>338</v>
      </c>
      <c r="D368" s="113" t="s">
        <v>821</v>
      </c>
      <c r="E368" s="113" t="s">
        <v>822</v>
      </c>
      <c r="F368" s="113">
        <v>6388379</v>
      </c>
      <c r="G368" s="113" t="s">
        <v>823</v>
      </c>
      <c r="H368" s="114">
        <v>47061955.280000001</v>
      </c>
      <c r="I368" s="115">
        <v>1.47E-2</v>
      </c>
      <c r="J368" s="116">
        <v>48281228</v>
      </c>
      <c r="K368" s="117">
        <v>0.97499999999999998</v>
      </c>
      <c r="L368" s="113" t="s">
        <v>824</v>
      </c>
      <c r="M368" s="113" t="s">
        <v>825</v>
      </c>
      <c r="N368" s="113"/>
      <c r="O368" s="113" t="s">
        <v>23</v>
      </c>
      <c r="P368" s="113" t="s">
        <v>808</v>
      </c>
      <c r="Q368" s="117">
        <v>3205977262.8200002</v>
      </c>
    </row>
    <row r="369" spans="1:17" ht="15" x14ac:dyDescent="0.2">
      <c r="A369" s="112">
        <v>45291</v>
      </c>
      <c r="B369" s="113" t="s">
        <v>2</v>
      </c>
      <c r="C369" s="113" t="s">
        <v>338</v>
      </c>
      <c r="D369" s="113" t="s">
        <v>923</v>
      </c>
      <c r="E369" s="113" t="s">
        <v>925</v>
      </c>
      <c r="F369" s="113" t="s">
        <v>924</v>
      </c>
      <c r="G369" s="113" t="s">
        <v>921</v>
      </c>
      <c r="H369" s="114">
        <v>45138777.009999998</v>
      </c>
      <c r="I369" s="115">
        <v>1.41E-2</v>
      </c>
      <c r="J369" s="116">
        <v>450000</v>
      </c>
      <c r="K369" s="117">
        <v>100.30800000000001</v>
      </c>
      <c r="L369" s="113" t="s">
        <v>347</v>
      </c>
      <c r="M369" s="113" t="s">
        <v>131</v>
      </c>
      <c r="N369" s="113"/>
      <c r="O369" s="113" t="s">
        <v>18</v>
      </c>
      <c r="P369" s="113" t="s">
        <v>1034</v>
      </c>
      <c r="Q369" s="117">
        <v>3205977262.8200002</v>
      </c>
    </row>
    <row r="370" spans="1:17" ht="15" x14ac:dyDescent="0.2">
      <c r="A370" s="112">
        <v>45291</v>
      </c>
      <c r="B370" s="113" t="s">
        <v>2</v>
      </c>
      <c r="C370" s="113" t="s">
        <v>338</v>
      </c>
      <c r="D370" s="113" t="s">
        <v>833</v>
      </c>
      <c r="E370" s="113" t="s">
        <v>835</v>
      </c>
      <c r="F370" s="113" t="s">
        <v>834</v>
      </c>
      <c r="G370" s="113" t="s">
        <v>836</v>
      </c>
      <c r="H370" s="114">
        <v>42821076.880000003</v>
      </c>
      <c r="I370" s="115">
        <v>1.34E-2</v>
      </c>
      <c r="J370" s="116">
        <v>10234294</v>
      </c>
      <c r="K370" s="117">
        <v>4.1840000000000002</v>
      </c>
      <c r="L370" s="113" t="s">
        <v>837</v>
      </c>
      <c r="M370" s="113" t="s">
        <v>838</v>
      </c>
      <c r="N370" s="113"/>
      <c r="O370" s="113" t="s">
        <v>16</v>
      </c>
      <c r="P370" s="113" t="s">
        <v>808</v>
      </c>
      <c r="Q370" s="117">
        <v>3205977262.8200002</v>
      </c>
    </row>
    <row r="371" spans="1:17" ht="15" x14ac:dyDescent="0.2">
      <c r="A371" s="112">
        <v>45291</v>
      </c>
      <c r="B371" s="113" t="s">
        <v>2</v>
      </c>
      <c r="C371" s="113" t="s">
        <v>338</v>
      </c>
      <c r="D371" s="113" t="s">
        <v>957</v>
      </c>
      <c r="E371" s="113" t="s">
        <v>959</v>
      </c>
      <c r="F371" s="113" t="s">
        <v>958</v>
      </c>
      <c r="G371" s="113" t="s">
        <v>960</v>
      </c>
      <c r="H371" s="114">
        <v>40801690.469999999</v>
      </c>
      <c r="I371" s="115">
        <v>1.2699999999999999E-2</v>
      </c>
      <c r="J371" s="116">
        <v>67500000</v>
      </c>
      <c r="K371" s="117">
        <v>0.60399999999999998</v>
      </c>
      <c r="L371" s="113" t="s">
        <v>345</v>
      </c>
      <c r="M371" s="113" t="s">
        <v>43</v>
      </c>
      <c r="N371" s="113"/>
      <c r="O371" s="113" t="s">
        <v>14</v>
      </c>
      <c r="P371" s="113" t="s">
        <v>1034</v>
      </c>
      <c r="Q371" s="117">
        <v>3205977262.8200002</v>
      </c>
    </row>
    <row r="372" spans="1:17" ht="15" x14ac:dyDescent="0.2">
      <c r="A372" s="112">
        <v>45291</v>
      </c>
      <c r="B372" s="113" t="s">
        <v>2</v>
      </c>
      <c r="C372" s="113" t="s">
        <v>338</v>
      </c>
      <c r="D372" s="113" t="s">
        <v>783</v>
      </c>
      <c r="E372" s="113" t="s">
        <v>784</v>
      </c>
      <c r="F372" s="113">
        <v>6105738</v>
      </c>
      <c r="G372" s="113" t="s">
        <v>785</v>
      </c>
      <c r="H372" s="114">
        <v>38710784.399999999</v>
      </c>
      <c r="I372" s="115">
        <v>1.21E-2</v>
      </c>
      <c r="J372" s="116">
        <v>102814000</v>
      </c>
      <c r="K372" s="117">
        <v>0.377</v>
      </c>
      <c r="L372" s="113" t="s">
        <v>345</v>
      </c>
      <c r="M372" s="113" t="s">
        <v>43</v>
      </c>
      <c r="N372" s="113"/>
      <c r="O372" s="113" t="s">
        <v>14</v>
      </c>
      <c r="P372" s="113" t="s">
        <v>808</v>
      </c>
      <c r="Q372" s="117">
        <v>3205977262.8200002</v>
      </c>
    </row>
    <row r="373" spans="1:17" ht="15" x14ac:dyDescent="0.2">
      <c r="A373" s="112">
        <v>45291</v>
      </c>
      <c r="B373" s="113" t="s">
        <v>2</v>
      </c>
      <c r="C373" s="113" t="s">
        <v>338</v>
      </c>
      <c r="D373" s="113" t="s">
        <v>977</v>
      </c>
      <c r="E373" s="113" t="s">
        <v>978</v>
      </c>
      <c r="F373" s="113">
        <v>7302215</v>
      </c>
      <c r="G373" s="113" t="s">
        <v>979</v>
      </c>
      <c r="H373" s="114">
        <v>38006819.159999996</v>
      </c>
      <c r="I373" s="115">
        <v>1.1900000000000001E-2</v>
      </c>
      <c r="J373" s="116">
        <v>1300000</v>
      </c>
      <c r="K373" s="117">
        <v>29.236000000000001</v>
      </c>
      <c r="L373" s="113" t="s">
        <v>343</v>
      </c>
      <c r="M373" s="113" t="s">
        <v>75</v>
      </c>
      <c r="N373" s="113"/>
      <c r="O373" s="113" t="s">
        <v>999</v>
      </c>
      <c r="P373" s="113" t="s">
        <v>809</v>
      </c>
      <c r="Q373" s="117">
        <v>3205977262.8200002</v>
      </c>
    </row>
    <row r="374" spans="1:17" ht="15" x14ac:dyDescent="0.2">
      <c r="A374" s="112">
        <v>45291</v>
      </c>
      <c r="B374" s="113" t="s">
        <v>2</v>
      </c>
      <c r="C374" s="113" t="s">
        <v>338</v>
      </c>
      <c r="D374" s="113" t="s">
        <v>942</v>
      </c>
      <c r="E374" s="113" t="s">
        <v>943</v>
      </c>
      <c r="F374" s="113">
        <v>6180274</v>
      </c>
      <c r="G374" s="113" t="s">
        <v>991</v>
      </c>
      <c r="H374" s="114">
        <v>35968080</v>
      </c>
      <c r="I374" s="115">
        <v>1.12E-2</v>
      </c>
      <c r="J374" s="116">
        <v>15000000</v>
      </c>
      <c r="K374" s="117">
        <v>2.3980000000000001</v>
      </c>
      <c r="L374" s="113" t="s">
        <v>340</v>
      </c>
      <c r="M374" s="113" t="s">
        <v>43</v>
      </c>
      <c r="N374" s="113"/>
      <c r="O374" s="113" t="s">
        <v>14</v>
      </c>
      <c r="P374" s="113" t="s">
        <v>808</v>
      </c>
      <c r="Q374" s="117">
        <v>3205977262.8200002</v>
      </c>
    </row>
    <row r="375" spans="1:17" ht="15" x14ac:dyDescent="0.2">
      <c r="A375" s="112">
        <v>45291</v>
      </c>
      <c r="B375" s="113" t="s">
        <v>2</v>
      </c>
      <c r="C375" s="113" t="s">
        <v>338</v>
      </c>
      <c r="D375" s="113" t="s">
        <v>1082</v>
      </c>
      <c r="E375" s="113" t="s">
        <v>1084</v>
      </c>
      <c r="F375" s="113" t="s">
        <v>1083</v>
      </c>
      <c r="G375" s="113" t="s">
        <v>1085</v>
      </c>
      <c r="H375" s="114">
        <v>32057787.800000001</v>
      </c>
      <c r="I375" s="115">
        <v>0.01</v>
      </c>
      <c r="J375" s="116">
        <v>5264500</v>
      </c>
      <c r="K375" s="117">
        <v>6.0890000000000004</v>
      </c>
      <c r="L375" s="113" t="s">
        <v>351</v>
      </c>
      <c r="M375" s="113" t="s">
        <v>56</v>
      </c>
      <c r="N375" s="113"/>
      <c r="O375" s="113" t="s">
        <v>14</v>
      </c>
      <c r="P375" s="113" t="s">
        <v>809</v>
      </c>
      <c r="Q375" s="117">
        <v>3205977262.8200002</v>
      </c>
    </row>
    <row r="376" spans="1:17" ht="15" x14ac:dyDescent="0.2">
      <c r="A376" s="112">
        <v>45291</v>
      </c>
      <c r="B376" s="113" t="s">
        <v>2</v>
      </c>
      <c r="C376" s="113" t="s">
        <v>338</v>
      </c>
      <c r="D376" s="113" t="s">
        <v>844</v>
      </c>
      <c r="E376" s="113" t="s">
        <v>846</v>
      </c>
      <c r="F376" s="113" t="s">
        <v>845</v>
      </c>
      <c r="G376" s="113" t="s">
        <v>847</v>
      </c>
      <c r="H376" s="114">
        <v>31088592.239999998</v>
      </c>
      <c r="I376" s="115">
        <v>9.7000000000000003E-3</v>
      </c>
      <c r="J376" s="116">
        <v>10000000</v>
      </c>
      <c r="K376" s="117">
        <v>3.109</v>
      </c>
      <c r="L376" s="113" t="s">
        <v>390</v>
      </c>
      <c r="M376" s="113" t="s">
        <v>128</v>
      </c>
      <c r="N376" s="113"/>
      <c r="O376" s="113" t="s">
        <v>15</v>
      </c>
      <c r="P376" s="113" t="s">
        <v>1034</v>
      </c>
      <c r="Q376" s="117">
        <v>3205977262.8200002</v>
      </c>
    </row>
    <row r="377" spans="1:17" ht="15" x14ac:dyDescent="0.2">
      <c r="A377" s="112">
        <v>45291</v>
      </c>
      <c r="B377" s="113" t="s">
        <v>2</v>
      </c>
      <c r="C377" s="113" t="s">
        <v>338</v>
      </c>
      <c r="D377" s="113" t="s">
        <v>1057</v>
      </c>
      <c r="E377" s="113" t="s">
        <v>1059</v>
      </c>
      <c r="F377" s="113" t="s">
        <v>1058</v>
      </c>
      <c r="G377" s="113" t="s">
        <v>1060</v>
      </c>
      <c r="H377" s="114">
        <v>30686349.469999999</v>
      </c>
      <c r="I377" s="115">
        <v>9.5999999999999992E-3</v>
      </c>
      <c r="J377" s="116">
        <v>36239000</v>
      </c>
      <c r="K377" s="117">
        <v>0.84699999999999998</v>
      </c>
      <c r="L377" s="113" t="s">
        <v>824</v>
      </c>
      <c r="M377" s="113" t="s">
        <v>825</v>
      </c>
      <c r="N377" s="113"/>
      <c r="O377" s="113" t="s">
        <v>18</v>
      </c>
      <c r="P377" s="113" t="s">
        <v>808</v>
      </c>
      <c r="Q377" s="117">
        <v>3205977262.8200002</v>
      </c>
    </row>
    <row r="378" spans="1:17" ht="15" x14ac:dyDescent="0.2">
      <c r="A378" s="112">
        <v>45291</v>
      </c>
      <c r="B378" s="113" t="s">
        <v>2</v>
      </c>
      <c r="C378" s="113" t="s">
        <v>338</v>
      </c>
      <c r="D378" s="113" t="s">
        <v>357</v>
      </c>
      <c r="E378" s="113" t="s">
        <v>54</v>
      </c>
      <c r="F378" s="113" t="s">
        <v>477</v>
      </c>
      <c r="G378" s="113" t="s">
        <v>55</v>
      </c>
      <c r="H378" s="114">
        <v>28606719.370000001</v>
      </c>
      <c r="I378" s="115">
        <v>8.8999999999999999E-3</v>
      </c>
      <c r="J378" s="116">
        <v>12000000</v>
      </c>
      <c r="K378" s="117">
        <v>2.3839999999999999</v>
      </c>
      <c r="L378" s="113" t="s">
        <v>351</v>
      </c>
      <c r="M378" s="113" t="s">
        <v>56</v>
      </c>
      <c r="N378" s="113"/>
      <c r="O378" s="113" t="s">
        <v>17</v>
      </c>
      <c r="P378" s="113" t="s">
        <v>1034</v>
      </c>
      <c r="Q378" s="117">
        <v>3205977262.8200002</v>
      </c>
    </row>
    <row r="379" spans="1:17" ht="15" x14ac:dyDescent="0.2">
      <c r="A379" s="112">
        <v>45291</v>
      </c>
      <c r="B379" s="113" t="s">
        <v>2</v>
      </c>
      <c r="C379" s="113" t="s">
        <v>338</v>
      </c>
      <c r="D379" s="113" t="s">
        <v>1086</v>
      </c>
      <c r="E379" s="113" t="s">
        <v>1088</v>
      </c>
      <c r="F379" s="113" t="s">
        <v>1087</v>
      </c>
      <c r="G379" s="113" t="s">
        <v>1089</v>
      </c>
      <c r="H379" s="114">
        <v>28105837.739999998</v>
      </c>
      <c r="I379" s="115">
        <v>8.8000000000000005E-3</v>
      </c>
      <c r="J379" s="116">
        <v>3000000</v>
      </c>
      <c r="K379" s="117">
        <v>9.3689999999999998</v>
      </c>
      <c r="L379" s="113" t="s">
        <v>362</v>
      </c>
      <c r="M379" s="113" t="s">
        <v>45</v>
      </c>
      <c r="N379" s="113"/>
      <c r="O379" s="113" t="s">
        <v>13</v>
      </c>
      <c r="P379" s="113" t="s">
        <v>808</v>
      </c>
      <c r="Q379" s="117">
        <v>3205977262.8200002</v>
      </c>
    </row>
    <row r="380" spans="1:17" ht="15" x14ac:dyDescent="0.2">
      <c r="A380" s="112">
        <v>45291</v>
      </c>
      <c r="B380" s="113" t="s">
        <v>2</v>
      </c>
      <c r="C380" s="113" t="s">
        <v>338</v>
      </c>
      <c r="D380" s="113" t="s">
        <v>860</v>
      </c>
      <c r="E380" s="113" t="s">
        <v>862</v>
      </c>
      <c r="F380" s="113" t="s">
        <v>861</v>
      </c>
      <c r="G380" s="113" t="s">
        <v>863</v>
      </c>
      <c r="H380" s="114">
        <v>26914806.920000002</v>
      </c>
      <c r="I380" s="115">
        <v>8.3999999999999995E-3</v>
      </c>
      <c r="J380" s="116">
        <v>1620000</v>
      </c>
      <c r="K380" s="117">
        <v>16.614000000000001</v>
      </c>
      <c r="L380" s="113" t="s">
        <v>347</v>
      </c>
      <c r="M380" s="113" t="s">
        <v>131</v>
      </c>
      <c r="N380" s="113"/>
      <c r="O380" s="113" t="s">
        <v>999</v>
      </c>
      <c r="P380" s="113" t="s">
        <v>808</v>
      </c>
      <c r="Q380" s="117">
        <v>3205977262.8200002</v>
      </c>
    </row>
    <row r="381" spans="1:17" ht="15" x14ac:dyDescent="0.2">
      <c r="A381" s="112">
        <v>45291</v>
      </c>
      <c r="B381" s="113" t="s">
        <v>2</v>
      </c>
      <c r="C381" s="113" t="s">
        <v>338</v>
      </c>
      <c r="D381" s="113" t="s">
        <v>358</v>
      </c>
      <c r="E381" s="113" t="s">
        <v>259</v>
      </c>
      <c r="F381" s="113" t="s">
        <v>478</v>
      </c>
      <c r="G381" s="113" t="s">
        <v>631</v>
      </c>
      <c r="H381" s="114">
        <v>26708684.469999999</v>
      </c>
      <c r="I381" s="115">
        <v>8.3000000000000001E-3</v>
      </c>
      <c r="J381" s="116">
        <v>30002000</v>
      </c>
      <c r="K381" s="117">
        <v>0.89</v>
      </c>
      <c r="L381" s="113" t="s">
        <v>345</v>
      </c>
      <c r="M381" s="113" t="s">
        <v>43</v>
      </c>
      <c r="N381" s="113"/>
      <c r="O381" s="113" t="s">
        <v>13</v>
      </c>
      <c r="P381" s="113" t="s">
        <v>1034</v>
      </c>
      <c r="Q381" s="117">
        <v>3205977262.8200002</v>
      </c>
    </row>
    <row r="382" spans="1:17" ht="15" x14ac:dyDescent="0.2">
      <c r="A382" s="112">
        <v>45291</v>
      </c>
      <c r="B382" s="113" t="s">
        <v>2</v>
      </c>
      <c r="C382" s="113" t="s">
        <v>338</v>
      </c>
      <c r="D382" s="113" t="s">
        <v>359</v>
      </c>
      <c r="E382" s="113" t="s">
        <v>329</v>
      </c>
      <c r="F382" s="113" t="s">
        <v>483</v>
      </c>
      <c r="G382" s="113" t="s">
        <v>330</v>
      </c>
      <c r="H382" s="114">
        <v>22743654.670000002</v>
      </c>
      <c r="I382" s="115">
        <v>7.1000000000000004E-3</v>
      </c>
      <c r="J382" s="116">
        <v>11000000</v>
      </c>
      <c r="K382" s="117">
        <v>2.0680000000000001</v>
      </c>
      <c r="L382" s="113" t="s">
        <v>360</v>
      </c>
      <c r="M382" s="113" t="s">
        <v>59</v>
      </c>
      <c r="N382" s="113"/>
      <c r="O382" s="113" t="s">
        <v>16</v>
      </c>
      <c r="P382" s="113" t="s">
        <v>1034</v>
      </c>
      <c r="Q382" s="117">
        <v>3205977262.8200002</v>
      </c>
    </row>
    <row r="383" spans="1:17" ht="15" x14ac:dyDescent="0.2">
      <c r="A383" s="112">
        <v>45291</v>
      </c>
      <c r="B383" s="113" t="s">
        <v>1</v>
      </c>
      <c r="C383" s="113" t="s">
        <v>402</v>
      </c>
      <c r="D383" s="113"/>
      <c r="E383" s="113"/>
      <c r="F383" s="113"/>
      <c r="G383" s="113"/>
      <c r="H383" s="114">
        <v>115154659.43000001</v>
      </c>
      <c r="I383" s="115">
        <v>3.5799999999999998E-2</v>
      </c>
      <c r="J383" s="116"/>
      <c r="K383" s="117"/>
      <c r="L383" s="113"/>
      <c r="M383" s="113"/>
      <c r="N383" s="113"/>
      <c r="O383" s="113"/>
      <c r="P383" s="113"/>
      <c r="Q383" s="117">
        <v>3205977262.8200002</v>
      </c>
    </row>
    <row r="384" spans="1:17" ht="15" x14ac:dyDescent="0.2">
      <c r="A384" s="112">
        <v>45199</v>
      </c>
      <c r="B384" s="113" t="s">
        <v>2</v>
      </c>
      <c r="C384" s="113" t="s">
        <v>338</v>
      </c>
      <c r="D384" s="113" t="s">
        <v>599</v>
      </c>
      <c r="E384" s="113" t="s">
        <v>600</v>
      </c>
      <c r="F384" s="113">
        <v>6449544</v>
      </c>
      <c r="G384" s="113" t="s">
        <v>601</v>
      </c>
      <c r="H384" s="114">
        <v>125611442.95999999</v>
      </c>
      <c r="I384" s="115">
        <v>4.7300000000000002E-2</v>
      </c>
      <c r="J384" s="116">
        <v>705768</v>
      </c>
      <c r="K384" s="117">
        <v>177.97800000000001</v>
      </c>
      <c r="L384" s="113" t="s">
        <v>347</v>
      </c>
      <c r="M384" s="113" t="s">
        <v>131</v>
      </c>
      <c r="N384" s="113"/>
      <c r="O384" s="113" t="s">
        <v>13</v>
      </c>
      <c r="P384" s="113" t="s">
        <v>1034</v>
      </c>
      <c r="Q384" s="117">
        <v>2655505918.8600001</v>
      </c>
    </row>
    <row r="385" spans="1:17" ht="15" x14ac:dyDescent="0.2">
      <c r="A385" s="112">
        <v>45199</v>
      </c>
      <c r="B385" s="113" t="s">
        <v>2</v>
      </c>
      <c r="C385" s="113" t="s">
        <v>338</v>
      </c>
      <c r="D385" s="113" t="s">
        <v>352</v>
      </c>
      <c r="E385" s="113" t="s">
        <v>265</v>
      </c>
      <c r="F385" s="113" t="s">
        <v>472</v>
      </c>
      <c r="G385" s="113" t="s">
        <v>266</v>
      </c>
      <c r="H385" s="114">
        <v>88464008.079999998</v>
      </c>
      <c r="I385" s="115">
        <v>3.3300000000000003E-2</v>
      </c>
      <c r="J385" s="116">
        <v>25500000</v>
      </c>
      <c r="K385" s="117">
        <v>3.4689999999999999</v>
      </c>
      <c r="L385" s="113" t="s">
        <v>353</v>
      </c>
      <c r="M385" s="113" t="s">
        <v>108</v>
      </c>
      <c r="N385" s="113"/>
      <c r="O385" s="113" t="s">
        <v>16</v>
      </c>
      <c r="P385" s="113" t="s">
        <v>1034</v>
      </c>
      <c r="Q385" s="117">
        <v>2655505918.8600001</v>
      </c>
    </row>
    <row r="386" spans="1:17" ht="15" x14ac:dyDescent="0.2">
      <c r="A386" s="112">
        <v>45199</v>
      </c>
      <c r="B386" s="113" t="s">
        <v>2</v>
      </c>
      <c r="C386" s="113" t="s">
        <v>338</v>
      </c>
      <c r="D386" s="113" t="s">
        <v>892</v>
      </c>
      <c r="E386" s="113" t="s">
        <v>893</v>
      </c>
      <c r="F386" s="113">
        <v>6005214</v>
      </c>
      <c r="G386" s="113" t="s">
        <v>894</v>
      </c>
      <c r="H386" s="114">
        <v>85302531.909999996</v>
      </c>
      <c r="I386" s="115">
        <v>3.2099999999999997E-2</v>
      </c>
      <c r="J386" s="116">
        <v>5560000</v>
      </c>
      <c r="K386" s="117">
        <v>15.342000000000001</v>
      </c>
      <c r="L386" s="113" t="s">
        <v>368</v>
      </c>
      <c r="M386" s="113" t="s">
        <v>62</v>
      </c>
      <c r="N386" s="113"/>
      <c r="O386" s="113" t="s">
        <v>998</v>
      </c>
      <c r="P386" s="113" t="s">
        <v>809</v>
      </c>
      <c r="Q386" s="117">
        <v>2655505918.8600001</v>
      </c>
    </row>
    <row r="387" spans="1:17" ht="15" x14ac:dyDescent="0.2">
      <c r="A387" s="112">
        <v>45199</v>
      </c>
      <c r="B387" s="113" t="s">
        <v>2</v>
      </c>
      <c r="C387" s="113" t="s">
        <v>338</v>
      </c>
      <c r="D387" s="113" t="s">
        <v>622</v>
      </c>
      <c r="E387" s="113" t="s">
        <v>624</v>
      </c>
      <c r="F387" s="113" t="s">
        <v>623</v>
      </c>
      <c r="G387" s="113" t="s">
        <v>625</v>
      </c>
      <c r="H387" s="114">
        <v>84717081.870000005</v>
      </c>
      <c r="I387" s="115">
        <v>3.1899999999999998E-2</v>
      </c>
      <c r="J387" s="116">
        <v>3500000</v>
      </c>
      <c r="K387" s="117">
        <v>24.204999999999998</v>
      </c>
      <c r="L387" s="113" t="s">
        <v>626</v>
      </c>
      <c r="M387" s="113" t="s">
        <v>627</v>
      </c>
      <c r="N387" s="113"/>
      <c r="O387" s="113" t="s">
        <v>17</v>
      </c>
      <c r="P387" s="113" t="s">
        <v>1034</v>
      </c>
      <c r="Q387" s="117">
        <v>2655505918.8600001</v>
      </c>
    </row>
    <row r="388" spans="1:17" ht="15" x14ac:dyDescent="0.2">
      <c r="A388" s="112">
        <v>45199</v>
      </c>
      <c r="B388" s="113" t="s">
        <v>4</v>
      </c>
      <c r="C388" s="113" t="s">
        <v>338</v>
      </c>
      <c r="D388" s="113" t="s">
        <v>346</v>
      </c>
      <c r="E388" s="113">
        <v>6773812</v>
      </c>
      <c r="F388" s="113">
        <v>6773812</v>
      </c>
      <c r="G388" s="113" t="s">
        <v>922</v>
      </c>
      <c r="H388" s="114">
        <v>82165342.209999993</v>
      </c>
      <c r="I388" s="115">
        <v>3.09E-2</v>
      </c>
      <c r="J388" s="116">
        <v>2039527</v>
      </c>
      <c r="K388" s="117">
        <v>40.286000000000001</v>
      </c>
      <c r="L388" s="113" t="s">
        <v>347</v>
      </c>
      <c r="M388" s="113" t="s">
        <v>131</v>
      </c>
      <c r="N388" s="113"/>
      <c r="O388" s="113" t="s">
        <v>998</v>
      </c>
      <c r="P388" s="113" t="s">
        <v>1034</v>
      </c>
      <c r="Q388" s="117">
        <v>2655505918.8600001</v>
      </c>
    </row>
    <row r="389" spans="1:17" ht="15" x14ac:dyDescent="0.2">
      <c r="A389" s="112">
        <v>45199</v>
      </c>
      <c r="B389" s="113" t="s">
        <v>2</v>
      </c>
      <c r="C389" s="113" t="s">
        <v>338</v>
      </c>
      <c r="D389" s="113" t="s">
        <v>907</v>
      </c>
      <c r="E389" s="113" t="s">
        <v>908</v>
      </c>
      <c r="F389" s="113">
        <v>6747204</v>
      </c>
      <c r="G389" s="113" t="s">
        <v>909</v>
      </c>
      <c r="H389" s="114">
        <v>78708718.340000004</v>
      </c>
      <c r="I389" s="115">
        <v>2.9600000000000001E-2</v>
      </c>
      <c r="J389" s="116">
        <v>4186800</v>
      </c>
      <c r="K389" s="117">
        <v>18.798999999999999</v>
      </c>
      <c r="L389" s="113" t="s">
        <v>366</v>
      </c>
      <c r="M389" s="113" t="s">
        <v>65</v>
      </c>
      <c r="N389" s="113"/>
      <c r="O389" s="113" t="s">
        <v>998</v>
      </c>
      <c r="P389" s="113" t="s">
        <v>1034</v>
      </c>
      <c r="Q389" s="117">
        <v>2655505918.8600001</v>
      </c>
    </row>
    <row r="390" spans="1:17" ht="15" x14ac:dyDescent="0.2">
      <c r="A390" s="112">
        <v>45199</v>
      </c>
      <c r="B390" s="113" t="s">
        <v>2</v>
      </c>
      <c r="C390" s="113" t="s">
        <v>338</v>
      </c>
      <c r="D390" s="113" t="s">
        <v>926</v>
      </c>
      <c r="E390" s="113" t="s">
        <v>928</v>
      </c>
      <c r="F390" s="113" t="s">
        <v>927</v>
      </c>
      <c r="G390" s="113" t="s">
        <v>929</v>
      </c>
      <c r="H390" s="114">
        <v>78241998.400000006</v>
      </c>
      <c r="I390" s="115">
        <v>2.9499999999999998E-2</v>
      </c>
      <c r="J390" s="116">
        <v>155000</v>
      </c>
      <c r="K390" s="117">
        <v>504.78699999999998</v>
      </c>
      <c r="L390" s="113" t="s">
        <v>347</v>
      </c>
      <c r="M390" s="113" t="s">
        <v>131</v>
      </c>
      <c r="N390" s="113"/>
      <c r="O390" s="113" t="s">
        <v>17</v>
      </c>
      <c r="P390" s="113" t="s">
        <v>809</v>
      </c>
      <c r="Q390" s="117">
        <v>2655505918.8600001</v>
      </c>
    </row>
    <row r="391" spans="1:17" ht="15" x14ac:dyDescent="0.2">
      <c r="A391" s="112">
        <v>45199</v>
      </c>
      <c r="B391" s="113" t="s">
        <v>0</v>
      </c>
      <c r="C391" s="113" t="s">
        <v>338</v>
      </c>
      <c r="D391" s="113" t="s">
        <v>965</v>
      </c>
      <c r="E391" s="113" t="s">
        <v>967</v>
      </c>
      <c r="F391" s="113" t="s">
        <v>966</v>
      </c>
      <c r="G391" s="113" t="s">
        <v>1066</v>
      </c>
      <c r="H391" s="114">
        <v>74197950</v>
      </c>
      <c r="I391" s="115">
        <v>2.7900000000000001E-2</v>
      </c>
      <c r="J391" s="116">
        <v>3219000</v>
      </c>
      <c r="K391" s="117">
        <v>23.05</v>
      </c>
      <c r="L391" s="113" t="s">
        <v>340</v>
      </c>
      <c r="M391" s="113" t="s">
        <v>56</v>
      </c>
      <c r="N391" s="113"/>
      <c r="O391" s="113" t="s">
        <v>16</v>
      </c>
      <c r="P391" s="113" t="s">
        <v>808</v>
      </c>
      <c r="Q391" s="117">
        <v>2655505918.8600001</v>
      </c>
    </row>
    <row r="392" spans="1:17" ht="15" x14ac:dyDescent="0.2">
      <c r="A392" s="112">
        <v>45199</v>
      </c>
      <c r="B392" s="113" t="s">
        <v>2</v>
      </c>
      <c r="C392" s="113" t="s">
        <v>338</v>
      </c>
      <c r="D392" s="113" t="s">
        <v>1014</v>
      </c>
      <c r="E392" s="113" t="s">
        <v>1016</v>
      </c>
      <c r="F392" s="113" t="s">
        <v>1015</v>
      </c>
      <c r="G392" s="113" t="s">
        <v>1017</v>
      </c>
      <c r="H392" s="114">
        <v>71119022.230000004</v>
      </c>
      <c r="I392" s="115">
        <v>2.6800000000000001E-2</v>
      </c>
      <c r="J392" s="116">
        <v>18842000</v>
      </c>
      <c r="K392" s="117">
        <v>3.774</v>
      </c>
      <c r="L392" s="113" t="s">
        <v>360</v>
      </c>
      <c r="M392" s="113" t="s">
        <v>59</v>
      </c>
      <c r="N392" s="113"/>
      <c r="O392" s="113" t="s">
        <v>14</v>
      </c>
      <c r="P392" s="113" t="s">
        <v>809</v>
      </c>
      <c r="Q392" s="117">
        <v>2655505918.8600001</v>
      </c>
    </row>
    <row r="393" spans="1:17" ht="15" x14ac:dyDescent="0.2">
      <c r="A393" s="112">
        <v>45199</v>
      </c>
      <c r="B393" s="113" t="s">
        <v>2</v>
      </c>
      <c r="C393" s="113" t="s">
        <v>338</v>
      </c>
      <c r="D393" s="113" t="s">
        <v>984</v>
      </c>
      <c r="E393" s="113" t="s">
        <v>985</v>
      </c>
      <c r="F393" s="113" t="s">
        <v>986</v>
      </c>
      <c r="G393" s="113" t="s">
        <v>849</v>
      </c>
      <c r="H393" s="114">
        <v>70474211.939999998</v>
      </c>
      <c r="I393" s="115">
        <v>2.6499999999999999E-2</v>
      </c>
      <c r="J393" s="116">
        <v>6500000</v>
      </c>
      <c r="K393" s="117">
        <v>10.842000000000001</v>
      </c>
      <c r="L393" s="113" t="s">
        <v>345</v>
      </c>
      <c r="M393" s="113" t="s">
        <v>43</v>
      </c>
      <c r="N393" s="113"/>
      <c r="O393" s="113" t="s">
        <v>13</v>
      </c>
      <c r="P393" s="113" t="s">
        <v>809</v>
      </c>
      <c r="Q393" s="117">
        <v>2655505918.8600001</v>
      </c>
    </row>
    <row r="394" spans="1:17" ht="15" x14ac:dyDescent="0.2">
      <c r="A394" s="112">
        <v>45199</v>
      </c>
      <c r="B394" s="113" t="s">
        <v>2</v>
      </c>
      <c r="C394" s="113" t="s">
        <v>338</v>
      </c>
      <c r="D394" s="113" t="s">
        <v>641</v>
      </c>
      <c r="E394" s="113" t="s">
        <v>642</v>
      </c>
      <c r="F394" s="113">
        <v>6927374</v>
      </c>
      <c r="G394" s="113" t="s">
        <v>643</v>
      </c>
      <c r="H394" s="114">
        <v>63656414.920000002</v>
      </c>
      <c r="I394" s="115">
        <v>2.4E-2</v>
      </c>
      <c r="J394" s="116">
        <v>7050000</v>
      </c>
      <c r="K394" s="117">
        <v>9.0289999999999999</v>
      </c>
      <c r="L394" s="113" t="s">
        <v>349</v>
      </c>
      <c r="M394" s="113" t="s">
        <v>40</v>
      </c>
      <c r="N394" s="113"/>
      <c r="O394" s="113" t="s">
        <v>998</v>
      </c>
      <c r="P394" s="113" t="s">
        <v>1034</v>
      </c>
      <c r="Q394" s="117">
        <v>2655505918.8600001</v>
      </c>
    </row>
    <row r="395" spans="1:17" ht="15" x14ac:dyDescent="0.2">
      <c r="A395" s="112">
        <v>45199</v>
      </c>
      <c r="B395" s="113" t="s">
        <v>2</v>
      </c>
      <c r="C395" s="113" t="s">
        <v>338</v>
      </c>
      <c r="D395" s="113" t="s">
        <v>1050</v>
      </c>
      <c r="E395" s="113" t="s">
        <v>1051</v>
      </c>
      <c r="F395" s="113">
        <v>6346333</v>
      </c>
      <c r="G395" s="113" t="s">
        <v>1052</v>
      </c>
      <c r="H395" s="114">
        <v>62046814.57</v>
      </c>
      <c r="I395" s="115">
        <v>2.3400000000000001E-2</v>
      </c>
      <c r="J395" s="116">
        <v>4725000</v>
      </c>
      <c r="K395" s="117">
        <v>13.132</v>
      </c>
      <c r="L395" s="113" t="s">
        <v>368</v>
      </c>
      <c r="M395" s="113" t="s">
        <v>62</v>
      </c>
      <c r="N395" s="113"/>
      <c r="O395" s="113" t="s">
        <v>998</v>
      </c>
      <c r="P395" s="113" t="s">
        <v>809</v>
      </c>
      <c r="Q395" s="117">
        <v>2655505918.8600001</v>
      </c>
    </row>
    <row r="396" spans="1:17" ht="15" x14ac:dyDescent="0.2">
      <c r="A396" s="112">
        <v>45199</v>
      </c>
      <c r="B396" s="113" t="s">
        <v>2</v>
      </c>
      <c r="C396" s="113" t="s">
        <v>338</v>
      </c>
      <c r="D396" s="113" t="s">
        <v>952</v>
      </c>
      <c r="E396" s="113" t="s">
        <v>954</v>
      </c>
      <c r="F396" s="113" t="s">
        <v>953</v>
      </c>
      <c r="G396" s="113" t="s">
        <v>955</v>
      </c>
      <c r="H396" s="114">
        <v>61880209.789999999</v>
      </c>
      <c r="I396" s="115">
        <v>2.3300000000000001E-2</v>
      </c>
      <c r="J396" s="116">
        <v>28276000</v>
      </c>
      <c r="K396" s="117">
        <v>2.1880000000000002</v>
      </c>
      <c r="L396" s="113" t="s">
        <v>824</v>
      </c>
      <c r="M396" s="113" t="s">
        <v>825</v>
      </c>
      <c r="N396" s="113"/>
      <c r="O396" s="113" t="s">
        <v>572</v>
      </c>
      <c r="P396" s="113" t="s">
        <v>808</v>
      </c>
      <c r="Q396" s="117">
        <v>2655505918.8600001</v>
      </c>
    </row>
    <row r="397" spans="1:17" ht="15" x14ac:dyDescent="0.2">
      <c r="A397" s="112">
        <v>45199</v>
      </c>
      <c r="B397" s="113" t="s">
        <v>2</v>
      </c>
      <c r="C397" s="113" t="s">
        <v>338</v>
      </c>
      <c r="D397" s="113" t="s">
        <v>1043</v>
      </c>
      <c r="E397" s="113" t="s">
        <v>1044</v>
      </c>
      <c r="F397" s="113">
        <v>6303866</v>
      </c>
      <c r="G397" s="113" t="s">
        <v>1045</v>
      </c>
      <c r="H397" s="114">
        <v>59651031.079999998</v>
      </c>
      <c r="I397" s="115">
        <v>2.2499999999999999E-2</v>
      </c>
      <c r="J397" s="116">
        <v>8385000</v>
      </c>
      <c r="K397" s="117">
        <v>7.1139999999999999</v>
      </c>
      <c r="L397" s="113" t="s">
        <v>349</v>
      </c>
      <c r="M397" s="113" t="s">
        <v>40</v>
      </c>
      <c r="N397" s="113"/>
      <c r="O397" s="113" t="s">
        <v>16</v>
      </c>
      <c r="P397" s="113" t="s">
        <v>809</v>
      </c>
      <c r="Q397" s="117">
        <v>2655505918.8600001</v>
      </c>
    </row>
    <row r="398" spans="1:17" ht="15" x14ac:dyDescent="0.2">
      <c r="A398" s="112">
        <v>45199</v>
      </c>
      <c r="B398" s="113" t="s">
        <v>2</v>
      </c>
      <c r="C398" s="113" t="s">
        <v>338</v>
      </c>
      <c r="D398" s="113" t="s">
        <v>697</v>
      </c>
      <c r="E398" s="113" t="s">
        <v>698</v>
      </c>
      <c r="F398" s="113">
        <v>6560393</v>
      </c>
      <c r="G398" s="113" t="s">
        <v>699</v>
      </c>
      <c r="H398" s="114">
        <v>57376284.200000003</v>
      </c>
      <c r="I398" s="115">
        <v>2.1600000000000001E-2</v>
      </c>
      <c r="J398" s="116">
        <v>383750</v>
      </c>
      <c r="K398" s="117">
        <v>149.51499999999999</v>
      </c>
      <c r="L398" s="113" t="s">
        <v>347</v>
      </c>
      <c r="M398" s="113" t="s">
        <v>131</v>
      </c>
      <c r="N398" s="113"/>
      <c r="O398" s="113" t="s">
        <v>999</v>
      </c>
      <c r="P398" s="113" t="s">
        <v>809</v>
      </c>
      <c r="Q398" s="117">
        <v>2655505918.8600001</v>
      </c>
    </row>
    <row r="399" spans="1:17" ht="15" x14ac:dyDescent="0.2">
      <c r="A399" s="112">
        <v>45199</v>
      </c>
      <c r="B399" s="113" t="s">
        <v>2</v>
      </c>
      <c r="C399" s="113" t="s">
        <v>338</v>
      </c>
      <c r="D399" s="113" t="s">
        <v>1053</v>
      </c>
      <c r="E399" s="113" t="s">
        <v>1055</v>
      </c>
      <c r="F399" s="113" t="s">
        <v>1054</v>
      </c>
      <c r="G399" s="113" t="s">
        <v>1056</v>
      </c>
      <c r="H399" s="114">
        <v>55549154.649999999</v>
      </c>
      <c r="I399" s="115">
        <v>2.0899999999999998E-2</v>
      </c>
      <c r="J399" s="116">
        <v>97500000</v>
      </c>
      <c r="K399" s="117">
        <v>0.56999999999999995</v>
      </c>
      <c r="L399" s="113" t="s">
        <v>355</v>
      </c>
      <c r="M399" s="113" t="s">
        <v>53</v>
      </c>
      <c r="N399" s="113"/>
      <c r="O399" s="113" t="s">
        <v>16</v>
      </c>
      <c r="P399" s="113" t="s">
        <v>809</v>
      </c>
      <c r="Q399" s="117">
        <v>2655505918.8600001</v>
      </c>
    </row>
    <row r="400" spans="1:17" ht="15" x14ac:dyDescent="0.2">
      <c r="A400" s="112">
        <v>45199</v>
      </c>
      <c r="B400" s="113" t="s">
        <v>2</v>
      </c>
      <c r="C400" s="113" t="s">
        <v>338</v>
      </c>
      <c r="D400" s="113" t="s">
        <v>1018</v>
      </c>
      <c r="E400" s="113" t="s">
        <v>1020</v>
      </c>
      <c r="F400" s="113" t="s">
        <v>1019</v>
      </c>
      <c r="G400" s="113" t="s">
        <v>1021</v>
      </c>
      <c r="H400" s="114">
        <v>55403503.130000003</v>
      </c>
      <c r="I400" s="115">
        <v>2.0899999999999998E-2</v>
      </c>
      <c r="J400" s="116">
        <v>1009500</v>
      </c>
      <c r="K400" s="117">
        <v>54.881999999999998</v>
      </c>
      <c r="L400" s="113" t="s">
        <v>362</v>
      </c>
      <c r="M400" s="113" t="s">
        <v>45</v>
      </c>
      <c r="N400" s="113"/>
      <c r="O400" s="113" t="s">
        <v>18</v>
      </c>
      <c r="P400" s="113" t="s">
        <v>809</v>
      </c>
      <c r="Q400" s="117">
        <v>2655505918.8600001</v>
      </c>
    </row>
    <row r="401" spans="1:17" ht="15" x14ac:dyDescent="0.2">
      <c r="A401" s="112">
        <v>45199</v>
      </c>
      <c r="B401" s="113" t="s">
        <v>2</v>
      </c>
      <c r="C401" s="113" t="s">
        <v>338</v>
      </c>
      <c r="D401" s="113" t="s">
        <v>910</v>
      </c>
      <c r="E401" s="113" t="s">
        <v>911</v>
      </c>
      <c r="F401" s="113">
        <v>6472119</v>
      </c>
      <c r="G401" s="113" t="s">
        <v>912</v>
      </c>
      <c r="H401" s="114">
        <v>52030159.810000002</v>
      </c>
      <c r="I401" s="115">
        <v>1.9599999999999999E-2</v>
      </c>
      <c r="J401" s="116">
        <v>1122755</v>
      </c>
      <c r="K401" s="117">
        <v>46.341999999999999</v>
      </c>
      <c r="L401" s="113" t="s">
        <v>340</v>
      </c>
      <c r="M401" s="113" t="s">
        <v>43</v>
      </c>
      <c r="N401" s="113"/>
      <c r="O401" s="113" t="s">
        <v>13</v>
      </c>
      <c r="P401" s="113" t="s">
        <v>808</v>
      </c>
      <c r="Q401" s="117">
        <v>2655505918.8600001</v>
      </c>
    </row>
    <row r="402" spans="1:17" ht="15" x14ac:dyDescent="0.2">
      <c r="A402" s="112">
        <v>45199</v>
      </c>
      <c r="B402" s="113" t="s">
        <v>2</v>
      </c>
      <c r="C402" s="113" t="s">
        <v>338</v>
      </c>
      <c r="D402" s="113" t="s">
        <v>872</v>
      </c>
      <c r="E402" s="113" t="s">
        <v>874</v>
      </c>
      <c r="F402" s="113" t="s">
        <v>873</v>
      </c>
      <c r="G402" s="113" t="s">
        <v>875</v>
      </c>
      <c r="H402" s="114">
        <v>51664060.350000001</v>
      </c>
      <c r="I402" s="115">
        <v>1.95E-2</v>
      </c>
      <c r="J402" s="116">
        <v>3097001</v>
      </c>
      <c r="K402" s="117">
        <v>16.681999999999999</v>
      </c>
      <c r="L402" s="113" t="s">
        <v>876</v>
      </c>
      <c r="M402" s="113" t="s">
        <v>123</v>
      </c>
      <c r="N402" s="113"/>
      <c r="O402" s="113" t="s">
        <v>20</v>
      </c>
      <c r="P402" s="113" t="s">
        <v>808</v>
      </c>
      <c r="Q402" s="117">
        <v>2655505918.8600001</v>
      </c>
    </row>
    <row r="403" spans="1:17" ht="15" x14ac:dyDescent="0.2">
      <c r="A403" s="112">
        <v>45199</v>
      </c>
      <c r="B403" s="113" t="s">
        <v>0</v>
      </c>
      <c r="C403" s="113" t="s">
        <v>338</v>
      </c>
      <c r="D403" s="113" t="s">
        <v>899</v>
      </c>
      <c r="E403" s="113" t="s">
        <v>900</v>
      </c>
      <c r="F403" s="113">
        <v>2849739</v>
      </c>
      <c r="G403" s="113" t="s">
        <v>1072</v>
      </c>
      <c r="H403" s="114">
        <v>50746500</v>
      </c>
      <c r="I403" s="115">
        <v>1.9099999999999999E-2</v>
      </c>
      <c r="J403" s="116">
        <v>9450000</v>
      </c>
      <c r="K403" s="117">
        <v>5.37</v>
      </c>
      <c r="L403" s="113" t="s">
        <v>340</v>
      </c>
      <c r="M403" s="113" t="s">
        <v>56</v>
      </c>
      <c r="N403" s="113"/>
      <c r="O403" s="113" t="s">
        <v>16</v>
      </c>
      <c r="P403" s="113" t="s">
        <v>808</v>
      </c>
      <c r="Q403" s="117">
        <v>2655505918.8600001</v>
      </c>
    </row>
    <row r="404" spans="1:17" ht="15" x14ac:dyDescent="0.2">
      <c r="A404" s="112">
        <v>45199</v>
      </c>
      <c r="B404" s="113" t="s">
        <v>2</v>
      </c>
      <c r="C404" s="113" t="s">
        <v>338</v>
      </c>
      <c r="D404" s="113" t="s">
        <v>1026</v>
      </c>
      <c r="E404" s="113" t="s">
        <v>1028</v>
      </c>
      <c r="F404" s="113" t="s">
        <v>1027</v>
      </c>
      <c r="G404" s="113" t="s">
        <v>1029</v>
      </c>
      <c r="H404" s="114">
        <v>48999044.75</v>
      </c>
      <c r="I404" s="115">
        <v>1.8499999999999999E-2</v>
      </c>
      <c r="J404" s="116">
        <v>17000000</v>
      </c>
      <c r="K404" s="117">
        <v>2.8820000000000001</v>
      </c>
      <c r="L404" s="113" t="s">
        <v>362</v>
      </c>
      <c r="M404" s="113" t="s">
        <v>45</v>
      </c>
      <c r="N404" s="113"/>
      <c r="O404" s="113" t="s">
        <v>15</v>
      </c>
      <c r="P404" s="113" t="s">
        <v>808</v>
      </c>
      <c r="Q404" s="117">
        <v>2655505918.8600001</v>
      </c>
    </row>
    <row r="405" spans="1:17" ht="15" x14ac:dyDescent="0.2">
      <c r="A405" s="112">
        <v>45199</v>
      </c>
      <c r="B405" s="113" t="s">
        <v>2</v>
      </c>
      <c r="C405" s="113" t="s">
        <v>338</v>
      </c>
      <c r="D405" s="113" t="s">
        <v>810</v>
      </c>
      <c r="E405" s="113" t="s">
        <v>811</v>
      </c>
      <c r="F405" s="113">
        <v>6771645</v>
      </c>
      <c r="G405" s="113" t="s">
        <v>812</v>
      </c>
      <c r="H405" s="114">
        <v>48372819.020000003</v>
      </c>
      <c r="I405" s="115">
        <v>1.8200000000000001E-2</v>
      </c>
      <c r="J405" s="116">
        <v>128000</v>
      </c>
      <c r="K405" s="117">
        <v>377.91300000000001</v>
      </c>
      <c r="L405" s="113" t="s">
        <v>347</v>
      </c>
      <c r="M405" s="113" t="s">
        <v>131</v>
      </c>
      <c r="N405" s="113"/>
      <c r="O405" s="113" t="s">
        <v>998</v>
      </c>
      <c r="P405" s="113" t="s">
        <v>808</v>
      </c>
      <c r="Q405" s="117">
        <v>2655505918.8600001</v>
      </c>
    </row>
    <row r="406" spans="1:17" ht="15" x14ac:dyDescent="0.2">
      <c r="A406" s="112">
        <v>45199</v>
      </c>
      <c r="B406" s="113" t="s">
        <v>2</v>
      </c>
      <c r="C406" s="113" t="s">
        <v>338</v>
      </c>
      <c r="D406" s="113" t="s">
        <v>1022</v>
      </c>
      <c r="E406" s="113" t="s">
        <v>1024</v>
      </c>
      <c r="F406" s="113" t="s">
        <v>1023</v>
      </c>
      <c r="G406" s="113" t="s">
        <v>1025</v>
      </c>
      <c r="H406" s="114">
        <v>47851595.82</v>
      </c>
      <c r="I406" s="115">
        <v>1.7999999999999999E-2</v>
      </c>
      <c r="J406" s="116">
        <v>1586397</v>
      </c>
      <c r="K406" s="117">
        <v>30.164000000000001</v>
      </c>
      <c r="L406" s="113" t="s">
        <v>362</v>
      </c>
      <c r="M406" s="113" t="s">
        <v>45</v>
      </c>
      <c r="N406" s="113"/>
      <c r="O406" s="113" t="s">
        <v>16</v>
      </c>
      <c r="P406" s="113" t="s">
        <v>809</v>
      </c>
      <c r="Q406" s="117">
        <v>2655505918.8600001</v>
      </c>
    </row>
    <row r="407" spans="1:17" ht="15" x14ac:dyDescent="0.2">
      <c r="A407" s="112">
        <v>45199</v>
      </c>
      <c r="B407" s="113" t="s">
        <v>2</v>
      </c>
      <c r="C407" s="113" t="s">
        <v>338</v>
      </c>
      <c r="D407" s="113" t="s">
        <v>821</v>
      </c>
      <c r="E407" s="113" t="s">
        <v>822</v>
      </c>
      <c r="F407" s="113">
        <v>6388379</v>
      </c>
      <c r="G407" s="113" t="s">
        <v>823</v>
      </c>
      <c r="H407" s="114">
        <v>47239214.600000001</v>
      </c>
      <c r="I407" s="115">
        <v>1.78E-2</v>
      </c>
      <c r="J407" s="116">
        <v>48197777</v>
      </c>
      <c r="K407" s="117">
        <v>0.98</v>
      </c>
      <c r="L407" s="113" t="s">
        <v>824</v>
      </c>
      <c r="M407" s="113" t="s">
        <v>825</v>
      </c>
      <c r="N407" s="113"/>
      <c r="O407" s="113" t="s">
        <v>23</v>
      </c>
      <c r="P407" s="113" t="s">
        <v>808</v>
      </c>
      <c r="Q407" s="117">
        <v>2655505918.8600001</v>
      </c>
    </row>
    <row r="408" spans="1:17" ht="15" x14ac:dyDescent="0.2">
      <c r="A408" s="112">
        <v>45199</v>
      </c>
      <c r="B408" s="113" t="s">
        <v>0</v>
      </c>
      <c r="C408" s="113" t="s">
        <v>338</v>
      </c>
      <c r="D408" s="113" t="s">
        <v>938</v>
      </c>
      <c r="E408" s="113" t="s">
        <v>939</v>
      </c>
      <c r="F408" s="113">
        <v>2193317</v>
      </c>
      <c r="G408" s="113" t="s">
        <v>1065</v>
      </c>
      <c r="H408" s="114">
        <v>47064000</v>
      </c>
      <c r="I408" s="115">
        <v>1.77E-2</v>
      </c>
      <c r="J408" s="116">
        <v>600000</v>
      </c>
      <c r="K408" s="117">
        <v>78.44</v>
      </c>
      <c r="L408" s="113" t="s">
        <v>340</v>
      </c>
      <c r="M408" s="113" t="s">
        <v>59</v>
      </c>
      <c r="N408" s="113"/>
      <c r="O408" s="113" t="s">
        <v>14</v>
      </c>
      <c r="P408" s="113" t="s">
        <v>808</v>
      </c>
      <c r="Q408" s="117">
        <v>2655505918.8600001</v>
      </c>
    </row>
    <row r="409" spans="1:17" ht="15" x14ac:dyDescent="0.2">
      <c r="A409" s="112">
        <v>45199</v>
      </c>
      <c r="B409" s="113" t="s">
        <v>0</v>
      </c>
      <c r="C409" s="113" t="s">
        <v>338</v>
      </c>
      <c r="D409" s="113" t="s">
        <v>895</v>
      </c>
      <c r="E409" s="113" t="s">
        <v>897</v>
      </c>
      <c r="F409" s="113" t="s">
        <v>896</v>
      </c>
      <c r="G409" s="113" t="s">
        <v>1073</v>
      </c>
      <c r="H409" s="114">
        <v>45666000</v>
      </c>
      <c r="I409" s="115">
        <v>1.72E-2</v>
      </c>
      <c r="J409" s="116">
        <v>17700000</v>
      </c>
      <c r="K409" s="117">
        <v>2.58</v>
      </c>
      <c r="L409" s="113" t="s">
        <v>340</v>
      </c>
      <c r="M409" s="113" t="s">
        <v>56</v>
      </c>
      <c r="N409" s="113"/>
      <c r="O409" s="113" t="s">
        <v>14</v>
      </c>
      <c r="P409" s="113" t="s">
        <v>808</v>
      </c>
      <c r="Q409" s="117">
        <v>2655505918.8600001</v>
      </c>
    </row>
    <row r="410" spans="1:17" ht="15" x14ac:dyDescent="0.2">
      <c r="A410" s="112">
        <v>45199</v>
      </c>
      <c r="B410" s="113" t="s">
        <v>2</v>
      </c>
      <c r="C410" s="113" t="s">
        <v>338</v>
      </c>
      <c r="D410" s="113" t="s">
        <v>1035</v>
      </c>
      <c r="E410" s="113" t="s">
        <v>1037</v>
      </c>
      <c r="F410" s="113" t="s">
        <v>1036</v>
      </c>
      <c r="G410" s="113" t="s">
        <v>1038</v>
      </c>
      <c r="H410" s="114">
        <v>45168805.829999998</v>
      </c>
      <c r="I410" s="115">
        <v>1.7000000000000001E-2</v>
      </c>
      <c r="J410" s="116">
        <v>6100000</v>
      </c>
      <c r="K410" s="117">
        <v>7.4050000000000002</v>
      </c>
      <c r="L410" s="113" t="s">
        <v>362</v>
      </c>
      <c r="M410" s="113" t="s">
        <v>45</v>
      </c>
      <c r="N410" s="113"/>
      <c r="O410" s="113" t="s">
        <v>20</v>
      </c>
      <c r="P410" s="113" t="s">
        <v>808</v>
      </c>
      <c r="Q410" s="117">
        <v>2655505918.8600001</v>
      </c>
    </row>
    <row r="411" spans="1:17" ht="15" x14ac:dyDescent="0.2">
      <c r="A411" s="112">
        <v>45199</v>
      </c>
      <c r="B411" s="113" t="s">
        <v>2</v>
      </c>
      <c r="C411" s="113" t="s">
        <v>338</v>
      </c>
      <c r="D411" s="113" t="s">
        <v>1039</v>
      </c>
      <c r="E411" s="113" t="s">
        <v>1041</v>
      </c>
      <c r="F411" s="113" t="s">
        <v>1040</v>
      </c>
      <c r="G411" s="113" t="s">
        <v>1042</v>
      </c>
      <c r="H411" s="114">
        <v>44420140.579999998</v>
      </c>
      <c r="I411" s="115">
        <v>1.67E-2</v>
      </c>
      <c r="J411" s="116">
        <v>18600000</v>
      </c>
      <c r="K411" s="117">
        <v>2.3879999999999999</v>
      </c>
      <c r="L411" s="113" t="s">
        <v>360</v>
      </c>
      <c r="M411" s="113" t="s">
        <v>59</v>
      </c>
      <c r="N411" s="113"/>
      <c r="O411" s="113" t="s">
        <v>14</v>
      </c>
      <c r="P411" s="113" t="s">
        <v>809</v>
      </c>
      <c r="Q411" s="117">
        <v>2655505918.8600001</v>
      </c>
    </row>
    <row r="412" spans="1:17" ht="15" x14ac:dyDescent="0.2">
      <c r="A412" s="112">
        <v>45199</v>
      </c>
      <c r="B412" s="113" t="s">
        <v>2</v>
      </c>
      <c r="C412" s="113" t="s">
        <v>338</v>
      </c>
      <c r="D412" s="113" t="s">
        <v>829</v>
      </c>
      <c r="E412" s="113" t="s">
        <v>831</v>
      </c>
      <c r="F412" s="113" t="s">
        <v>830</v>
      </c>
      <c r="G412" s="113" t="s">
        <v>832</v>
      </c>
      <c r="H412" s="114">
        <v>43958073.539999999</v>
      </c>
      <c r="I412" s="115">
        <v>1.66E-2</v>
      </c>
      <c r="J412" s="116">
        <v>153000000</v>
      </c>
      <c r="K412" s="117">
        <v>0.28699999999999998</v>
      </c>
      <c r="L412" s="113" t="s">
        <v>345</v>
      </c>
      <c r="M412" s="113" t="s">
        <v>43</v>
      </c>
      <c r="N412" s="113"/>
      <c r="O412" s="113" t="s">
        <v>18</v>
      </c>
      <c r="P412" s="113" t="s">
        <v>808</v>
      </c>
      <c r="Q412" s="117">
        <v>2655505918.8600001</v>
      </c>
    </row>
    <row r="413" spans="1:17" ht="15" x14ac:dyDescent="0.2">
      <c r="A413" s="112">
        <v>45199</v>
      </c>
      <c r="B413" s="113" t="s">
        <v>2</v>
      </c>
      <c r="C413" s="113" t="s">
        <v>338</v>
      </c>
      <c r="D413" s="113" t="s">
        <v>814</v>
      </c>
      <c r="E413" s="113" t="s">
        <v>816</v>
      </c>
      <c r="F413" s="113" t="s">
        <v>815</v>
      </c>
      <c r="G413" s="113" t="s">
        <v>817</v>
      </c>
      <c r="H413" s="114">
        <v>43566723</v>
      </c>
      <c r="I413" s="115">
        <v>1.6400000000000001E-2</v>
      </c>
      <c r="J413" s="116">
        <v>42613950</v>
      </c>
      <c r="K413" s="117">
        <v>1.022</v>
      </c>
      <c r="L413" s="113" t="s">
        <v>818</v>
      </c>
      <c r="M413" s="113" t="s">
        <v>819</v>
      </c>
      <c r="N413" s="113"/>
      <c r="O413" s="113" t="s">
        <v>18</v>
      </c>
      <c r="P413" s="113" t="s">
        <v>808</v>
      </c>
      <c r="Q413" s="117">
        <v>2655505918.8600001</v>
      </c>
    </row>
    <row r="414" spans="1:17" ht="15" x14ac:dyDescent="0.2">
      <c r="A414" s="112">
        <v>45199</v>
      </c>
      <c r="B414" s="113" t="s">
        <v>2</v>
      </c>
      <c r="C414" s="113" t="s">
        <v>338</v>
      </c>
      <c r="D414" s="113" t="s">
        <v>732</v>
      </c>
      <c r="E414" s="113" t="s">
        <v>734</v>
      </c>
      <c r="F414" s="113" t="s">
        <v>733</v>
      </c>
      <c r="G414" s="113" t="s">
        <v>735</v>
      </c>
      <c r="H414" s="114">
        <v>41746820.350000001</v>
      </c>
      <c r="I414" s="115">
        <v>1.5699999999999999E-2</v>
      </c>
      <c r="J414" s="116">
        <v>57000000</v>
      </c>
      <c r="K414" s="117">
        <v>0.73199999999999998</v>
      </c>
      <c r="L414" s="113" t="s">
        <v>425</v>
      </c>
      <c r="M414" s="113" t="s">
        <v>48</v>
      </c>
      <c r="N414" s="113"/>
      <c r="O414" s="113" t="s">
        <v>17</v>
      </c>
      <c r="P414" s="113" t="s">
        <v>1034</v>
      </c>
      <c r="Q414" s="117">
        <v>2655505918.8600001</v>
      </c>
    </row>
    <row r="415" spans="1:17" ht="15" x14ac:dyDescent="0.2">
      <c r="A415" s="112">
        <v>45199</v>
      </c>
      <c r="B415" s="113" t="s">
        <v>2</v>
      </c>
      <c r="C415" s="113" t="s">
        <v>338</v>
      </c>
      <c r="D415" s="113" t="s">
        <v>957</v>
      </c>
      <c r="E415" s="113" t="s">
        <v>959</v>
      </c>
      <c r="F415" s="113" t="s">
        <v>958</v>
      </c>
      <c r="G415" s="113" t="s">
        <v>960</v>
      </c>
      <c r="H415" s="114">
        <v>41386695.359999999</v>
      </c>
      <c r="I415" s="115">
        <v>1.5599999999999999E-2</v>
      </c>
      <c r="J415" s="116">
        <v>63500000</v>
      </c>
      <c r="K415" s="117">
        <v>0.65200000000000002</v>
      </c>
      <c r="L415" s="113" t="s">
        <v>345</v>
      </c>
      <c r="M415" s="113" t="s">
        <v>43</v>
      </c>
      <c r="N415" s="113"/>
      <c r="O415" s="113" t="s">
        <v>14</v>
      </c>
      <c r="P415" s="113" t="s">
        <v>1034</v>
      </c>
      <c r="Q415" s="117">
        <v>2655505918.8600001</v>
      </c>
    </row>
    <row r="416" spans="1:17" ht="15" x14ac:dyDescent="0.2">
      <c r="A416" s="112">
        <v>45199</v>
      </c>
      <c r="B416" s="113" t="s">
        <v>2</v>
      </c>
      <c r="C416" s="113" t="s">
        <v>338</v>
      </c>
      <c r="D416" s="113" t="s">
        <v>961</v>
      </c>
      <c r="E416" s="113" t="s">
        <v>962</v>
      </c>
      <c r="F416" s="113">
        <v>2232878</v>
      </c>
      <c r="G416" s="113" t="s">
        <v>963</v>
      </c>
      <c r="H416" s="114">
        <v>40694460</v>
      </c>
      <c r="I416" s="115">
        <v>1.5299999999999999E-2</v>
      </c>
      <c r="J416" s="116">
        <v>318000</v>
      </c>
      <c r="K416" s="117">
        <v>127.97</v>
      </c>
      <c r="L416" s="113" t="s">
        <v>340</v>
      </c>
      <c r="M416" s="113" t="s">
        <v>964</v>
      </c>
      <c r="N416" s="113"/>
      <c r="O416" s="113" t="s">
        <v>16</v>
      </c>
      <c r="P416" s="113" t="s">
        <v>808</v>
      </c>
      <c r="Q416" s="117">
        <v>2655505918.8600001</v>
      </c>
    </row>
    <row r="417" spans="1:17" ht="15" x14ac:dyDescent="0.2">
      <c r="A417" s="112">
        <v>45199</v>
      </c>
      <c r="B417" s="113" t="s">
        <v>2</v>
      </c>
      <c r="C417" s="113" t="s">
        <v>338</v>
      </c>
      <c r="D417" s="113" t="s">
        <v>992</v>
      </c>
      <c r="E417" s="113" t="s">
        <v>993</v>
      </c>
      <c r="F417" s="113">
        <v>6771720</v>
      </c>
      <c r="G417" s="113" t="s">
        <v>255</v>
      </c>
      <c r="H417" s="114">
        <v>39179453.719999999</v>
      </c>
      <c r="I417" s="115">
        <v>1.4800000000000001E-2</v>
      </c>
      <c r="J417" s="116">
        <v>775000</v>
      </c>
      <c r="K417" s="117">
        <v>50.554000000000002</v>
      </c>
      <c r="L417" s="113" t="s">
        <v>347</v>
      </c>
      <c r="M417" s="113" t="s">
        <v>131</v>
      </c>
      <c r="N417" s="113"/>
      <c r="O417" s="113" t="s">
        <v>998</v>
      </c>
      <c r="P417" s="113" t="s">
        <v>1034</v>
      </c>
      <c r="Q417" s="117">
        <v>2655505918.8600001</v>
      </c>
    </row>
    <row r="418" spans="1:17" ht="15" x14ac:dyDescent="0.2">
      <c r="A418" s="112">
        <v>45199</v>
      </c>
      <c r="B418" s="113" t="s">
        <v>0</v>
      </c>
      <c r="C418" s="113" t="s">
        <v>338</v>
      </c>
      <c r="D418" s="113" t="s">
        <v>987</v>
      </c>
      <c r="E418" s="113" t="s">
        <v>988</v>
      </c>
      <c r="F418" s="113" t="s">
        <v>989</v>
      </c>
      <c r="G418" s="113" t="s">
        <v>1074</v>
      </c>
      <c r="H418" s="114">
        <v>38710000</v>
      </c>
      <c r="I418" s="115">
        <v>1.46E-2</v>
      </c>
      <c r="J418" s="116">
        <v>700000</v>
      </c>
      <c r="K418" s="117">
        <v>55.3</v>
      </c>
      <c r="L418" s="113" t="s">
        <v>340</v>
      </c>
      <c r="M418" s="113" t="s">
        <v>990</v>
      </c>
      <c r="N418" s="113"/>
      <c r="O418" s="113" t="s">
        <v>14</v>
      </c>
      <c r="P418" s="113" t="s">
        <v>808</v>
      </c>
      <c r="Q418" s="117">
        <v>2655505918.8600001</v>
      </c>
    </row>
    <row r="419" spans="1:17" ht="15" x14ac:dyDescent="0.2">
      <c r="A419" s="112">
        <v>45199</v>
      </c>
      <c r="B419" s="113" t="s">
        <v>2</v>
      </c>
      <c r="C419" s="113" t="s">
        <v>338</v>
      </c>
      <c r="D419" s="113" t="s">
        <v>709</v>
      </c>
      <c r="E419" s="113" t="s">
        <v>711</v>
      </c>
      <c r="F419" s="113" t="s">
        <v>710</v>
      </c>
      <c r="G419" s="113" t="s">
        <v>712</v>
      </c>
      <c r="H419" s="114">
        <v>38243543.759999998</v>
      </c>
      <c r="I419" s="115">
        <v>1.44E-2</v>
      </c>
      <c r="J419" s="116">
        <v>73065000</v>
      </c>
      <c r="K419" s="117">
        <v>0.52300000000000002</v>
      </c>
      <c r="L419" s="113" t="s">
        <v>345</v>
      </c>
      <c r="M419" s="113" t="s">
        <v>43</v>
      </c>
      <c r="N419" s="113"/>
      <c r="O419" s="113" t="s">
        <v>14</v>
      </c>
      <c r="P419" s="113" t="s">
        <v>808</v>
      </c>
      <c r="Q419" s="117">
        <v>2655505918.8600001</v>
      </c>
    </row>
    <row r="420" spans="1:17" ht="15" x14ac:dyDescent="0.2">
      <c r="A420" s="112">
        <v>45199</v>
      </c>
      <c r="B420" s="113" t="s">
        <v>2</v>
      </c>
      <c r="C420" s="113" t="s">
        <v>338</v>
      </c>
      <c r="D420" s="113" t="s">
        <v>1067</v>
      </c>
      <c r="E420" s="113" t="s">
        <v>1068</v>
      </c>
      <c r="F420" s="113">
        <v>5253973</v>
      </c>
      <c r="G420" s="113" t="s">
        <v>1069</v>
      </c>
      <c r="H420" s="114">
        <v>37914827.68</v>
      </c>
      <c r="I420" s="115">
        <v>1.43E-2</v>
      </c>
      <c r="J420" s="116">
        <v>20800</v>
      </c>
      <c r="K420" s="117">
        <v>1822.828</v>
      </c>
      <c r="L420" s="113" t="s">
        <v>1070</v>
      </c>
      <c r="M420" s="113" t="s">
        <v>1071</v>
      </c>
      <c r="N420" s="113"/>
      <c r="O420" s="113" t="s">
        <v>13</v>
      </c>
      <c r="P420" s="113" t="s">
        <v>809</v>
      </c>
      <c r="Q420" s="117">
        <v>2655505918.8600001</v>
      </c>
    </row>
    <row r="421" spans="1:17" ht="15" x14ac:dyDescent="0.2">
      <c r="A421" s="112">
        <v>45199</v>
      </c>
      <c r="B421" s="113" t="s">
        <v>2</v>
      </c>
      <c r="C421" s="113" t="s">
        <v>338</v>
      </c>
      <c r="D421" s="113" t="s">
        <v>977</v>
      </c>
      <c r="E421" s="113" t="s">
        <v>978</v>
      </c>
      <c r="F421" s="113">
        <v>7302215</v>
      </c>
      <c r="G421" s="113" t="s">
        <v>979</v>
      </c>
      <c r="H421" s="114">
        <v>37143846.450000003</v>
      </c>
      <c r="I421" s="115">
        <v>1.4E-2</v>
      </c>
      <c r="J421" s="116">
        <v>1300000</v>
      </c>
      <c r="K421" s="117">
        <v>28.571999999999999</v>
      </c>
      <c r="L421" s="113" t="s">
        <v>343</v>
      </c>
      <c r="M421" s="113" t="s">
        <v>75</v>
      </c>
      <c r="N421" s="113"/>
      <c r="O421" s="113" t="s">
        <v>999</v>
      </c>
      <c r="P421" s="113" t="s">
        <v>809</v>
      </c>
      <c r="Q421" s="117">
        <v>2655505918.8600001</v>
      </c>
    </row>
    <row r="422" spans="1:17" ht="15" x14ac:dyDescent="0.2">
      <c r="A422" s="112">
        <v>45199</v>
      </c>
      <c r="B422" s="113" t="s">
        <v>2</v>
      </c>
      <c r="C422" s="113" t="s">
        <v>338</v>
      </c>
      <c r="D422" s="113" t="s">
        <v>844</v>
      </c>
      <c r="E422" s="113" t="s">
        <v>846</v>
      </c>
      <c r="F422" s="113" t="s">
        <v>845</v>
      </c>
      <c r="G422" s="113" t="s">
        <v>847</v>
      </c>
      <c r="H422" s="114">
        <v>36906035.020000003</v>
      </c>
      <c r="I422" s="115">
        <v>1.3899999999999999E-2</v>
      </c>
      <c r="J422" s="116">
        <v>9900000</v>
      </c>
      <c r="K422" s="117">
        <v>3.7280000000000002</v>
      </c>
      <c r="L422" s="113" t="s">
        <v>390</v>
      </c>
      <c r="M422" s="113" t="s">
        <v>128</v>
      </c>
      <c r="N422" s="113"/>
      <c r="O422" s="113" t="s">
        <v>15</v>
      </c>
      <c r="P422" s="113" t="s">
        <v>1034</v>
      </c>
      <c r="Q422" s="117">
        <v>2655505918.8600001</v>
      </c>
    </row>
    <row r="423" spans="1:17" ht="15" x14ac:dyDescent="0.2">
      <c r="A423" s="112">
        <v>45199</v>
      </c>
      <c r="B423" s="113" t="s">
        <v>2</v>
      </c>
      <c r="C423" s="113" t="s">
        <v>338</v>
      </c>
      <c r="D423" s="113" t="s">
        <v>833</v>
      </c>
      <c r="E423" s="113" t="s">
        <v>835</v>
      </c>
      <c r="F423" s="113" t="s">
        <v>834</v>
      </c>
      <c r="G423" s="113" t="s">
        <v>836</v>
      </c>
      <c r="H423" s="114">
        <v>36729838.490000002</v>
      </c>
      <c r="I423" s="115">
        <v>1.38E-2</v>
      </c>
      <c r="J423" s="116">
        <v>10113000</v>
      </c>
      <c r="K423" s="117">
        <v>3.6320000000000001</v>
      </c>
      <c r="L423" s="113" t="s">
        <v>837</v>
      </c>
      <c r="M423" s="113" t="s">
        <v>838</v>
      </c>
      <c r="N423" s="113"/>
      <c r="O423" s="113" t="s">
        <v>16</v>
      </c>
      <c r="P423" s="113" t="s">
        <v>808</v>
      </c>
      <c r="Q423" s="117">
        <v>2655505918.8600001</v>
      </c>
    </row>
    <row r="424" spans="1:17" ht="15" x14ac:dyDescent="0.2">
      <c r="A424" s="112">
        <v>45199</v>
      </c>
      <c r="B424" s="113" t="s">
        <v>2</v>
      </c>
      <c r="C424" s="113" t="s">
        <v>338</v>
      </c>
      <c r="D424" s="113" t="s">
        <v>942</v>
      </c>
      <c r="E424" s="113" t="s">
        <v>943</v>
      </c>
      <c r="F424" s="113">
        <v>6180274</v>
      </c>
      <c r="G424" s="113" t="s">
        <v>991</v>
      </c>
      <c r="H424" s="114">
        <v>34522605</v>
      </c>
      <c r="I424" s="115">
        <v>1.2999999999999999E-2</v>
      </c>
      <c r="J424" s="116">
        <v>13000000</v>
      </c>
      <c r="K424" s="117">
        <v>2.6560000000000001</v>
      </c>
      <c r="L424" s="113" t="s">
        <v>340</v>
      </c>
      <c r="M424" s="113" t="s">
        <v>43</v>
      </c>
      <c r="N424" s="113"/>
      <c r="O424" s="113" t="s">
        <v>14</v>
      </c>
      <c r="P424" s="113" t="s">
        <v>808</v>
      </c>
      <c r="Q424" s="117">
        <v>2655505918.8600001</v>
      </c>
    </row>
    <row r="425" spans="1:17" ht="15" x14ac:dyDescent="0.2">
      <c r="A425" s="112">
        <v>45199</v>
      </c>
      <c r="B425" s="113" t="s">
        <v>2</v>
      </c>
      <c r="C425" s="113" t="s">
        <v>338</v>
      </c>
      <c r="D425" s="113" t="s">
        <v>565</v>
      </c>
      <c r="E425" s="113" t="s">
        <v>566</v>
      </c>
      <c r="F425" s="113">
        <v>6173401</v>
      </c>
      <c r="G425" s="113" t="s">
        <v>567</v>
      </c>
      <c r="H425" s="114">
        <v>34497217.090000004</v>
      </c>
      <c r="I425" s="115">
        <v>1.2999999999999999E-2</v>
      </c>
      <c r="J425" s="116">
        <v>1130000</v>
      </c>
      <c r="K425" s="117">
        <v>30.529</v>
      </c>
      <c r="L425" s="113" t="s">
        <v>347</v>
      </c>
      <c r="M425" s="113" t="s">
        <v>131</v>
      </c>
      <c r="N425" s="113"/>
      <c r="O425" s="113" t="s">
        <v>13</v>
      </c>
      <c r="P425" s="113" t="s">
        <v>1034</v>
      </c>
      <c r="Q425" s="117">
        <v>2655505918.8600001</v>
      </c>
    </row>
    <row r="426" spans="1:17" ht="15" x14ac:dyDescent="0.2">
      <c r="A426" s="112">
        <v>45199</v>
      </c>
      <c r="B426" s="113" t="s">
        <v>2</v>
      </c>
      <c r="C426" s="113" t="s">
        <v>338</v>
      </c>
      <c r="D426" s="113" t="s">
        <v>923</v>
      </c>
      <c r="E426" s="113" t="s">
        <v>925</v>
      </c>
      <c r="F426" s="113" t="s">
        <v>924</v>
      </c>
      <c r="G426" s="113" t="s">
        <v>921</v>
      </c>
      <c r="H426" s="114">
        <v>33885414.890000001</v>
      </c>
      <c r="I426" s="115">
        <v>1.2800000000000001E-2</v>
      </c>
      <c r="J426" s="116">
        <v>425000</v>
      </c>
      <c r="K426" s="117">
        <v>79.73</v>
      </c>
      <c r="L426" s="113" t="s">
        <v>347</v>
      </c>
      <c r="M426" s="113" t="s">
        <v>131</v>
      </c>
      <c r="N426" s="113"/>
      <c r="O426" s="113" t="s">
        <v>18</v>
      </c>
      <c r="P426" s="113" t="s">
        <v>1034</v>
      </c>
      <c r="Q426" s="117">
        <v>2655505918.8600001</v>
      </c>
    </row>
    <row r="427" spans="1:17" ht="15" x14ac:dyDescent="0.2">
      <c r="A427" s="112">
        <v>45199</v>
      </c>
      <c r="B427" s="113" t="s">
        <v>2</v>
      </c>
      <c r="C427" s="113" t="s">
        <v>338</v>
      </c>
      <c r="D427" s="113" t="s">
        <v>1001</v>
      </c>
      <c r="E427" s="113" t="s">
        <v>1002</v>
      </c>
      <c r="F427" s="113">
        <v>6609906</v>
      </c>
      <c r="G427" s="113" t="s">
        <v>1003</v>
      </c>
      <c r="H427" s="114">
        <v>33721513.479999997</v>
      </c>
      <c r="I427" s="115">
        <v>1.2699999999999999E-2</v>
      </c>
      <c r="J427" s="116">
        <v>4090000</v>
      </c>
      <c r="K427" s="117">
        <v>8.2449999999999992</v>
      </c>
      <c r="L427" s="113" t="s">
        <v>425</v>
      </c>
      <c r="M427" s="113" t="s">
        <v>48</v>
      </c>
      <c r="N427" s="113"/>
      <c r="O427" s="113" t="s">
        <v>20</v>
      </c>
      <c r="P427" s="113" t="s">
        <v>808</v>
      </c>
      <c r="Q427" s="117">
        <v>2655505918.8600001</v>
      </c>
    </row>
    <row r="428" spans="1:17" ht="15" x14ac:dyDescent="0.2">
      <c r="A428" s="112">
        <v>45199</v>
      </c>
      <c r="B428" s="113" t="s">
        <v>2</v>
      </c>
      <c r="C428" s="113" t="s">
        <v>338</v>
      </c>
      <c r="D428" s="113" t="s">
        <v>783</v>
      </c>
      <c r="E428" s="113" t="s">
        <v>784</v>
      </c>
      <c r="F428" s="113">
        <v>6105738</v>
      </c>
      <c r="G428" s="113" t="s">
        <v>785</v>
      </c>
      <c r="H428" s="114">
        <v>32293800.359999999</v>
      </c>
      <c r="I428" s="115">
        <v>1.2200000000000001E-2</v>
      </c>
      <c r="J428" s="116">
        <v>98314000</v>
      </c>
      <c r="K428" s="117">
        <v>0.32800000000000001</v>
      </c>
      <c r="L428" s="113" t="s">
        <v>345</v>
      </c>
      <c r="M428" s="113" t="s">
        <v>43</v>
      </c>
      <c r="N428" s="113"/>
      <c r="O428" s="113" t="s">
        <v>14</v>
      </c>
      <c r="P428" s="113" t="s">
        <v>808</v>
      </c>
      <c r="Q428" s="117">
        <v>2655505918.8600001</v>
      </c>
    </row>
    <row r="429" spans="1:17" ht="15" x14ac:dyDescent="0.2">
      <c r="A429" s="112">
        <v>45199</v>
      </c>
      <c r="B429" s="113" t="s">
        <v>2</v>
      </c>
      <c r="C429" s="113" t="s">
        <v>338</v>
      </c>
      <c r="D429" s="113" t="s">
        <v>1057</v>
      </c>
      <c r="E429" s="113" t="s">
        <v>1059</v>
      </c>
      <c r="F429" s="113" t="s">
        <v>1058</v>
      </c>
      <c r="G429" s="113" t="s">
        <v>1060</v>
      </c>
      <c r="H429" s="114">
        <v>31552799.440000001</v>
      </c>
      <c r="I429" s="115">
        <v>1.1900000000000001E-2</v>
      </c>
      <c r="J429" s="116">
        <v>35000000</v>
      </c>
      <c r="K429" s="117">
        <v>0.90200000000000002</v>
      </c>
      <c r="L429" s="113" t="s">
        <v>824</v>
      </c>
      <c r="M429" s="113" t="s">
        <v>825</v>
      </c>
      <c r="N429" s="113"/>
      <c r="O429" s="113" t="s">
        <v>18</v>
      </c>
      <c r="P429" s="113" t="s">
        <v>808</v>
      </c>
      <c r="Q429" s="117">
        <v>2655505918.8600001</v>
      </c>
    </row>
    <row r="430" spans="1:17" ht="15" x14ac:dyDescent="0.2">
      <c r="A430" s="112">
        <v>45199</v>
      </c>
      <c r="B430" s="113" t="s">
        <v>2</v>
      </c>
      <c r="C430" s="113" t="s">
        <v>338</v>
      </c>
      <c r="D430" s="113" t="s">
        <v>860</v>
      </c>
      <c r="E430" s="113" t="s">
        <v>862</v>
      </c>
      <c r="F430" s="113" t="s">
        <v>861</v>
      </c>
      <c r="G430" s="113" t="s">
        <v>863</v>
      </c>
      <c r="H430" s="114">
        <v>26431325.5</v>
      </c>
      <c r="I430" s="115">
        <v>0.01</v>
      </c>
      <c r="J430" s="116">
        <v>810000</v>
      </c>
      <c r="K430" s="117">
        <v>32.631</v>
      </c>
      <c r="L430" s="113" t="s">
        <v>347</v>
      </c>
      <c r="M430" s="113" t="s">
        <v>131</v>
      </c>
      <c r="N430" s="113"/>
      <c r="O430" s="113" t="s">
        <v>999</v>
      </c>
      <c r="P430" s="113" t="s">
        <v>808</v>
      </c>
      <c r="Q430" s="117">
        <v>2655505918.8600001</v>
      </c>
    </row>
    <row r="431" spans="1:17" ht="15" x14ac:dyDescent="0.2">
      <c r="A431" s="112">
        <v>45199</v>
      </c>
      <c r="B431" s="113" t="s">
        <v>2</v>
      </c>
      <c r="C431" s="113" t="s">
        <v>338</v>
      </c>
      <c r="D431" s="113" t="s">
        <v>358</v>
      </c>
      <c r="E431" s="113" t="s">
        <v>259</v>
      </c>
      <c r="F431" s="113" t="s">
        <v>478</v>
      </c>
      <c r="G431" s="113" t="s">
        <v>631</v>
      </c>
      <c r="H431" s="114">
        <v>23591775.66</v>
      </c>
      <c r="I431" s="115">
        <v>8.8999999999999999E-3</v>
      </c>
      <c r="J431" s="116">
        <v>30002000</v>
      </c>
      <c r="K431" s="117">
        <v>0.78600000000000003</v>
      </c>
      <c r="L431" s="113" t="s">
        <v>345</v>
      </c>
      <c r="M431" s="113" t="s">
        <v>43</v>
      </c>
      <c r="N431" s="113"/>
      <c r="O431" s="113" t="s">
        <v>13</v>
      </c>
      <c r="P431" s="113" t="s">
        <v>1034</v>
      </c>
      <c r="Q431" s="117">
        <v>2655505918.8600001</v>
      </c>
    </row>
    <row r="432" spans="1:17" ht="15" x14ac:dyDescent="0.2">
      <c r="A432" s="112">
        <v>45199</v>
      </c>
      <c r="B432" s="113" t="s">
        <v>2</v>
      </c>
      <c r="C432" s="113" t="s">
        <v>338</v>
      </c>
      <c r="D432" s="113" t="s">
        <v>357</v>
      </c>
      <c r="E432" s="113" t="s">
        <v>54</v>
      </c>
      <c r="F432" s="113" t="s">
        <v>477</v>
      </c>
      <c r="G432" s="113" t="s">
        <v>55</v>
      </c>
      <c r="H432" s="114">
        <v>23570043.07</v>
      </c>
      <c r="I432" s="115">
        <v>8.8999999999999999E-3</v>
      </c>
      <c r="J432" s="116">
        <v>10800000</v>
      </c>
      <c r="K432" s="117">
        <v>2.1819999999999999</v>
      </c>
      <c r="L432" s="113" t="s">
        <v>351</v>
      </c>
      <c r="M432" s="113" t="s">
        <v>56</v>
      </c>
      <c r="N432" s="113"/>
      <c r="O432" s="113" t="s">
        <v>17</v>
      </c>
      <c r="P432" s="113" t="s">
        <v>1034</v>
      </c>
      <c r="Q432" s="117">
        <v>2655505918.8600001</v>
      </c>
    </row>
    <row r="433" spans="1:17" ht="15" x14ac:dyDescent="0.2">
      <c r="A433" s="112">
        <v>45199</v>
      </c>
      <c r="B433" s="113" t="s">
        <v>2</v>
      </c>
      <c r="C433" s="113" t="s">
        <v>338</v>
      </c>
      <c r="D433" s="113" t="s">
        <v>359</v>
      </c>
      <c r="E433" s="113" t="s">
        <v>329</v>
      </c>
      <c r="F433" s="113" t="s">
        <v>483</v>
      </c>
      <c r="G433" s="113" t="s">
        <v>330</v>
      </c>
      <c r="H433" s="114">
        <v>19659446.280000001</v>
      </c>
      <c r="I433" s="115">
        <v>7.4000000000000003E-3</v>
      </c>
      <c r="J433" s="116">
        <v>10500000</v>
      </c>
      <c r="K433" s="117">
        <v>1.8720000000000001</v>
      </c>
      <c r="L433" s="113" t="s">
        <v>360</v>
      </c>
      <c r="M433" s="113" t="s">
        <v>59</v>
      </c>
      <c r="N433" s="113"/>
      <c r="O433" s="113" t="s">
        <v>16</v>
      </c>
      <c r="P433" s="113" t="s">
        <v>1034</v>
      </c>
      <c r="Q433" s="117">
        <v>2655505918.8600001</v>
      </c>
    </row>
    <row r="434" spans="1:17" ht="15" x14ac:dyDescent="0.2">
      <c r="A434" s="112">
        <v>45199</v>
      </c>
      <c r="B434" s="113" t="s">
        <v>1</v>
      </c>
      <c r="C434" s="113" t="s">
        <v>402</v>
      </c>
      <c r="D434" s="113"/>
      <c r="E434" s="113"/>
      <c r="F434" s="113"/>
      <c r="G434" s="113"/>
      <c r="H434" s="114">
        <v>101811599.68000001</v>
      </c>
      <c r="I434" s="115">
        <v>3.8100000000000002E-2</v>
      </c>
      <c r="J434" s="116"/>
      <c r="K434" s="117"/>
      <c r="L434" s="113"/>
      <c r="M434" s="113"/>
      <c r="N434" s="113"/>
      <c r="O434" s="113"/>
      <c r="P434" s="113"/>
      <c r="Q434" s="117">
        <v>2655505918.8600001</v>
      </c>
    </row>
    <row r="435" spans="1:17" ht="15" x14ac:dyDescent="0.2">
      <c r="A435" s="112">
        <v>45107</v>
      </c>
      <c r="B435" s="113" t="s">
        <v>2</v>
      </c>
      <c r="C435" s="113" t="s">
        <v>338</v>
      </c>
      <c r="D435" s="113" t="s">
        <v>599</v>
      </c>
      <c r="E435" s="113" t="s">
        <v>600</v>
      </c>
      <c r="F435" s="113">
        <v>6449544</v>
      </c>
      <c r="G435" s="113" t="s">
        <v>601</v>
      </c>
      <c r="H435" s="114">
        <v>118621495.06</v>
      </c>
      <c r="I435" s="115">
        <v>4.9299999999999997E-2</v>
      </c>
      <c r="J435" s="116">
        <v>670000</v>
      </c>
      <c r="K435" s="117">
        <v>177.047</v>
      </c>
      <c r="L435" s="113" t="s">
        <v>347</v>
      </c>
      <c r="M435" s="113" t="s">
        <v>131</v>
      </c>
      <c r="N435" s="113"/>
      <c r="O435" s="113" t="s">
        <v>13</v>
      </c>
      <c r="P435" s="113" t="s">
        <v>1034</v>
      </c>
      <c r="Q435" s="117">
        <v>2406208829.6599998</v>
      </c>
    </row>
    <row r="436" spans="1:17" ht="15" x14ac:dyDescent="0.2">
      <c r="A436" s="112">
        <v>45107</v>
      </c>
      <c r="B436" s="113" t="s">
        <v>2</v>
      </c>
      <c r="C436" s="113" t="s">
        <v>338</v>
      </c>
      <c r="D436" s="113" t="s">
        <v>907</v>
      </c>
      <c r="E436" s="113" t="s">
        <v>908</v>
      </c>
      <c r="F436" s="113">
        <v>6747204</v>
      </c>
      <c r="G436" s="113" t="s">
        <v>909</v>
      </c>
      <c r="H436" s="114">
        <v>89988012.969999999</v>
      </c>
      <c r="I436" s="115">
        <v>3.7400000000000003E-2</v>
      </c>
      <c r="J436" s="116">
        <v>950000</v>
      </c>
      <c r="K436" s="117">
        <v>94.724000000000004</v>
      </c>
      <c r="L436" s="113" t="s">
        <v>366</v>
      </c>
      <c r="M436" s="113" t="s">
        <v>65</v>
      </c>
      <c r="N436" s="113"/>
      <c r="O436" s="113" t="s">
        <v>998</v>
      </c>
      <c r="P436" s="113" t="s">
        <v>1034</v>
      </c>
      <c r="Q436" s="117">
        <v>2406208829.6599998</v>
      </c>
    </row>
    <row r="437" spans="1:17" ht="15" x14ac:dyDescent="0.2">
      <c r="A437" s="112">
        <v>45107</v>
      </c>
      <c r="B437" s="113" t="s">
        <v>2</v>
      </c>
      <c r="C437" s="113" t="s">
        <v>338</v>
      </c>
      <c r="D437" s="113" t="s">
        <v>622</v>
      </c>
      <c r="E437" s="113" t="s">
        <v>624</v>
      </c>
      <c r="F437" s="113" t="s">
        <v>623</v>
      </c>
      <c r="G437" s="113" t="s">
        <v>625</v>
      </c>
      <c r="H437" s="114">
        <v>88258187.609999999</v>
      </c>
      <c r="I437" s="115">
        <v>3.6700000000000003E-2</v>
      </c>
      <c r="J437" s="116">
        <v>3575000</v>
      </c>
      <c r="K437" s="117">
        <v>24.687999999999999</v>
      </c>
      <c r="L437" s="113" t="s">
        <v>626</v>
      </c>
      <c r="M437" s="113" t="s">
        <v>627</v>
      </c>
      <c r="N437" s="113"/>
      <c r="O437" s="113" t="s">
        <v>17</v>
      </c>
      <c r="P437" s="113" t="s">
        <v>1034</v>
      </c>
      <c r="Q437" s="117">
        <v>2406208829.6599998</v>
      </c>
    </row>
    <row r="438" spans="1:17" ht="15" x14ac:dyDescent="0.2">
      <c r="A438" s="112">
        <v>45107</v>
      </c>
      <c r="B438" s="113" t="s">
        <v>2</v>
      </c>
      <c r="C438" s="113" t="s">
        <v>338</v>
      </c>
      <c r="D438" s="113" t="s">
        <v>926</v>
      </c>
      <c r="E438" s="113" t="s">
        <v>928</v>
      </c>
      <c r="F438" s="113" t="s">
        <v>927</v>
      </c>
      <c r="G438" s="113" t="s">
        <v>929</v>
      </c>
      <c r="H438" s="114">
        <v>87757535.409999996</v>
      </c>
      <c r="I438" s="115">
        <v>3.6499999999999998E-2</v>
      </c>
      <c r="J438" s="116">
        <v>155000</v>
      </c>
      <c r="K438" s="117">
        <v>566.178</v>
      </c>
      <c r="L438" s="113" t="s">
        <v>347</v>
      </c>
      <c r="M438" s="113" t="s">
        <v>131</v>
      </c>
      <c r="N438" s="113"/>
      <c r="O438" s="113" t="s">
        <v>17</v>
      </c>
      <c r="P438" s="113" t="s">
        <v>809</v>
      </c>
      <c r="Q438" s="117">
        <v>2406208829.6599998</v>
      </c>
    </row>
    <row r="439" spans="1:17" ht="15" x14ac:dyDescent="0.2">
      <c r="A439" s="112">
        <v>45107</v>
      </c>
      <c r="B439" s="113" t="s">
        <v>4</v>
      </c>
      <c r="C439" s="113" t="s">
        <v>338</v>
      </c>
      <c r="D439" s="113" t="s">
        <v>346</v>
      </c>
      <c r="E439" s="113">
        <v>6773812</v>
      </c>
      <c r="F439" s="113">
        <v>6773812</v>
      </c>
      <c r="G439" s="113" t="s">
        <v>922</v>
      </c>
      <c r="H439" s="114">
        <v>83951716.799999997</v>
      </c>
      <c r="I439" s="115">
        <v>3.49E-2</v>
      </c>
      <c r="J439" s="116">
        <v>1850000</v>
      </c>
      <c r="K439" s="117">
        <v>45.378999999999998</v>
      </c>
      <c r="L439" s="113" t="s">
        <v>347</v>
      </c>
      <c r="M439" s="113" t="s">
        <v>131</v>
      </c>
      <c r="N439" s="113"/>
      <c r="O439" s="113" t="s">
        <v>998</v>
      </c>
      <c r="P439" s="113" t="s">
        <v>1034</v>
      </c>
      <c r="Q439" s="117">
        <v>2406208829.6599998</v>
      </c>
    </row>
    <row r="440" spans="1:17" ht="15" x14ac:dyDescent="0.2">
      <c r="A440" s="112">
        <v>45107</v>
      </c>
      <c r="B440" s="113" t="s">
        <v>2</v>
      </c>
      <c r="C440" s="113" t="s">
        <v>338</v>
      </c>
      <c r="D440" s="113" t="s">
        <v>352</v>
      </c>
      <c r="E440" s="113" t="s">
        <v>265</v>
      </c>
      <c r="F440" s="113" t="s">
        <v>472</v>
      </c>
      <c r="G440" s="113" t="s">
        <v>266</v>
      </c>
      <c r="H440" s="114">
        <v>77505479.180000007</v>
      </c>
      <c r="I440" s="115">
        <v>3.2199999999999999E-2</v>
      </c>
      <c r="J440" s="116">
        <v>25000000</v>
      </c>
      <c r="K440" s="117">
        <v>3.1</v>
      </c>
      <c r="L440" s="113" t="s">
        <v>353</v>
      </c>
      <c r="M440" s="113" t="s">
        <v>108</v>
      </c>
      <c r="N440" s="113"/>
      <c r="O440" s="113" t="s">
        <v>16</v>
      </c>
      <c r="P440" s="113" t="s">
        <v>1034</v>
      </c>
      <c r="Q440" s="117">
        <v>2406208829.6599998</v>
      </c>
    </row>
    <row r="441" spans="1:17" ht="15" x14ac:dyDescent="0.2">
      <c r="A441" s="112">
        <v>45107</v>
      </c>
      <c r="B441" s="113" t="s">
        <v>2</v>
      </c>
      <c r="C441" s="113" t="s">
        <v>338</v>
      </c>
      <c r="D441" s="113" t="s">
        <v>965</v>
      </c>
      <c r="E441" s="113" t="s">
        <v>967</v>
      </c>
      <c r="F441" s="113" t="s">
        <v>966</v>
      </c>
      <c r="G441" s="113" t="s">
        <v>968</v>
      </c>
      <c r="H441" s="114">
        <v>75517740</v>
      </c>
      <c r="I441" s="115">
        <v>3.1399999999999997E-2</v>
      </c>
      <c r="J441" s="116">
        <v>3219000</v>
      </c>
      <c r="K441" s="117">
        <v>23.46</v>
      </c>
      <c r="L441" s="113" t="s">
        <v>340</v>
      </c>
      <c r="M441" s="113" t="s">
        <v>56</v>
      </c>
      <c r="N441" s="113"/>
      <c r="O441" s="113" t="s">
        <v>16</v>
      </c>
      <c r="P441" s="113" t="s">
        <v>808</v>
      </c>
      <c r="Q441" s="117">
        <v>2406208829.6599998</v>
      </c>
    </row>
    <row r="442" spans="1:17" ht="15" x14ac:dyDescent="0.2">
      <c r="A442" s="112">
        <v>45107</v>
      </c>
      <c r="B442" s="113" t="s">
        <v>2</v>
      </c>
      <c r="C442" s="113" t="s">
        <v>338</v>
      </c>
      <c r="D442" s="113" t="s">
        <v>641</v>
      </c>
      <c r="E442" s="113" t="s">
        <v>642</v>
      </c>
      <c r="F442" s="113">
        <v>6927374</v>
      </c>
      <c r="G442" s="113" t="s">
        <v>643</v>
      </c>
      <c r="H442" s="114">
        <v>71446026.489999995</v>
      </c>
      <c r="I442" s="115">
        <v>2.9700000000000001E-2</v>
      </c>
      <c r="J442" s="116">
        <v>6544000</v>
      </c>
      <c r="K442" s="117">
        <v>10.917999999999999</v>
      </c>
      <c r="L442" s="113" t="s">
        <v>349</v>
      </c>
      <c r="M442" s="113" t="s">
        <v>40</v>
      </c>
      <c r="N442" s="113"/>
      <c r="O442" s="113" t="s">
        <v>998</v>
      </c>
      <c r="P442" s="113" t="s">
        <v>1034</v>
      </c>
      <c r="Q442" s="117">
        <v>2406208829.6599998</v>
      </c>
    </row>
    <row r="443" spans="1:17" ht="15" x14ac:dyDescent="0.2">
      <c r="A443" s="112">
        <v>45107</v>
      </c>
      <c r="B443" s="113" t="s">
        <v>2</v>
      </c>
      <c r="C443" s="113" t="s">
        <v>338</v>
      </c>
      <c r="D443" s="113" t="s">
        <v>984</v>
      </c>
      <c r="E443" s="113" t="s">
        <v>985</v>
      </c>
      <c r="F443" s="113" t="s">
        <v>986</v>
      </c>
      <c r="G443" s="113" t="s">
        <v>849</v>
      </c>
      <c r="H443" s="114">
        <v>67663899.25</v>
      </c>
      <c r="I443" s="115">
        <v>2.81E-2</v>
      </c>
      <c r="J443" s="116">
        <v>6500000</v>
      </c>
      <c r="K443" s="117">
        <v>10.41</v>
      </c>
      <c r="L443" s="113" t="s">
        <v>345</v>
      </c>
      <c r="M443" s="113" t="s">
        <v>43</v>
      </c>
      <c r="N443" s="113"/>
      <c r="O443" s="113" t="s">
        <v>13</v>
      </c>
      <c r="P443" s="113" t="s">
        <v>809</v>
      </c>
      <c r="Q443" s="117">
        <v>2406208829.6599998</v>
      </c>
    </row>
    <row r="444" spans="1:17" ht="15" x14ac:dyDescent="0.2">
      <c r="A444" s="112">
        <v>45107</v>
      </c>
      <c r="B444" s="113" t="s">
        <v>2</v>
      </c>
      <c r="C444" s="113" t="s">
        <v>338</v>
      </c>
      <c r="D444" s="113" t="s">
        <v>892</v>
      </c>
      <c r="E444" s="113" t="s">
        <v>893</v>
      </c>
      <c r="F444" s="113">
        <v>6005214</v>
      </c>
      <c r="G444" s="113" t="s">
        <v>894</v>
      </c>
      <c r="H444" s="114">
        <v>62540023.969999999</v>
      </c>
      <c r="I444" s="115">
        <v>2.5999999999999999E-2</v>
      </c>
      <c r="J444" s="116">
        <v>5560000</v>
      </c>
      <c r="K444" s="117">
        <v>11.247999999999999</v>
      </c>
      <c r="L444" s="113" t="s">
        <v>368</v>
      </c>
      <c r="M444" s="113" t="s">
        <v>62</v>
      </c>
      <c r="N444" s="113"/>
      <c r="O444" s="113" t="s">
        <v>998</v>
      </c>
      <c r="P444" s="113" t="s">
        <v>809</v>
      </c>
      <c r="Q444" s="117">
        <v>2406208829.6599998</v>
      </c>
    </row>
    <row r="445" spans="1:17" ht="15" x14ac:dyDescent="0.2">
      <c r="A445" s="112">
        <v>45107</v>
      </c>
      <c r="B445" s="113" t="s">
        <v>2</v>
      </c>
      <c r="C445" s="113" t="s">
        <v>338</v>
      </c>
      <c r="D445" s="113" t="s">
        <v>899</v>
      </c>
      <c r="E445" s="113" t="s">
        <v>900</v>
      </c>
      <c r="F445" s="113">
        <v>2849739</v>
      </c>
      <c r="G445" s="113" t="s">
        <v>901</v>
      </c>
      <c r="H445" s="114">
        <v>55755000</v>
      </c>
      <c r="I445" s="115">
        <v>2.3199999999999998E-2</v>
      </c>
      <c r="J445" s="116">
        <v>9450000</v>
      </c>
      <c r="K445" s="117">
        <v>5.9</v>
      </c>
      <c r="L445" s="113" t="s">
        <v>340</v>
      </c>
      <c r="M445" s="113" t="s">
        <v>56</v>
      </c>
      <c r="N445" s="113"/>
      <c r="O445" s="113" t="s">
        <v>16</v>
      </c>
      <c r="P445" s="113" t="s">
        <v>808</v>
      </c>
      <c r="Q445" s="117">
        <v>2406208829.6599998</v>
      </c>
    </row>
    <row r="446" spans="1:17" ht="15" x14ac:dyDescent="0.2">
      <c r="A446" s="112">
        <v>45107</v>
      </c>
      <c r="B446" s="113" t="s">
        <v>2</v>
      </c>
      <c r="C446" s="113" t="s">
        <v>338</v>
      </c>
      <c r="D446" s="113" t="s">
        <v>1014</v>
      </c>
      <c r="E446" s="113" t="s">
        <v>1016</v>
      </c>
      <c r="F446" s="113" t="s">
        <v>1015</v>
      </c>
      <c r="G446" s="113" t="s">
        <v>1017</v>
      </c>
      <c r="H446" s="114">
        <v>53928861.950000003</v>
      </c>
      <c r="I446" s="115">
        <v>2.24E-2</v>
      </c>
      <c r="J446" s="116">
        <v>13597000</v>
      </c>
      <c r="K446" s="117">
        <v>3.9660000000000002</v>
      </c>
      <c r="L446" s="113" t="s">
        <v>360</v>
      </c>
      <c r="M446" s="113" t="s">
        <v>59</v>
      </c>
      <c r="N446" s="113"/>
      <c r="O446" s="113" t="s">
        <v>14</v>
      </c>
      <c r="P446" s="113" t="s">
        <v>809</v>
      </c>
      <c r="Q446" s="117">
        <v>2406208829.6599998</v>
      </c>
    </row>
    <row r="447" spans="1:17" ht="15" x14ac:dyDescent="0.2">
      <c r="A447" s="112">
        <v>45107</v>
      </c>
      <c r="B447" s="113" t="s">
        <v>2</v>
      </c>
      <c r="C447" s="113" t="s">
        <v>338</v>
      </c>
      <c r="D447" s="113" t="s">
        <v>810</v>
      </c>
      <c r="E447" s="113" t="s">
        <v>811</v>
      </c>
      <c r="F447" s="113">
        <v>6771645</v>
      </c>
      <c r="G447" s="113" t="s">
        <v>812</v>
      </c>
      <c r="H447" s="114">
        <v>52595356.299999997</v>
      </c>
      <c r="I447" s="115">
        <v>2.1899999999999999E-2</v>
      </c>
      <c r="J447" s="116">
        <v>103000</v>
      </c>
      <c r="K447" s="117">
        <v>510.63499999999999</v>
      </c>
      <c r="L447" s="113" t="s">
        <v>347</v>
      </c>
      <c r="M447" s="113" t="s">
        <v>131</v>
      </c>
      <c r="N447" s="113"/>
      <c r="O447" s="113" t="s">
        <v>998</v>
      </c>
      <c r="P447" s="113" t="s">
        <v>808</v>
      </c>
      <c r="Q447" s="117">
        <v>2406208829.6599998</v>
      </c>
    </row>
    <row r="448" spans="1:17" ht="15" x14ac:dyDescent="0.2">
      <c r="A448" s="112">
        <v>45107</v>
      </c>
      <c r="B448" s="113" t="s">
        <v>2</v>
      </c>
      <c r="C448" s="113" t="s">
        <v>338</v>
      </c>
      <c r="D448" s="113" t="s">
        <v>1043</v>
      </c>
      <c r="E448" s="113" t="s">
        <v>1044</v>
      </c>
      <c r="F448" s="113">
        <v>6303866</v>
      </c>
      <c r="G448" s="113" t="s">
        <v>1045</v>
      </c>
      <c r="H448" s="114">
        <v>52590095.420000002</v>
      </c>
      <c r="I448" s="115">
        <v>2.1899999999999999E-2</v>
      </c>
      <c r="J448" s="116">
        <v>7385000</v>
      </c>
      <c r="K448" s="117">
        <v>7.1210000000000004</v>
      </c>
      <c r="L448" s="113" t="s">
        <v>349</v>
      </c>
      <c r="M448" s="113" t="s">
        <v>40</v>
      </c>
      <c r="N448" s="113"/>
      <c r="O448" s="113" t="s">
        <v>16</v>
      </c>
      <c r="P448" s="113" t="s">
        <v>809</v>
      </c>
      <c r="Q448" s="117">
        <v>2406208829.6599998</v>
      </c>
    </row>
    <row r="449" spans="1:17" ht="15" x14ac:dyDescent="0.2">
      <c r="A449" s="112">
        <v>45107</v>
      </c>
      <c r="B449" s="113" t="s">
        <v>2</v>
      </c>
      <c r="C449" s="113" t="s">
        <v>338</v>
      </c>
      <c r="D449" s="113" t="s">
        <v>895</v>
      </c>
      <c r="E449" s="113" t="s">
        <v>897</v>
      </c>
      <c r="F449" s="113" t="s">
        <v>896</v>
      </c>
      <c r="G449" s="113" t="s">
        <v>898</v>
      </c>
      <c r="H449" s="114">
        <v>50880000</v>
      </c>
      <c r="I449" s="115">
        <v>2.1100000000000001E-2</v>
      </c>
      <c r="J449" s="116">
        <v>16000000</v>
      </c>
      <c r="K449" s="117">
        <v>3.18</v>
      </c>
      <c r="L449" s="113" t="s">
        <v>340</v>
      </c>
      <c r="M449" s="113" t="s">
        <v>56</v>
      </c>
      <c r="N449" s="113"/>
      <c r="O449" s="113" t="s">
        <v>14</v>
      </c>
      <c r="P449" s="113" t="s">
        <v>808</v>
      </c>
      <c r="Q449" s="117">
        <v>2406208829.6599998</v>
      </c>
    </row>
    <row r="450" spans="1:17" ht="15" x14ac:dyDescent="0.2">
      <c r="A450" s="112">
        <v>45107</v>
      </c>
      <c r="B450" s="113" t="s">
        <v>2</v>
      </c>
      <c r="C450" s="113" t="s">
        <v>338</v>
      </c>
      <c r="D450" s="113" t="s">
        <v>938</v>
      </c>
      <c r="E450" s="113" t="s">
        <v>939</v>
      </c>
      <c r="F450" s="113">
        <v>2193317</v>
      </c>
      <c r="G450" s="113" t="s">
        <v>940</v>
      </c>
      <c r="H450" s="114">
        <v>49986000</v>
      </c>
      <c r="I450" s="115">
        <v>2.0799999999999999E-2</v>
      </c>
      <c r="J450" s="116">
        <v>600000</v>
      </c>
      <c r="K450" s="117">
        <v>83.31</v>
      </c>
      <c r="L450" s="113" t="s">
        <v>340</v>
      </c>
      <c r="M450" s="113" t="s">
        <v>59</v>
      </c>
      <c r="N450" s="113"/>
      <c r="O450" s="113" t="s">
        <v>14</v>
      </c>
      <c r="P450" s="113" t="s">
        <v>808</v>
      </c>
      <c r="Q450" s="117">
        <v>2406208829.6599998</v>
      </c>
    </row>
    <row r="451" spans="1:17" ht="15" x14ac:dyDescent="0.2">
      <c r="A451" s="112">
        <v>45107</v>
      </c>
      <c r="B451" s="113" t="s">
        <v>2</v>
      </c>
      <c r="C451" s="113" t="s">
        <v>338</v>
      </c>
      <c r="D451" s="113" t="s">
        <v>952</v>
      </c>
      <c r="E451" s="113" t="s">
        <v>954</v>
      </c>
      <c r="F451" s="113" t="s">
        <v>953</v>
      </c>
      <c r="G451" s="113" t="s">
        <v>955</v>
      </c>
      <c r="H451" s="114">
        <v>49701440.380000003</v>
      </c>
      <c r="I451" s="115">
        <v>2.07E-2</v>
      </c>
      <c r="J451" s="116">
        <v>28276000</v>
      </c>
      <c r="K451" s="117">
        <v>1.758</v>
      </c>
      <c r="L451" s="113" t="s">
        <v>824</v>
      </c>
      <c r="M451" s="113" t="s">
        <v>825</v>
      </c>
      <c r="N451" s="113"/>
      <c r="O451" s="113" t="s">
        <v>572</v>
      </c>
      <c r="P451" s="113" t="s">
        <v>808</v>
      </c>
      <c r="Q451" s="117">
        <v>2406208829.6599998</v>
      </c>
    </row>
    <row r="452" spans="1:17" ht="15" x14ac:dyDescent="0.2">
      <c r="A452" s="112">
        <v>45107</v>
      </c>
      <c r="B452" s="113" t="s">
        <v>2</v>
      </c>
      <c r="C452" s="113" t="s">
        <v>338</v>
      </c>
      <c r="D452" s="113" t="s">
        <v>977</v>
      </c>
      <c r="E452" s="113" t="s">
        <v>978</v>
      </c>
      <c r="F452" s="113">
        <v>7302215</v>
      </c>
      <c r="G452" s="113" t="s">
        <v>979</v>
      </c>
      <c r="H452" s="114">
        <v>49544878.880000003</v>
      </c>
      <c r="I452" s="115">
        <v>2.06E-2</v>
      </c>
      <c r="J452" s="116">
        <v>1300000</v>
      </c>
      <c r="K452" s="117">
        <v>38.110999999999997</v>
      </c>
      <c r="L452" s="113" t="s">
        <v>343</v>
      </c>
      <c r="M452" s="113" t="s">
        <v>75</v>
      </c>
      <c r="N452" s="113"/>
      <c r="O452" s="113" t="s">
        <v>999</v>
      </c>
      <c r="P452" s="113" t="s">
        <v>809</v>
      </c>
      <c r="Q452" s="117">
        <v>2406208829.6599998</v>
      </c>
    </row>
    <row r="453" spans="1:17" ht="15" x14ac:dyDescent="0.2">
      <c r="A453" s="112">
        <v>45107</v>
      </c>
      <c r="B453" s="113" t="s">
        <v>2</v>
      </c>
      <c r="C453" s="113" t="s">
        <v>338</v>
      </c>
      <c r="D453" s="113" t="s">
        <v>814</v>
      </c>
      <c r="E453" s="113" t="s">
        <v>816</v>
      </c>
      <c r="F453" s="113" t="s">
        <v>815</v>
      </c>
      <c r="G453" s="113" t="s">
        <v>817</v>
      </c>
      <c r="H453" s="114">
        <v>47683815.920000002</v>
      </c>
      <c r="I453" s="115">
        <v>1.9800000000000002E-2</v>
      </c>
      <c r="J453" s="116">
        <v>42613950</v>
      </c>
      <c r="K453" s="117">
        <v>1.119</v>
      </c>
      <c r="L453" s="113" t="s">
        <v>818</v>
      </c>
      <c r="M453" s="113" t="s">
        <v>819</v>
      </c>
      <c r="N453" s="113"/>
      <c r="O453" s="113" t="s">
        <v>18</v>
      </c>
      <c r="P453" s="113" t="s">
        <v>808</v>
      </c>
      <c r="Q453" s="117">
        <v>2406208829.6599998</v>
      </c>
    </row>
    <row r="454" spans="1:17" ht="15" x14ac:dyDescent="0.2">
      <c r="A454" s="112">
        <v>45107</v>
      </c>
      <c r="B454" s="113" t="s">
        <v>2</v>
      </c>
      <c r="C454" s="113" t="s">
        <v>338</v>
      </c>
      <c r="D454" s="113" t="s">
        <v>872</v>
      </c>
      <c r="E454" s="113" t="s">
        <v>874</v>
      </c>
      <c r="F454" s="113" t="s">
        <v>873</v>
      </c>
      <c r="G454" s="113" t="s">
        <v>875</v>
      </c>
      <c r="H454" s="114">
        <v>47249269.490000002</v>
      </c>
      <c r="I454" s="115">
        <v>1.9599999999999999E-2</v>
      </c>
      <c r="J454" s="116">
        <v>3097001</v>
      </c>
      <c r="K454" s="117">
        <v>15.256</v>
      </c>
      <c r="L454" s="113" t="s">
        <v>876</v>
      </c>
      <c r="M454" s="113" t="s">
        <v>123</v>
      </c>
      <c r="N454" s="113"/>
      <c r="O454" s="113" t="s">
        <v>20</v>
      </c>
      <c r="P454" s="113" t="s">
        <v>808</v>
      </c>
      <c r="Q454" s="117">
        <v>2406208829.6599998</v>
      </c>
    </row>
    <row r="455" spans="1:17" ht="15" x14ac:dyDescent="0.2">
      <c r="A455" s="112">
        <v>45107</v>
      </c>
      <c r="B455" s="113" t="s">
        <v>2</v>
      </c>
      <c r="C455" s="113" t="s">
        <v>338</v>
      </c>
      <c r="D455" s="113" t="s">
        <v>910</v>
      </c>
      <c r="E455" s="113" t="s">
        <v>911</v>
      </c>
      <c r="F455" s="113">
        <v>6472119</v>
      </c>
      <c r="G455" s="113" t="s">
        <v>912</v>
      </c>
      <c r="H455" s="114">
        <v>46793093.369999997</v>
      </c>
      <c r="I455" s="115">
        <v>1.9400000000000001E-2</v>
      </c>
      <c r="J455" s="116">
        <v>922755</v>
      </c>
      <c r="K455" s="117">
        <v>50.71</v>
      </c>
      <c r="L455" s="113" t="s">
        <v>340</v>
      </c>
      <c r="M455" s="113" t="s">
        <v>43</v>
      </c>
      <c r="N455" s="113"/>
      <c r="O455" s="113" t="s">
        <v>13</v>
      </c>
      <c r="P455" s="113" t="s">
        <v>808</v>
      </c>
      <c r="Q455" s="117">
        <v>2406208829.6599998</v>
      </c>
    </row>
    <row r="456" spans="1:17" ht="15" x14ac:dyDescent="0.2">
      <c r="A456" s="112">
        <v>45107</v>
      </c>
      <c r="B456" s="113" t="s">
        <v>2</v>
      </c>
      <c r="C456" s="113" t="s">
        <v>338</v>
      </c>
      <c r="D456" s="113" t="s">
        <v>697</v>
      </c>
      <c r="E456" s="113" t="s">
        <v>698</v>
      </c>
      <c r="F456" s="113">
        <v>6560393</v>
      </c>
      <c r="G456" s="113" t="s">
        <v>699</v>
      </c>
      <c r="H456" s="114">
        <v>45215118.450000003</v>
      </c>
      <c r="I456" s="115">
        <v>1.8800000000000001E-2</v>
      </c>
      <c r="J456" s="116">
        <v>323000</v>
      </c>
      <c r="K456" s="117">
        <v>139.98500000000001</v>
      </c>
      <c r="L456" s="113" t="s">
        <v>347</v>
      </c>
      <c r="M456" s="113" t="s">
        <v>131</v>
      </c>
      <c r="N456" s="113"/>
      <c r="O456" s="113" t="s">
        <v>999</v>
      </c>
      <c r="P456" s="113" t="s">
        <v>809</v>
      </c>
      <c r="Q456" s="117">
        <v>2406208829.6599998</v>
      </c>
    </row>
    <row r="457" spans="1:17" ht="15" x14ac:dyDescent="0.2">
      <c r="A457" s="112">
        <v>45107</v>
      </c>
      <c r="B457" s="113" t="s">
        <v>2</v>
      </c>
      <c r="C457" s="113" t="s">
        <v>338</v>
      </c>
      <c r="D457" s="113" t="s">
        <v>732</v>
      </c>
      <c r="E457" s="113" t="s">
        <v>734</v>
      </c>
      <c r="F457" s="113" t="s">
        <v>733</v>
      </c>
      <c r="G457" s="113" t="s">
        <v>735</v>
      </c>
      <c r="H457" s="114">
        <v>44698038.299999997</v>
      </c>
      <c r="I457" s="115">
        <v>1.8599999999999998E-2</v>
      </c>
      <c r="J457" s="116">
        <v>57000000</v>
      </c>
      <c r="K457" s="117">
        <v>0.78400000000000003</v>
      </c>
      <c r="L457" s="113" t="s">
        <v>425</v>
      </c>
      <c r="M457" s="113" t="s">
        <v>48</v>
      </c>
      <c r="N457" s="113"/>
      <c r="O457" s="113" t="s">
        <v>17</v>
      </c>
      <c r="P457" s="113" t="s">
        <v>1034</v>
      </c>
      <c r="Q457" s="117">
        <v>2406208829.6599998</v>
      </c>
    </row>
    <row r="458" spans="1:17" ht="15" x14ac:dyDescent="0.2">
      <c r="A458" s="112">
        <v>45107</v>
      </c>
      <c r="B458" s="113" t="s">
        <v>2</v>
      </c>
      <c r="C458" s="113" t="s">
        <v>338</v>
      </c>
      <c r="D458" s="113" t="s">
        <v>1035</v>
      </c>
      <c r="E458" s="113" t="s">
        <v>1037</v>
      </c>
      <c r="F458" s="113" t="s">
        <v>1036</v>
      </c>
      <c r="G458" s="113" t="s">
        <v>1038</v>
      </c>
      <c r="H458" s="114">
        <v>44509875.590000004</v>
      </c>
      <c r="I458" s="115">
        <v>1.8499999999999999E-2</v>
      </c>
      <c r="J458" s="116">
        <v>5300000</v>
      </c>
      <c r="K458" s="117">
        <v>8.3979999999999997</v>
      </c>
      <c r="L458" s="113" t="s">
        <v>362</v>
      </c>
      <c r="M458" s="113" t="s">
        <v>45</v>
      </c>
      <c r="N458" s="113"/>
      <c r="O458" s="113" t="s">
        <v>20</v>
      </c>
      <c r="P458" s="113" t="s">
        <v>808</v>
      </c>
      <c r="Q458" s="117">
        <v>2406208829.6599998</v>
      </c>
    </row>
    <row r="459" spans="1:17" ht="15" x14ac:dyDescent="0.2">
      <c r="A459" s="112">
        <v>45107</v>
      </c>
      <c r="B459" s="113" t="s">
        <v>2</v>
      </c>
      <c r="C459" s="113" t="s">
        <v>338</v>
      </c>
      <c r="D459" s="113" t="s">
        <v>1018</v>
      </c>
      <c r="E459" s="113" t="s">
        <v>1020</v>
      </c>
      <c r="F459" s="113" t="s">
        <v>1019</v>
      </c>
      <c r="G459" s="113" t="s">
        <v>1021</v>
      </c>
      <c r="H459" s="114">
        <v>42748865.039999999</v>
      </c>
      <c r="I459" s="115">
        <v>1.78E-2</v>
      </c>
      <c r="J459" s="116">
        <v>887000</v>
      </c>
      <c r="K459" s="117">
        <v>48.195</v>
      </c>
      <c r="L459" s="113" t="s">
        <v>362</v>
      </c>
      <c r="M459" s="113" t="s">
        <v>45</v>
      </c>
      <c r="N459" s="113"/>
      <c r="O459" s="113" t="s">
        <v>18</v>
      </c>
      <c r="P459" s="113" t="s">
        <v>809</v>
      </c>
      <c r="Q459" s="117">
        <v>2406208829.6599998</v>
      </c>
    </row>
    <row r="460" spans="1:17" ht="15" x14ac:dyDescent="0.2">
      <c r="A460" s="112">
        <v>45107</v>
      </c>
      <c r="B460" s="113" t="s">
        <v>2</v>
      </c>
      <c r="C460" s="113" t="s">
        <v>338</v>
      </c>
      <c r="D460" s="113" t="s">
        <v>961</v>
      </c>
      <c r="E460" s="113" t="s">
        <v>962</v>
      </c>
      <c r="F460" s="113">
        <v>2232878</v>
      </c>
      <c r="G460" s="113" t="s">
        <v>963</v>
      </c>
      <c r="H460" s="114">
        <v>42520320</v>
      </c>
      <c r="I460" s="115">
        <v>1.77E-2</v>
      </c>
      <c r="J460" s="116">
        <v>288000</v>
      </c>
      <c r="K460" s="117">
        <v>147.63999999999999</v>
      </c>
      <c r="L460" s="113" t="s">
        <v>340</v>
      </c>
      <c r="M460" s="113" t="s">
        <v>964</v>
      </c>
      <c r="N460" s="113"/>
      <c r="O460" s="113" t="s">
        <v>16</v>
      </c>
      <c r="P460" s="113" t="s">
        <v>808</v>
      </c>
      <c r="Q460" s="117">
        <v>2406208829.6599998</v>
      </c>
    </row>
    <row r="461" spans="1:17" ht="15" x14ac:dyDescent="0.2">
      <c r="A461" s="112">
        <v>45107</v>
      </c>
      <c r="B461" s="113" t="s">
        <v>2</v>
      </c>
      <c r="C461" s="113" t="s">
        <v>338</v>
      </c>
      <c r="D461" s="113" t="s">
        <v>957</v>
      </c>
      <c r="E461" s="113" t="s">
        <v>959</v>
      </c>
      <c r="F461" s="113" t="s">
        <v>958</v>
      </c>
      <c r="G461" s="113" t="s">
        <v>960</v>
      </c>
      <c r="H461" s="114">
        <v>42233658.75</v>
      </c>
      <c r="I461" s="115">
        <v>1.7600000000000001E-2</v>
      </c>
      <c r="J461" s="116">
        <v>63500000</v>
      </c>
      <c r="K461" s="117">
        <v>0.66500000000000004</v>
      </c>
      <c r="L461" s="113" t="s">
        <v>345</v>
      </c>
      <c r="M461" s="113" t="s">
        <v>43</v>
      </c>
      <c r="N461" s="113"/>
      <c r="O461" s="113" t="s">
        <v>14</v>
      </c>
      <c r="P461" s="113" t="s">
        <v>1034</v>
      </c>
      <c r="Q461" s="117">
        <v>2406208829.6599998</v>
      </c>
    </row>
    <row r="462" spans="1:17" ht="15" x14ac:dyDescent="0.2">
      <c r="A462" s="112">
        <v>45107</v>
      </c>
      <c r="B462" s="113" t="s">
        <v>2</v>
      </c>
      <c r="C462" s="113" t="s">
        <v>338</v>
      </c>
      <c r="D462" s="113" t="s">
        <v>1039</v>
      </c>
      <c r="E462" s="113" t="s">
        <v>1041</v>
      </c>
      <c r="F462" s="113" t="s">
        <v>1040</v>
      </c>
      <c r="G462" s="113" t="s">
        <v>1042</v>
      </c>
      <c r="H462" s="114">
        <v>40918268.390000001</v>
      </c>
      <c r="I462" s="115">
        <v>1.7000000000000001E-2</v>
      </c>
      <c r="J462" s="116">
        <v>16700000</v>
      </c>
      <c r="K462" s="117">
        <v>2.4500000000000002</v>
      </c>
      <c r="L462" s="113" t="s">
        <v>360</v>
      </c>
      <c r="M462" s="113" t="s">
        <v>59</v>
      </c>
      <c r="N462" s="113"/>
      <c r="O462" s="113" t="s">
        <v>14</v>
      </c>
      <c r="P462" s="113" t="s">
        <v>809</v>
      </c>
      <c r="Q462" s="117">
        <v>2406208829.6599998</v>
      </c>
    </row>
    <row r="463" spans="1:17" ht="15" x14ac:dyDescent="0.2">
      <c r="A463" s="112">
        <v>45107</v>
      </c>
      <c r="B463" s="113" t="s">
        <v>2</v>
      </c>
      <c r="C463" s="113" t="s">
        <v>338</v>
      </c>
      <c r="D463" s="113" t="s">
        <v>1026</v>
      </c>
      <c r="E463" s="113" t="s">
        <v>1028</v>
      </c>
      <c r="F463" s="113" t="s">
        <v>1027</v>
      </c>
      <c r="G463" s="113" t="s">
        <v>1029</v>
      </c>
      <c r="H463" s="114">
        <v>40798046.840000004</v>
      </c>
      <c r="I463" s="115">
        <v>1.7000000000000001E-2</v>
      </c>
      <c r="J463" s="116">
        <v>15000000</v>
      </c>
      <c r="K463" s="117">
        <v>2.72</v>
      </c>
      <c r="L463" s="113" t="s">
        <v>362</v>
      </c>
      <c r="M463" s="113" t="s">
        <v>45</v>
      </c>
      <c r="N463" s="113"/>
      <c r="O463" s="113" t="s">
        <v>15</v>
      </c>
      <c r="P463" s="113" t="s">
        <v>808</v>
      </c>
      <c r="Q463" s="117">
        <v>2406208829.6599998</v>
      </c>
    </row>
    <row r="464" spans="1:17" ht="15" x14ac:dyDescent="0.2">
      <c r="A464" s="112">
        <v>45107</v>
      </c>
      <c r="B464" s="113" t="s">
        <v>2</v>
      </c>
      <c r="C464" s="113" t="s">
        <v>338</v>
      </c>
      <c r="D464" s="113" t="s">
        <v>987</v>
      </c>
      <c r="E464" s="113" t="s">
        <v>988</v>
      </c>
      <c r="F464" s="113" t="s">
        <v>989</v>
      </c>
      <c r="G464" s="113" t="s">
        <v>1000</v>
      </c>
      <c r="H464" s="114">
        <v>39704000</v>
      </c>
      <c r="I464" s="115">
        <v>1.6500000000000001E-2</v>
      </c>
      <c r="J464" s="116">
        <v>700000</v>
      </c>
      <c r="K464" s="117">
        <v>56.72</v>
      </c>
      <c r="L464" s="113" t="s">
        <v>340</v>
      </c>
      <c r="M464" s="113" t="s">
        <v>990</v>
      </c>
      <c r="N464" s="113"/>
      <c r="O464" s="113" t="s">
        <v>14</v>
      </c>
      <c r="P464" s="113" t="s">
        <v>808</v>
      </c>
      <c r="Q464" s="117">
        <v>2406208829.6599998</v>
      </c>
    </row>
    <row r="465" spans="1:17" ht="15" x14ac:dyDescent="0.2">
      <c r="A465" s="112">
        <v>45107</v>
      </c>
      <c r="B465" s="113" t="s">
        <v>2</v>
      </c>
      <c r="C465" s="113" t="s">
        <v>338</v>
      </c>
      <c r="D465" s="113" t="s">
        <v>1022</v>
      </c>
      <c r="E465" s="113" t="s">
        <v>1024</v>
      </c>
      <c r="F465" s="113" t="s">
        <v>1023</v>
      </c>
      <c r="G465" s="113" t="s">
        <v>1025</v>
      </c>
      <c r="H465" s="114">
        <v>39645830.670000002</v>
      </c>
      <c r="I465" s="115">
        <v>1.6500000000000001E-2</v>
      </c>
      <c r="J465" s="116">
        <v>1476397</v>
      </c>
      <c r="K465" s="117">
        <v>26.853000000000002</v>
      </c>
      <c r="L465" s="113" t="s">
        <v>362</v>
      </c>
      <c r="M465" s="113" t="s">
        <v>45</v>
      </c>
      <c r="N465" s="113"/>
      <c r="O465" s="113" t="s">
        <v>16</v>
      </c>
      <c r="P465" s="113" t="s">
        <v>809</v>
      </c>
      <c r="Q465" s="117">
        <v>2406208829.6599998</v>
      </c>
    </row>
    <row r="466" spans="1:17" ht="15" x14ac:dyDescent="0.2">
      <c r="A466" s="112">
        <v>45107</v>
      </c>
      <c r="B466" s="113" t="s">
        <v>2</v>
      </c>
      <c r="C466" s="113" t="s">
        <v>338</v>
      </c>
      <c r="D466" s="113" t="s">
        <v>565</v>
      </c>
      <c r="E466" s="113" t="s">
        <v>566</v>
      </c>
      <c r="F466" s="113">
        <v>6173401</v>
      </c>
      <c r="G466" s="113" t="s">
        <v>567</v>
      </c>
      <c r="H466" s="114">
        <v>37760697.030000001</v>
      </c>
      <c r="I466" s="115">
        <v>1.5699999999999999E-2</v>
      </c>
      <c r="J466" s="116">
        <v>1130000</v>
      </c>
      <c r="K466" s="117">
        <v>33.417000000000002</v>
      </c>
      <c r="L466" s="113" t="s">
        <v>347</v>
      </c>
      <c r="M466" s="113" t="s">
        <v>131</v>
      </c>
      <c r="N466" s="113"/>
      <c r="O466" s="113" t="s">
        <v>13</v>
      </c>
      <c r="P466" s="113" t="s">
        <v>1034</v>
      </c>
      <c r="Q466" s="117">
        <v>2406208829.6599998</v>
      </c>
    </row>
    <row r="467" spans="1:17" ht="15" x14ac:dyDescent="0.2">
      <c r="A467" s="112">
        <v>45107</v>
      </c>
      <c r="B467" s="113" t="s">
        <v>2</v>
      </c>
      <c r="C467" s="113" t="s">
        <v>338</v>
      </c>
      <c r="D467" s="113" t="s">
        <v>829</v>
      </c>
      <c r="E467" s="113" t="s">
        <v>831</v>
      </c>
      <c r="F467" s="113" t="s">
        <v>830</v>
      </c>
      <c r="G467" s="113" t="s">
        <v>832</v>
      </c>
      <c r="H467" s="114">
        <v>37529676.490000002</v>
      </c>
      <c r="I467" s="115">
        <v>1.5599999999999999E-2</v>
      </c>
      <c r="J467" s="116">
        <v>123000000</v>
      </c>
      <c r="K467" s="117">
        <v>0.30499999999999999</v>
      </c>
      <c r="L467" s="113" t="s">
        <v>345</v>
      </c>
      <c r="M467" s="113" t="s">
        <v>43</v>
      </c>
      <c r="N467" s="113"/>
      <c r="O467" s="113" t="s">
        <v>18</v>
      </c>
      <c r="P467" s="113" t="s">
        <v>808</v>
      </c>
      <c r="Q467" s="117">
        <v>2406208829.6599998</v>
      </c>
    </row>
    <row r="468" spans="1:17" ht="15" x14ac:dyDescent="0.2">
      <c r="A468" s="112">
        <v>45107</v>
      </c>
      <c r="B468" s="113" t="s">
        <v>2</v>
      </c>
      <c r="C468" s="113" t="s">
        <v>338</v>
      </c>
      <c r="D468" s="113" t="s">
        <v>821</v>
      </c>
      <c r="E468" s="113" t="s">
        <v>822</v>
      </c>
      <c r="F468" s="113">
        <v>6388379</v>
      </c>
      <c r="G468" s="113" t="s">
        <v>823</v>
      </c>
      <c r="H468" s="114">
        <v>37398220.649999999</v>
      </c>
      <c r="I468" s="115">
        <v>1.55E-2</v>
      </c>
      <c r="J468" s="116">
        <v>48197777</v>
      </c>
      <c r="K468" s="117">
        <v>0.77600000000000002</v>
      </c>
      <c r="L468" s="113" t="s">
        <v>824</v>
      </c>
      <c r="M468" s="113" t="s">
        <v>825</v>
      </c>
      <c r="N468" s="113"/>
      <c r="O468" s="113" t="s">
        <v>23</v>
      </c>
      <c r="P468" s="113" t="s">
        <v>808</v>
      </c>
      <c r="Q468" s="117">
        <v>2406208829.6599998</v>
      </c>
    </row>
    <row r="469" spans="1:17" ht="15" x14ac:dyDescent="0.2">
      <c r="A469" s="112">
        <v>45107</v>
      </c>
      <c r="B469" s="113" t="s">
        <v>2</v>
      </c>
      <c r="C469" s="113" t="s">
        <v>338</v>
      </c>
      <c r="D469" s="113" t="s">
        <v>1001</v>
      </c>
      <c r="E469" s="113" t="s">
        <v>1002</v>
      </c>
      <c r="F469" s="113">
        <v>6609906</v>
      </c>
      <c r="G469" s="113" t="s">
        <v>1003</v>
      </c>
      <c r="H469" s="114">
        <v>37186827.490000002</v>
      </c>
      <c r="I469" s="115">
        <v>1.55E-2</v>
      </c>
      <c r="J469" s="116">
        <v>4090000</v>
      </c>
      <c r="K469" s="117">
        <v>9.0920000000000005</v>
      </c>
      <c r="L469" s="113" t="s">
        <v>425</v>
      </c>
      <c r="M469" s="113" t="s">
        <v>48</v>
      </c>
      <c r="N469" s="113"/>
      <c r="O469" s="113" t="s">
        <v>20</v>
      </c>
      <c r="P469" s="113" t="s">
        <v>808</v>
      </c>
      <c r="Q469" s="117">
        <v>2406208829.6599998</v>
      </c>
    </row>
    <row r="470" spans="1:17" ht="15" x14ac:dyDescent="0.2">
      <c r="A470" s="112">
        <v>45107</v>
      </c>
      <c r="B470" s="113" t="s">
        <v>2</v>
      </c>
      <c r="C470" s="113" t="s">
        <v>338</v>
      </c>
      <c r="D470" s="113" t="s">
        <v>1050</v>
      </c>
      <c r="E470" s="113" t="s">
        <v>1051</v>
      </c>
      <c r="F470" s="113">
        <v>6346333</v>
      </c>
      <c r="G470" s="113" t="s">
        <v>1052</v>
      </c>
      <c r="H470" s="114">
        <v>34737332.329999998</v>
      </c>
      <c r="I470" s="115">
        <v>1.44E-2</v>
      </c>
      <c r="J470" s="116">
        <v>2530000</v>
      </c>
      <c r="K470" s="117">
        <v>13.73</v>
      </c>
      <c r="L470" s="113" t="s">
        <v>368</v>
      </c>
      <c r="M470" s="113" t="s">
        <v>62</v>
      </c>
      <c r="N470" s="113"/>
      <c r="O470" s="113" t="s">
        <v>998</v>
      </c>
      <c r="P470" s="113" t="s">
        <v>809</v>
      </c>
      <c r="Q470" s="117">
        <v>2406208829.6599998</v>
      </c>
    </row>
    <row r="471" spans="1:17" ht="15" x14ac:dyDescent="0.2">
      <c r="A471" s="112">
        <v>45107</v>
      </c>
      <c r="B471" s="113" t="s">
        <v>2</v>
      </c>
      <c r="C471" s="113" t="s">
        <v>338</v>
      </c>
      <c r="D471" s="113" t="s">
        <v>833</v>
      </c>
      <c r="E471" s="113" t="s">
        <v>835</v>
      </c>
      <c r="F471" s="113" t="s">
        <v>834</v>
      </c>
      <c r="G471" s="113" t="s">
        <v>836</v>
      </c>
      <c r="H471" s="114">
        <v>34479457.810000002</v>
      </c>
      <c r="I471" s="115">
        <v>1.43E-2</v>
      </c>
      <c r="J471" s="116">
        <v>9413000</v>
      </c>
      <c r="K471" s="117">
        <v>3.6629999999999998</v>
      </c>
      <c r="L471" s="113" t="s">
        <v>837</v>
      </c>
      <c r="M471" s="113" t="s">
        <v>838</v>
      </c>
      <c r="N471" s="113"/>
      <c r="O471" s="113" t="s">
        <v>16</v>
      </c>
      <c r="P471" s="113" t="s">
        <v>808</v>
      </c>
      <c r="Q471" s="117">
        <v>2406208829.6599998</v>
      </c>
    </row>
    <row r="472" spans="1:17" ht="15" x14ac:dyDescent="0.2">
      <c r="A472" s="112">
        <v>45107</v>
      </c>
      <c r="B472" s="113" t="s">
        <v>2</v>
      </c>
      <c r="C472" s="113" t="s">
        <v>338</v>
      </c>
      <c r="D472" s="113" t="s">
        <v>923</v>
      </c>
      <c r="E472" s="113" t="s">
        <v>925</v>
      </c>
      <c r="F472" s="113" t="s">
        <v>924</v>
      </c>
      <c r="G472" s="113" t="s">
        <v>921</v>
      </c>
      <c r="H472" s="114">
        <v>34205671.939999998</v>
      </c>
      <c r="I472" s="115">
        <v>1.4200000000000001E-2</v>
      </c>
      <c r="J472" s="116">
        <v>425000</v>
      </c>
      <c r="K472" s="117">
        <v>80.483999999999995</v>
      </c>
      <c r="L472" s="113" t="s">
        <v>347</v>
      </c>
      <c r="M472" s="113" t="s">
        <v>131</v>
      </c>
      <c r="N472" s="113"/>
      <c r="O472" s="113" t="s">
        <v>18</v>
      </c>
      <c r="P472" s="113" t="s">
        <v>1034</v>
      </c>
      <c r="Q472" s="117">
        <v>2406208829.6599998</v>
      </c>
    </row>
    <row r="473" spans="1:17" ht="15" x14ac:dyDescent="0.2">
      <c r="A473" s="112">
        <v>45107</v>
      </c>
      <c r="B473" s="113" t="s">
        <v>2</v>
      </c>
      <c r="C473" s="113" t="s">
        <v>338</v>
      </c>
      <c r="D473" s="113" t="s">
        <v>783</v>
      </c>
      <c r="E473" s="113" t="s">
        <v>784</v>
      </c>
      <c r="F473" s="113">
        <v>6105738</v>
      </c>
      <c r="G473" s="113" t="s">
        <v>785</v>
      </c>
      <c r="H473" s="114">
        <v>34100579.710000001</v>
      </c>
      <c r="I473" s="115">
        <v>1.4200000000000001E-2</v>
      </c>
      <c r="J473" s="116">
        <v>96256000</v>
      </c>
      <c r="K473" s="117">
        <v>0.35399999999999998</v>
      </c>
      <c r="L473" s="113" t="s">
        <v>345</v>
      </c>
      <c r="M473" s="113" t="s">
        <v>43</v>
      </c>
      <c r="N473" s="113"/>
      <c r="O473" s="113" t="s">
        <v>14</v>
      </c>
      <c r="P473" s="113" t="s">
        <v>808</v>
      </c>
      <c r="Q473" s="117">
        <v>2406208829.6599998</v>
      </c>
    </row>
    <row r="474" spans="1:17" ht="15" x14ac:dyDescent="0.2">
      <c r="A474" s="112">
        <v>45107</v>
      </c>
      <c r="B474" s="113" t="s">
        <v>2</v>
      </c>
      <c r="C474" s="113" t="s">
        <v>338</v>
      </c>
      <c r="D474" s="113" t="s">
        <v>992</v>
      </c>
      <c r="E474" s="113" t="s">
        <v>993</v>
      </c>
      <c r="F474" s="113">
        <v>6771720</v>
      </c>
      <c r="G474" s="113" t="s">
        <v>255</v>
      </c>
      <c r="H474" s="114">
        <v>33037969.32</v>
      </c>
      <c r="I474" s="115">
        <v>1.37E-2</v>
      </c>
      <c r="J474" s="116">
        <v>600000</v>
      </c>
      <c r="K474" s="117">
        <v>55.063000000000002</v>
      </c>
      <c r="L474" s="113" t="s">
        <v>347</v>
      </c>
      <c r="M474" s="113" t="s">
        <v>131</v>
      </c>
      <c r="N474" s="113"/>
      <c r="O474" s="113" t="s">
        <v>998</v>
      </c>
      <c r="P474" s="113" t="s">
        <v>1034</v>
      </c>
      <c r="Q474" s="117">
        <v>2406208829.6599998</v>
      </c>
    </row>
    <row r="475" spans="1:17" ht="15" x14ac:dyDescent="0.2">
      <c r="A475" s="112">
        <v>45107</v>
      </c>
      <c r="B475" s="113" t="s">
        <v>2</v>
      </c>
      <c r="C475" s="113" t="s">
        <v>338</v>
      </c>
      <c r="D475" s="113" t="s">
        <v>844</v>
      </c>
      <c r="E475" s="113" t="s">
        <v>846</v>
      </c>
      <c r="F475" s="113" t="s">
        <v>845</v>
      </c>
      <c r="G475" s="113" t="s">
        <v>847</v>
      </c>
      <c r="H475" s="114">
        <v>32607760.649999999</v>
      </c>
      <c r="I475" s="115">
        <v>1.3599999999999999E-2</v>
      </c>
      <c r="J475" s="116">
        <v>8250000</v>
      </c>
      <c r="K475" s="117">
        <v>3.952</v>
      </c>
      <c r="L475" s="113" t="s">
        <v>390</v>
      </c>
      <c r="M475" s="113" t="s">
        <v>128</v>
      </c>
      <c r="N475" s="113"/>
      <c r="O475" s="113" t="s">
        <v>15</v>
      </c>
      <c r="P475" s="113" t="s">
        <v>1034</v>
      </c>
      <c r="Q475" s="117">
        <v>2406208829.6599998</v>
      </c>
    </row>
    <row r="476" spans="1:17" ht="15" x14ac:dyDescent="0.2">
      <c r="A476" s="112">
        <v>45107</v>
      </c>
      <c r="B476" s="113" t="s">
        <v>2</v>
      </c>
      <c r="C476" s="113" t="s">
        <v>338</v>
      </c>
      <c r="D476" s="113" t="s">
        <v>1053</v>
      </c>
      <c r="E476" s="113" t="s">
        <v>1055</v>
      </c>
      <c r="F476" s="113" t="s">
        <v>1054</v>
      </c>
      <c r="G476" s="113" t="s">
        <v>1056</v>
      </c>
      <c r="H476" s="114">
        <v>29438325.850000001</v>
      </c>
      <c r="I476" s="115">
        <v>1.2200000000000001E-2</v>
      </c>
      <c r="J476" s="116">
        <v>48000000</v>
      </c>
      <c r="K476" s="117">
        <v>0.61299999999999999</v>
      </c>
      <c r="L476" s="113" t="s">
        <v>355</v>
      </c>
      <c r="M476" s="113" t="s">
        <v>53</v>
      </c>
      <c r="N476" s="113"/>
      <c r="O476" s="113" t="s">
        <v>16</v>
      </c>
      <c r="P476" s="113" t="s">
        <v>809</v>
      </c>
      <c r="Q476" s="117">
        <v>2406208829.6599998</v>
      </c>
    </row>
    <row r="477" spans="1:17" ht="15" x14ac:dyDescent="0.2">
      <c r="A477" s="112">
        <v>45107</v>
      </c>
      <c r="B477" s="113" t="s">
        <v>2</v>
      </c>
      <c r="C477" s="113" t="s">
        <v>338</v>
      </c>
      <c r="D477" s="113" t="s">
        <v>942</v>
      </c>
      <c r="E477" s="113" t="s">
        <v>943</v>
      </c>
      <c r="F477" s="113">
        <v>6180274</v>
      </c>
      <c r="G477" s="113" t="s">
        <v>991</v>
      </c>
      <c r="H477" s="114">
        <v>28923352.5</v>
      </c>
      <c r="I477" s="115">
        <v>1.2E-2</v>
      </c>
      <c r="J477" s="116">
        <v>10500000</v>
      </c>
      <c r="K477" s="117">
        <v>2.7549999999999999</v>
      </c>
      <c r="L477" s="113" t="s">
        <v>340</v>
      </c>
      <c r="M477" s="113" t="s">
        <v>43</v>
      </c>
      <c r="N477" s="113"/>
      <c r="O477" s="113" t="s">
        <v>14</v>
      </c>
      <c r="P477" s="113" t="s">
        <v>808</v>
      </c>
      <c r="Q477" s="117">
        <v>2406208829.6599998</v>
      </c>
    </row>
    <row r="478" spans="1:17" ht="15" x14ac:dyDescent="0.2">
      <c r="A478" s="112">
        <v>45107</v>
      </c>
      <c r="B478" s="113" t="s">
        <v>2</v>
      </c>
      <c r="C478" s="113" t="s">
        <v>338</v>
      </c>
      <c r="D478" s="113" t="s">
        <v>709</v>
      </c>
      <c r="E478" s="113" t="s">
        <v>711</v>
      </c>
      <c r="F478" s="113" t="s">
        <v>710</v>
      </c>
      <c r="G478" s="113" t="s">
        <v>712</v>
      </c>
      <c r="H478" s="114">
        <v>28261040.23</v>
      </c>
      <c r="I478" s="115">
        <v>1.17E-2</v>
      </c>
      <c r="J478" s="116">
        <v>53065000</v>
      </c>
      <c r="K478" s="117">
        <v>0.53300000000000003</v>
      </c>
      <c r="L478" s="113" t="s">
        <v>345</v>
      </c>
      <c r="M478" s="113" t="s">
        <v>43</v>
      </c>
      <c r="N478" s="113"/>
      <c r="O478" s="113" t="s">
        <v>14</v>
      </c>
      <c r="P478" s="113" t="s">
        <v>808</v>
      </c>
      <c r="Q478" s="117">
        <v>2406208829.6599998</v>
      </c>
    </row>
    <row r="479" spans="1:17" ht="15" x14ac:dyDescent="0.2">
      <c r="A479" s="112">
        <v>45107</v>
      </c>
      <c r="B479" s="113" t="s">
        <v>2</v>
      </c>
      <c r="C479" s="113" t="s">
        <v>338</v>
      </c>
      <c r="D479" s="113" t="s">
        <v>357</v>
      </c>
      <c r="E479" s="113" t="s">
        <v>54</v>
      </c>
      <c r="F479" s="113" t="s">
        <v>477</v>
      </c>
      <c r="G479" s="113" t="s">
        <v>55</v>
      </c>
      <c r="H479" s="114">
        <v>25917881.460000001</v>
      </c>
      <c r="I479" s="115">
        <v>1.0800000000000001E-2</v>
      </c>
      <c r="J479" s="116">
        <v>10000000</v>
      </c>
      <c r="K479" s="117">
        <v>2.5920000000000001</v>
      </c>
      <c r="L479" s="113" t="s">
        <v>351</v>
      </c>
      <c r="M479" s="113" t="s">
        <v>56</v>
      </c>
      <c r="N479" s="113"/>
      <c r="O479" s="113" t="s">
        <v>17</v>
      </c>
      <c r="P479" s="113" t="s">
        <v>1034</v>
      </c>
      <c r="Q479" s="117">
        <v>2406208829.6599998</v>
      </c>
    </row>
    <row r="480" spans="1:17" ht="15" x14ac:dyDescent="0.2">
      <c r="A480" s="112">
        <v>45107</v>
      </c>
      <c r="B480" s="113" t="s">
        <v>2</v>
      </c>
      <c r="C480" s="113" t="s">
        <v>338</v>
      </c>
      <c r="D480" s="113" t="s">
        <v>860</v>
      </c>
      <c r="E480" s="113" t="s">
        <v>862</v>
      </c>
      <c r="F480" s="113" t="s">
        <v>861</v>
      </c>
      <c r="G480" s="113" t="s">
        <v>863</v>
      </c>
      <c r="H480" s="114">
        <v>23633605.699999999</v>
      </c>
      <c r="I480" s="115">
        <v>9.7999999999999997E-3</v>
      </c>
      <c r="J480" s="116">
        <v>790000</v>
      </c>
      <c r="K480" s="117">
        <v>29.916</v>
      </c>
      <c r="L480" s="113" t="s">
        <v>347</v>
      </c>
      <c r="M480" s="113" t="s">
        <v>131</v>
      </c>
      <c r="N480" s="113"/>
      <c r="O480" s="113" t="s">
        <v>999</v>
      </c>
      <c r="P480" s="113" t="s">
        <v>808</v>
      </c>
      <c r="Q480" s="117">
        <v>2406208829.6599998</v>
      </c>
    </row>
    <row r="481" spans="1:17" ht="15" x14ac:dyDescent="0.2">
      <c r="A481" s="112">
        <v>45107</v>
      </c>
      <c r="B481" s="113" t="s">
        <v>2</v>
      </c>
      <c r="C481" s="113" t="s">
        <v>338</v>
      </c>
      <c r="D481" s="113" t="s">
        <v>358</v>
      </c>
      <c r="E481" s="113" t="s">
        <v>259</v>
      </c>
      <c r="F481" s="113" t="s">
        <v>478</v>
      </c>
      <c r="G481" s="113" t="s">
        <v>631</v>
      </c>
      <c r="H481" s="114">
        <v>21973302.460000001</v>
      </c>
      <c r="I481" s="115">
        <v>9.1000000000000004E-3</v>
      </c>
      <c r="J481" s="116">
        <v>30002000</v>
      </c>
      <c r="K481" s="117">
        <v>0.73199999999999998</v>
      </c>
      <c r="L481" s="113" t="s">
        <v>345</v>
      </c>
      <c r="M481" s="113" t="s">
        <v>43</v>
      </c>
      <c r="N481" s="113"/>
      <c r="O481" s="113" t="s">
        <v>13</v>
      </c>
      <c r="P481" s="113" t="s">
        <v>1034</v>
      </c>
      <c r="Q481" s="117">
        <v>2406208829.6599998</v>
      </c>
    </row>
    <row r="482" spans="1:17" ht="15" x14ac:dyDescent="0.2">
      <c r="A482" s="112">
        <v>45107</v>
      </c>
      <c r="B482" s="113" t="s">
        <v>2</v>
      </c>
      <c r="C482" s="113" t="s">
        <v>338</v>
      </c>
      <c r="D482" s="113" t="s">
        <v>359</v>
      </c>
      <c r="E482" s="113" t="s">
        <v>329</v>
      </c>
      <c r="F482" s="113" t="s">
        <v>483</v>
      </c>
      <c r="G482" s="113" t="s">
        <v>330</v>
      </c>
      <c r="H482" s="114">
        <v>20786352.75</v>
      </c>
      <c r="I482" s="115">
        <v>8.6E-3</v>
      </c>
      <c r="J482" s="116">
        <v>10000000</v>
      </c>
      <c r="K482" s="117">
        <v>2.0790000000000002</v>
      </c>
      <c r="L482" s="113" t="s">
        <v>360</v>
      </c>
      <c r="M482" s="113" t="s">
        <v>59</v>
      </c>
      <c r="N482" s="113"/>
      <c r="O482" s="113" t="s">
        <v>16</v>
      </c>
      <c r="P482" s="113" t="s">
        <v>1034</v>
      </c>
      <c r="Q482" s="117">
        <v>2406208829.6599998</v>
      </c>
    </row>
    <row r="483" spans="1:17" ht="15" x14ac:dyDescent="0.2">
      <c r="A483" s="112">
        <v>45107</v>
      </c>
      <c r="B483" s="113" t="s">
        <v>2</v>
      </c>
      <c r="C483" s="113" t="s">
        <v>338</v>
      </c>
      <c r="D483" s="113" t="s">
        <v>765</v>
      </c>
      <c r="E483" s="113" t="s">
        <v>766</v>
      </c>
      <c r="F483" s="113">
        <v>6339872</v>
      </c>
      <c r="G483" s="113" t="s">
        <v>767</v>
      </c>
      <c r="H483" s="114">
        <v>13963472.300000001</v>
      </c>
      <c r="I483" s="115">
        <v>5.7999999999999996E-3</v>
      </c>
      <c r="J483" s="116">
        <v>40276000</v>
      </c>
      <c r="K483" s="117">
        <v>0.34699999999999998</v>
      </c>
      <c r="L483" s="113" t="s">
        <v>345</v>
      </c>
      <c r="M483" s="113" t="s">
        <v>43</v>
      </c>
      <c r="N483" s="113"/>
      <c r="O483" s="113" t="s">
        <v>14</v>
      </c>
      <c r="P483" s="113" t="s">
        <v>808</v>
      </c>
      <c r="Q483" s="117">
        <v>2406208829.6599998</v>
      </c>
    </row>
    <row r="484" spans="1:17" ht="15" x14ac:dyDescent="0.2">
      <c r="A484" s="112">
        <v>45107</v>
      </c>
      <c r="B484" s="113" t="s">
        <v>2</v>
      </c>
      <c r="C484" s="113" t="s">
        <v>338</v>
      </c>
      <c r="D484" s="113" t="s">
        <v>1057</v>
      </c>
      <c r="E484" s="113" t="s">
        <v>1059</v>
      </c>
      <c r="F484" s="113" t="s">
        <v>1058</v>
      </c>
      <c r="G484" s="113" t="s">
        <v>1060</v>
      </c>
      <c r="H484" s="114">
        <v>10325194.66</v>
      </c>
      <c r="I484" s="115">
        <v>4.3E-3</v>
      </c>
      <c r="J484" s="116">
        <v>12000000</v>
      </c>
      <c r="K484" s="117">
        <v>0.86</v>
      </c>
      <c r="L484" s="113" t="s">
        <v>824</v>
      </c>
      <c r="M484" s="113" t="s">
        <v>825</v>
      </c>
      <c r="N484" s="113"/>
      <c r="O484" s="113" t="s">
        <v>18</v>
      </c>
      <c r="P484" s="113" t="s">
        <v>808</v>
      </c>
      <c r="Q484" s="117">
        <v>2406208829.6599998</v>
      </c>
    </row>
    <row r="485" spans="1:17" ht="15" x14ac:dyDescent="0.2">
      <c r="A485" s="112">
        <v>45107</v>
      </c>
      <c r="B485" s="113" t="s">
        <v>1</v>
      </c>
      <c r="C485" s="113" t="s">
        <v>402</v>
      </c>
      <c r="D485" s="113"/>
      <c r="E485" s="113"/>
      <c r="F485" s="113"/>
      <c r="G485" s="113"/>
      <c r="H485" s="114">
        <v>46992157.850000001</v>
      </c>
      <c r="I485" s="115">
        <v>1.9400000000000001E-2</v>
      </c>
      <c r="J485" s="116"/>
      <c r="K485" s="117"/>
      <c r="L485" s="113"/>
      <c r="M485" s="113"/>
      <c r="N485" s="113"/>
      <c r="O485" s="113"/>
      <c r="P485" s="113"/>
      <c r="Q485" s="117">
        <v>2406208829.6599998</v>
      </c>
    </row>
    <row r="486" spans="1:17" ht="15" x14ac:dyDescent="0.2">
      <c r="A486" s="112">
        <v>45016</v>
      </c>
      <c r="B486" s="113" t="s">
        <v>2</v>
      </c>
      <c r="C486" s="113" t="s">
        <v>338</v>
      </c>
      <c r="D486" s="113" t="s">
        <v>599</v>
      </c>
      <c r="E486" s="113" t="s">
        <v>600</v>
      </c>
      <c r="F486" s="113">
        <v>6449544</v>
      </c>
      <c r="G486" s="113" t="s">
        <v>601</v>
      </c>
      <c r="H486" s="114">
        <v>101314741.02</v>
      </c>
      <c r="I486" s="115">
        <v>4.6600000000000003E-2</v>
      </c>
      <c r="J486" s="116">
        <v>610000</v>
      </c>
      <c r="K486" s="117">
        <v>166.09</v>
      </c>
      <c r="L486" s="113" t="s">
        <v>347</v>
      </c>
      <c r="M486" s="113" t="s">
        <v>131</v>
      </c>
      <c r="N486" s="113"/>
      <c r="O486" s="113" t="s">
        <v>13</v>
      </c>
      <c r="P486" s="113" t="s">
        <v>1034</v>
      </c>
      <c r="Q486" s="117">
        <v>2173326639.29</v>
      </c>
    </row>
    <row r="487" spans="1:17" ht="15" x14ac:dyDescent="0.2">
      <c r="A487" s="112">
        <v>45016</v>
      </c>
      <c r="B487" s="113" t="s">
        <v>2</v>
      </c>
      <c r="C487" s="113" t="s">
        <v>338</v>
      </c>
      <c r="D487" s="113" t="s">
        <v>926</v>
      </c>
      <c r="E487" s="113" t="s">
        <v>928</v>
      </c>
      <c r="F487" s="113" t="s">
        <v>927</v>
      </c>
      <c r="G487" s="113" t="s">
        <v>929</v>
      </c>
      <c r="H487" s="114">
        <v>92440042.120000005</v>
      </c>
      <c r="I487" s="115">
        <v>4.2500000000000003E-2</v>
      </c>
      <c r="J487" s="116">
        <v>152500</v>
      </c>
      <c r="K487" s="117">
        <v>606.16399999999999</v>
      </c>
      <c r="L487" s="113" t="s">
        <v>347</v>
      </c>
      <c r="M487" s="113" t="s">
        <v>131</v>
      </c>
      <c r="N487" s="113"/>
      <c r="O487" s="113" t="s">
        <v>17</v>
      </c>
      <c r="P487" s="113" t="s">
        <v>809</v>
      </c>
      <c r="Q487" s="117">
        <v>2173326639.29</v>
      </c>
    </row>
    <row r="488" spans="1:17" ht="15" x14ac:dyDescent="0.2">
      <c r="A488" s="112">
        <v>45016</v>
      </c>
      <c r="B488" s="113" t="s">
        <v>2</v>
      </c>
      <c r="C488" s="113" t="s">
        <v>338</v>
      </c>
      <c r="D488" s="113" t="s">
        <v>641</v>
      </c>
      <c r="E488" s="113" t="s">
        <v>642</v>
      </c>
      <c r="F488" s="113">
        <v>6927374</v>
      </c>
      <c r="G488" s="113" t="s">
        <v>643</v>
      </c>
      <c r="H488" s="114">
        <v>83184043.430000007</v>
      </c>
      <c r="I488" s="115">
        <v>3.8300000000000001E-2</v>
      </c>
      <c r="J488" s="116">
        <v>6250000</v>
      </c>
      <c r="K488" s="117">
        <v>13.308999999999999</v>
      </c>
      <c r="L488" s="113" t="s">
        <v>349</v>
      </c>
      <c r="M488" s="113" t="s">
        <v>40</v>
      </c>
      <c r="N488" s="113"/>
      <c r="O488" s="113" t="s">
        <v>998</v>
      </c>
      <c r="P488" s="113" t="s">
        <v>1034</v>
      </c>
      <c r="Q488" s="117">
        <v>2173326639.29</v>
      </c>
    </row>
    <row r="489" spans="1:17" ht="15" x14ac:dyDescent="0.2">
      <c r="A489" s="112">
        <v>45016</v>
      </c>
      <c r="B489" s="113" t="s">
        <v>2</v>
      </c>
      <c r="C489" s="113" t="s">
        <v>338</v>
      </c>
      <c r="D489" s="113" t="s">
        <v>984</v>
      </c>
      <c r="E489" s="113" t="s">
        <v>985</v>
      </c>
      <c r="F489" s="113" t="s">
        <v>986</v>
      </c>
      <c r="G489" s="113" t="s">
        <v>849</v>
      </c>
      <c r="H489" s="114">
        <v>82325723.959999993</v>
      </c>
      <c r="I489" s="115">
        <v>3.7900000000000003E-2</v>
      </c>
      <c r="J489" s="116">
        <v>6500000</v>
      </c>
      <c r="K489" s="117">
        <v>12.664999999999999</v>
      </c>
      <c r="L489" s="113" t="s">
        <v>345</v>
      </c>
      <c r="M489" s="113" t="s">
        <v>43</v>
      </c>
      <c r="N489" s="113"/>
      <c r="O489" s="113" t="s">
        <v>13</v>
      </c>
      <c r="P489" s="113" t="s">
        <v>809</v>
      </c>
      <c r="Q489" s="117">
        <v>2173326639.29</v>
      </c>
    </row>
    <row r="490" spans="1:17" ht="15" x14ac:dyDescent="0.2">
      <c r="A490" s="112">
        <v>45016</v>
      </c>
      <c r="B490" s="113" t="s">
        <v>2</v>
      </c>
      <c r="C490" s="113" t="s">
        <v>338</v>
      </c>
      <c r="D490" s="113" t="s">
        <v>907</v>
      </c>
      <c r="E490" s="113" t="s">
        <v>908</v>
      </c>
      <c r="F490" s="113">
        <v>6747204</v>
      </c>
      <c r="G490" s="113" t="s">
        <v>909</v>
      </c>
      <c r="H490" s="114">
        <v>77512232.579999998</v>
      </c>
      <c r="I490" s="115">
        <v>3.5700000000000003E-2</v>
      </c>
      <c r="J490" s="116">
        <v>930000</v>
      </c>
      <c r="K490" s="117">
        <v>83.346000000000004</v>
      </c>
      <c r="L490" s="113" t="s">
        <v>366</v>
      </c>
      <c r="M490" s="113" t="s">
        <v>65</v>
      </c>
      <c r="N490" s="113"/>
      <c r="O490" s="113" t="s">
        <v>998</v>
      </c>
      <c r="P490" s="113" t="s">
        <v>1034</v>
      </c>
      <c r="Q490" s="117">
        <v>2173326639.29</v>
      </c>
    </row>
    <row r="491" spans="1:17" ht="15" x14ac:dyDescent="0.2">
      <c r="A491" s="112">
        <v>45016</v>
      </c>
      <c r="B491" s="113" t="s">
        <v>4</v>
      </c>
      <c r="C491" s="113" t="s">
        <v>338</v>
      </c>
      <c r="D491" s="113" t="s">
        <v>346</v>
      </c>
      <c r="E491" s="113">
        <v>6773812</v>
      </c>
      <c r="F491" s="113">
        <v>6773812</v>
      </c>
      <c r="G491" s="113" t="s">
        <v>983</v>
      </c>
      <c r="H491" s="114">
        <v>76987019.069999993</v>
      </c>
      <c r="I491" s="115">
        <v>3.5400000000000001E-2</v>
      </c>
      <c r="J491" s="116">
        <v>1850000</v>
      </c>
      <c r="K491" s="117">
        <v>41.615000000000002</v>
      </c>
      <c r="L491" s="113" t="s">
        <v>347</v>
      </c>
      <c r="M491" s="113" t="s">
        <v>131</v>
      </c>
      <c r="N491" s="113"/>
      <c r="O491" s="113" t="s">
        <v>998</v>
      </c>
      <c r="P491" s="113" t="s">
        <v>1034</v>
      </c>
      <c r="Q491" s="117">
        <v>2173326639.29</v>
      </c>
    </row>
    <row r="492" spans="1:17" ht="15" x14ac:dyDescent="0.2">
      <c r="A492" s="112">
        <v>45016</v>
      </c>
      <c r="B492" s="113" t="s">
        <v>2</v>
      </c>
      <c r="C492" s="113" t="s">
        <v>338</v>
      </c>
      <c r="D492" s="113" t="s">
        <v>622</v>
      </c>
      <c r="E492" s="113" t="s">
        <v>624</v>
      </c>
      <c r="F492" s="113" t="s">
        <v>623</v>
      </c>
      <c r="G492" s="113" t="s">
        <v>625</v>
      </c>
      <c r="H492" s="114">
        <v>74643134.969999999</v>
      </c>
      <c r="I492" s="115">
        <v>3.4299999999999997E-2</v>
      </c>
      <c r="J492" s="116">
        <v>3575000</v>
      </c>
      <c r="K492" s="117">
        <v>20.879000000000001</v>
      </c>
      <c r="L492" s="113" t="s">
        <v>626</v>
      </c>
      <c r="M492" s="113" t="s">
        <v>627</v>
      </c>
      <c r="N492" s="113"/>
      <c r="O492" s="113" t="s">
        <v>17</v>
      </c>
      <c r="P492" s="113" t="s">
        <v>809</v>
      </c>
      <c r="Q492" s="117">
        <v>2173326639.29</v>
      </c>
    </row>
    <row r="493" spans="1:17" ht="15" x14ac:dyDescent="0.2">
      <c r="A493" s="112">
        <v>45016</v>
      </c>
      <c r="B493" s="113" t="s">
        <v>2</v>
      </c>
      <c r="C493" s="113" t="s">
        <v>338</v>
      </c>
      <c r="D493" s="113" t="s">
        <v>352</v>
      </c>
      <c r="E493" s="113" t="s">
        <v>265</v>
      </c>
      <c r="F493" s="113" t="s">
        <v>472</v>
      </c>
      <c r="G493" s="113" t="s">
        <v>266</v>
      </c>
      <c r="H493" s="114">
        <v>72025695.030000001</v>
      </c>
      <c r="I493" s="115">
        <v>3.3099999999999997E-2</v>
      </c>
      <c r="J493" s="116">
        <v>22750000</v>
      </c>
      <c r="K493" s="117">
        <v>3.1659999999999999</v>
      </c>
      <c r="L493" s="113" t="s">
        <v>353</v>
      </c>
      <c r="M493" s="113" t="s">
        <v>108</v>
      </c>
      <c r="N493" s="113"/>
      <c r="O493" s="113" t="s">
        <v>16</v>
      </c>
      <c r="P493" s="113" t="s">
        <v>1034</v>
      </c>
      <c r="Q493" s="117">
        <v>2173326639.29</v>
      </c>
    </row>
    <row r="494" spans="1:17" ht="15" x14ac:dyDescent="0.2">
      <c r="A494" s="112">
        <v>45016</v>
      </c>
      <c r="B494" s="113" t="s">
        <v>2</v>
      </c>
      <c r="C494" s="113" t="s">
        <v>338</v>
      </c>
      <c r="D494" s="113" t="s">
        <v>810</v>
      </c>
      <c r="E494" s="113" t="s">
        <v>811</v>
      </c>
      <c r="F494" s="113">
        <v>6771645</v>
      </c>
      <c r="G494" s="113" t="s">
        <v>812</v>
      </c>
      <c r="H494" s="114">
        <v>55667811.600000001</v>
      </c>
      <c r="I494" s="115">
        <v>2.5600000000000001E-2</v>
      </c>
      <c r="J494" s="116">
        <v>98000</v>
      </c>
      <c r="K494" s="117">
        <v>568.03899999999999</v>
      </c>
      <c r="L494" s="113" t="s">
        <v>347</v>
      </c>
      <c r="M494" s="113" t="s">
        <v>131</v>
      </c>
      <c r="N494" s="113"/>
      <c r="O494" s="113" t="s">
        <v>998</v>
      </c>
      <c r="P494" s="113" t="s">
        <v>808</v>
      </c>
      <c r="Q494" s="117">
        <v>2173326639.29</v>
      </c>
    </row>
    <row r="495" spans="1:17" ht="15" x14ac:dyDescent="0.2">
      <c r="A495" s="112">
        <v>45016</v>
      </c>
      <c r="B495" s="113" t="s">
        <v>2</v>
      </c>
      <c r="C495" s="113" t="s">
        <v>338</v>
      </c>
      <c r="D495" s="113" t="s">
        <v>892</v>
      </c>
      <c r="E495" s="113" t="s">
        <v>893</v>
      </c>
      <c r="F495" s="113">
        <v>6005214</v>
      </c>
      <c r="G495" s="113" t="s">
        <v>894</v>
      </c>
      <c r="H495" s="114">
        <v>52550644.060000002</v>
      </c>
      <c r="I495" s="115">
        <v>2.4199999999999999E-2</v>
      </c>
      <c r="J495" s="116">
        <v>5000000</v>
      </c>
      <c r="K495" s="117">
        <v>10.51</v>
      </c>
      <c r="L495" s="113" t="s">
        <v>368</v>
      </c>
      <c r="M495" s="113" t="s">
        <v>62</v>
      </c>
      <c r="N495" s="113"/>
      <c r="O495" s="113" t="s">
        <v>998</v>
      </c>
      <c r="P495" s="113" t="s">
        <v>809</v>
      </c>
      <c r="Q495" s="117">
        <v>2173326639.29</v>
      </c>
    </row>
    <row r="496" spans="1:17" ht="15" x14ac:dyDescent="0.2">
      <c r="A496" s="112">
        <v>45016</v>
      </c>
      <c r="B496" s="113" t="s">
        <v>2</v>
      </c>
      <c r="C496" s="113" t="s">
        <v>338</v>
      </c>
      <c r="D496" s="113" t="s">
        <v>1014</v>
      </c>
      <c r="E496" s="113" t="s">
        <v>1016</v>
      </c>
      <c r="F496" s="113" t="s">
        <v>1015</v>
      </c>
      <c r="G496" s="113" t="s">
        <v>1017</v>
      </c>
      <c r="H496" s="114">
        <v>49133407.329999998</v>
      </c>
      <c r="I496" s="115">
        <v>2.2599999999999999E-2</v>
      </c>
      <c r="J496" s="116">
        <v>12297000</v>
      </c>
      <c r="K496" s="117">
        <v>3.996</v>
      </c>
      <c r="L496" s="113" t="s">
        <v>360</v>
      </c>
      <c r="M496" s="113" t="s">
        <v>59</v>
      </c>
      <c r="N496" s="113"/>
      <c r="O496" s="113" t="s">
        <v>14</v>
      </c>
      <c r="P496" s="113" t="s">
        <v>809</v>
      </c>
      <c r="Q496" s="117">
        <v>2173326639.29</v>
      </c>
    </row>
    <row r="497" spans="1:17" ht="15" x14ac:dyDescent="0.2">
      <c r="A497" s="112">
        <v>45016</v>
      </c>
      <c r="B497" s="113" t="s">
        <v>2</v>
      </c>
      <c r="C497" s="113" t="s">
        <v>338</v>
      </c>
      <c r="D497" s="113" t="s">
        <v>938</v>
      </c>
      <c r="E497" s="113" t="s">
        <v>939</v>
      </c>
      <c r="F497" s="113">
        <v>2193317</v>
      </c>
      <c r="G497" s="113" t="s">
        <v>940</v>
      </c>
      <c r="H497" s="114">
        <v>48282000</v>
      </c>
      <c r="I497" s="115">
        <v>2.2200000000000001E-2</v>
      </c>
      <c r="J497" s="116">
        <v>600000</v>
      </c>
      <c r="K497" s="117">
        <v>80.47</v>
      </c>
      <c r="L497" s="113" t="s">
        <v>340</v>
      </c>
      <c r="M497" s="113" t="s">
        <v>59</v>
      </c>
      <c r="N497" s="113"/>
      <c r="O497" s="113" t="s">
        <v>14</v>
      </c>
      <c r="P497" s="113" t="s">
        <v>808</v>
      </c>
      <c r="Q497" s="117">
        <v>2173326639.29</v>
      </c>
    </row>
    <row r="498" spans="1:17" ht="15" x14ac:dyDescent="0.2">
      <c r="A498" s="112">
        <v>45016</v>
      </c>
      <c r="B498" s="113" t="s">
        <v>2</v>
      </c>
      <c r="C498" s="113" t="s">
        <v>338</v>
      </c>
      <c r="D498" s="113" t="s">
        <v>697</v>
      </c>
      <c r="E498" s="113" t="s">
        <v>698</v>
      </c>
      <c r="F498" s="113">
        <v>6560393</v>
      </c>
      <c r="G498" s="113" t="s">
        <v>699</v>
      </c>
      <c r="H498" s="114">
        <v>48104143.329999998</v>
      </c>
      <c r="I498" s="115">
        <v>2.2100000000000002E-2</v>
      </c>
      <c r="J498" s="116">
        <v>307000</v>
      </c>
      <c r="K498" s="117">
        <v>156.691</v>
      </c>
      <c r="L498" s="113" t="s">
        <v>347</v>
      </c>
      <c r="M498" s="113" t="s">
        <v>131</v>
      </c>
      <c r="N498" s="113"/>
      <c r="O498" s="113" t="s">
        <v>999</v>
      </c>
      <c r="P498" s="113" t="s">
        <v>809</v>
      </c>
      <c r="Q498" s="117">
        <v>2173326639.29</v>
      </c>
    </row>
    <row r="499" spans="1:17" ht="15" x14ac:dyDescent="0.2">
      <c r="A499" s="112">
        <v>45016</v>
      </c>
      <c r="B499" s="113" t="s">
        <v>2</v>
      </c>
      <c r="C499" s="113" t="s">
        <v>338</v>
      </c>
      <c r="D499" s="113" t="s">
        <v>987</v>
      </c>
      <c r="E499" s="113" t="s">
        <v>988</v>
      </c>
      <c r="F499" s="113" t="s">
        <v>989</v>
      </c>
      <c r="G499" s="113" t="s">
        <v>1000</v>
      </c>
      <c r="H499" s="114">
        <v>46711000</v>
      </c>
      <c r="I499" s="115">
        <v>2.1499999999999998E-2</v>
      </c>
      <c r="J499" s="116">
        <v>700000</v>
      </c>
      <c r="K499" s="117">
        <v>66.73</v>
      </c>
      <c r="L499" s="113" t="s">
        <v>340</v>
      </c>
      <c r="M499" s="113" t="s">
        <v>990</v>
      </c>
      <c r="N499" s="113"/>
      <c r="O499" s="113" t="s">
        <v>14</v>
      </c>
      <c r="P499" s="113" t="s">
        <v>808</v>
      </c>
      <c r="Q499" s="117">
        <v>2173326639.29</v>
      </c>
    </row>
    <row r="500" spans="1:17" ht="15" x14ac:dyDescent="0.2">
      <c r="A500" s="112">
        <v>45016</v>
      </c>
      <c r="B500" s="113" t="s">
        <v>2</v>
      </c>
      <c r="C500" s="113" t="s">
        <v>338</v>
      </c>
      <c r="D500" s="113" t="s">
        <v>899</v>
      </c>
      <c r="E500" s="113" t="s">
        <v>900</v>
      </c>
      <c r="F500" s="113">
        <v>2849739</v>
      </c>
      <c r="G500" s="113" t="s">
        <v>901</v>
      </c>
      <c r="H500" s="114">
        <v>46021500</v>
      </c>
      <c r="I500" s="115">
        <v>2.12E-2</v>
      </c>
      <c r="J500" s="116">
        <v>9450000</v>
      </c>
      <c r="K500" s="117">
        <v>4.87</v>
      </c>
      <c r="L500" s="113" t="s">
        <v>340</v>
      </c>
      <c r="M500" s="113" t="s">
        <v>56</v>
      </c>
      <c r="N500" s="113"/>
      <c r="O500" s="113" t="s">
        <v>16</v>
      </c>
      <c r="P500" s="113" t="s">
        <v>808</v>
      </c>
      <c r="Q500" s="117">
        <v>2173326639.29</v>
      </c>
    </row>
    <row r="501" spans="1:17" ht="15" x14ac:dyDescent="0.2">
      <c r="A501" s="112">
        <v>45016</v>
      </c>
      <c r="B501" s="113" t="s">
        <v>2</v>
      </c>
      <c r="C501" s="113" t="s">
        <v>338</v>
      </c>
      <c r="D501" s="113" t="s">
        <v>565</v>
      </c>
      <c r="E501" s="113" t="s">
        <v>566</v>
      </c>
      <c r="F501" s="113">
        <v>6173401</v>
      </c>
      <c r="G501" s="113" t="s">
        <v>567</v>
      </c>
      <c r="H501" s="114">
        <v>45606395.079999998</v>
      </c>
      <c r="I501" s="115">
        <v>2.1000000000000001E-2</v>
      </c>
      <c r="J501" s="116">
        <v>1130000</v>
      </c>
      <c r="K501" s="117">
        <v>40.36</v>
      </c>
      <c r="L501" s="113" t="s">
        <v>347</v>
      </c>
      <c r="M501" s="113" t="s">
        <v>131</v>
      </c>
      <c r="N501" s="113"/>
      <c r="O501" s="113" t="s">
        <v>13</v>
      </c>
      <c r="P501" s="113" t="s">
        <v>1034</v>
      </c>
      <c r="Q501" s="117">
        <v>2173326639.29</v>
      </c>
    </row>
    <row r="502" spans="1:17" ht="15" x14ac:dyDescent="0.2">
      <c r="A502" s="112">
        <v>45016</v>
      </c>
      <c r="B502" s="113" t="s">
        <v>2</v>
      </c>
      <c r="C502" s="113" t="s">
        <v>338</v>
      </c>
      <c r="D502" s="113" t="s">
        <v>732</v>
      </c>
      <c r="E502" s="113" t="s">
        <v>734</v>
      </c>
      <c r="F502" s="113" t="s">
        <v>733</v>
      </c>
      <c r="G502" s="113" t="s">
        <v>735</v>
      </c>
      <c r="H502" s="114">
        <v>45322544.520000003</v>
      </c>
      <c r="I502" s="115">
        <v>2.0899999999999998E-2</v>
      </c>
      <c r="J502" s="116">
        <v>52500000</v>
      </c>
      <c r="K502" s="117">
        <v>0.86299999999999999</v>
      </c>
      <c r="L502" s="113" t="s">
        <v>425</v>
      </c>
      <c r="M502" s="113" t="s">
        <v>48</v>
      </c>
      <c r="N502" s="113"/>
      <c r="O502" s="113" t="s">
        <v>17</v>
      </c>
      <c r="P502" s="113" t="s">
        <v>1034</v>
      </c>
      <c r="Q502" s="117">
        <v>2173326639.29</v>
      </c>
    </row>
    <row r="503" spans="1:17" ht="15" x14ac:dyDescent="0.2">
      <c r="A503" s="112">
        <v>45016</v>
      </c>
      <c r="B503" s="113" t="s">
        <v>2</v>
      </c>
      <c r="C503" s="113" t="s">
        <v>338</v>
      </c>
      <c r="D503" s="113" t="s">
        <v>895</v>
      </c>
      <c r="E503" s="113" t="s">
        <v>897</v>
      </c>
      <c r="F503" s="113" t="s">
        <v>896</v>
      </c>
      <c r="G503" s="113" t="s">
        <v>898</v>
      </c>
      <c r="H503" s="114">
        <v>45120000</v>
      </c>
      <c r="I503" s="115">
        <v>2.0799999999999999E-2</v>
      </c>
      <c r="J503" s="116">
        <v>16000000</v>
      </c>
      <c r="K503" s="117">
        <v>2.82</v>
      </c>
      <c r="L503" s="113" t="s">
        <v>340</v>
      </c>
      <c r="M503" s="113" t="s">
        <v>56</v>
      </c>
      <c r="N503" s="113"/>
      <c r="O503" s="113" t="s">
        <v>14</v>
      </c>
      <c r="P503" s="113" t="s">
        <v>808</v>
      </c>
      <c r="Q503" s="117">
        <v>2173326639.29</v>
      </c>
    </row>
    <row r="504" spans="1:17" ht="15" x14ac:dyDescent="0.2">
      <c r="A504" s="112">
        <v>45016</v>
      </c>
      <c r="B504" s="113" t="s">
        <v>2</v>
      </c>
      <c r="C504" s="113" t="s">
        <v>338</v>
      </c>
      <c r="D504" s="113" t="s">
        <v>1035</v>
      </c>
      <c r="E504" s="113" t="s">
        <v>1037</v>
      </c>
      <c r="F504" s="113" t="s">
        <v>1036</v>
      </c>
      <c r="G504" s="113" t="s">
        <v>1038</v>
      </c>
      <c r="H504" s="114">
        <v>43745270.159999996</v>
      </c>
      <c r="I504" s="115">
        <v>2.01E-2</v>
      </c>
      <c r="J504" s="116">
        <v>5000000</v>
      </c>
      <c r="K504" s="117">
        <v>8.7490000000000006</v>
      </c>
      <c r="L504" s="113" t="s">
        <v>362</v>
      </c>
      <c r="M504" s="113" t="s">
        <v>45</v>
      </c>
      <c r="N504" s="113"/>
      <c r="O504" s="113" t="s">
        <v>20</v>
      </c>
      <c r="P504" s="113" t="s">
        <v>808</v>
      </c>
      <c r="Q504" s="117">
        <v>2173326639.29</v>
      </c>
    </row>
    <row r="505" spans="1:17" ht="15" x14ac:dyDescent="0.2">
      <c r="A505" s="112">
        <v>45016</v>
      </c>
      <c r="B505" s="113" t="s">
        <v>2</v>
      </c>
      <c r="C505" s="113" t="s">
        <v>338</v>
      </c>
      <c r="D505" s="113" t="s">
        <v>829</v>
      </c>
      <c r="E505" s="113" t="s">
        <v>831</v>
      </c>
      <c r="F505" s="113" t="s">
        <v>830</v>
      </c>
      <c r="G505" s="113" t="s">
        <v>832</v>
      </c>
      <c r="H505" s="114">
        <v>43730491.850000001</v>
      </c>
      <c r="I505" s="115">
        <v>2.01E-2</v>
      </c>
      <c r="J505" s="116">
        <v>113000000</v>
      </c>
      <c r="K505" s="117">
        <v>0.38700000000000001</v>
      </c>
      <c r="L505" s="113" t="s">
        <v>345</v>
      </c>
      <c r="M505" s="113" t="s">
        <v>43</v>
      </c>
      <c r="N505" s="113"/>
      <c r="O505" s="113" t="s">
        <v>18</v>
      </c>
      <c r="P505" s="113" t="s">
        <v>808</v>
      </c>
      <c r="Q505" s="117">
        <v>2173326639.29</v>
      </c>
    </row>
    <row r="506" spans="1:17" ht="15" x14ac:dyDescent="0.2">
      <c r="A506" s="112">
        <v>45016</v>
      </c>
      <c r="B506" s="113" t="s">
        <v>2</v>
      </c>
      <c r="C506" s="113" t="s">
        <v>338</v>
      </c>
      <c r="D506" s="113" t="s">
        <v>910</v>
      </c>
      <c r="E506" s="113" t="s">
        <v>911</v>
      </c>
      <c r="F506" s="113">
        <v>6472119</v>
      </c>
      <c r="G506" s="113" t="s">
        <v>912</v>
      </c>
      <c r="H506" s="114">
        <v>43472297.729999997</v>
      </c>
      <c r="I506" s="115">
        <v>0.02</v>
      </c>
      <c r="J506" s="116">
        <v>893715</v>
      </c>
      <c r="K506" s="117">
        <v>48.642000000000003</v>
      </c>
      <c r="L506" s="113" t="s">
        <v>340</v>
      </c>
      <c r="M506" s="113" t="s">
        <v>43</v>
      </c>
      <c r="N506" s="113"/>
      <c r="O506" s="113" t="s">
        <v>13</v>
      </c>
      <c r="P506" s="113" t="s">
        <v>808</v>
      </c>
      <c r="Q506" s="117">
        <v>2173326639.29</v>
      </c>
    </row>
    <row r="507" spans="1:17" ht="15" x14ac:dyDescent="0.2">
      <c r="A507" s="112">
        <v>45016</v>
      </c>
      <c r="B507" s="113" t="s">
        <v>2</v>
      </c>
      <c r="C507" s="113" t="s">
        <v>338</v>
      </c>
      <c r="D507" s="113" t="s">
        <v>952</v>
      </c>
      <c r="E507" s="113" t="s">
        <v>954</v>
      </c>
      <c r="F507" s="113" t="s">
        <v>953</v>
      </c>
      <c r="G507" s="113" t="s">
        <v>955</v>
      </c>
      <c r="H507" s="114">
        <v>43205781.899999999</v>
      </c>
      <c r="I507" s="115">
        <v>1.9900000000000001E-2</v>
      </c>
      <c r="J507" s="116">
        <v>28276000</v>
      </c>
      <c r="K507" s="117">
        <v>1.528</v>
      </c>
      <c r="L507" s="113" t="s">
        <v>824</v>
      </c>
      <c r="M507" s="113" t="s">
        <v>825</v>
      </c>
      <c r="N507" s="113"/>
      <c r="O507" s="113" t="s">
        <v>572</v>
      </c>
      <c r="P507" s="113" t="s">
        <v>808</v>
      </c>
      <c r="Q507" s="117">
        <v>2173326639.29</v>
      </c>
    </row>
    <row r="508" spans="1:17" ht="15" x14ac:dyDescent="0.2">
      <c r="A508" s="112">
        <v>45016</v>
      </c>
      <c r="B508" s="113" t="s">
        <v>2</v>
      </c>
      <c r="C508" s="113" t="s">
        <v>338</v>
      </c>
      <c r="D508" s="113" t="s">
        <v>1026</v>
      </c>
      <c r="E508" s="113" t="s">
        <v>1028</v>
      </c>
      <c r="F508" s="113" t="s">
        <v>1027</v>
      </c>
      <c r="G508" s="113" t="s">
        <v>1029</v>
      </c>
      <c r="H508" s="114">
        <v>41845536.82</v>
      </c>
      <c r="I508" s="115">
        <v>1.9300000000000001E-2</v>
      </c>
      <c r="J508" s="116">
        <v>15000000</v>
      </c>
      <c r="K508" s="117">
        <v>2.79</v>
      </c>
      <c r="L508" s="113" t="s">
        <v>362</v>
      </c>
      <c r="M508" s="113" t="s">
        <v>45</v>
      </c>
      <c r="N508" s="113"/>
      <c r="O508" s="113" t="s">
        <v>15</v>
      </c>
      <c r="P508" s="113" t="s">
        <v>808</v>
      </c>
      <c r="Q508" s="117">
        <v>2173326639.29</v>
      </c>
    </row>
    <row r="509" spans="1:17" ht="15" x14ac:dyDescent="0.2">
      <c r="A509" s="112">
        <v>45016</v>
      </c>
      <c r="B509" s="113" t="s">
        <v>2</v>
      </c>
      <c r="C509" s="113" t="s">
        <v>338</v>
      </c>
      <c r="D509" s="113" t="s">
        <v>814</v>
      </c>
      <c r="E509" s="113" t="s">
        <v>816</v>
      </c>
      <c r="F509" s="113" t="s">
        <v>815</v>
      </c>
      <c r="G509" s="113" t="s">
        <v>817</v>
      </c>
      <c r="H509" s="114">
        <v>40589365.920000002</v>
      </c>
      <c r="I509" s="115">
        <v>1.8700000000000001E-2</v>
      </c>
      <c r="J509" s="116">
        <v>42613950</v>
      </c>
      <c r="K509" s="117">
        <v>0.95199999999999996</v>
      </c>
      <c r="L509" s="113" t="s">
        <v>818</v>
      </c>
      <c r="M509" s="113" t="s">
        <v>819</v>
      </c>
      <c r="N509" s="113"/>
      <c r="O509" s="113" t="s">
        <v>18</v>
      </c>
      <c r="P509" s="113" t="s">
        <v>808</v>
      </c>
      <c r="Q509" s="117">
        <v>2173326639.29</v>
      </c>
    </row>
    <row r="510" spans="1:17" ht="15" x14ac:dyDescent="0.2">
      <c r="A510" s="112">
        <v>45016</v>
      </c>
      <c r="B510" s="113" t="s">
        <v>2</v>
      </c>
      <c r="C510" s="113" t="s">
        <v>338</v>
      </c>
      <c r="D510" s="113" t="s">
        <v>957</v>
      </c>
      <c r="E510" s="113" t="s">
        <v>959</v>
      </c>
      <c r="F510" s="113" t="s">
        <v>958</v>
      </c>
      <c r="G510" s="113" t="s">
        <v>960</v>
      </c>
      <c r="H510" s="114">
        <v>40211810.020000003</v>
      </c>
      <c r="I510" s="115">
        <v>1.8499999999999999E-2</v>
      </c>
      <c r="J510" s="116">
        <v>62500000</v>
      </c>
      <c r="K510" s="117">
        <v>0.64300000000000002</v>
      </c>
      <c r="L510" s="113" t="s">
        <v>345</v>
      </c>
      <c r="M510" s="113" t="s">
        <v>43</v>
      </c>
      <c r="N510" s="113"/>
      <c r="O510" s="113" t="s">
        <v>14</v>
      </c>
      <c r="P510" s="113" t="s">
        <v>1034</v>
      </c>
      <c r="Q510" s="117">
        <v>2173326639.29</v>
      </c>
    </row>
    <row r="511" spans="1:17" ht="15" x14ac:dyDescent="0.2">
      <c r="A511" s="112">
        <v>45016</v>
      </c>
      <c r="B511" s="113" t="s">
        <v>2</v>
      </c>
      <c r="C511" s="113" t="s">
        <v>338</v>
      </c>
      <c r="D511" s="113" t="s">
        <v>821</v>
      </c>
      <c r="E511" s="113" t="s">
        <v>822</v>
      </c>
      <c r="F511" s="113">
        <v>6388379</v>
      </c>
      <c r="G511" s="113" t="s">
        <v>823</v>
      </c>
      <c r="H511" s="114">
        <v>39371907.689999998</v>
      </c>
      <c r="I511" s="115">
        <v>1.8100000000000002E-2</v>
      </c>
      <c r="J511" s="116">
        <v>48197777</v>
      </c>
      <c r="K511" s="117">
        <v>0.81699999999999995</v>
      </c>
      <c r="L511" s="113" t="s">
        <v>824</v>
      </c>
      <c r="M511" s="113" t="s">
        <v>825</v>
      </c>
      <c r="N511" s="113"/>
      <c r="O511" s="113" t="s">
        <v>23</v>
      </c>
      <c r="P511" s="113" t="s">
        <v>808</v>
      </c>
      <c r="Q511" s="117">
        <v>2173326639.29</v>
      </c>
    </row>
    <row r="512" spans="1:17" ht="15" x14ac:dyDescent="0.2">
      <c r="A512" s="112">
        <v>45016</v>
      </c>
      <c r="B512" s="113" t="s">
        <v>2</v>
      </c>
      <c r="C512" s="113" t="s">
        <v>338</v>
      </c>
      <c r="D512" s="113" t="s">
        <v>965</v>
      </c>
      <c r="E512" s="113" t="s">
        <v>967</v>
      </c>
      <c r="F512" s="113" t="s">
        <v>966</v>
      </c>
      <c r="G512" s="113" t="s">
        <v>968</v>
      </c>
      <c r="H512" s="114">
        <v>38209530</v>
      </c>
      <c r="I512" s="115">
        <v>1.7600000000000001E-2</v>
      </c>
      <c r="J512" s="116">
        <v>3219000</v>
      </c>
      <c r="K512" s="117">
        <v>11.87</v>
      </c>
      <c r="L512" s="113" t="s">
        <v>340</v>
      </c>
      <c r="M512" s="113" t="s">
        <v>56</v>
      </c>
      <c r="N512" s="113"/>
      <c r="O512" s="113" t="s">
        <v>16</v>
      </c>
      <c r="P512" s="113" t="s">
        <v>808</v>
      </c>
      <c r="Q512" s="117">
        <v>2173326639.29</v>
      </c>
    </row>
    <row r="513" spans="1:17" ht="15" x14ac:dyDescent="0.2">
      <c r="A513" s="112">
        <v>45016</v>
      </c>
      <c r="B513" s="113" t="s">
        <v>2</v>
      </c>
      <c r="C513" s="113" t="s">
        <v>338</v>
      </c>
      <c r="D513" s="113" t="s">
        <v>872</v>
      </c>
      <c r="E513" s="113" t="s">
        <v>874</v>
      </c>
      <c r="F513" s="113" t="s">
        <v>873</v>
      </c>
      <c r="G513" s="113" t="s">
        <v>875</v>
      </c>
      <c r="H513" s="114">
        <v>37930001.880000003</v>
      </c>
      <c r="I513" s="115">
        <v>1.7500000000000002E-2</v>
      </c>
      <c r="J513" s="116">
        <v>2389000</v>
      </c>
      <c r="K513" s="117">
        <v>15.877000000000001</v>
      </c>
      <c r="L513" s="113" t="s">
        <v>876</v>
      </c>
      <c r="M513" s="113" t="s">
        <v>123</v>
      </c>
      <c r="N513" s="113"/>
      <c r="O513" s="113" t="s">
        <v>20</v>
      </c>
      <c r="P513" s="113" t="s">
        <v>808</v>
      </c>
      <c r="Q513" s="117">
        <v>2173326639.29</v>
      </c>
    </row>
    <row r="514" spans="1:17" ht="15" x14ac:dyDescent="0.2">
      <c r="A514" s="112">
        <v>45016</v>
      </c>
      <c r="B514" s="113" t="s">
        <v>2</v>
      </c>
      <c r="C514" s="113" t="s">
        <v>338</v>
      </c>
      <c r="D514" s="113" t="s">
        <v>833</v>
      </c>
      <c r="E514" s="113" t="s">
        <v>835</v>
      </c>
      <c r="F514" s="113" t="s">
        <v>834</v>
      </c>
      <c r="G514" s="113" t="s">
        <v>836</v>
      </c>
      <c r="H514" s="114">
        <v>37776920.310000002</v>
      </c>
      <c r="I514" s="115">
        <v>1.7399999999999999E-2</v>
      </c>
      <c r="J514" s="116">
        <v>9413000</v>
      </c>
      <c r="K514" s="117">
        <v>4.0129999999999999</v>
      </c>
      <c r="L514" s="113" t="s">
        <v>837</v>
      </c>
      <c r="M514" s="113" t="s">
        <v>838</v>
      </c>
      <c r="N514" s="113"/>
      <c r="O514" s="113" t="s">
        <v>16</v>
      </c>
      <c r="P514" s="113" t="s">
        <v>808</v>
      </c>
      <c r="Q514" s="117">
        <v>2173326639.29</v>
      </c>
    </row>
    <row r="515" spans="1:17" ht="15" x14ac:dyDescent="0.2">
      <c r="A515" s="112">
        <v>45016</v>
      </c>
      <c r="B515" s="113" t="s">
        <v>2</v>
      </c>
      <c r="C515" s="113" t="s">
        <v>338</v>
      </c>
      <c r="D515" s="113" t="s">
        <v>1001</v>
      </c>
      <c r="E515" s="113" t="s">
        <v>1002</v>
      </c>
      <c r="F515" s="113">
        <v>6609906</v>
      </c>
      <c r="G515" s="113" t="s">
        <v>1003</v>
      </c>
      <c r="H515" s="114">
        <v>36346394.799999997</v>
      </c>
      <c r="I515" s="115">
        <v>1.67E-2</v>
      </c>
      <c r="J515" s="116">
        <v>3940000</v>
      </c>
      <c r="K515" s="117">
        <v>9.2249999999999996</v>
      </c>
      <c r="L515" s="113" t="s">
        <v>425</v>
      </c>
      <c r="M515" s="113" t="s">
        <v>48</v>
      </c>
      <c r="N515" s="113"/>
      <c r="O515" s="113" t="s">
        <v>20</v>
      </c>
      <c r="P515" s="113" t="s">
        <v>808</v>
      </c>
      <c r="Q515" s="117">
        <v>2173326639.29</v>
      </c>
    </row>
    <row r="516" spans="1:17" ht="15" x14ac:dyDescent="0.2">
      <c r="A516" s="112">
        <v>45016</v>
      </c>
      <c r="B516" s="113" t="s">
        <v>2</v>
      </c>
      <c r="C516" s="113" t="s">
        <v>338</v>
      </c>
      <c r="D516" s="113" t="s">
        <v>783</v>
      </c>
      <c r="E516" s="113" t="s">
        <v>784</v>
      </c>
      <c r="F516" s="113">
        <v>6105738</v>
      </c>
      <c r="G516" s="113" t="s">
        <v>785</v>
      </c>
      <c r="H516" s="114">
        <v>35537810.149999999</v>
      </c>
      <c r="I516" s="115">
        <v>1.6400000000000001E-2</v>
      </c>
      <c r="J516" s="116">
        <v>95314000</v>
      </c>
      <c r="K516" s="117">
        <v>0.373</v>
      </c>
      <c r="L516" s="113" t="s">
        <v>345</v>
      </c>
      <c r="M516" s="113" t="s">
        <v>43</v>
      </c>
      <c r="N516" s="113"/>
      <c r="O516" s="113" t="s">
        <v>14</v>
      </c>
      <c r="P516" s="113" t="s">
        <v>808</v>
      </c>
      <c r="Q516" s="117">
        <v>2173326639.29</v>
      </c>
    </row>
    <row r="517" spans="1:17" ht="15" x14ac:dyDescent="0.2">
      <c r="A517" s="112">
        <v>45016</v>
      </c>
      <c r="B517" s="113" t="s">
        <v>2</v>
      </c>
      <c r="C517" s="113" t="s">
        <v>338</v>
      </c>
      <c r="D517" s="113" t="s">
        <v>1018</v>
      </c>
      <c r="E517" s="113" t="s">
        <v>1020</v>
      </c>
      <c r="F517" s="113" t="s">
        <v>1019</v>
      </c>
      <c r="G517" s="113" t="s">
        <v>1021</v>
      </c>
      <c r="H517" s="114">
        <v>34955943.439999998</v>
      </c>
      <c r="I517" s="115">
        <v>1.61E-2</v>
      </c>
      <c r="J517" s="116">
        <v>845000</v>
      </c>
      <c r="K517" s="117">
        <v>41.368000000000002</v>
      </c>
      <c r="L517" s="113" t="s">
        <v>362</v>
      </c>
      <c r="M517" s="113" t="s">
        <v>45</v>
      </c>
      <c r="N517" s="113"/>
      <c r="O517" s="113" t="s">
        <v>18</v>
      </c>
      <c r="P517" s="113" t="s">
        <v>809</v>
      </c>
      <c r="Q517" s="117">
        <v>2173326639.29</v>
      </c>
    </row>
    <row r="518" spans="1:17" ht="15" x14ac:dyDescent="0.2">
      <c r="A518" s="112">
        <v>45016</v>
      </c>
      <c r="B518" s="113" t="s">
        <v>2</v>
      </c>
      <c r="C518" s="113" t="s">
        <v>338</v>
      </c>
      <c r="D518" s="113" t="s">
        <v>844</v>
      </c>
      <c r="E518" s="113" t="s">
        <v>846</v>
      </c>
      <c r="F518" s="113" t="s">
        <v>845</v>
      </c>
      <c r="G518" s="113" t="s">
        <v>847</v>
      </c>
      <c r="H518" s="114">
        <v>34881158.990000002</v>
      </c>
      <c r="I518" s="115">
        <v>1.6E-2</v>
      </c>
      <c r="J518" s="116">
        <v>8000000</v>
      </c>
      <c r="K518" s="117">
        <v>4.3600000000000003</v>
      </c>
      <c r="L518" s="113" t="s">
        <v>390</v>
      </c>
      <c r="M518" s="113" t="s">
        <v>128</v>
      </c>
      <c r="N518" s="113"/>
      <c r="O518" s="113" t="s">
        <v>15</v>
      </c>
      <c r="P518" s="113" t="s">
        <v>1034</v>
      </c>
      <c r="Q518" s="117">
        <v>2173326639.29</v>
      </c>
    </row>
    <row r="519" spans="1:17" ht="15" x14ac:dyDescent="0.2">
      <c r="A519" s="112">
        <v>45016</v>
      </c>
      <c r="B519" s="113" t="s">
        <v>2</v>
      </c>
      <c r="C519" s="113" t="s">
        <v>338</v>
      </c>
      <c r="D519" s="113" t="s">
        <v>977</v>
      </c>
      <c r="E519" s="113" t="s">
        <v>978</v>
      </c>
      <c r="F519" s="113">
        <v>7302215</v>
      </c>
      <c r="G519" s="113" t="s">
        <v>979</v>
      </c>
      <c r="H519" s="114">
        <v>33653095.630000003</v>
      </c>
      <c r="I519" s="115">
        <v>1.55E-2</v>
      </c>
      <c r="J519" s="116">
        <v>1300000</v>
      </c>
      <c r="K519" s="117">
        <v>25.887</v>
      </c>
      <c r="L519" s="113" t="s">
        <v>343</v>
      </c>
      <c r="M519" s="113" t="s">
        <v>75</v>
      </c>
      <c r="N519" s="113"/>
      <c r="O519" s="113" t="s">
        <v>999</v>
      </c>
      <c r="P519" s="113" t="s">
        <v>809</v>
      </c>
      <c r="Q519" s="117">
        <v>2173326639.29</v>
      </c>
    </row>
    <row r="520" spans="1:17" ht="15" x14ac:dyDescent="0.2">
      <c r="A520" s="112">
        <v>45016</v>
      </c>
      <c r="B520" s="113" t="s">
        <v>2</v>
      </c>
      <c r="C520" s="113" t="s">
        <v>338</v>
      </c>
      <c r="D520" s="113" t="s">
        <v>961</v>
      </c>
      <c r="E520" s="113" t="s">
        <v>962</v>
      </c>
      <c r="F520" s="113">
        <v>2232878</v>
      </c>
      <c r="G520" s="113" t="s">
        <v>963</v>
      </c>
      <c r="H520" s="114">
        <v>30846870</v>
      </c>
      <c r="I520" s="115">
        <v>1.4200000000000001E-2</v>
      </c>
      <c r="J520" s="116">
        <v>233000</v>
      </c>
      <c r="K520" s="117">
        <v>132.38999999999999</v>
      </c>
      <c r="L520" s="113" t="s">
        <v>340</v>
      </c>
      <c r="M520" s="113" t="s">
        <v>964</v>
      </c>
      <c r="N520" s="113"/>
      <c r="O520" s="113" t="s">
        <v>16</v>
      </c>
      <c r="P520" s="113" t="s">
        <v>808</v>
      </c>
      <c r="Q520" s="117">
        <v>2173326639.29</v>
      </c>
    </row>
    <row r="521" spans="1:17" ht="15" x14ac:dyDescent="0.2">
      <c r="A521" s="112">
        <v>45016</v>
      </c>
      <c r="B521" s="113" t="s">
        <v>2</v>
      </c>
      <c r="C521" s="113" t="s">
        <v>338</v>
      </c>
      <c r="D521" s="113" t="s">
        <v>923</v>
      </c>
      <c r="E521" s="113" t="s">
        <v>925</v>
      </c>
      <c r="F521" s="113" t="s">
        <v>924</v>
      </c>
      <c r="G521" s="113" t="s">
        <v>921</v>
      </c>
      <c r="H521" s="114">
        <v>30396677.739999998</v>
      </c>
      <c r="I521" s="115">
        <v>1.4E-2</v>
      </c>
      <c r="J521" s="116">
        <v>365000</v>
      </c>
      <c r="K521" s="117">
        <v>83.278999999999996</v>
      </c>
      <c r="L521" s="113" t="s">
        <v>347</v>
      </c>
      <c r="M521" s="113" t="s">
        <v>131</v>
      </c>
      <c r="N521" s="113"/>
      <c r="O521" s="113" t="s">
        <v>18</v>
      </c>
      <c r="P521" s="113" t="s">
        <v>1034</v>
      </c>
      <c r="Q521" s="117">
        <v>2173326639.29</v>
      </c>
    </row>
    <row r="522" spans="1:17" ht="15" x14ac:dyDescent="0.2">
      <c r="A522" s="112">
        <v>45016</v>
      </c>
      <c r="B522" s="113" t="s">
        <v>2</v>
      </c>
      <c r="C522" s="113" t="s">
        <v>338</v>
      </c>
      <c r="D522" s="113" t="s">
        <v>942</v>
      </c>
      <c r="E522" s="113" t="s">
        <v>943</v>
      </c>
      <c r="F522" s="113">
        <v>6180274</v>
      </c>
      <c r="G522" s="113" t="s">
        <v>991</v>
      </c>
      <c r="H522" s="114">
        <v>30356900</v>
      </c>
      <c r="I522" s="115">
        <v>1.4E-2</v>
      </c>
      <c r="J522" s="116">
        <v>10000000</v>
      </c>
      <c r="K522" s="117">
        <v>3.036</v>
      </c>
      <c r="L522" s="113" t="s">
        <v>340</v>
      </c>
      <c r="M522" s="113" t="s">
        <v>43</v>
      </c>
      <c r="N522" s="113"/>
      <c r="O522" s="113" t="s">
        <v>14</v>
      </c>
      <c r="P522" s="113" t="s">
        <v>808</v>
      </c>
      <c r="Q522" s="117">
        <v>2173326639.29</v>
      </c>
    </row>
    <row r="523" spans="1:17" ht="15" x14ac:dyDescent="0.2">
      <c r="A523" s="112">
        <v>45016</v>
      </c>
      <c r="B523" s="113" t="s">
        <v>2</v>
      </c>
      <c r="C523" s="113" t="s">
        <v>338</v>
      </c>
      <c r="D523" s="113" t="s">
        <v>992</v>
      </c>
      <c r="E523" s="113" t="s">
        <v>993</v>
      </c>
      <c r="F523" s="113">
        <v>6771720</v>
      </c>
      <c r="G523" s="113" t="s">
        <v>255</v>
      </c>
      <c r="H523" s="114">
        <v>29670576.98</v>
      </c>
      <c r="I523" s="115">
        <v>1.37E-2</v>
      </c>
      <c r="J523" s="116">
        <v>600000</v>
      </c>
      <c r="K523" s="117">
        <v>49.451000000000001</v>
      </c>
      <c r="L523" s="113" t="s">
        <v>347</v>
      </c>
      <c r="M523" s="113" t="s">
        <v>131</v>
      </c>
      <c r="N523" s="113"/>
      <c r="O523" s="113" t="s">
        <v>998</v>
      </c>
      <c r="P523" s="113" t="s">
        <v>1034</v>
      </c>
      <c r="Q523" s="117">
        <v>2173326639.29</v>
      </c>
    </row>
    <row r="524" spans="1:17" ht="15" x14ac:dyDescent="0.2">
      <c r="A524" s="112">
        <v>45016</v>
      </c>
      <c r="B524" s="113" t="s">
        <v>2</v>
      </c>
      <c r="C524" s="113" t="s">
        <v>338</v>
      </c>
      <c r="D524" s="113" t="s">
        <v>709</v>
      </c>
      <c r="E524" s="113" t="s">
        <v>711</v>
      </c>
      <c r="F524" s="113" t="s">
        <v>710</v>
      </c>
      <c r="G524" s="113" t="s">
        <v>712</v>
      </c>
      <c r="H524" s="114">
        <v>27461509.59</v>
      </c>
      <c r="I524" s="115">
        <v>1.26E-2</v>
      </c>
      <c r="J524" s="116">
        <v>46065000</v>
      </c>
      <c r="K524" s="117">
        <v>0.59599999999999997</v>
      </c>
      <c r="L524" s="113" t="s">
        <v>345</v>
      </c>
      <c r="M524" s="113" t="s">
        <v>43</v>
      </c>
      <c r="N524" s="113"/>
      <c r="O524" s="113" t="s">
        <v>14</v>
      </c>
      <c r="P524" s="113" t="s">
        <v>808</v>
      </c>
      <c r="Q524" s="117">
        <v>2173326639.29</v>
      </c>
    </row>
    <row r="525" spans="1:17" ht="15" x14ac:dyDescent="0.2">
      <c r="A525" s="112">
        <v>45016</v>
      </c>
      <c r="B525" s="113" t="s">
        <v>2</v>
      </c>
      <c r="C525" s="113" t="s">
        <v>338</v>
      </c>
      <c r="D525" s="113" t="s">
        <v>1022</v>
      </c>
      <c r="E525" s="113" t="s">
        <v>1024</v>
      </c>
      <c r="F525" s="113" t="s">
        <v>1023</v>
      </c>
      <c r="G525" s="113" t="s">
        <v>1025</v>
      </c>
      <c r="H525" s="114">
        <v>25053269.210000001</v>
      </c>
      <c r="I525" s="115">
        <v>1.15E-2</v>
      </c>
      <c r="J525" s="116">
        <v>1011397</v>
      </c>
      <c r="K525" s="117">
        <v>24.771000000000001</v>
      </c>
      <c r="L525" s="113" t="s">
        <v>362</v>
      </c>
      <c r="M525" s="113" t="s">
        <v>45</v>
      </c>
      <c r="N525" s="113"/>
      <c r="O525" s="113" t="s">
        <v>16</v>
      </c>
      <c r="P525" s="113" t="s">
        <v>809</v>
      </c>
      <c r="Q525" s="117">
        <v>2173326639.29</v>
      </c>
    </row>
    <row r="526" spans="1:17" ht="15" x14ac:dyDescent="0.2">
      <c r="A526" s="112">
        <v>45016</v>
      </c>
      <c r="B526" s="113" t="s">
        <v>2</v>
      </c>
      <c r="C526" s="113" t="s">
        <v>338</v>
      </c>
      <c r="D526" s="113" t="s">
        <v>358</v>
      </c>
      <c r="E526" s="113" t="s">
        <v>259</v>
      </c>
      <c r="F526" s="113" t="s">
        <v>478</v>
      </c>
      <c r="G526" s="113" t="s">
        <v>631</v>
      </c>
      <c r="H526" s="114">
        <v>23566955.300000001</v>
      </c>
      <c r="I526" s="115">
        <v>1.0800000000000001E-2</v>
      </c>
      <c r="J526" s="116">
        <v>30002000</v>
      </c>
      <c r="K526" s="117">
        <v>0.78600000000000003</v>
      </c>
      <c r="L526" s="113" t="s">
        <v>345</v>
      </c>
      <c r="M526" s="113" t="s">
        <v>43</v>
      </c>
      <c r="N526" s="113"/>
      <c r="O526" s="113" t="s">
        <v>13</v>
      </c>
      <c r="P526" s="113" t="s">
        <v>1034</v>
      </c>
      <c r="Q526" s="117">
        <v>2173326639.29</v>
      </c>
    </row>
    <row r="527" spans="1:17" ht="15" x14ac:dyDescent="0.2">
      <c r="A527" s="112">
        <v>45016</v>
      </c>
      <c r="B527" s="113" t="s">
        <v>2</v>
      </c>
      <c r="C527" s="113" t="s">
        <v>338</v>
      </c>
      <c r="D527" s="113" t="s">
        <v>765</v>
      </c>
      <c r="E527" s="113" t="s">
        <v>766</v>
      </c>
      <c r="F527" s="113">
        <v>6339872</v>
      </c>
      <c r="G527" s="113" t="s">
        <v>767</v>
      </c>
      <c r="H527" s="114">
        <v>23461531.739999998</v>
      </c>
      <c r="I527" s="115">
        <v>1.0800000000000001E-2</v>
      </c>
      <c r="J527" s="116">
        <v>73000000</v>
      </c>
      <c r="K527" s="117">
        <v>0.32100000000000001</v>
      </c>
      <c r="L527" s="113" t="s">
        <v>345</v>
      </c>
      <c r="M527" s="113" t="s">
        <v>43</v>
      </c>
      <c r="N527" s="113"/>
      <c r="O527" s="113" t="s">
        <v>14</v>
      </c>
      <c r="P527" s="113" t="s">
        <v>808</v>
      </c>
      <c r="Q527" s="117">
        <v>2173326639.29</v>
      </c>
    </row>
    <row r="528" spans="1:17" ht="15" x14ac:dyDescent="0.2">
      <c r="A528" s="112">
        <v>45016</v>
      </c>
      <c r="B528" s="113" t="s">
        <v>2</v>
      </c>
      <c r="C528" s="113" t="s">
        <v>338</v>
      </c>
      <c r="D528" s="113" t="s">
        <v>357</v>
      </c>
      <c r="E528" s="113" t="s">
        <v>54</v>
      </c>
      <c r="F528" s="113" t="s">
        <v>477</v>
      </c>
      <c r="G528" s="113" t="s">
        <v>55</v>
      </c>
      <c r="H528" s="114">
        <v>21821266.859999999</v>
      </c>
      <c r="I528" s="115">
        <v>0.01</v>
      </c>
      <c r="J528" s="116">
        <v>10000000</v>
      </c>
      <c r="K528" s="117">
        <v>2.1819999999999999</v>
      </c>
      <c r="L528" s="113" t="s">
        <v>351</v>
      </c>
      <c r="M528" s="113" t="s">
        <v>56</v>
      </c>
      <c r="N528" s="113"/>
      <c r="O528" s="113" t="s">
        <v>17</v>
      </c>
      <c r="P528" s="113" t="s">
        <v>1034</v>
      </c>
      <c r="Q528" s="117">
        <v>2173326639.29</v>
      </c>
    </row>
    <row r="529" spans="1:17" ht="15" x14ac:dyDescent="0.2">
      <c r="A529" s="112">
        <v>45016</v>
      </c>
      <c r="B529" s="113" t="s">
        <v>2</v>
      </c>
      <c r="C529" s="113" t="s">
        <v>338</v>
      </c>
      <c r="D529" s="113" t="s">
        <v>860</v>
      </c>
      <c r="E529" s="113" t="s">
        <v>862</v>
      </c>
      <c r="F529" s="113" t="s">
        <v>861</v>
      </c>
      <c r="G529" s="113" t="s">
        <v>863</v>
      </c>
      <c r="H529" s="114">
        <v>21604510.899999999</v>
      </c>
      <c r="I529" s="115">
        <v>9.9000000000000008E-3</v>
      </c>
      <c r="J529" s="116">
        <v>690000</v>
      </c>
      <c r="K529" s="117">
        <v>31.311</v>
      </c>
      <c r="L529" s="113" t="s">
        <v>347</v>
      </c>
      <c r="M529" s="113" t="s">
        <v>131</v>
      </c>
      <c r="N529" s="113"/>
      <c r="O529" s="113" t="s">
        <v>999</v>
      </c>
      <c r="P529" s="113" t="s">
        <v>808</v>
      </c>
      <c r="Q529" s="117">
        <v>2173326639.29</v>
      </c>
    </row>
    <row r="530" spans="1:17" ht="15" x14ac:dyDescent="0.2">
      <c r="A530" s="112">
        <v>45016</v>
      </c>
      <c r="B530" s="113" t="s">
        <v>2</v>
      </c>
      <c r="C530" s="113" t="s">
        <v>338</v>
      </c>
      <c r="D530" s="113" t="s">
        <v>359</v>
      </c>
      <c r="E530" s="113" t="s">
        <v>329</v>
      </c>
      <c r="F530" s="113" t="s">
        <v>483</v>
      </c>
      <c r="G530" s="113" t="s">
        <v>330</v>
      </c>
      <c r="H530" s="114">
        <v>21381798</v>
      </c>
      <c r="I530" s="115">
        <v>9.7999999999999997E-3</v>
      </c>
      <c r="J530" s="116">
        <v>10000000</v>
      </c>
      <c r="K530" s="117">
        <v>2.1379999999999999</v>
      </c>
      <c r="L530" s="113" t="s">
        <v>360</v>
      </c>
      <c r="M530" s="113" t="s">
        <v>59</v>
      </c>
      <c r="N530" s="113"/>
      <c r="O530" s="113" t="s">
        <v>16</v>
      </c>
      <c r="P530" s="113" t="s">
        <v>1034</v>
      </c>
      <c r="Q530" s="117">
        <v>2173326639.29</v>
      </c>
    </row>
    <row r="531" spans="1:17" ht="15" x14ac:dyDescent="0.2">
      <c r="A531" s="112">
        <v>45016</v>
      </c>
      <c r="B531" s="113" t="s">
        <v>2</v>
      </c>
      <c r="C531" s="113" t="s">
        <v>338</v>
      </c>
      <c r="D531" s="113" t="s">
        <v>1039</v>
      </c>
      <c r="E531" s="113" t="s">
        <v>1041</v>
      </c>
      <c r="F531" s="113" t="s">
        <v>1040</v>
      </c>
      <c r="G531" s="113" t="s">
        <v>1042</v>
      </c>
      <c r="H531" s="114">
        <v>18214761.379999999</v>
      </c>
      <c r="I531" s="115">
        <v>8.3999999999999995E-3</v>
      </c>
      <c r="J531" s="116">
        <v>7000000</v>
      </c>
      <c r="K531" s="117">
        <v>2.6019999999999999</v>
      </c>
      <c r="L531" s="113" t="s">
        <v>360</v>
      </c>
      <c r="M531" s="113" t="s">
        <v>59</v>
      </c>
      <c r="N531" s="113"/>
      <c r="O531" s="113" t="s">
        <v>14</v>
      </c>
      <c r="P531" s="113" t="s">
        <v>809</v>
      </c>
      <c r="Q531" s="117">
        <v>2173326639.29</v>
      </c>
    </row>
    <row r="532" spans="1:17" ht="15" x14ac:dyDescent="0.2">
      <c r="A532" s="112">
        <v>45016</v>
      </c>
      <c r="B532" s="113" t="s">
        <v>2</v>
      </c>
      <c r="C532" s="113" t="s">
        <v>338</v>
      </c>
      <c r="D532" s="113" t="s">
        <v>1043</v>
      </c>
      <c r="E532" s="113" t="s">
        <v>1044</v>
      </c>
      <c r="F532" s="113">
        <v>6303866</v>
      </c>
      <c r="G532" s="113" t="s">
        <v>1045</v>
      </c>
      <c r="H532" s="114">
        <v>12483274.560000001</v>
      </c>
      <c r="I532" s="115">
        <v>5.7000000000000002E-3</v>
      </c>
      <c r="J532" s="116">
        <v>1762800</v>
      </c>
      <c r="K532" s="117">
        <v>7.0819999999999999</v>
      </c>
      <c r="L532" s="113" t="s">
        <v>349</v>
      </c>
      <c r="M532" s="113" t="s">
        <v>40</v>
      </c>
      <c r="N532" s="113"/>
      <c r="O532" s="113" t="s">
        <v>16</v>
      </c>
      <c r="P532" s="113" t="s">
        <v>809</v>
      </c>
      <c r="Q532" s="117">
        <v>2173326639.29</v>
      </c>
    </row>
    <row r="533" spans="1:17" ht="15" x14ac:dyDescent="0.2">
      <c r="A533" s="112">
        <v>45016</v>
      </c>
      <c r="B533" s="113" t="s">
        <v>1</v>
      </c>
      <c r="C533" s="113" t="s">
        <v>402</v>
      </c>
      <c r="D533" s="113"/>
      <c r="E533" s="113"/>
      <c r="F533" s="113"/>
      <c r="G533" s="113"/>
      <c r="H533" s="114">
        <v>88591341.640000001</v>
      </c>
      <c r="I533" s="115">
        <v>4.0800000000000003E-2</v>
      </c>
      <c r="J533" s="116"/>
      <c r="K533" s="117"/>
      <c r="L533" s="113"/>
      <c r="M533" s="113"/>
      <c r="N533" s="113"/>
      <c r="O533" s="113"/>
      <c r="P533" s="113"/>
      <c r="Q533" s="117">
        <v>2173326639.29</v>
      </c>
    </row>
    <row r="534" spans="1:17" ht="15" x14ac:dyDescent="0.2">
      <c r="A534" s="112">
        <v>44926</v>
      </c>
      <c r="B534" s="113" t="s">
        <v>2</v>
      </c>
      <c r="C534" s="113" t="s">
        <v>338</v>
      </c>
      <c r="D534" s="113" t="s">
        <v>599</v>
      </c>
      <c r="E534" s="113" t="s">
        <v>600</v>
      </c>
      <c r="F534" s="113">
        <v>6449544</v>
      </c>
      <c r="G534" s="113" t="s">
        <v>601</v>
      </c>
      <c r="H534" s="114">
        <v>91998642.189999998</v>
      </c>
      <c r="I534" s="115">
        <v>4.87E-2</v>
      </c>
      <c r="J534" s="116">
        <v>580000</v>
      </c>
      <c r="K534" s="117">
        <v>158.61799999999999</v>
      </c>
      <c r="L534" s="113" t="s">
        <v>347</v>
      </c>
      <c r="M534" s="113" t="s">
        <v>131</v>
      </c>
      <c r="N534" s="113"/>
      <c r="O534" s="113" t="s">
        <v>13</v>
      </c>
      <c r="P534" s="113" t="s">
        <v>1034</v>
      </c>
      <c r="Q534" s="117">
        <v>1890514562.4400001</v>
      </c>
    </row>
    <row r="535" spans="1:17" ht="15" x14ac:dyDescent="0.2">
      <c r="A535" s="112">
        <v>44926</v>
      </c>
      <c r="B535" s="113" t="s">
        <v>2</v>
      </c>
      <c r="C535" s="113" t="s">
        <v>338</v>
      </c>
      <c r="D535" s="113" t="s">
        <v>926</v>
      </c>
      <c r="E535" s="113" t="s">
        <v>928</v>
      </c>
      <c r="F535" s="113" t="s">
        <v>927</v>
      </c>
      <c r="G535" s="113" t="s">
        <v>929</v>
      </c>
      <c r="H535" s="114">
        <v>88754390.329999998</v>
      </c>
      <c r="I535" s="115">
        <v>4.6899999999999997E-2</v>
      </c>
      <c r="J535" s="116">
        <v>136500</v>
      </c>
      <c r="K535" s="117">
        <v>650.21500000000003</v>
      </c>
      <c r="L535" s="113" t="s">
        <v>347</v>
      </c>
      <c r="M535" s="113" t="s">
        <v>131</v>
      </c>
      <c r="N535" s="113"/>
      <c r="O535" s="113" t="s">
        <v>17</v>
      </c>
      <c r="P535" s="113" t="s">
        <v>809</v>
      </c>
      <c r="Q535" s="117">
        <v>1890514562.4400001</v>
      </c>
    </row>
    <row r="536" spans="1:17" ht="14.25" customHeight="1" x14ac:dyDescent="0.2">
      <c r="A536" s="112">
        <v>44926</v>
      </c>
      <c r="B536" s="113" t="s">
        <v>2</v>
      </c>
      <c r="C536" s="113" t="s">
        <v>338</v>
      </c>
      <c r="D536" s="113" t="s">
        <v>641</v>
      </c>
      <c r="E536" s="113" t="s">
        <v>642</v>
      </c>
      <c r="F536" s="113">
        <v>6927374</v>
      </c>
      <c r="G536" s="113" t="s">
        <v>643</v>
      </c>
      <c r="H536" s="114">
        <v>79026350.75</v>
      </c>
      <c r="I536" s="115">
        <v>4.1799999999999997E-2</v>
      </c>
      <c r="J536" s="116">
        <v>6200000</v>
      </c>
      <c r="K536" s="117">
        <v>12.746</v>
      </c>
      <c r="L536" s="113" t="s">
        <v>349</v>
      </c>
      <c r="M536" s="113" t="s">
        <v>40</v>
      </c>
      <c r="N536" s="113"/>
      <c r="O536" s="113" t="s">
        <v>19</v>
      </c>
      <c r="P536" s="113" t="s">
        <v>1034</v>
      </c>
      <c r="Q536" s="117">
        <v>1890514562.4400001</v>
      </c>
    </row>
    <row r="537" spans="1:17" ht="15" x14ac:dyDescent="0.2">
      <c r="A537" s="112">
        <v>44926</v>
      </c>
      <c r="B537" s="113" t="s">
        <v>2</v>
      </c>
      <c r="C537" s="113" t="s">
        <v>338</v>
      </c>
      <c r="D537" s="113" t="s">
        <v>622</v>
      </c>
      <c r="E537" s="113" t="s">
        <v>624</v>
      </c>
      <c r="F537" s="113" t="s">
        <v>623</v>
      </c>
      <c r="G537" s="113" t="s">
        <v>625</v>
      </c>
      <c r="H537" s="114">
        <v>77719356.629999995</v>
      </c>
      <c r="I537" s="115">
        <v>4.1099999999999998E-2</v>
      </c>
      <c r="J537" s="116">
        <v>3500000</v>
      </c>
      <c r="K537" s="117">
        <v>22.206</v>
      </c>
      <c r="L537" s="113" t="s">
        <v>626</v>
      </c>
      <c r="M537" s="113" t="s">
        <v>627</v>
      </c>
      <c r="N537" s="113"/>
      <c r="O537" s="113" t="s">
        <v>17</v>
      </c>
      <c r="P537" s="113" t="s">
        <v>809</v>
      </c>
      <c r="Q537" s="117">
        <v>1890514562.4400001</v>
      </c>
    </row>
    <row r="538" spans="1:17" ht="15" x14ac:dyDescent="0.2">
      <c r="A538" s="112">
        <v>44926</v>
      </c>
      <c r="B538" s="113" t="s">
        <v>4</v>
      </c>
      <c r="C538" s="113" t="s">
        <v>338</v>
      </c>
      <c r="D538" s="113" t="s">
        <v>346</v>
      </c>
      <c r="E538" s="113">
        <v>6773812</v>
      </c>
      <c r="F538" s="113">
        <v>6773812</v>
      </c>
      <c r="G538" s="113" t="s">
        <v>983</v>
      </c>
      <c r="H538" s="114">
        <v>76139379.159999996</v>
      </c>
      <c r="I538" s="115">
        <v>4.0300000000000002E-2</v>
      </c>
      <c r="J538" s="116">
        <v>1900000</v>
      </c>
      <c r="K538" s="117">
        <v>40.073</v>
      </c>
      <c r="L538" s="113" t="s">
        <v>347</v>
      </c>
      <c r="M538" s="113" t="s">
        <v>131</v>
      </c>
      <c r="N538" s="113"/>
      <c r="O538" s="113" t="s">
        <v>19</v>
      </c>
      <c r="P538" s="113" t="s">
        <v>1034</v>
      </c>
      <c r="Q538" s="117">
        <v>1890514562.4400001</v>
      </c>
    </row>
    <row r="539" spans="1:17" ht="15" x14ac:dyDescent="0.2">
      <c r="A539" s="112">
        <v>44926</v>
      </c>
      <c r="B539" s="113" t="s">
        <v>2</v>
      </c>
      <c r="C539" s="113" t="s">
        <v>338</v>
      </c>
      <c r="D539" s="113" t="s">
        <v>984</v>
      </c>
      <c r="E539" s="113" t="s">
        <v>985</v>
      </c>
      <c r="F539" s="113" t="s">
        <v>986</v>
      </c>
      <c r="G539" s="113" t="s">
        <v>849</v>
      </c>
      <c r="H539" s="114">
        <v>74067165.540000007</v>
      </c>
      <c r="I539" s="115">
        <v>3.9199999999999999E-2</v>
      </c>
      <c r="J539" s="116">
        <v>6750000</v>
      </c>
      <c r="K539" s="117">
        <v>10.973000000000001</v>
      </c>
      <c r="L539" s="113" t="s">
        <v>345</v>
      </c>
      <c r="M539" s="113" t="s">
        <v>43</v>
      </c>
      <c r="N539" s="113"/>
      <c r="O539" s="113" t="s">
        <v>13</v>
      </c>
      <c r="P539" s="113" t="s">
        <v>809</v>
      </c>
      <c r="Q539" s="117">
        <v>1890514562.4400001</v>
      </c>
    </row>
    <row r="540" spans="1:17" ht="15" x14ac:dyDescent="0.2">
      <c r="A540" s="112">
        <v>44926</v>
      </c>
      <c r="B540" s="113" t="s">
        <v>2</v>
      </c>
      <c r="C540" s="113" t="s">
        <v>338</v>
      </c>
      <c r="D540" s="113" t="s">
        <v>907</v>
      </c>
      <c r="E540" s="113" t="s">
        <v>908</v>
      </c>
      <c r="F540" s="113">
        <v>6747204</v>
      </c>
      <c r="G540" s="113" t="s">
        <v>909</v>
      </c>
      <c r="H540" s="114">
        <v>66312671.109999999</v>
      </c>
      <c r="I540" s="115">
        <v>3.5099999999999999E-2</v>
      </c>
      <c r="J540" s="116">
        <v>925000</v>
      </c>
      <c r="K540" s="117">
        <v>71.688999999999993</v>
      </c>
      <c r="L540" s="113" t="s">
        <v>366</v>
      </c>
      <c r="M540" s="113" t="s">
        <v>65</v>
      </c>
      <c r="N540" s="113"/>
      <c r="O540" s="113" t="s">
        <v>19</v>
      </c>
      <c r="P540" s="113" t="s">
        <v>1034</v>
      </c>
      <c r="Q540" s="117">
        <v>1890514562.4400001</v>
      </c>
    </row>
    <row r="541" spans="1:17" ht="15" x14ac:dyDescent="0.2">
      <c r="A541" s="112">
        <v>44926</v>
      </c>
      <c r="B541" s="113" t="s">
        <v>2</v>
      </c>
      <c r="C541" s="113" t="s">
        <v>338</v>
      </c>
      <c r="D541" s="113" t="s">
        <v>352</v>
      </c>
      <c r="E541" s="113" t="s">
        <v>265</v>
      </c>
      <c r="F541" s="113" t="s">
        <v>472</v>
      </c>
      <c r="G541" s="113" t="s">
        <v>266</v>
      </c>
      <c r="H541" s="114">
        <v>60214522.18</v>
      </c>
      <c r="I541" s="115">
        <v>3.1899999999999998E-2</v>
      </c>
      <c r="J541" s="116">
        <v>21000000</v>
      </c>
      <c r="K541" s="117">
        <v>2.867</v>
      </c>
      <c r="L541" s="113" t="s">
        <v>353</v>
      </c>
      <c r="M541" s="113" t="s">
        <v>108</v>
      </c>
      <c r="N541" s="113"/>
      <c r="O541" s="113" t="s">
        <v>16</v>
      </c>
      <c r="P541" s="113" t="s">
        <v>1034</v>
      </c>
      <c r="Q541" s="117">
        <v>1890514562.4400001</v>
      </c>
    </row>
    <row r="542" spans="1:17" ht="15" x14ac:dyDescent="0.2">
      <c r="A542" s="112">
        <v>44926</v>
      </c>
      <c r="B542" s="113" t="s">
        <v>2</v>
      </c>
      <c r="C542" s="113" t="s">
        <v>338</v>
      </c>
      <c r="D542" s="113" t="s">
        <v>565</v>
      </c>
      <c r="E542" s="113" t="s">
        <v>566</v>
      </c>
      <c r="F542" s="113">
        <v>6173401</v>
      </c>
      <c r="G542" s="113" t="s">
        <v>567</v>
      </c>
      <c r="H542" s="114">
        <v>50171817.189999998</v>
      </c>
      <c r="I542" s="115">
        <v>2.6499999999999999E-2</v>
      </c>
      <c r="J542" s="116">
        <v>1130000</v>
      </c>
      <c r="K542" s="117">
        <v>44.4</v>
      </c>
      <c r="L542" s="113" t="s">
        <v>347</v>
      </c>
      <c r="M542" s="113" t="s">
        <v>131</v>
      </c>
      <c r="N542" s="113"/>
      <c r="O542" s="113" t="s">
        <v>13</v>
      </c>
      <c r="P542" s="113" t="s">
        <v>1034</v>
      </c>
      <c r="Q542" s="117">
        <v>1890514562.4400001</v>
      </c>
    </row>
    <row r="543" spans="1:17" ht="15" x14ac:dyDescent="0.2">
      <c r="A543" s="112">
        <v>44926</v>
      </c>
      <c r="B543" s="113" t="s">
        <v>2</v>
      </c>
      <c r="C543" s="113" t="s">
        <v>338</v>
      </c>
      <c r="D543" s="113" t="s">
        <v>977</v>
      </c>
      <c r="E543" s="113" t="s">
        <v>978</v>
      </c>
      <c r="F543" s="113">
        <v>7302215</v>
      </c>
      <c r="G543" s="113" t="s">
        <v>979</v>
      </c>
      <c r="H543" s="114">
        <v>44682534.840000004</v>
      </c>
      <c r="I543" s="115">
        <v>2.3599999999999999E-2</v>
      </c>
      <c r="J543" s="116">
        <v>1500000</v>
      </c>
      <c r="K543" s="117">
        <v>29.788</v>
      </c>
      <c r="L543" s="113" t="s">
        <v>343</v>
      </c>
      <c r="M543" s="113" t="s">
        <v>75</v>
      </c>
      <c r="N543" s="113"/>
      <c r="O543" s="113" t="s">
        <v>700</v>
      </c>
      <c r="P543" s="113" t="s">
        <v>809</v>
      </c>
      <c r="Q543" s="117">
        <v>1890514562.4400001</v>
      </c>
    </row>
    <row r="544" spans="1:17" ht="15" x14ac:dyDescent="0.2">
      <c r="A544" s="112">
        <v>44926</v>
      </c>
      <c r="B544" s="113" t="s">
        <v>2</v>
      </c>
      <c r="C544" s="113" t="s">
        <v>338</v>
      </c>
      <c r="D544" s="113" t="s">
        <v>810</v>
      </c>
      <c r="E544" s="113" t="s">
        <v>811</v>
      </c>
      <c r="F544" s="113">
        <v>6771645</v>
      </c>
      <c r="G544" s="113" t="s">
        <v>812</v>
      </c>
      <c r="H544" s="114">
        <v>43667453.68</v>
      </c>
      <c r="I544" s="115">
        <v>2.3099999999999999E-2</v>
      </c>
      <c r="J544" s="116">
        <v>93000</v>
      </c>
      <c r="K544" s="117">
        <v>469.54300000000001</v>
      </c>
      <c r="L544" s="113" t="s">
        <v>347</v>
      </c>
      <c r="M544" s="113" t="s">
        <v>131</v>
      </c>
      <c r="N544" s="113"/>
      <c r="O544" s="113" t="s">
        <v>19</v>
      </c>
      <c r="P544" s="113" t="s">
        <v>808</v>
      </c>
      <c r="Q544" s="117">
        <v>1890514562.4400001</v>
      </c>
    </row>
    <row r="545" spans="1:17" ht="15" x14ac:dyDescent="0.2">
      <c r="A545" s="112">
        <v>44926</v>
      </c>
      <c r="B545" s="113" t="s">
        <v>2</v>
      </c>
      <c r="C545" s="113" t="s">
        <v>338</v>
      </c>
      <c r="D545" s="113" t="s">
        <v>892</v>
      </c>
      <c r="E545" s="113" t="s">
        <v>893</v>
      </c>
      <c r="F545" s="113">
        <v>6005214</v>
      </c>
      <c r="G545" s="113" t="s">
        <v>894</v>
      </c>
      <c r="H545" s="114">
        <v>43664361.990000002</v>
      </c>
      <c r="I545" s="115">
        <v>2.3099999999999999E-2</v>
      </c>
      <c r="J545" s="116">
        <v>5750000</v>
      </c>
      <c r="K545" s="117">
        <v>7.5940000000000003</v>
      </c>
      <c r="L545" s="113" t="s">
        <v>368</v>
      </c>
      <c r="M545" s="113" t="s">
        <v>62</v>
      </c>
      <c r="N545" s="113"/>
      <c r="O545" s="113" t="s">
        <v>19</v>
      </c>
      <c r="P545" s="113" t="s">
        <v>809</v>
      </c>
      <c r="Q545" s="117">
        <v>1890514562.4400001</v>
      </c>
    </row>
    <row r="546" spans="1:17" ht="15" x14ac:dyDescent="0.2">
      <c r="A546" s="112">
        <v>44926</v>
      </c>
      <c r="B546" s="113" t="s">
        <v>2</v>
      </c>
      <c r="C546" s="113" t="s">
        <v>338</v>
      </c>
      <c r="D546" s="113" t="s">
        <v>910</v>
      </c>
      <c r="E546" s="113" t="s">
        <v>911</v>
      </c>
      <c r="F546" s="113">
        <v>6472119</v>
      </c>
      <c r="G546" s="113" t="s">
        <v>912</v>
      </c>
      <c r="H546" s="114">
        <v>43429202.590000004</v>
      </c>
      <c r="I546" s="115">
        <v>2.3E-2</v>
      </c>
      <c r="J546" s="116">
        <v>853715</v>
      </c>
      <c r="K546" s="117">
        <v>50.871000000000002</v>
      </c>
      <c r="L546" s="113" t="s">
        <v>340</v>
      </c>
      <c r="M546" s="113" t="s">
        <v>43</v>
      </c>
      <c r="N546" s="113"/>
      <c r="O546" s="113" t="s">
        <v>18</v>
      </c>
      <c r="P546" s="113" t="s">
        <v>808</v>
      </c>
      <c r="Q546" s="117">
        <v>1890514562.4400001</v>
      </c>
    </row>
    <row r="547" spans="1:17" ht="15" x14ac:dyDescent="0.2">
      <c r="A547" s="112">
        <v>44926</v>
      </c>
      <c r="B547" s="113" t="s">
        <v>2</v>
      </c>
      <c r="C547" s="113" t="s">
        <v>338</v>
      </c>
      <c r="D547" s="113" t="s">
        <v>895</v>
      </c>
      <c r="E547" s="113" t="s">
        <v>897</v>
      </c>
      <c r="F547" s="113" t="s">
        <v>896</v>
      </c>
      <c r="G547" s="113" t="s">
        <v>898</v>
      </c>
      <c r="H547" s="114">
        <v>42160000</v>
      </c>
      <c r="I547" s="115">
        <v>2.23E-2</v>
      </c>
      <c r="J547" s="116">
        <v>15500000</v>
      </c>
      <c r="K547" s="117">
        <v>2.72</v>
      </c>
      <c r="L547" s="113" t="s">
        <v>340</v>
      </c>
      <c r="M547" s="113" t="s">
        <v>56</v>
      </c>
      <c r="N547" s="113"/>
      <c r="O547" s="113" t="s">
        <v>14</v>
      </c>
      <c r="P547" s="113" t="s">
        <v>808</v>
      </c>
      <c r="Q547" s="117">
        <v>1890514562.4400001</v>
      </c>
    </row>
    <row r="548" spans="1:17" ht="15" x14ac:dyDescent="0.2">
      <c r="A548" s="112">
        <v>44926</v>
      </c>
      <c r="B548" s="113" t="s">
        <v>2</v>
      </c>
      <c r="C548" s="113" t="s">
        <v>338</v>
      </c>
      <c r="D548" s="113" t="s">
        <v>987</v>
      </c>
      <c r="E548" s="113" t="s">
        <v>988</v>
      </c>
      <c r="F548" s="113" t="s">
        <v>989</v>
      </c>
      <c r="G548" s="113" t="s">
        <v>1000</v>
      </c>
      <c r="H548" s="114">
        <v>42028000</v>
      </c>
      <c r="I548" s="115">
        <v>2.2200000000000001E-2</v>
      </c>
      <c r="J548" s="116">
        <v>700000</v>
      </c>
      <c r="K548" s="117">
        <v>60.04</v>
      </c>
      <c r="L548" s="113" t="s">
        <v>340</v>
      </c>
      <c r="M548" s="113" t="s">
        <v>990</v>
      </c>
      <c r="N548" s="113"/>
      <c r="O548" s="113" t="s">
        <v>14</v>
      </c>
      <c r="P548" s="113" t="s">
        <v>808</v>
      </c>
      <c r="Q548" s="117">
        <v>1890514562.4400001</v>
      </c>
    </row>
    <row r="549" spans="1:17" ht="15" x14ac:dyDescent="0.2">
      <c r="A549" s="112">
        <v>44926</v>
      </c>
      <c r="B549" s="113" t="s">
        <v>2</v>
      </c>
      <c r="C549" s="113" t="s">
        <v>338</v>
      </c>
      <c r="D549" s="113" t="s">
        <v>952</v>
      </c>
      <c r="E549" s="113" t="s">
        <v>954</v>
      </c>
      <c r="F549" s="113" t="s">
        <v>953</v>
      </c>
      <c r="G549" s="113" t="s">
        <v>955</v>
      </c>
      <c r="H549" s="114">
        <v>41803287.280000001</v>
      </c>
      <c r="I549" s="115">
        <v>2.2100000000000002E-2</v>
      </c>
      <c r="J549" s="116">
        <v>26276000</v>
      </c>
      <c r="K549" s="117">
        <v>1.591</v>
      </c>
      <c r="L549" s="113" t="s">
        <v>824</v>
      </c>
      <c r="M549" s="113" t="s">
        <v>825</v>
      </c>
      <c r="N549" s="113"/>
      <c r="O549" s="113" t="s">
        <v>572</v>
      </c>
      <c r="P549" s="113" t="s">
        <v>808</v>
      </c>
      <c r="Q549" s="117">
        <v>1890514562.4400001</v>
      </c>
    </row>
    <row r="550" spans="1:17" ht="15" x14ac:dyDescent="0.2">
      <c r="A550" s="112">
        <v>44926</v>
      </c>
      <c r="B550" s="113" t="s">
        <v>2</v>
      </c>
      <c r="C550" s="113" t="s">
        <v>338</v>
      </c>
      <c r="D550" s="113" t="s">
        <v>957</v>
      </c>
      <c r="E550" s="113" t="s">
        <v>959</v>
      </c>
      <c r="F550" s="113" t="s">
        <v>958</v>
      </c>
      <c r="G550" s="113" t="s">
        <v>960</v>
      </c>
      <c r="H550" s="114">
        <v>41647262.490000002</v>
      </c>
      <c r="I550" s="115">
        <v>2.1999999999999999E-2</v>
      </c>
      <c r="J550" s="116">
        <v>62500000</v>
      </c>
      <c r="K550" s="117">
        <v>0.66600000000000004</v>
      </c>
      <c r="L550" s="113" t="s">
        <v>345</v>
      </c>
      <c r="M550" s="113" t="s">
        <v>43</v>
      </c>
      <c r="N550" s="113"/>
      <c r="O550" s="113" t="s">
        <v>14</v>
      </c>
      <c r="P550" s="113" t="s">
        <v>1034</v>
      </c>
      <c r="Q550" s="117">
        <v>1890514562.4400001</v>
      </c>
    </row>
    <row r="551" spans="1:17" ht="15" x14ac:dyDescent="0.2">
      <c r="A551" s="112">
        <v>44926</v>
      </c>
      <c r="B551" s="113" t="s">
        <v>2</v>
      </c>
      <c r="C551" s="113" t="s">
        <v>338</v>
      </c>
      <c r="D551" s="113" t="s">
        <v>899</v>
      </c>
      <c r="E551" s="113" t="s">
        <v>900</v>
      </c>
      <c r="F551" s="113">
        <v>2849739</v>
      </c>
      <c r="G551" s="113" t="s">
        <v>901</v>
      </c>
      <c r="H551" s="114">
        <v>41212500</v>
      </c>
      <c r="I551" s="115">
        <v>2.18E-2</v>
      </c>
      <c r="J551" s="116">
        <v>8750000</v>
      </c>
      <c r="K551" s="117">
        <v>4.71</v>
      </c>
      <c r="L551" s="113" t="s">
        <v>340</v>
      </c>
      <c r="M551" s="113" t="s">
        <v>56</v>
      </c>
      <c r="N551" s="113"/>
      <c r="O551" s="113" t="s">
        <v>16</v>
      </c>
      <c r="P551" s="113" t="s">
        <v>808</v>
      </c>
      <c r="Q551" s="117">
        <v>1890514562.4400001</v>
      </c>
    </row>
    <row r="552" spans="1:17" ht="15" x14ac:dyDescent="0.2">
      <c r="A552" s="112">
        <v>44926</v>
      </c>
      <c r="B552" s="113" t="s">
        <v>2</v>
      </c>
      <c r="C552" s="113" t="s">
        <v>338</v>
      </c>
      <c r="D552" s="113" t="s">
        <v>938</v>
      </c>
      <c r="E552" s="113" t="s">
        <v>939</v>
      </c>
      <c r="F552" s="113">
        <v>2193317</v>
      </c>
      <c r="G552" s="113" t="s">
        <v>940</v>
      </c>
      <c r="H552" s="114">
        <v>40728000</v>
      </c>
      <c r="I552" s="115">
        <v>2.1499999999999998E-2</v>
      </c>
      <c r="J552" s="116">
        <v>600000</v>
      </c>
      <c r="K552" s="117">
        <v>67.88</v>
      </c>
      <c r="L552" s="113" t="s">
        <v>340</v>
      </c>
      <c r="M552" s="113" t="s">
        <v>59</v>
      </c>
      <c r="N552" s="113"/>
      <c r="O552" s="113" t="s">
        <v>14</v>
      </c>
      <c r="P552" s="113" t="s">
        <v>808</v>
      </c>
      <c r="Q552" s="117">
        <v>1890514562.4400001</v>
      </c>
    </row>
    <row r="553" spans="1:17" ht="15" x14ac:dyDescent="0.2">
      <c r="A553" s="112">
        <v>44926</v>
      </c>
      <c r="B553" s="113" t="s">
        <v>2</v>
      </c>
      <c r="C553" s="113" t="s">
        <v>338</v>
      </c>
      <c r="D553" s="113" t="s">
        <v>705</v>
      </c>
      <c r="E553" s="113" t="s">
        <v>707</v>
      </c>
      <c r="F553" s="113" t="s">
        <v>706</v>
      </c>
      <c r="G553" s="113" t="s">
        <v>708</v>
      </c>
      <c r="H553" s="114">
        <v>39876816.479999997</v>
      </c>
      <c r="I553" s="115">
        <v>2.1100000000000001E-2</v>
      </c>
      <c r="J553" s="116">
        <v>12800000</v>
      </c>
      <c r="K553" s="117">
        <v>3.1150000000000002</v>
      </c>
      <c r="L553" s="113" t="s">
        <v>349</v>
      </c>
      <c r="M553" s="113" t="s">
        <v>40</v>
      </c>
      <c r="N553" s="113"/>
      <c r="O553" s="113" t="s">
        <v>14</v>
      </c>
      <c r="P553" s="113" t="s">
        <v>808</v>
      </c>
      <c r="Q553" s="117">
        <v>1890514562.4400001</v>
      </c>
    </row>
    <row r="554" spans="1:17" ht="15" x14ac:dyDescent="0.2">
      <c r="A554" s="112">
        <v>44926</v>
      </c>
      <c r="B554" s="113" t="s">
        <v>2</v>
      </c>
      <c r="C554" s="113" t="s">
        <v>338</v>
      </c>
      <c r="D554" s="113" t="s">
        <v>821</v>
      </c>
      <c r="E554" s="113" t="s">
        <v>822</v>
      </c>
      <c r="F554" s="113">
        <v>6388379</v>
      </c>
      <c r="G554" s="113" t="s">
        <v>823</v>
      </c>
      <c r="H554" s="114">
        <v>38845891.170000002</v>
      </c>
      <c r="I554" s="115">
        <v>2.0500000000000001E-2</v>
      </c>
      <c r="J554" s="116">
        <v>48197777</v>
      </c>
      <c r="K554" s="117">
        <v>0.80600000000000005</v>
      </c>
      <c r="L554" s="113" t="s">
        <v>824</v>
      </c>
      <c r="M554" s="113" t="s">
        <v>825</v>
      </c>
      <c r="N554" s="113"/>
      <c r="O554" s="113" t="s">
        <v>23</v>
      </c>
      <c r="P554" s="113" t="s">
        <v>808</v>
      </c>
      <c r="Q554" s="117">
        <v>1890514562.4400001</v>
      </c>
    </row>
    <row r="555" spans="1:17" ht="15" x14ac:dyDescent="0.2">
      <c r="A555" s="112">
        <v>44926</v>
      </c>
      <c r="B555" s="113" t="s">
        <v>2</v>
      </c>
      <c r="C555" s="113" t="s">
        <v>338</v>
      </c>
      <c r="D555" s="113" t="s">
        <v>814</v>
      </c>
      <c r="E555" s="113" t="s">
        <v>816</v>
      </c>
      <c r="F555" s="113" t="s">
        <v>815</v>
      </c>
      <c r="G555" s="113" t="s">
        <v>817</v>
      </c>
      <c r="H555" s="114">
        <v>37934496.149999999</v>
      </c>
      <c r="I555" s="115">
        <v>2.01E-2</v>
      </c>
      <c r="J555" s="116">
        <v>37613950</v>
      </c>
      <c r="K555" s="117">
        <v>1.0089999999999999</v>
      </c>
      <c r="L555" s="113" t="s">
        <v>818</v>
      </c>
      <c r="M555" s="113" t="s">
        <v>819</v>
      </c>
      <c r="N555" s="113"/>
      <c r="O555" s="113" t="s">
        <v>15</v>
      </c>
      <c r="P555" s="113" t="s">
        <v>808</v>
      </c>
      <c r="Q555" s="117">
        <v>1890514562.4400001</v>
      </c>
    </row>
    <row r="556" spans="1:17" ht="15" x14ac:dyDescent="0.2">
      <c r="A556" s="112">
        <v>44926</v>
      </c>
      <c r="B556" s="113" t="s">
        <v>2</v>
      </c>
      <c r="C556" s="113" t="s">
        <v>338</v>
      </c>
      <c r="D556" s="113" t="s">
        <v>732</v>
      </c>
      <c r="E556" s="113" t="s">
        <v>734</v>
      </c>
      <c r="F556" s="113" t="s">
        <v>733</v>
      </c>
      <c r="G556" s="113" t="s">
        <v>735</v>
      </c>
      <c r="H556" s="114">
        <v>36795462.740000002</v>
      </c>
      <c r="I556" s="115">
        <v>1.95E-2</v>
      </c>
      <c r="J556" s="116">
        <v>44000000</v>
      </c>
      <c r="K556" s="117">
        <v>0.83599999999999997</v>
      </c>
      <c r="L556" s="113" t="s">
        <v>425</v>
      </c>
      <c r="M556" s="113" t="s">
        <v>48</v>
      </c>
      <c r="N556" s="113"/>
      <c r="O556" s="113" t="s">
        <v>17</v>
      </c>
      <c r="P556" s="113" t="s">
        <v>1034</v>
      </c>
      <c r="Q556" s="117">
        <v>1890514562.4400001</v>
      </c>
    </row>
    <row r="557" spans="1:17" ht="15" x14ac:dyDescent="0.2">
      <c r="A557" s="112">
        <v>44926</v>
      </c>
      <c r="B557" s="113" t="s">
        <v>2</v>
      </c>
      <c r="C557" s="113" t="s">
        <v>338</v>
      </c>
      <c r="D557" s="113" t="s">
        <v>844</v>
      </c>
      <c r="E557" s="113" t="s">
        <v>846</v>
      </c>
      <c r="F557" s="113" t="s">
        <v>845</v>
      </c>
      <c r="G557" s="113" t="s">
        <v>847</v>
      </c>
      <c r="H557" s="114">
        <v>34393867.640000001</v>
      </c>
      <c r="I557" s="115">
        <v>1.8200000000000001E-2</v>
      </c>
      <c r="J557" s="116">
        <v>8000000</v>
      </c>
      <c r="K557" s="117">
        <v>4.2990000000000004</v>
      </c>
      <c r="L557" s="113" t="s">
        <v>390</v>
      </c>
      <c r="M557" s="113" t="s">
        <v>128</v>
      </c>
      <c r="N557" s="113"/>
      <c r="O557" s="113" t="s">
        <v>23</v>
      </c>
      <c r="P557" s="113" t="s">
        <v>1034</v>
      </c>
      <c r="Q557" s="117">
        <v>1890514562.4400001</v>
      </c>
    </row>
    <row r="558" spans="1:17" ht="15" x14ac:dyDescent="0.2">
      <c r="A558" s="112">
        <v>44926</v>
      </c>
      <c r="B558" s="113" t="s">
        <v>2</v>
      </c>
      <c r="C558" s="113" t="s">
        <v>338</v>
      </c>
      <c r="D558" s="113" t="s">
        <v>697</v>
      </c>
      <c r="E558" s="113" t="s">
        <v>698</v>
      </c>
      <c r="F558" s="113">
        <v>6560393</v>
      </c>
      <c r="G558" s="113" t="s">
        <v>699</v>
      </c>
      <c r="H558" s="114">
        <v>34133053.759999998</v>
      </c>
      <c r="I558" s="115">
        <v>1.8100000000000002E-2</v>
      </c>
      <c r="J558" s="116">
        <v>240000</v>
      </c>
      <c r="K558" s="117">
        <v>142.221</v>
      </c>
      <c r="L558" s="113" t="s">
        <v>347</v>
      </c>
      <c r="M558" s="113" t="s">
        <v>131</v>
      </c>
      <c r="N558" s="113"/>
      <c r="O558" s="113" t="s">
        <v>700</v>
      </c>
      <c r="P558" s="113" t="s">
        <v>809</v>
      </c>
      <c r="Q558" s="117">
        <v>1890514562.4400001</v>
      </c>
    </row>
    <row r="559" spans="1:17" ht="15" x14ac:dyDescent="0.2">
      <c r="A559" s="112">
        <v>44926</v>
      </c>
      <c r="B559" s="113" t="s">
        <v>2</v>
      </c>
      <c r="C559" s="113" t="s">
        <v>338</v>
      </c>
      <c r="D559" s="113" t="s">
        <v>783</v>
      </c>
      <c r="E559" s="113" t="s">
        <v>784</v>
      </c>
      <c r="F559" s="113">
        <v>6105738</v>
      </c>
      <c r="G559" s="113" t="s">
        <v>785</v>
      </c>
      <c r="H559" s="114">
        <v>34113960.619999997</v>
      </c>
      <c r="I559" s="115">
        <v>1.7999999999999999E-2</v>
      </c>
      <c r="J559" s="116">
        <v>95314000</v>
      </c>
      <c r="K559" s="117">
        <v>0.35799999999999998</v>
      </c>
      <c r="L559" s="113" t="s">
        <v>345</v>
      </c>
      <c r="M559" s="113" t="s">
        <v>43</v>
      </c>
      <c r="N559" s="113"/>
      <c r="O559" s="113" t="s">
        <v>14</v>
      </c>
      <c r="P559" s="113" t="s">
        <v>808</v>
      </c>
      <c r="Q559" s="117">
        <v>1890514562.4400001</v>
      </c>
    </row>
    <row r="560" spans="1:17" ht="15" x14ac:dyDescent="0.2">
      <c r="A560" s="112">
        <v>44926</v>
      </c>
      <c r="B560" s="113" t="s">
        <v>2</v>
      </c>
      <c r="C560" s="113" t="s">
        <v>338</v>
      </c>
      <c r="D560" s="113" t="s">
        <v>872</v>
      </c>
      <c r="E560" s="113" t="s">
        <v>874</v>
      </c>
      <c r="F560" s="113" t="s">
        <v>873</v>
      </c>
      <c r="G560" s="113" t="s">
        <v>875</v>
      </c>
      <c r="H560" s="114">
        <v>32452191</v>
      </c>
      <c r="I560" s="115">
        <v>1.72E-2</v>
      </c>
      <c r="J560" s="116">
        <v>1919000</v>
      </c>
      <c r="K560" s="117">
        <v>16.911000000000001</v>
      </c>
      <c r="L560" s="113" t="s">
        <v>876</v>
      </c>
      <c r="M560" s="113" t="s">
        <v>123</v>
      </c>
      <c r="N560" s="113"/>
      <c r="O560" s="113" t="s">
        <v>20</v>
      </c>
      <c r="P560" s="113" t="s">
        <v>808</v>
      </c>
      <c r="Q560" s="117">
        <v>1890514562.4400001</v>
      </c>
    </row>
    <row r="561" spans="1:17" ht="15" x14ac:dyDescent="0.2">
      <c r="A561" s="112">
        <v>44926</v>
      </c>
      <c r="B561" s="113" t="s">
        <v>2</v>
      </c>
      <c r="C561" s="113" t="s">
        <v>338</v>
      </c>
      <c r="D561" s="113" t="s">
        <v>829</v>
      </c>
      <c r="E561" s="113" t="s">
        <v>831</v>
      </c>
      <c r="F561" s="113" t="s">
        <v>830</v>
      </c>
      <c r="G561" s="113" t="s">
        <v>832</v>
      </c>
      <c r="H561" s="114">
        <v>32004038.199999999</v>
      </c>
      <c r="I561" s="115">
        <v>1.6899999999999998E-2</v>
      </c>
      <c r="J561" s="116">
        <v>95000000</v>
      </c>
      <c r="K561" s="117">
        <v>0.33700000000000002</v>
      </c>
      <c r="L561" s="113" t="s">
        <v>345</v>
      </c>
      <c r="M561" s="113" t="s">
        <v>43</v>
      </c>
      <c r="N561" s="113"/>
      <c r="O561" s="113" t="s">
        <v>18</v>
      </c>
      <c r="P561" s="113" t="s">
        <v>808</v>
      </c>
      <c r="Q561" s="117">
        <v>1890514562.4400001</v>
      </c>
    </row>
    <row r="562" spans="1:17" ht="15" x14ac:dyDescent="0.2">
      <c r="A562" s="112">
        <v>44926</v>
      </c>
      <c r="B562" s="113" t="s">
        <v>2</v>
      </c>
      <c r="C562" s="113" t="s">
        <v>338</v>
      </c>
      <c r="D562" s="113" t="s">
        <v>1014</v>
      </c>
      <c r="E562" s="113" t="s">
        <v>1016</v>
      </c>
      <c r="F562" s="113" t="s">
        <v>1015</v>
      </c>
      <c r="G562" s="113" t="s">
        <v>1017</v>
      </c>
      <c r="H562" s="114">
        <v>31872884.300000001</v>
      </c>
      <c r="I562" s="115">
        <v>1.6899999999999998E-2</v>
      </c>
      <c r="J562" s="116">
        <v>9017000</v>
      </c>
      <c r="K562" s="117">
        <v>3.5350000000000001</v>
      </c>
      <c r="L562" s="113" t="s">
        <v>360</v>
      </c>
      <c r="M562" s="113" t="s">
        <v>59</v>
      </c>
      <c r="N562" s="113"/>
      <c r="O562" s="113" t="s">
        <v>14</v>
      </c>
      <c r="P562" s="113" t="s">
        <v>809</v>
      </c>
      <c r="Q562" s="117">
        <v>1890514562.4400001</v>
      </c>
    </row>
    <row r="563" spans="1:17" ht="15" x14ac:dyDescent="0.2">
      <c r="A563" s="112">
        <v>44926</v>
      </c>
      <c r="B563" s="113" t="s">
        <v>2</v>
      </c>
      <c r="C563" s="113" t="s">
        <v>338</v>
      </c>
      <c r="D563" s="113" t="s">
        <v>942</v>
      </c>
      <c r="E563" s="113" t="s">
        <v>943</v>
      </c>
      <c r="F563" s="113">
        <v>6180274</v>
      </c>
      <c r="G563" s="113" t="s">
        <v>991</v>
      </c>
      <c r="H563" s="114">
        <v>29294020</v>
      </c>
      <c r="I563" s="115">
        <v>1.55E-2</v>
      </c>
      <c r="J563" s="116">
        <v>10000000</v>
      </c>
      <c r="K563" s="117">
        <v>2.9289999999999998</v>
      </c>
      <c r="L563" s="113" t="s">
        <v>340</v>
      </c>
      <c r="M563" s="113" t="s">
        <v>43</v>
      </c>
      <c r="N563" s="113"/>
      <c r="O563" s="113" t="s">
        <v>14</v>
      </c>
      <c r="P563" s="113" t="s">
        <v>808</v>
      </c>
      <c r="Q563" s="117">
        <v>1890514562.4400001</v>
      </c>
    </row>
    <row r="564" spans="1:17" ht="15" x14ac:dyDescent="0.2">
      <c r="A564" s="112">
        <v>44926</v>
      </c>
      <c r="B564" s="113" t="s">
        <v>2</v>
      </c>
      <c r="C564" s="113" t="s">
        <v>338</v>
      </c>
      <c r="D564" s="113" t="s">
        <v>961</v>
      </c>
      <c r="E564" s="113" t="s">
        <v>962</v>
      </c>
      <c r="F564" s="113">
        <v>2232878</v>
      </c>
      <c r="G564" s="113" t="s">
        <v>963</v>
      </c>
      <c r="H564" s="114">
        <v>28895580</v>
      </c>
      <c r="I564" s="115">
        <v>1.5299999999999999E-2</v>
      </c>
      <c r="J564" s="116">
        <v>213000</v>
      </c>
      <c r="K564" s="117">
        <v>135.66</v>
      </c>
      <c r="L564" s="113" t="s">
        <v>340</v>
      </c>
      <c r="M564" s="113" t="s">
        <v>964</v>
      </c>
      <c r="N564" s="113"/>
      <c r="O564" s="113" t="s">
        <v>16</v>
      </c>
      <c r="P564" s="113" t="s">
        <v>808</v>
      </c>
      <c r="Q564" s="117">
        <v>1890514562.4400001</v>
      </c>
    </row>
    <row r="565" spans="1:17" ht="15" x14ac:dyDescent="0.2">
      <c r="A565" s="112">
        <v>44926</v>
      </c>
      <c r="B565" s="113" t="s">
        <v>2</v>
      </c>
      <c r="C565" s="113" t="s">
        <v>338</v>
      </c>
      <c r="D565" s="113" t="s">
        <v>833</v>
      </c>
      <c r="E565" s="113" t="s">
        <v>835</v>
      </c>
      <c r="F565" s="113" t="s">
        <v>834</v>
      </c>
      <c r="G565" s="113" t="s">
        <v>836</v>
      </c>
      <c r="H565" s="114">
        <v>28295750.260000002</v>
      </c>
      <c r="I565" s="115">
        <v>1.4999999999999999E-2</v>
      </c>
      <c r="J565" s="116">
        <v>8413000</v>
      </c>
      <c r="K565" s="117">
        <v>3.363</v>
      </c>
      <c r="L565" s="113" t="s">
        <v>837</v>
      </c>
      <c r="M565" s="113" t="s">
        <v>838</v>
      </c>
      <c r="N565" s="113"/>
      <c r="O565" s="113" t="s">
        <v>16</v>
      </c>
      <c r="P565" s="113" t="s">
        <v>808</v>
      </c>
      <c r="Q565" s="117">
        <v>1890514562.4400001</v>
      </c>
    </row>
    <row r="566" spans="1:17" ht="15" x14ac:dyDescent="0.2">
      <c r="A566" s="112">
        <v>44926</v>
      </c>
      <c r="B566" s="113" t="s">
        <v>2</v>
      </c>
      <c r="C566" s="113" t="s">
        <v>338</v>
      </c>
      <c r="D566" s="113" t="s">
        <v>1018</v>
      </c>
      <c r="E566" s="113" t="s">
        <v>1020</v>
      </c>
      <c r="F566" s="113" t="s">
        <v>1019</v>
      </c>
      <c r="G566" s="113" t="s">
        <v>1021</v>
      </c>
      <c r="H566" s="114">
        <v>25380346.07</v>
      </c>
      <c r="I566" s="115">
        <v>1.34E-2</v>
      </c>
      <c r="J566" s="116">
        <v>570735</v>
      </c>
      <c r="K566" s="117">
        <v>44.47</v>
      </c>
      <c r="L566" s="113" t="s">
        <v>362</v>
      </c>
      <c r="M566" s="113" t="s">
        <v>45</v>
      </c>
      <c r="N566" s="113"/>
      <c r="O566" s="113" t="s">
        <v>18</v>
      </c>
      <c r="P566" s="113" t="s">
        <v>809</v>
      </c>
      <c r="Q566" s="117">
        <v>1890514562.4400001</v>
      </c>
    </row>
    <row r="567" spans="1:17" ht="15" x14ac:dyDescent="0.2">
      <c r="A567" s="112">
        <v>44926</v>
      </c>
      <c r="B567" s="113" t="s">
        <v>2</v>
      </c>
      <c r="C567" s="113" t="s">
        <v>338</v>
      </c>
      <c r="D567" s="113" t="s">
        <v>992</v>
      </c>
      <c r="E567" s="113" t="s">
        <v>993</v>
      </c>
      <c r="F567" s="113">
        <v>6771720</v>
      </c>
      <c r="G567" s="113" t="s">
        <v>255</v>
      </c>
      <c r="H567" s="114">
        <v>23043952.789999999</v>
      </c>
      <c r="I567" s="115">
        <v>1.2200000000000001E-2</v>
      </c>
      <c r="J567" s="116">
        <v>525000</v>
      </c>
      <c r="K567" s="117">
        <v>43.893000000000001</v>
      </c>
      <c r="L567" s="113" t="s">
        <v>347</v>
      </c>
      <c r="M567" s="113" t="s">
        <v>131</v>
      </c>
      <c r="N567" s="113"/>
      <c r="O567" s="113" t="s">
        <v>19</v>
      </c>
      <c r="P567" s="113" t="s">
        <v>1034</v>
      </c>
      <c r="Q567" s="117">
        <v>1890514562.4400001</v>
      </c>
    </row>
    <row r="568" spans="1:17" ht="15" x14ac:dyDescent="0.2">
      <c r="A568" s="112">
        <v>44926</v>
      </c>
      <c r="B568" s="113" t="s">
        <v>2</v>
      </c>
      <c r="C568" s="113" t="s">
        <v>338</v>
      </c>
      <c r="D568" s="113" t="s">
        <v>1022</v>
      </c>
      <c r="E568" s="113" t="s">
        <v>1024</v>
      </c>
      <c r="F568" s="113" t="s">
        <v>1023</v>
      </c>
      <c r="G568" s="113" t="s">
        <v>1025</v>
      </c>
      <c r="H568" s="114">
        <v>22805180.59</v>
      </c>
      <c r="I568" s="115">
        <v>1.21E-2</v>
      </c>
      <c r="J568" s="116">
        <v>851397</v>
      </c>
      <c r="K568" s="117">
        <v>26.786000000000001</v>
      </c>
      <c r="L568" s="113" t="s">
        <v>362</v>
      </c>
      <c r="M568" s="113" t="s">
        <v>45</v>
      </c>
      <c r="N568" s="113"/>
      <c r="O568" s="113" t="s">
        <v>19</v>
      </c>
      <c r="P568" s="113" t="s">
        <v>809</v>
      </c>
      <c r="Q568" s="117">
        <v>1890514562.4400001</v>
      </c>
    </row>
    <row r="569" spans="1:17" ht="15" x14ac:dyDescent="0.2">
      <c r="A569" s="112">
        <v>44926</v>
      </c>
      <c r="B569" s="113" t="s">
        <v>2</v>
      </c>
      <c r="C569" s="113" t="s">
        <v>338</v>
      </c>
      <c r="D569" s="113" t="s">
        <v>965</v>
      </c>
      <c r="E569" s="113" t="s">
        <v>967</v>
      </c>
      <c r="F569" s="113" t="s">
        <v>966</v>
      </c>
      <c r="G569" s="113" t="s">
        <v>968</v>
      </c>
      <c r="H569" s="114">
        <v>21767460</v>
      </c>
      <c r="I569" s="115">
        <v>1.15E-2</v>
      </c>
      <c r="J569" s="116">
        <v>1419000</v>
      </c>
      <c r="K569" s="117">
        <v>15.34</v>
      </c>
      <c r="L569" s="113" t="s">
        <v>340</v>
      </c>
      <c r="M569" s="113" t="s">
        <v>56</v>
      </c>
      <c r="N569" s="113"/>
      <c r="O569" s="113" t="s">
        <v>16</v>
      </c>
      <c r="P569" s="113" t="s">
        <v>808</v>
      </c>
      <c r="Q569" s="117">
        <v>1890514562.4400001</v>
      </c>
    </row>
    <row r="570" spans="1:17" ht="15" x14ac:dyDescent="0.2">
      <c r="A570" s="112">
        <v>44926</v>
      </c>
      <c r="B570" s="113" t="s">
        <v>2</v>
      </c>
      <c r="C570" s="113" t="s">
        <v>338</v>
      </c>
      <c r="D570" s="113" t="s">
        <v>765</v>
      </c>
      <c r="E570" s="113" t="s">
        <v>766</v>
      </c>
      <c r="F570" s="113">
        <v>6339872</v>
      </c>
      <c r="G570" s="113" t="s">
        <v>767</v>
      </c>
      <c r="H570" s="114">
        <v>21744225.77</v>
      </c>
      <c r="I570" s="115">
        <v>1.15E-2</v>
      </c>
      <c r="J570" s="116">
        <v>73000000</v>
      </c>
      <c r="K570" s="117">
        <v>0.29799999999999999</v>
      </c>
      <c r="L570" s="113" t="s">
        <v>345</v>
      </c>
      <c r="M570" s="113" t="s">
        <v>43</v>
      </c>
      <c r="N570" s="113"/>
      <c r="O570" s="113" t="s">
        <v>14</v>
      </c>
      <c r="P570" s="113" t="s">
        <v>808</v>
      </c>
      <c r="Q570" s="117">
        <v>1890514562.4400001</v>
      </c>
    </row>
    <row r="571" spans="1:17" ht="15" x14ac:dyDescent="0.2">
      <c r="A571" s="112">
        <v>44926</v>
      </c>
      <c r="B571" s="113" t="s">
        <v>2</v>
      </c>
      <c r="C571" s="113" t="s">
        <v>338</v>
      </c>
      <c r="D571" s="113" t="s">
        <v>1001</v>
      </c>
      <c r="E571" s="113" t="s">
        <v>1002</v>
      </c>
      <c r="F571" s="113">
        <v>6609906</v>
      </c>
      <c r="G571" s="113" t="s">
        <v>1003</v>
      </c>
      <c r="H571" s="114">
        <v>20723672.920000002</v>
      </c>
      <c r="I571" s="115">
        <v>1.0999999999999999E-2</v>
      </c>
      <c r="J571" s="116">
        <v>2100000</v>
      </c>
      <c r="K571" s="117">
        <v>9.8680000000000003</v>
      </c>
      <c r="L571" s="113" t="s">
        <v>425</v>
      </c>
      <c r="M571" s="113" t="s">
        <v>48</v>
      </c>
      <c r="N571" s="113"/>
      <c r="O571" s="113" t="s">
        <v>20</v>
      </c>
      <c r="P571" s="113" t="s">
        <v>808</v>
      </c>
      <c r="Q571" s="117">
        <v>1890514562.4400001</v>
      </c>
    </row>
    <row r="572" spans="1:17" ht="15" x14ac:dyDescent="0.2">
      <c r="A572" s="112">
        <v>44926</v>
      </c>
      <c r="B572" s="113" t="s">
        <v>2</v>
      </c>
      <c r="C572" s="113" t="s">
        <v>338</v>
      </c>
      <c r="D572" s="113" t="s">
        <v>359</v>
      </c>
      <c r="E572" s="113" t="s">
        <v>329</v>
      </c>
      <c r="F572" s="113" t="s">
        <v>483</v>
      </c>
      <c r="G572" s="113" t="s">
        <v>330</v>
      </c>
      <c r="H572" s="114">
        <v>20330228.620000001</v>
      </c>
      <c r="I572" s="115">
        <v>1.0800000000000001E-2</v>
      </c>
      <c r="J572" s="116">
        <v>10500000</v>
      </c>
      <c r="K572" s="117">
        <v>1.9359999999999999</v>
      </c>
      <c r="L572" s="113" t="s">
        <v>360</v>
      </c>
      <c r="M572" s="113" t="s">
        <v>59</v>
      </c>
      <c r="N572" s="113"/>
      <c r="O572" s="113" t="s">
        <v>16</v>
      </c>
      <c r="P572" s="113" t="s">
        <v>1034</v>
      </c>
      <c r="Q572" s="117">
        <v>1890514562.4400001</v>
      </c>
    </row>
    <row r="573" spans="1:17" ht="15" x14ac:dyDescent="0.2">
      <c r="A573" s="112">
        <v>44926</v>
      </c>
      <c r="B573" s="113" t="s">
        <v>2</v>
      </c>
      <c r="C573" s="113" t="s">
        <v>338</v>
      </c>
      <c r="D573" s="113" t="s">
        <v>358</v>
      </c>
      <c r="E573" s="113" t="s">
        <v>259</v>
      </c>
      <c r="F573" s="113" t="s">
        <v>478</v>
      </c>
      <c r="G573" s="113" t="s">
        <v>631</v>
      </c>
      <c r="H573" s="114">
        <v>20201859.16</v>
      </c>
      <c r="I573" s="115">
        <v>1.0699999999999999E-2</v>
      </c>
      <c r="J573" s="116">
        <v>30002000</v>
      </c>
      <c r="K573" s="117">
        <v>0.67300000000000004</v>
      </c>
      <c r="L573" s="113" t="s">
        <v>345</v>
      </c>
      <c r="M573" s="113" t="s">
        <v>43</v>
      </c>
      <c r="N573" s="113"/>
      <c r="O573" s="113" t="s">
        <v>13</v>
      </c>
      <c r="P573" s="113" t="s">
        <v>1034</v>
      </c>
      <c r="Q573" s="117">
        <v>1890514562.4400001</v>
      </c>
    </row>
    <row r="574" spans="1:17" ht="15" x14ac:dyDescent="0.2">
      <c r="A574" s="112">
        <v>44926</v>
      </c>
      <c r="B574" s="113" t="s">
        <v>2</v>
      </c>
      <c r="C574" s="113" t="s">
        <v>338</v>
      </c>
      <c r="D574" s="113" t="s">
        <v>709</v>
      </c>
      <c r="E574" s="113" t="s">
        <v>711</v>
      </c>
      <c r="F574" s="113" t="s">
        <v>710</v>
      </c>
      <c r="G574" s="113" t="s">
        <v>712</v>
      </c>
      <c r="H574" s="114">
        <v>19867719.370000001</v>
      </c>
      <c r="I574" s="115">
        <v>1.0500000000000001E-2</v>
      </c>
      <c r="J574" s="116">
        <v>34064500</v>
      </c>
      <c r="K574" s="117">
        <v>0.58299999999999996</v>
      </c>
      <c r="L574" s="113" t="s">
        <v>345</v>
      </c>
      <c r="M574" s="113" t="s">
        <v>43</v>
      </c>
      <c r="N574" s="113"/>
      <c r="O574" s="113" t="s">
        <v>14</v>
      </c>
      <c r="P574" s="113" t="s">
        <v>808</v>
      </c>
      <c r="Q574" s="117">
        <v>1890514562.4400001</v>
      </c>
    </row>
    <row r="575" spans="1:17" ht="15" x14ac:dyDescent="0.2">
      <c r="A575" s="112">
        <v>44926</v>
      </c>
      <c r="B575" s="113" t="s">
        <v>2</v>
      </c>
      <c r="C575" s="113" t="s">
        <v>338</v>
      </c>
      <c r="D575" s="113" t="s">
        <v>860</v>
      </c>
      <c r="E575" s="113" t="s">
        <v>862</v>
      </c>
      <c r="F575" s="113" t="s">
        <v>861</v>
      </c>
      <c r="G575" s="113" t="s">
        <v>863</v>
      </c>
      <c r="H575" s="114">
        <v>19262907.5</v>
      </c>
      <c r="I575" s="115">
        <v>1.0200000000000001E-2</v>
      </c>
      <c r="J575" s="116">
        <v>590000</v>
      </c>
      <c r="K575" s="117">
        <v>32.649000000000001</v>
      </c>
      <c r="L575" s="113" t="s">
        <v>347</v>
      </c>
      <c r="M575" s="113" t="s">
        <v>131</v>
      </c>
      <c r="N575" s="113"/>
      <c r="O575" s="113" t="s">
        <v>700</v>
      </c>
      <c r="P575" s="113" t="s">
        <v>808</v>
      </c>
      <c r="Q575" s="117">
        <v>1890514562.4400001</v>
      </c>
    </row>
    <row r="576" spans="1:17" ht="15" x14ac:dyDescent="0.2">
      <c r="A576" s="112">
        <v>44926</v>
      </c>
      <c r="B576" s="113" t="s">
        <v>2</v>
      </c>
      <c r="C576" s="113" t="s">
        <v>338</v>
      </c>
      <c r="D576" s="113" t="s">
        <v>923</v>
      </c>
      <c r="E576" s="113" t="s">
        <v>925</v>
      </c>
      <c r="F576" s="113" t="s">
        <v>924</v>
      </c>
      <c r="G576" s="113" t="s">
        <v>921</v>
      </c>
      <c r="H576" s="114">
        <v>18018254.699999999</v>
      </c>
      <c r="I576" s="115">
        <v>9.4999999999999998E-3</v>
      </c>
      <c r="J576" s="116">
        <v>200000</v>
      </c>
      <c r="K576" s="117">
        <v>90.090999999999994</v>
      </c>
      <c r="L576" s="113" t="s">
        <v>347</v>
      </c>
      <c r="M576" s="113" t="s">
        <v>131</v>
      </c>
      <c r="N576" s="113"/>
      <c r="O576" s="113" t="s">
        <v>18</v>
      </c>
      <c r="P576" s="113" t="s">
        <v>1034</v>
      </c>
      <c r="Q576" s="117">
        <v>1890514562.4400001</v>
      </c>
    </row>
    <row r="577" spans="1:17" ht="15" x14ac:dyDescent="0.2">
      <c r="A577" s="112">
        <v>44926</v>
      </c>
      <c r="B577" s="113" t="s">
        <v>2</v>
      </c>
      <c r="C577" s="113" t="s">
        <v>338</v>
      </c>
      <c r="D577" s="113" t="s">
        <v>357</v>
      </c>
      <c r="E577" s="113" t="s">
        <v>54</v>
      </c>
      <c r="F577" s="113" t="s">
        <v>477</v>
      </c>
      <c r="G577" s="113" t="s">
        <v>55</v>
      </c>
      <c r="H577" s="114">
        <v>17140963.109999999</v>
      </c>
      <c r="I577" s="115">
        <v>9.1000000000000004E-3</v>
      </c>
      <c r="J577" s="116">
        <v>10000000</v>
      </c>
      <c r="K577" s="117">
        <v>1.714</v>
      </c>
      <c r="L577" s="113" t="s">
        <v>351</v>
      </c>
      <c r="M577" s="113" t="s">
        <v>56</v>
      </c>
      <c r="N577" s="113"/>
      <c r="O577" s="113" t="s">
        <v>17</v>
      </c>
      <c r="P577" s="113" t="s">
        <v>1034</v>
      </c>
      <c r="Q577" s="117">
        <v>1890514562.4400001</v>
      </c>
    </row>
    <row r="578" spans="1:17" ht="15" x14ac:dyDescent="0.2">
      <c r="A578" s="112">
        <v>44926</v>
      </c>
      <c r="B578" s="113" t="s">
        <v>2</v>
      </c>
      <c r="C578" s="113" t="s">
        <v>338</v>
      </c>
      <c r="D578" s="113" t="s">
        <v>1026</v>
      </c>
      <c r="E578" s="113" t="s">
        <v>1028</v>
      </c>
      <c r="F578" s="113" t="s">
        <v>1027</v>
      </c>
      <c r="G578" s="113" t="s">
        <v>1029</v>
      </c>
      <c r="H578" s="114">
        <v>14298416.58</v>
      </c>
      <c r="I578" s="115">
        <v>7.6E-3</v>
      </c>
      <c r="J578" s="116">
        <v>5497308</v>
      </c>
      <c r="K578" s="117">
        <v>2.601</v>
      </c>
      <c r="L578" s="113" t="s">
        <v>362</v>
      </c>
      <c r="M578" s="113" t="s">
        <v>45</v>
      </c>
      <c r="N578" s="113"/>
      <c r="O578" s="113" t="s">
        <v>15</v>
      </c>
      <c r="P578" s="113" t="s">
        <v>808</v>
      </c>
      <c r="Q578" s="117">
        <v>1890514562.4400001</v>
      </c>
    </row>
    <row r="579" spans="1:17" ht="15" x14ac:dyDescent="0.2">
      <c r="A579" s="112">
        <v>44926</v>
      </c>
      <c r="B579" s="113" t="s">
        <v>2</v>
      </c>
      <c r="C579" s="113" t="s">
        <v>338</v>
      </c>
      <c r="D579" s="113" t="s">
        <v>682</v>
      </c>
      <c r="E579" s="113" t="s">
        <v>684</v>
      </c>
      <c r="F579" s="113" t="s">
        <v>683</v>
      </c>
      <c r="G579" s="113" t="s">
        <v>806</v>
      </c>
      <c r="H579" s="114">
        <v>9162500.5600000005</v>
      </c>
      <c r="I579" s="115">
        <v>4.7999999999999996E-3</v>
      </c>
      <c r="J579" s="116">
        <v>90000</v>
      </c>
      <c r="K579" s="117">
        <v>101.806</v>
      </c>
      <c r="L579" s="113" t="s">
        <v>347</v>
      </c>
      <c r="M579" s="113" t="s">
        <v>131</v>
      </c>
      <c r="N579" s="113"/>
      <c r="O579" s="113" t="s">
        <v>14</v>
      </c>
      <c r="P579" s="113" t="s">
        <v>809</v>
      </c>
      <c r="Q579" s="117">
        <v>1890514562.4400001</v>
      </c>
    </row>
    <row r="580" spans="1:17" ht="15" x14ac:dyDescent="0.2">
      <c r="A580" s="112">
        <v>44926</v>
      </c>
      <c r="B580" s="113" t="s">
        <v>2</v>
      </c>
      <c r="C580" s="113" t="s">
        <v>338</v>
      </c>
      <c r="D580" s="113" t="s">
        <v>383</v>
      </c>
      <c r="E580" s="113" t="s">
        <v>261</v>
      </c>
      <c r="F580" s="113" t="s">
        <v>491</v>
      </c>
      <c r="G580" s="113" t="s">
        <v>262</v>
      </c>
      <c r="H580" s="114">
        <v>8229622.4699999997</v>
      </c>
      <c r="I580" s="115">
        <v>4.4000000000000003E-3</v>
      </c>
      <c r="J580" s="116">
        <v>49844000</v>
      </c>
      <c r="K580" s="117">
        <v>0.16500000000000001</v>
      </c>
      <c r="L580" s="113" t="s">
        <v>345</v>
      </c>
      <c r="M580" s="113" t="s">
        <v>43</v>
      </c>
      <c r="N580" s="113"/>
      <c r="O580" s="113" t="s">
        <v>700</v>
      </c>
      <c r="P580" s="113" t="s">
        <v>808</v>
      </c>
      <c r="Q580" s="117">
        <v>1890514562.4400001</v>
      </c>
    </row>
    <row r="581" spans="1:17" ht="15" x14ac:dyDescent="0.2">
      <c r="A581" s="112">
        <v>44926</v>
      </c>
      <c r="B581" s="113" t="s">
        <v>2</v>
      </c>
      <c r="C581" s="113" t="s">
        <v>338</v>
      </c>
      <c r="D581" s="113" t="s">
        <v>381</v>
      </c>
      <c r="E581" s="113" t="s">
        <v>177</v>
      </c>
      <c r="F581" s="113">
        <v>6782131</v>
      </c>
      <c r="G581" s="113" t="s">
        <v>198</v>
      </c>
      <c r="H581" s="114">
        <v>256264.75</v>
      </c>
      <c r="I581" s="115">
        <v>1E-4</v>
      </c>
      <c r="J581" s="116">
        <v>10000</v>
      </c>
      <c r="K581" s="117">
        <v>25.626000000000001</v>
      </c>
      <c r="L581" s="113" t="s">
        <v>347</v>
      </c>
      <c r="M581" s="113" t="s">
        <v>131</v>
      </c>
      <c r="N581" s="113"/>
      <c r="O581" s="113" t="s">
        <v>19</v>
      </c>
      <c r="P581" s="113" t="s">
        <v>1034</v>
      </c>
      <c r="Q581" s="117">
        <v>1890514562.4400001</v>
      </c>
    </row>
    <row r="582" spans="1:17" ht="15" x14ac:dyDescent="0.2">
      <c r="A582" s="112">
        <v>44926</v>
      </c>
      <c r="B582" s="113" t="s">
        <v>1</v>
      </c>
      <c r="C582" s="113" t="s">
        <v>402</v>
      </c>
      <c r="D582" s="113"/>
      <c r="E582" s="113"/>
      <c r="F582" s="113"/>
      <c r="G582" s="113"/>
      <c r="H582" s="114">
        <v>79946077.209999993</v>
      </c>
      <c r="I582" s="115">
        <v>4.2099999999999999E-2</v>
      </c>
      <c r="J582" s="116"/>
      <c r="K582" s="117"/>
      <c r="L582" s="113"/>
      <c r="M582" s="113"/>
      <c r="N582" s="113"/>
      <c r="O582" s="113"/>
      <c r="P582" s="113"/>
      <c r="Q582" s="117">
        <v>1890514562.4400001</v>
      </c>
    </row>
    <row r="583" spans="1:17" ht="15" x14ac:dyDescent="0.2">
      <c r="A583" s="112">
        <v>44834</v>
      </c>
      <c r="B583" s="113" t="s">
        <v>2</v>
      </c>
      <c r="C583" s="113" t="s">
        <v>338</v>
      </c>
      <c r="D583" s="113" t="s">
        <v>907</v>
      </c>
      <c r="E583" s="113" t="s">
        <v>908</v>
      </c>
      <c r="F583" s="113">
        <v>6747204</v>
      </c>
      <c r="G583" s="113" t="s">
        <v>909</v>
      </c>
      <c r="H583" s="114">
        <v>80281881.969999999</v>
      </c>
      <c r="I583" s="115">
        <v>4.7399999999999998E-2</v>
      </c>
      <c r="J583" s="116">
        <v>1225000</v>
      </c>
      <c r="K583" s="117">
        <v>65.536000000000001</v>
      </c>
      <c r="L583" s="113" t="s">
        <v>366</v>
      </c>
      <c r="M583" s="113" t="s">
        <v>65</v>
      </c>
      <c r="N583" s="113"/>
      <c r="O583" s="113" t="s">
        <v>19</v>
      </c>
      <c r="P583" s="113" t="s">
        <v>1034</v>
      </c>
      <c r="Q583" s="117">
        <v>1693821688.25</v>
      </c>
    </row>
    <row r="584" spans="1:17" ht="15" x14ac:dyDescent="0.2">
      <c r="A584" s="112">
        <v>44834</v>
      </c>
      <c r="B584" s="113" t="s">
        <v>2</v>
      </c>
      <c r="C584" s="113" t="s">
        <v>338</v>
      </c>
      <c r="D584" s="113" t="s">
        <v>926</v>
      </c>
      <c r="E584" s="113" t="s">
        <v>928</v>
      </c>
      <c r="F584" s="113" t="s">
        <v>927</v>
      </c>
      <c r="G584" s="113" t="s">
        <v>929</v>
      </c>
      <c r="H584" s="114">
        <v>76408611.5</v>
      </c>
      <c r="I584" s="115">
        <v>4.5100000000000001E-2</v>
      </c>
      <c r="J584" s="116">
        <v>136500</v>
      </c>
      <c r="K584" s="117">
        <v>559.77</v>
      </c>
      <c r="L584" s="113" t="s">
        <v>347</v>
      </c>
      <c r="M584" s="113" t="s">
        <v>131</v>
      </c>
      <c r="N584" s="113"/>
      <c r="O584" s="113" t="s">
        <v>17</v>
      </c>
      <c r="P584" s="113" t="s">
        <v>809</v>
      </c>
      <c r="Q584" s="117">
        <v>1693821688.25</v>
      </c>
    </row>
    <row r="585" spans="1:17" ht="15" x14ac:dyDescent="0.2">
      <c r="A585" s="112">
        <v>44834</v>
      </c>
      <c r="B585" s="113" t="s">
        <v>2</v>
      </c>
      <c r="C585" s="113" t="s">
        <v>338</v>
      </c>
      <c r="D585" s="113" t="s">
        <v>599</v>
      </c>
      <c r="E585" s="113" t="s">
        <v>600</v>
      </c>
      <c r="F585" s="113">
        <v>6449544</v>
      </c>
      <c r="G585" s="113" t="s">
        <v>601</v>
      </c>
      <c r="H585" s="114">
        <v>75902024.939999998</v>
      </c>
      <c r="I585" s="115">
        <v>4.48E-2</v>
      </c>
      <c r="J585" s="116">
        <v>575000</v>
      </c>
      <c r="K585" s="117">
        <v>132.00399999999999</v>
      </c>
      <c r="L585" s="113" t="s">
        <v>347</v>
      </c>
      <c r="M585" s="113" t="s">
        <v>131</v>
      </c>
      <c r="N585" s="113"/>
      <c r="O585" s="113" t="s">
        <v>13</v>
      </c>
      <c r="P585" s="113" t="s">
        <v>1034</v>
      </c>
      <c r="Q585" s="117">
        <v>1693821688.25</v>
      </c>
    </row>
    <row r="586" spans="1:17" ht="15" x14ac:dyDescent="0.2">
      <c r="A586" s="112">
        <v>44834</v>
      </c>
      <c r="B586" s="113" t="s">
        <v>2</v>
      </c>
      <c r="C586" s="113" t="s">
        <v>338</v>
      </c>
      <c r="D586" s="113" t="s">
        <v>641</v>
      </c>
      <c r="E586" s="113" t="s">
        <v>642</v>
      </c>
      <c r="F586" s="113">
        <v>6927374</v>
      </c>
      <c r="G586" s="113" t="s">
        <v>643</v>
      </c>
      <c r="H586" s="114">
        <v>70450268.689999998</v>
      </c>
      <c r="I586" s="115">
        <v>4.1599999999999998E-2</v>
      </c>
      <c r="J586" s="116">
        <v>6200000</v>
      </c>
      <c r="K586" s="117">
        <v>11.363</v>
      </c>
      <c r="L586" s="113" t="s">
        <v>349</v>
      </c>
      <c r="M586" s="113" t="s">
        <v>40</v>
      </c>
      <c r="N586" s="113"/>
      <c r="O586" s="113" t="s">
        <v>19</v>
      </c>
      <c r="P586" s="113" t="s">
        <v>1034</v>
      </c>
      <c r="Q586" s="117">
        <v>1693821688.25</v>
      </c>
    </row>
    <row r="587" spans="1:17" ht="15" x14ac:dyDescent="0.2">
      <c r="A587" s="112">
        <v>44834</v>
      </c>
      <c r="B587" s="113" t="s">
        <v>4</v>
      </c>
      <c r="C587" s="113" t="s">
        <v>338</v>
      </c>
      <c r="D587" s="113" t="s">
        <v>346</v>
      </c>
      <c r="E587" s="113">
        <v>6773812</v>
      </c>
      <c r="F587" s="113">
        <v>6773812</v>
      </c>
      <c r="G587" s="113" t="s">
        <v>983</v>
      </c>
      <c r="H587" s="114">
        <v>61717503.780000001</v>
      </c>
      <c r="I587" s="115">
        <v>3.6400000000000002E-2</v>
      </c>
      <c r="J587" s="116">
        <v>1900000</v>
      </c>
      <c r="K587" s="117">
        <v>32.482999999999997</v>
      </c>
      <c r="L587" s="113" t="s">
        <v>347</v>
      </c>
      <c r="M587" s="113" t="s">
        <v>131</v>
      </c>
      <c r="N587" s="113"/>
      <c r="O587" s="113" t="s">
        <v>19</v>
      </c>
      <c r="P587" s="113" t="s">
        <v>1034</v>
      </c>
      <c r="Q587" s="117">
        <v>1693821688.25</v>
      </c>
    </row>
    <row r="588" spans="1:17" ht="15" x14ac:dyDescent="0.2">
      <c r="A588" s="112">
        <v>44834</v>
      </c>
      <c r="B588" s="113" t="s">
        <v>2</v>
      </c>
      <c r="C588" s="113" t="s">
        <v>338</v>
      </c>
      <c r="D588" s="113" t="s">
        <v>622</v>
      </c>
      <c r="E588" s="113" t="s">
        <v>624</v>
      </c>
      <c r="F588" s="113" t="s">
        <v>623</v>
      </c>
      <c r="G588" s="113" t="s">
        <v>625</v>
      </c>
      <c r="H588" s="114">
        <v>61660877.909999996</v>
      </c>
      <c r="I588" s="115">
        <v>3.6400000000000002E-2</v>
      </c>
      <c r="J588" s="116">
        <v>3600000</v>
      </c>
      <c r="K588" s="117">
        <v>17.128</v>
      </c>
      <c r="L588" s="113" t="s">
        <v>626</v>
      </c>
      <c r="M588" s="113" t="s">
        <v>627</v>
      </c>
      <c r="N588" s="113"/>
      <c r="O588" s="113" t="s">
        <v>17</v>
      </c>
      <c r="P588" s="113" t="s">
        <v>809</v>
      </c>
      <c r="Q588" s="117">
        <v>1693821688.25</v>
      </c>
    </row>
    <row r="589" spans="1:17" ht="15" x14ac:dyDescent="0.2">
      <c r="A589" s="112">
        <v>44834</v>
      </c>
      <c r="B589" s="113" t="s">
        <v>2</v>
      </c>
      <c r="C589" s="113" t="s">
        <v>338</v>
      </c>
      <c r="D589" s="113" t="s">
        <v>352</v>
      </c>
      <c r="E589" s="113" t="s">
        <v>265</v>
      </c>
      <c r="F589" s="113" t="s">
        <v>472</v>
      </c>
      <c r="G589" s="113" t="s">
        <v>266</v>
      </c>
      <c r="H589" s="114">
        <v>57985071.130000003</v>
      </c>
      <c r="I589" s="115">
        <v>3.4200000000000001E-2</v>
      </c>
      <c r="J589" s="116">
        <v>20500000</v>
      </c>
      <c r="K589" s="117">
        <v>2.8290000000000002</v>
      </c>
      <c r="L589" s="113" t="s">
        <v>353</v>
      </c>
      <c r="M589" s="113" t="s">
        <v>108</v>
      </c>
      <c r="N589" s="113"/>
      <c r="O589" s="113" t="s">
        <v>16</v>
      </c>
      <c r="P589" s="113" t="s">
        <v>1034</v>
      </c>
      <c r="Q589" s="117">
        <v>1693821688.25</v>
      </c>
    </row>
    <row r="590" spans="1:17" ht="15" x14ac:dyDescent="0.2">
      <c r="A590" s="112">
        <v>44834</v>
      </c>
      <c r="B590" s="113" t="s">
        <v>2</v>
      </c>
      <c r="C590" s="113" t="s">
        <v>338</v>
      </c>
      <c r="D590" s="113" t="s">
        <v>984</v>
      </c>
      <c r="E590" s="113" t="s">
        <v>985</v>
      </c>
      <c r="F590" s="113" t="s">
        <v>986</v>
      </c>
      <c r="G590" s="113" t="s">
        <v>849</v>
      </c>
      <c r="H590" s="114">
        <v>52142045.359999999</v>
      </c>
      <c r="I590" s="115">
        <v>3.0800000000000001E-2</v>
      </c>
      <c r="J590" s="116">
        <v>5225000</v>
      </c>
      <c r="K590" s="117">
        <v>9.9789999999999992</v>
      </c>
      <c r="L590" s="113" t="s">
        <v>345</v>
      </c>
      <c r="M590" s="113" t="s">
        <v>43</v>
      </c>
      <c r="N590" s="113"/>
      <c r="O590" s="113" t="s">
        <v>13</v>
      </c>
      <c r="P590" s="113" t="s">
        <v>809</v>
      </c>
      <c r="Q590" s="117">
        <v>1693821688.25</v>
      </c>
    </row>
    <row r="591" spans="1:17" ht="15" x14ac:dyDescent="0.2">
      <c r="A591" s="112">
        <v>44834</v>
      </c>
      <c r="B591" s="113" t="s">
        <v>2</v>
      </c>
      <c r="C591" s="113" t="s">
        <v>338</v>
      </c>
      <c r="D591" s="113" t="s">
        <v>892</v>
      </c>
      <c r="E591" s="113" t="s">
        <v>893</v>
      </c>
      <c r="F591" s="113">
        <v>6005214</v>
      </c>
      <c r="G591" s="113" t="s">
        <v>894</v>
      </c>
      <c r="H591" s="114">
        <v>45846061.229999997</v>
      </c>
      <c r="I591" s="115">
        <v>2.7099999999999999E-2</v>
      </c>
      <c r="J591" s="116">
        <v>5375000</v>
      </c>
      <c r="K591" s="117">
        <v>8.5289999999999999</v>
      </c>
      <c r="L591" s="113" t="s">
        <v>368</v>
      </c>
      <c r="M591" s="113" t="s">
        <v>62</v>
      </c>
      <c r="N591" s="113"/>
      <c r="O591" s="113" t="s">
        <v>19</v>
      </c>
      <c r="P591" s="113" t="s">
        <v>809</v>
      </c>
      <c r="Q591" s="117">
        <v>1693821688.25</v>
      </c>
    </row>
    <row r="592" spans="1:17" ht="15" x14ac:dyDescent="0.2">
      <c r="A592" s="112">
        <v>44834</v>
      </c>
      <c r="B592" s="113" t="s">
        <v>2</v>
      </c>
      <c r="C592" s="113" t="s">
        <v>338</v>
      </c>
      <c r="D592" s="113" t="s">
        <v>899</v>
      </c>
      <c r="E592" s="113" t="s">
        <v>900</v>
      </c>
      <c r="F592" s="113">
        <v>2849739</v>
      </c>
      <c r="G592" s="113" t="s">
        <v>901</v>
      </c>
      <c r="H592" s="114">
        <v>43945000</v>
      </c>
      <c r="I592" s="115">
        <v>2.5899999999999999E-2</v>
      </c>
      <c r="J592" s="116">
        <v>8500000</v>
      </c>
      <c r="K592" s="117">
        <v>5.17</v>
      </c>
      <c r="L592" s="113" t="s">
        <v>340</v>
      </c>
      <c r="M592" s="113" t="s">
        <v>56</v>
      </c>
      <c r="N592" s="113"/>
      <c r="O592" s="113" t="s">
        <v>16</v>
      </c>
      <c r="P592" s="113" t="s">
        <v>808</v>
      </c>
      <c r="Q592" s="117">
        <v>1693821688.25</v>
      </c>
    </row>
    <row r="593" spans="1:17" ht="15" x14ac:dyDescent="0.2">
      <c r="A593" s="112">
        <v>44834</v>
      </c>
      <c r="B593" s="113" t="s">
        <v>2</v>
      </c>
      <c r="C593" s="113" t="s">
        <v>338</v>
      </c>
      <c r="D593" s="113" t="s">
        <v>895</v>
      </c>
      <c r="E593" s="113" t="s">
        <v>897</v>
      </c>
      <c r="F593" s="113" t="s">
        <v>896</v>
      </c>
      <c r="G593" s="113" t="s">
        <v>898</v>
      </c>
      <c r="H593" s="114">
        <v>43865000</v>
      </c>
      <c r="I593" s="115">
        <v>2.5899999999999999E-2</v>
      </c>
      <c r="J593" s="116">
        <v>15500000</v>
      </c>
      <c r="K593" s="117">
        <v>2.83</v>
      </c>
      <c r="L593" s="113" t="s">
        <v>340</v>
      </c>
      <c r="M593" s="113" t="s">
        <v>56</v>
      </c>
      <c r="N593" s="113"/>
      <c r="O593" s="113" t="s">
        <v>14</v>
      </c>
      <c r="P593" s="113" t="s">
        <v>808</v>
      </c>
      <c r="Q593" s="117">
        <v>1693821688.25</v>
      </c>
    </row>
    <row r="594" spans="1:17" ht="15" x14ac:dyDescent="0.2">
      <c r="A594" s="112">
        <v>44834</v>
      </c>
      <c r="B594" s="113" t="s">
        <v>2</v>
      </c>
      <c r="C594" s="113" t="s">
        <v>338</v>
      </c>
      <c r="D594" s="113" t="s">
        <v>565</v>
      </c>
      <c r="E594" s="113" t="s">
        <v>566</v>
      </c>
      <c r="F594" s="113">
        <v>6173401</v>
      </c>
      <c r="G594" s="113" t="s">
        <v>567</v>
      </c>
      <c r="H594" s="114">
        <v>42257972.219999999</v>
      </c>
      <c r="I594" s="115">
        <v>2.4899999999999999E-2</v>
      </c>
      <c r="J594" s="116">
        <v>1130000</v>
      </c>
      <c r="K594" s="117">
        <v>37.396000000000001</v>
      </c>
      <c r="L594" s="113" t="s">
        <v>347</v>
      </c>
      <c r="M594" s="113" t="s">
        <v>131</v>
      </c>
      <c r="N594" s="113"/>
      <c r="O594" s="113" t="s">
        <v>13</v>
      </c>
      <c r="P594" s="113" t="s">
        <v>1034</v>
      </c>
      <c r="Q594" s="117">
        <v>1693821688.25</v>
      </c>
    </row>
    <row r="595" spans="1:17" ht="15" x14ac:dyDescent="0.2">
      <c r="A595" s="112">
        <v>44834</v>
      </c>
      <c r="B595" s="113" t="s">
        <v>2</v>
      </c>
      <c r="C595" s="113" t="s">
        <v>338</v>
      </c>
      <c r="D595" s="113" t="s">
        <v>814</v>
      </c>
      <c r="E595" s="113" t="s">
        <v>816</v>
      </c>
      <c r="F595" s="113" t="s">
        <v>815</v>
      </c>
      <c r="G595" s="113" t="s">
        <v>817</v>
      </c>
      <c r="H595" s="114">
        <v>42192280.640000001</v>
      </c>
      <c r="I595" s="115">
        <v>2.4899999999999999E-2</v>
      </c>
      <c r="J595" s="116">
        <v>37613950</v>
      </c>
      <c r="K595" s="117">
        <v>1.1220000000000001</v>
      </c>
      <c r="L595" s="113" t="s">
        <v>818</v>
      </c>
      <c r="M595" s="113" t="s">
        <v>819</v>
      </c>
      <c r="N595" s="113"/>
      <c r="O595" s="113" t="s">
        <v>15</v>
      </c>
      <c r="P595" s="113" t="s">
        <v>808</v>
      </c>
      <c r="Q595" s="117">
        <v>1693821688.25</v>
      </c>
    </row>
    <row r="596" spans="1:17" ht="15" x14ac:dyDescent="0.2">
      <c r="A596" s="112">
        <v>44834</v>
      </c>
      <c r="B596" s="113" t="s">
        <v>2</v>
      </c>
      <c r="C596" s="113" t="s">
        <v>338</v>
      </c>
      <c r="D596" s="113" t="s">
        <v>910</v>
      </c>
      <c r="E596" s="113" t="s">
        <v>911</v>
      </c>
      <c r="F596" s="113">
        <v>6472119</v>
      </c>
      <c r="G596" s="113" t="s">
        <v>912</v>
      </c>
      <c r="H596" s="114">
        <v>41710327.729999997</v>
      </c>
      <c r="I596" s="115">
        <v>2.46E-2</v>
      </c>
      <c r="J596" s="116">
        <v>825000</v>
      </c>
      <c r="K596" s="117">
        <v>50.558</v>
      </c>
      <c r="L596" s="113" t="s">
        <v>340</v>
      </c>
      <c r="M596" s="113" t="s">
        <v>43</v>
      </c>
      <c r="N596" s="113"/>
      <c r="O596" s="113" t="s">
        <v>18</v>
      </c>
      <c r="P596" s="113" t="s">
        <v>808</v>
      </c>
      <c r="Q596" s="117">
        <v>1693821688.25</v>
      </c>
    </row>
    <row r="597" spans="1:17" ht="15" x14ac:dyDescent="0.2">
      <c r="A597" s="112">
        <v>44834</v>
      </c>
      <c r="B597" s="113" t="s">
        <v>2</v>
      </c>
      <c r="C597" s="113" t="s">
        <v>338</v>
      </c>
      <c r="D597" s="113" t="s">
        <v>952</v>
      </c>
      <c r="E597" s="113" t="s">
        <v>954</v>
      </c>
      <c r="F597" s="113" t="s">
        <v>953</v>
      </c>
      <c r="G597" s="113" t="s">
        <v>955</v>
      </c>
      <c r="H597" s="114">
        <v>41230428.380000003</v>
      </c>
      <c r="I597" s="115">
        <v>2.4299999999999999E-2</v>
      </c>
      <c r="J597" s="116">
        <v>26276000</v>
      </c>
      <c r="K597" s="117">
        <v>1.569</v>
      </c>
      <c r="L597" s="113" t="s">
        <v>824</v>
      </c>
      <c r="M597" s="113" t="s">
        <v>825</v>
      </c>
      <c r="N597" s="113"/>
      <c r="O597" s="113" t="s">
        <v>572</v>
      </c>
      <c r="P597" s="113" t="s">
        <v>808</v>
      </c>
      <c r="Q597" s="117">
        <v>1693821688.25</v>
      </c>
    </row>
    <row r="598" spans="1:17" ht="15" x14ac:dyDescent="0.2">
      <c r="A598" s="112">
        <v>44834</v>
      </c>
      <c r="B598" s="113" t="s">
        <v>2</v>
      </c>
      <c r="C598" s="113" t="s">
        <v>338</v>
      </c>
      <c r="D598" s="113" t="s">
        <v>957</v>
      </c>
      <c r="E598" s="113" t="s">
        <v>959</v>
      </c>
      <c r="F598" s="113" t="s">
        <v>958</v>
      </c>
      <c r="G598" s="113" t="s">
        <v>960</v>
      </c>
      <c r="H598" s="114">
        <v>39837006.359999999</v>
      </c>
      <c r="I598" s="115">
        <v>2.35E-2</v>
      </c>
      <c r="J598" s="116">
        <v>61000000</v>
      </c>
      <c r="K598" s="117">
        <v>0.65300000000000002</v>
      </c>
      <c r="L598" s="113" t="s">
        <v>345</v>
      </c>
      <c r="M598" s="113" t="s">
        <v>43</v>
      </c>
      <c r="N598" s="113"/>
      <c r="O598" s="113" t="s">
        <v>14</v>
      </c>
      <c r="P598" s="113" t="s">
        <v>1034</v>
      </c>
      <c r="Q598" s="117">
        <v>1693821688.25</v>
      </c>
    </row>
    <row r="599" spans="1:17" ht="15" x14ac:dyDescent="0.2">
      <c r="A599" s="112">
        <v>44834</v>
      </c>
      <c r="B599" s="113" t="s">
        <v>2</v>
      </c>
      <c r="C599" s="113" t="s">
        <v>338</v>
      </c>
      <c r="D599" s="113" t="s">
        <v>884</v>
      </c>
      <c r="E599" s="113" t="s">
        <v>886</v>
      </c>
      <c r="F599" s="113" t="s">
        <v>885</v>
      </c>
      <c r="G599" s="113" t="s">
        <v>887</v>
      </c>
      <c r="H599" s="114">
        <v>37614736.229999997</v>
      </c>
      <c r="I599" s="115">
        <v>2.2200000000000001E-2</v>
      </c>
      <c r="J599" s="116">
        <v>13375000</v>
      </c>
      <c r="K599" s="117">
        <v>2.8119999999999998</v>
      </c>
      <c r="L599" s="113" t="s">
        <v>345</v>
      </c>
      <c r="M599" s="113" t="s">
        <v>43</v>
      </c>
      <c r="N599" s="113"/>
      <c r="O599" s="113" t="s">
        <v>700</v>
      </c>
      <c r="P599" s="113" t="s">
        <v>809</v>
      </c>
      <c r="Q599" s="117">
        <v>1693821688.25</v>
      </c>
    </row>
    <row r="600" spans="1:17" ht="15" x14ac:dyDescent="0.2">
      <c r="A600" s="112">
        <v>44834</v>
      </c>
      <c r="B600" s="113" t="s">
        <v>2</v>
      </c>
      <c r="C600" s="113" t="s">
        <v>338</v>
      </c>
      <c r="D600" s="113" t="s">
        <v>821</v>
      </c>
      <c r="E600" s="113" t="s">
        <v>822</v>
      </c>
      <c r="F600" s="113">
        <v>6388379</v>
      </c>
      <c r="G600" s="113" t="s">
        <v>823</v>
      </c>
      <c r="H600" s="114">
        <v>37049684.060000002</v>
      </c>
      <c r="I600" s="115">
        <v>2.1899999999999999E-2</v>
      </c>
      <c r="J600" s="116">
        <v>48197777</v>
      </c>
      <c r="K600" s="117">
        <v>0.76900000000000002</v>
      </c>
      <c r="L600" s="113" t="s">
        <v>824</v>
      </c>
      <c r="M600" s="113" t="s">
        <v>825</v>
      </c>
      <c r="N600" s="113"/>
      <c r="O600" s="113" t="s">
        <v>18</v>
      </c>
      <c r="P600" s="113" t="s">
        <v>808</v>
      </c>
      <c r="Q600" s="117">
        <v>1693821688.25</v>
      </c>
    </row>
    <row r="601" spans="1:17" ht="15" x14ac:dyDescent="0.2">
      <c r="A601" s="112">
        <v>44834</v>
      </c>
      <c r="B601" s="113" t="s">
        <v>2</v>
      </c>
      <c r="C601" s="113" t="s">
        <v>338</v>
      </c>
      <c r="D601" s="113" t="s">
        <v>844</v>
      </c>
      <c r="E601" s="113" t="s">
        <v>846</v>
      </c>
      <c r="F601" s="113" t="s">
        <v>845</v>
      </c>
      <c r="G601" s="113" t="s">
        <v>847</v>
      </c>
      <c r="H601" s="114">
        <v>36468914.640000001</v>
      </c>
      <c r="I601" s="115">
        <v>2.1499999999999998E-2</v>
      </c>
      <c r="J601" s="116">
        <v>8000000</v>
      </c>
      <c r="K601" s="117">
        <v>4.5590000000000002</v>
      </c>
      <c r="L601" s="113" t="s">
        <v>390</v>
      </c>
      <c r="M601" s="113" t="s">
        <v>128</v>
      </c>
      <c r="N601" s="113"/>
      <c r="O601" s="113" t="s">
        <v>23</v>
      </c>
      <c r="P601" s="113" t="s">
        <v>1034</v>
      </c>
      <c r="Q601" s="117">
        <v>1693821688.25</v>
      </c>
    </row>
    <row r="602" spans="1:17" ht="15" x14ac:dyDescent="0.2">
      <c r="A602" s="112">
        <v>44834</v>
      </c>
      <c r="B602" s="113" t="s">
        <v>2</v>
      </c>
      <c r="C602" s="113" t="s">
        <v>338</v>
      </c>
      <c r="D602" s="113" t="s">
        <v>977</v>
      </c>
      <c r="E602" s="113" t="s">
        <v>978</v>
      </c>
      <c r="F602" s="113">
        <v>7302215</v>
      </c>
      <c r="G602" s="113" t="s">
        <v>979</v>
      </c>
      <c r="H602" s="114">
        <v>35044377.890000001</v>
      </c>
      <c r="I602" s="115">
        <v>2.07E-2</v>
      </c>
      <c r="J602" s="116">
        <v>1750000</v>
      </c>
      <c r="K602" s="117">
        <v>20.024999999999999</v>
      </c>
      <c r="L602" s="113" t="s">
        <v>343</v>
      </c>
      <c r="M602" s="113" t="s">
        <v>75</v>
      </c>
      <c r="N602" s="113"/>
      <c r="O602" s="113" t="s">
        <v>700</v>
      </c>
      <c r="P602" s="113" t="s">
        <v>809</v>
      </c>
      <c r="Q602" s="117">
        <v>1693821688.25</v>
      </c>
    </row>
    <row r="603" spans="1:17" ht="15" x14ac:dyDescent="0.2">
      <c r="A603" s="112">
        <v>44834</v>
      </c>
      <c r="B603" s="113" t="s">
        <v>2</v>
      </c>
      <c r="C603" s="113" t="s">
        <v>338</v>
      </c>
      <c r="D603" s="113" t="s">
        <v>938</v>
      </c>
      <c r="E603" s="113" t="s">
        <v>939</v>
      </c>
      <c r="F603" s="113">
        <v>2193317</v>
      </c>
      <c r="G603" s="113" t="s">
        <v>940</v>
      </c>
      <c r="H603" s="114">
        <v>35034000</v>
      </c>
      <c r="I603" s="115">
        <v>2.07E-2</v>
      </c>
      <c r="J603" s="116">
        <v>600000</v>
      </c>
      <c r="K603" s="117">
        <v>58.39</v>
      </c>
      <c r="L603" s="113" t="s">
        <v>340</v>
      </c>
      <c r="M603" s="113" t="s">
        <v>59</v>
      </c>
      <c r="N603" s="113"/>
      <c r="O603" s="113" t="s">
        <v>14</v>
      </c>
      <c r="P603" s="113" t="s">
        <v>808</v>
      </c>
      <c r="Q603" s="117">
        <v>1693821688.25</v>
      </c>
    </row>
    <row r="604" spans="1:17" ht="15" x14ac:dyDescent="0.2">
      <c r="A604" s="112">
        <v>44834</v>
      </c>
      <c r="B604" s="113" t="s">
        <v>2</v>
      </c>
      <c r="C604" s="113" t="s">
        <v>338</v>
      </c>
      <c r="D604" s="113" t="s">
        <v>810</v>
      </c>
      <c r="E604" s="113" t="s">
        <v>811</v>
      </c>
      <c r="F604" s="113">
        <v>6771645</v>
      </c>
      <c r="G604" s="113" t="s">
        <v>812</v>
      </c>
      <c r="H604" s="114">
        <v>34981349.990000002</v>
      </c>
      <c r="I604" s="115">
        <v>2.07E-2</v>
      </c>
      <c r="J604" s="116">
        <v>93000</v>
      </c>
      <c r="K604" s="117">
        <v>376.14400000000001</v>
      </c>
      <c r="L604" s="113" t="s">
        <v>347</v>
      </c>
      <c r="M604" s="113" t="s">
        <v>131</v>
      </c>
      <c r="N604" s="113"/>
      <c r="O604" s="113" t="s">
        <v>19</v>
      </c>
      <c r="P604" s="113" t="s">
        <v>808</v>
      </c>
      <c r="Q604" s="117">
        <v>1693821688.25</v>
      </c>
    </row>
    <row r="605" spans="1:17" ht="15" x14ac:dyDescent="0.2">
      <c r="A605" s="112">
        <v>44834</v>
      </c>
      <c r="B605" s="113" t="s">
        <v>2</v>
      </c>
      <c r="C605" s="113" t="s">
        <v>338</v>
      </c>
      <c r="D605" s="113" t="s">
        <v>682</v>
      </c>
      <c r="E605" s="113" t="s">
        <v>684</v>
      </c>
      <c r="F605" s="113" t="s">
        <v>683</v>
      </c>
      <c r="G605" s="113" t="s">
        <v>806</v>
      </c>
      <c r="H605" s="114">
        <v>34684517.329999998</v>
      </c>
      <c r="I605" s="115">
        <v>2.0500000000000001E-2</v>
      </c>
      <c r="J605" s="116">
        <v>485000</v>
      </c>
      <c r="K605" s="117">
        <v>71.513999999999996</v>
      </c>
      <c r="L605" s="113" t="s">
        <v>347</v>
      </c>
      <c r="M605" s="113" t="s">
        <v>131</v>
      </c>
      <c r="N605" s="113"/>
      <c r="O605" s="113" t="s">
        <v>14</v>
      </c>
      <c r="P605" s="113" t="s">
        <v>809</v>
      </c>
      <c r="Q605" s="117">
        <v>1693821688.25</v>
      </c>
    </row>
    <row r="606" spans="1:17" ht="15" x14ac:dyDescent="0.2">
      <c r="A606" s="112">
        <v>44834</v>
      </c>
      <c r="B606" s="113" t="s">
        <v>2</v>
      </c>
      <c r="C606" s="113" t="s">
        <v>338</v>
      </c>
      <c r="D606" s="113" t="s">
        <v>732</v>
      </c>
      <c r="E606" s="113" t="s">
        <v>734</v>
      </c>
      <c r="F606" s="113" t="s">
        <v>733</v>
      </c>
      <c r="G606" s="113" t="s">
        <v>735</v>
      </c>
      <c r="H606" s="114">
        <v>34301174.020000003</v>
      </c>
      <c r="I606" s="115">
        <v>2.0299999999999999E-2</v>
      </c>
      <c r="J606" s="116">
        <v>44000000</v>
      </c>
      <c r="K606" s="117">
        <v>0.78</v>
      </c>
      <c r="L606" s="113" t="s">
        <v>425</v>
      </c>
      <c r="M606" s="113" t="s">
        <v>48</v>
      </c>
      <c r="N606" s="113"/>
      <c r="O606" s="113" t="s">
        <v>17</v>
      </c>
      <c r="P606" s="113" t="s">
        <v>1034</v>
      </c>
      <c r="Q606" s="117">
        <v>1693821688.25</v>
      </c>
    </row>
    <row r="607" spans="1:17" ht="15" x14ac:dyDescent="0.2">
      <c r="A607" s="112">
        <v>44834</v>
      </c>
      <c r="B607" s="113" t="s">
        <v>2</v>
      </c>
      <c r="C607" s="113" t="s">
        <v>338</v>
      </c>
      <c r="D607" s="113" t="s">
        <v>705</v>
      </c>
      <c r="E607" s="113" t="s">
        <v>707</v>
      </c>
      <c r="F607" s="113" t="s">
        <v>706</v>
      </c>
      <c r="G607" s="113" t="s">
        <v>708</v>
      </c>
      <c r="H607" s="114">
        <v>34052972.950000003</v>
      </c>
      <c r="I607" s="115">
        <v>2.01E-2</v>
      </c>
      <c r="J607" s="116">
        <v>12800000</v>
      </c>
      <c r="K607" s="117">
        <v>2.66</v>
      </c>
      <c r="L607" s="113" t="s">
        <v>349</v>
      </c>
      <c r="M607" s="113" t="s">
        <v>40</v>
      </c>
      <c r="N607" s="113"/>
      <c r="O607" s="113" t="s">
        <v>14</v>
      </c>
      <c r="P607" s="113" t="s">
        <v>808</v>
      </c>
      <c r="Q607" s="117">
        <v>1693821688.25</v>
      </c>
    </row>
    <row r="608" spans="1:17" ht="15" x14ac:dyDescent="0.2">
      <c r="A608" s="112">
        <v>44834</v>
      </c>
      <c r="B608" s="113" t="s">
        <v>2</v>
      </c>
      <c r="C608" s="113" t="s">
        <v>338</v>
      </c>
      <c r="D608" s="113" t="s">
        <v>697</v>
      </c>
      <c r="E608" s="113" t="s">
        <v>698</v>
      </c>
      <c r="F608" s="113">
        <v>6560393</v>
      </c>
      <c r="G608" s="113" t="s">
        <v>699</v>
      </c>
      <c r="H608" s="114">
        <v>31971896.670000002</v>
      </c>
      <c r="I608" s="115">
        <v>1.89E-2</v>
      </c>
      <c r="J608" s="116">
        <v>240000</v>
      </c>
      <c r="K608" s="117">
        <v>133.21600000000001</v>
      </c>
      <c r="L608" s="113" t="s">
        <v>347</v>
      </c>
      <c r="M608" s="113" t="s">
        <v>131</v>
      </c>
      <c r="N608" s="113"/>
      <c r="O608" s="113" t="s">
        <v>700</v>
      </c>
      <c r="P608" s="113" t="s">
        <v>809</v>
      </c>
      <c r="Q608" s="117">
        <v>1693821688.25</v>
      </c>
    </row>
    <row r="609" spans="1:17" ht="15" x14ac:dyDescent="0.2">
      <c r="A609" s="112">
        <v>44834</v>
      </c>
      <c r="B609" s="113" t="s">
        <v>2</v>
      </c>
      <c r="C609" s="113" t="s">
        <v>338</v>
      </c>
      <c r="D609" s="113" t="s">
        <v>987</v>
      </c>
      <c r="E609" s="113" t="s">
        <v>988</v>
      </c>
      <c r="F609" s="113" t="s">
        <v>989</v>
      </c>
      <c r="G609" s="113" t="s">
        <v>1000</v>
      </c>
      <c r="H609" s="114">
        <v>31612000</v>
      </c>
      <c r="I609" s="115">
        <v>1.8700000000000001E-2</v>
      </c>
      <c r="J609" s="116">
        <v>700000</v>
      </c>
      <c r="K609" s="117">
        <v>45.16</v>
      </c>
      <c r="L609" s="113" t="s">
        <v>340</v>
      </c>
      <c r="M609" s="113" t="s">
        <v>990</v>
      </c>
      <c r="N609" s="113"/>
      <c r="O609" s="113" t="s">
        <v>14</v>
      </c>
      <c r="P609" s="113" t="s">
        <v>808</v>
      </c>
      <c r="Q609" s="117">
        <v>1693821688.25</v>
      </c>
    </row>
    <row r="610" spans="1:17" ht="15" x14ac:dyDescent="0.2">
      <c r="A610" s="112">
        <v>44834</v>
      </c>
      <c r="B610" s="113" t="s">
        <v>2</v>
      </c>
      <c r="C610" s="113" t="s">
        <v>338</v>
      </c>
      <c r="D610" s="113" t="s">
        <v>829</v>
      </c>
      <c r="E610" s="113" t="s">
        <v>831</v>
      </c>
      <c r="F610" s="113" t="s">
        <v>830</v>
      </c>
      <c r="G610" s="113" t="s">
        <v>832</v>
      </c>
      <c r="H610" s="114">
        <v>29334512.370000001</v>
      </c>
      <c r="I610" s="115">
        <v>1.7299999999999999E-2</v>
      </c>
      <c r="J610" s="116">
        <v>95000000</v>
      </c>
      <c r="K610" s="117">
        <v>0.309</v>
      </c>
      <c r="L610" s="113" t="s">
        <v>345</v>
      </c>
      <c r="M610" s="113" t="s">
        <v>43</v>
      </c>
      <c r="N610" s="113"/>
      <c r="O610" s="113" t="s">
        <v>18</v>
      </c>
      <c r="P610" s="113" t="s">
        <v>808</v>
      </c>
      <c r="Q610" s="117">
        <v>1693821688.25</v>
      </c>
    </row>
    <row r="611" spans="1:17" ht="15" x14ac:dyDescent="0.2">
      <c r="A611" s="112">
        <v>44834</v>
      </c>
      <c r="B611" s="113" t="s">
        <v>2</v>
      </c>
      <c r="C611" s="113" t="s">
        <v>338</v>
      </c>
      <c r="D611" s="113" t="s">
        <v>872</v>
      </c>
      <c r="E611" s="113" t="s">
        <v>874</v>
      </c>
      <c r="F611" s="113" t="s">
        <v>873</v>
      </c>
      <c r="G611" s="113" t="s">
        <v>875</v>
      </c>
      <c r="H611" s="114">
        <v>28317044.27</v>
      </c>
      <c r="I611" s="115">
        <v>1.67E-2</v>
      </c>
      <c r="J611" s="116">
        <v>1843273</v>
      </c>
      <c r="K611" s="117">
        <v>15.362</v>
      </c>
      <c r="L611" s="113" t="s">
        <v>876</v>
      </c>
      <c r="M611" s="113" t="s">
        <v>123</v>
      </c>
      <c r="N611" s="113"/>
      <c r="O611" s="113" t="s">
        <v>20</v>
      </c>
      <c r="P611" s="113" t="s">
        <v>808</v>
      </c>
      <c r="Q611" s="117">
        <v>1693821688.25</v>
      </c>
    </row>
    <row r="612" spans="1:17" ht="15" x14ac:dyDescent="0.2">
      <c r="A612" s="112">
        <v>44834</v>
      </c>
      <c r="B612" s="113" t="s">
        <v>2</v>
      </c>
      <c r="C612" s="113" t="s">
        <v>338</v>
      </c>
      <c r="D612" s="113" t="s">
        <v>783</v>
      </c>
      <c r="E612" s="113" t="s">
        <v>784</v>
      </c>
      <c r="F612" s="113">
        <v>6105738</v>
      </c>
      <c r="G612" s="113" t="s">
        <v>785</v>
      </c>
      <c r="H612" s="114">
        <v>26880612.25</v>
      </c>
      <c r="I612" s="115">
        <v>1.5900000000000001E-2</v>
      </c>
      <c r="J612" s="116">
        <v>90314000</v>
      </c>
      <c r="K612" s="117">
        <v>0.29799999999999999</v>
      </c>
      <c r="L612" s="113" t="s">
        <v>345</v>
      </c>
      <c r="M612" s="113" t="s">
        <v>43</v>
      </c>
      <c r="N612" s="113"/>
      <c r="O612" s="113" t="s">
        <v>14</v>
      </c>
      <c r="P612" s="113" t="s">
        <v>808</v>
      </c>
      <c r="Q612" s="117">
        <v>1693821688.25</v>
      </c>
    </row>
    <row r="613" spans="1:17" ht="15" x14ac:dyDescent="0.2">
      <c r="A613" s="112">
        <v>44834</v>
      </c>
      <c r="B613" s="113" t="s">
        <v>2</v>
      </c>
      <c r="C613" s="113" t="s">
        <v>338</v>
      </c>
      <c r="D613" s="113" t="s">
        <v>961</v>
      </c>
      <c r="E613" s="113" t="s">
        <v>962</v>
      </c>
      <c r="F613" s="113">
        <v>2232878</v>
      </c>
      <c r="G613" s="113" t="s">
        <v>963</v>
      </c>
      <c r="H613" s="114">
        <v>26156400</v>
      </c>
      <c r="I613" s="115">
        <v>1.54E-2</v>
      </c>
      <c r="J613" s="116">
        <v>213000</v>
      </c>
      <c r="K613" s="117">
        <v>122.8</v>
      </c>
      <c r="L613" s="113" t="s">
        <v>340</v>
      </c>
      <c r="M613" s="113" t="s">
        <v>964</v>
      </c>
      <c r="N613" s="113"/>
      <c r="O613" s="113" t="s">
        <v>16</v>
      </c>
      <c r="P613" s="113" t="s">
        <v>808</v>
      </c>
      <c r="Q613" s="117">
        <v>1693821688.25</v>
      </c>
    </row>
    <row r="614" spans="1:17" ht="15" x14ac:dyDescent="0.2">
      <c r="A614" s="112">
        <v>44834</v>
      </c>
      <c r="B614" s="113" t="s">
        <v>2</v>
      </c>
      <c r="C614" s="113" t="s">
        <v>338</v>
      </c>
      <c r="D614" s="113" t="s">
        <v>740</v>
      </c>
      <c r="E614" s="113" t="s">
        <v>741</v>
      </c>
      <c r="F614" s="113">
        <v>6771032</v>
      </c>
      <c r="G614" s="113" t="s">
        <v>742</v>
      </c>
      <c r="H614" s="114">
        <v>24999487.109999999</v>
      </c>
      <c r="I614" s="115">
        <v>1.4800000000000001E-2</v>
      </c>
      <c r="J614" s="116">
        <v>36000000</v>
      </c>
      <c r="K614" s="117">
        <v>0.69399999999999995</v>
      </c>
      <c r="L614" s="113" t="s">
        <v>345</v>
      </c>
      <c r="M614" s="113" t="s">
        <v>43</v>
      </c>
      <c r="N614" s="113"/>
      <c r="O614" s="113" t="s">
        <v>13</v>
      </c>
      <c r="P614" s="113" t="s">
        <v>808</v>
      </c>
      <c r="Q614" s="117">
        <v>1693821688.25</v>
      </c>
    </row>
    <row r="615" spans="1:17" ht="15" x14ac:dyDescent="0.2">
      <c r="A615" s="112">
        <v>44834</v>
      </c>
      <c r="B615" s="113" t="s">
        <v>2</v>
      </c>
      <c r="C615" s="113" t="s">
        <v>338</v>
      </c>
      <c r="D615" s="113" t="s">
        <v>942</v>
      </c>
      <c r="E615" s="113" t="s">
        <v>943</v>
      </c>
      <c r="F615" s="113">
        <v>6180274</v>
      </c>
      <c r="G615" s="113" t="s">
        <v>991</v>
      </c>
      <c r="H615" s="114">
        <v>23009900</v>
      </c>
      <c r="I615" s="115">
        <v>1.3599999999999999E-2</v>
      </c>
      <c r="J615" s="116">
        <v>10000000</v>
      </c>
      <c r="K615" s="117">
        <v>2.3010000000000002</v>
      </c>
      <c r="L615" s="113" t="s">
        <v>340</v>
      </c>
      <c r="M615" s="113" t="s">
        <v>43</v>
      </c>
      <c r="N615" s="113"/>
      <c r="O615" s="113" t="s">
        <v>14</v>
      </c>
      <c r="P615" s="113" t="s">
        <v>808</v>
      </c>
      <c r="Q615" s="117">
        <v>1693821688.25</v>
      </c>
    </row>
    <row r="616" spans="1:17" ht="15" x14ac:dyDescent="0.2">
      <c r="A616" s="112">
        <v>44834</v>
      </c>
      <c r="B616" s="113" t="s">
        <v>2</v>
      </c>
      <c r="C616" s="113" t="s">
        <v>338</v>
      </c>
      <c r="D616" s="113" t="s">
        <v>833</v>
      </c>
      <c r="E616" s="113" t="s">
        <v>835</v>
      </c>
      <c r="F616" s="113" t="s">
        <v>834</v>
      </c>
      <c r="G616" s="113" t="s">
        <v>836</v>
      </c>
      <c r="H616" s="114">
        <v>22681702.100000001</v>
      </c>
      <c r="I616" s="115">
        <v>1.34E-2</v>
      </c>
      <c r="J616" s="116">
        <v>8062815</v>
      </c>
      <c r="K616" s="117">
        <v>2.8130000000000002</v>
      </c>
      <c r="L616" s="113" t="s">
        <v>837</v>
      </c>
      <c r="M616" s="113" t="s">
        <v>838</v>
      </c>
      <c r="N616" s="113"/>
      <c r="O616" s="113" t="s">
        <v>16</v>
      </c>
      <c r="P616" s="113" t="s">
        <v>808</v>
      </c>
      <c r="Q616" s="117">
        <v>1693821688.25</v>
      </c>
    </row>
    <row r="617" spans="1:17" ht="15" x14ac:dyDescent="0.2">
      <c r="A617" s="112">
        <v>44834</v>
      </c>
      <c r="B617" s="113" t="s">
        <v>2</v>
      </c>
      <c r="C617" s="113" t="s">
        <v>338</v>
      </c>
      <c r="D617" s="113" t="s">
        <v>765</v>
      </c>
      <c r="E617" s="113" t="s">
        <v>766</v>
      </c>
      <c r="F617" s="113">
        <v>6339872</v>
      </c>
      <c r="G617" s="113" t="s">
        <v>767</v>
      </c>
      <c r="H617" s="114">
        <v>20980108.539999999</v>
      </c>
      <c r="I617" s="115">
        <v>1.24E-2</v>
      </c>
      <c r="J617" s="116">
        <v>69000000</v>
      </c>
      <c r="K617" s="117">
        <v>0.30399999999999999</v>
      </c>
      <c r="L617" s="113" t="s">
        <v>345</v>
      </c>
      <c r="M617" s="113" t="s">
        <v>43</v>
      </c>
      <c r="N617" s="113"/>
      <c r="O617" s="113" t="s">
        <v>14</v>
      </c>
      <c r="P617" s="113" t="s">
        <v>808</v>
      </c>
      <c r="Q617" s="117">
        <v>1693821688.25</v>
      </c>
    </row>
    <row r="618" spans="1:17" ht="15" x14ac:dyDescent="0.2">
      <c r="A618" s="112">
        <v>44834</v>
      </c>
      <c r="B618" s="113" t="s">
        <v>2</v>
      </c>
      <c r="C618" s="113" t="s">
        <v>338</v>
      </c>
      <c r="D618" s="113" t="s">
        <v>992</v>
      </c>
      <c r="E618" s="113" t="s">
        <v>993</v>
      </c>
      <c r="F618" s="113">
        <v>6771720</v>
      </c>
      <c r="G618" s="113" t="s">
        <v>255</v>
      </c>
      <c r="H618" s="114">
        <v>19277607.879999999</v>
      </c>
      <c r="I618" s="115">
        <v>1.14E-2</v>
      </c>
      <c r="J618" s="116">
        <v>525000</v>
      </c>
      <c r="K618" s="117">
        <v>36.719000000000001</v>
      </c>
      <c r="L618" s="113" t="s">
        <v>347</v>
      </c>
      <c r="M618" s="113" t="s">
        <v>131</v>
      </c>
      <c r="N618" s="113"/>
      <c r="O618" s="113" t="s">
        <v>19</v>
      </c>
      <c r="P618" s="113" t="s">
        <v>1034</v>
      </c>
      <c r="Q618" s="117">
        <v>1693821688.25</v>
      </c>
    </row>
    <row r="619" spans="1:17" ht="15" x14ac:dyDescent="0.2">
      <c r="A619" s="112">
        <v>44834</v>
      </c>
      <c r="B619" s="113" t="s">
        <v>2</v>
      </c>
      <c r="C619" s="113" t="s">
        <v>338</v>
      </c>
      <c r="D619" s="113" t="s">
        <v>358</v>
      </c>
      <c r="E619" s="113" t="s">
        <v>259</v>
      </c>
      <c r="F619" s="113" t="s">
        <v>478</v>
      </c>
      <c r="G619" s="113" t="s">
        <v>631</v>
      </c>
      <c r="H619" s="114">
        <v>19035520.16</v>
      </c>
      <c r="I619" s="115">
        <v>1.12E-2</v>
      </c>
      <c r="J619" s="116">
        <v>30002000</v>
      </c>
      <c r="K619" s="117">
        <v>0.63400000000000001</v>
      </c>
      <c r="L619" s="113" t="s">
        <v>345</v>
      </c>
      <c r="M619" s="113" t="s">
        <v>43</v>
      </c>
      <c r="N619" s="113"/>
      <c r="O619" s="113" t="s">
        <v>13</v>
      </c>
      <c r="P619" s="113" t="s">
        <v>1034</v>
      </c>
      <c r="Q619" s="117">
        <v>1693821688.25</v>
      </c>
    </row>
    <row r="620" spans="1:17" ht="15" x14ac:dyDescent="0.2">
      <c r="A620" s="112">
        <v>44834</v>
      </c>
      <c r="B620" s="113" t="s">
        <v>2</v>
      </c>
      <c r="C620" s="113" t="s">
        <v>338</v>
      </c>
      <c r="D620" s="113" t="s">
        <v>709</v>
      </c>
      <c r="E620" s="113" t="s">
        <v>711</v>
      </c>
      <c r="F620" s="113" t="s">
        <v>710</v>
      </c>
      <c r="G620" s="113" t="s">
        <v>712</v>
      </c>
      <c r="H620" s="114">
        <v>18908736.48</v>
      </c>
      <c r="I620" s="115">
        <v>1.12E-2</v>
      </c>
      <c r="J620" s="116">
        <v>30064500</v>
      </c>
      <c r="K620" s="117">
        <v>0.629</v>
      </c>
      <c r="L620" s="113" t="s">
        <v>345</v>
      </c>
      <c r="M620" s="113" t="s">
        <v>43</v>
      </c>
      <c r="N620" s="113"/>
      <c r="O620" s="113" t="s">
        <v>14</v>
      </c>
      <c r="P620" s="113" t="s">
        <v>808</v>
      </c>
      <c r="Q620" s="117">
        <v>1693821688.25</v>
      </c>
    </row>
    <row r="621" spans="1:17" ht="15" x14ac:dyDescent="0.2">
      <c r="A621" s="112">
        <v>44834</v>
      </c>
      <c r="B621" s="113" t="s">
        <v>2</v>
      </c>
      <c r="C621" s="113" t="s">
        <v>338</v>
      </c>
      <c r="D621" s="113" t="s">
        <v>359</v>
      </c>
      <c r="E621" s="113" t="s">
        <v>329</v>
      </c>
      <c r="F621" s="113" t="s">
        <v>483</v>
      </c>
      <c r="G621" s="113" t="s">
        <v>330</v>
      </c>
      <c r="H621" s="114">
        <v>17622085.949999999</v>
      </c>
      <c r="I621" s="115">
        <v>1.04E-2</v>
      </c>
      <c r="J621" s="116">
        <v>10500000</v>
      </c>
      <c r="K621" s="117">
        <v>1.6779999999999999</v>
      </c>
      <c r="L621" s="113" t="s">
        <v>360</v>
      </c>
      <c r="M621" s="113" t="s">
        <v>59</v>
      </c>
      <c r="N621" s="113"/>
      <c r="O621" s="113" t="s">
        <v>16</v>
      </c>
      <c r="P621" s="113" t="s">
        <v>1034</v>
      </c>
      <c r="Q621" s="117">
        <v>1693821688.25</v>
      </c>
    </row>
    <row r="622" spans="1:17" ht="15" x14ac:dyDescent="0.2">
      <c r="A622" s="112">
        <v>44834</v>
      </c>
      <c r="B622" s="113" t="s">
        <v>2</v>
      </c>
      <c r="C622" s="113" t="s">
        <v>338</v>
      </c>
      <c r="D622" s="113" t="s">
        <v>965</v>
      </c>
      <c r="E622" s="113" t="s">
        <v>967</v>
      </c>
      <c r="F622" s="113" t="s">
        <v>966</v>
      </c>
      <c r="G622" s="113" t="s">
        <v>968</v>
      </c>
      <c r="H622" s="114">
        <v>16899890</v>
      </c>
      <c r="I622" s="115">
        <v>0.01</v>
      </c>
      <c r="J622" s="116">
        <v>889000</v>
      </c>
      <c r="K622" s="117">
        <v>19.010000000000002</v>
      </c>
      <c r="L622" s="113" t="s">
        <v>340</v>
      </c>
      <c r="M622" s="113" t="s">
        <v>56</v>
      </c>
      <c r="N622" s="113"/>
      <c r="O622" s="113" t="s">
        <v>16</v>
      </c>
      <c r="P622" s="113" t="s">
        <v>808</v>
      </c>
      <c r="Q622" s="117">
        <v>1693821688.25</v>
      </c>
    </row>
    <row r="623" spans="1:17" ht="15" x14ac:dyDescent="0.2">
      <c r="A623" s="112">
        <v>44834</v>
      </c>
      <c r="B623" s="113" t="s">
        <v>2</v>
      </c>
      <c r="C623" s="113" t="s">
        <v>338</v>
      </c>
      <c r="D623" s="113" t="s">
        <v>860</v>
      </c>
      <c r="E623" s="113" t="s">
        <v>862</v>
      </c>
      <c r="F623" s="113" t="s">
        <v>861</v>
      </c>
      <c r="G623" s="113" t="s">
        <v>863</v>
      </c>
      <c r="H623" s="114">
        <v>15584042.76</v>
      </c>
      <c r="I623" s="115">
        <v>9.1999999999999998E-3</v>
      </c>
      <c r="J623" s="116">
        <v>540000</v>
      </c>
      <c r="K623" s="117">
        <v>28.859000000000002</v>
      </c>
      <c r="L623" s="113" t="s">
        <v>347</v>
      </c>
      <c r="M623" s="113" t="s">
        <v>131</v>
      </c>
      <c r="N623" s="113"/>
      <c r="O623" s="113" t="s">
        <v>700</v>
      </c>
      <c r="P623" s="113" t="s">
        <v>808</v>
      </c>
      <c r="Q623" s="117">
        <v>1693821688.25</v>
      </c>
    </row>
    <row r="624" spans="1:17" ht="15" x14ac:dyDescent="0.2">
      <c r="A624" s="112">
        <v>44834</v>
      </c>
      <c r="B624" s="113" t="s">
        <v>2</v>
      </c>
      <c r="C624" s="113" t="s">
        <v>338</v>
      </c>
      <c r="D624" s="113" t="s">
        <v>357</v>
      </c>
      <c r="E624" s="113" t="s">
        <v>54</v>
      </c>
      <c r="F624" s="113" t="s">
        <v>477</v>
      </c>
      <c r="G624" s="113" t="s">
        <v>55</v>
      </c>
      <c r="H624" s="114">
        <v>14437327.939999999</v>
      </c>
      <c r="I624" s="115">
        <v>8.5000000000000006E-3</v>
      </c>
      <c r="J624" s="116">
        <v>8800000</v>
      </c>
      <c r="K624" s="117">
        <v>1.641</v>
      </c>
      <c r="L624" s="113" t="s">
        <v>351</v>
      </c>
      <c r="M624" s="113" t="s">
        <v>56</v>
      </c>
      <c r="N624" s="113"/>
      <c r="O624" s="113" t="s">
        <v>17</v>
      </c>
      <c r="P624" s="113" t="s">
        <v>1034</v>
      </c>
      <c r="Q624" s="117">
        <v>1693821688.25</v>
      </c>
    </row>
    <row r="625" spans="1:17" ht="15" x14ac:dyDescent="0.2">
      <c r="A625" s="112">
        <v>44834</v>
      </c>
      <c r="B625" s="113" t="s">
        <v>2</v>
      </c>
      <c r="C625" s="113" t="s">
        <v>338</v>
      </c>
      <c r="D625" s="113" t="s">
        <v>923</v>
      </c>
      <c r="E625" s="113" t="s">
        <v>925</v>
      </c>
      <c r="F625" s="113" t="s">
        <v>924</v>
      </c>
      <c r="G625" s="113" t="s">
        <v>921</v>
      </c>
      <c r="H625" s="114">
        <v>14331580.689999999</v>
      </c>
      <c r="I625" s="115">
        <v>8.5000000000000006E-3</v>
      </c>
      <c r="J625" s="116">
        <v>200000</v>
      </c>
      <c r="K625" s="117">
        <v>71.658000000000001</v>
      </c>
      <c r="L625" s="113" t="s">
        <v>347</v>
      </c>
      <c r="M625" s="113" t="s">
        <v>131</v>
      </c>
      <c r="N625" s="113"/>
      <c r="O625" s="113" t="s">
        <v>18</v>
      </c>
      <c r="P625" s="113" t="s">
        <v>1034</v>
      </c>
      <c r="Q625" s="117">
        <v>1693821688.25</v>
      </c>
    </row>
    <row r="626" spans="1:17" ht="15" x14ac:dyDescent="0.2">
      <c r="A626" s="112">
        <v>44834</v>
      </c>
      <c r="B626" s="113" t="s">
        <v>2</v>
      </c>
      <c r="C626" s="113" t="s">
        <v>338</v>
      </c>
      <c r="D626" s="113" t="s">
        <v>1001</v>
      </c>
      <c r="E626" s="113" t="s">
        <v>1002</v>
      </c>
      <c r="F626" s="113">
        <v>6609906</v>
      </c>
      <c r="G626" s="113" t="s">
        <v>1003</v>
      </c>
      <c r="H626" s="114">
        <v>13942290.560000001</v>
      </c>
      <c r="I626" s="115">
        <v>8.2000000000000007E-3</v>
      </c>
      <c r="J626" s="116">
        <v>1613200</v>
      </c>
      <c r="K626" s="117">
        <v>8.6430000000000007</v>
      </c>
      <c r="L626" s="113" t="s">
        <v>425</v>
      </c>
      <c r="M626" s="113" t="s">
        <v>48</v>
      </c>
      <c r="N626" s="113"/>
      <c r="O626" s="113" t="s">
        <v>20</v>
      </c>
      <c r="P626" s="113" t="s">
        <v>808</v>
      </c>
      <c r="Q626" s="117">
        <v>1693821688.25</v>
      </c>
    </row>
    <row r="627" spans="1:17" ht="15" x14ac:dyDescent="0.2">
      <c r="A627" s="112">
        <v>44834</v>
      </c>
      <c r="B627" s="113" t="s">
        <v>2</v>
      </c>
      <c r="C627" s="113" t="s">
        <v>338</v>
      </c>
      <c r="D627" s="113" t="s">
        <v>383</v>
      </c>
      <c r="E627" s="113" t="s">
        <v>261</v>
      </c>
      <c r="F627" s="113" t="s">
        <v>491</v>
      </c>
      <c r="G627" s="113" t="s">
        <v>262</v>
      </c>
      <c r="H627" s="114">
        <v>7316013.3899999997</v>
      </c>
      <c r="I627" s="115">
        <v>4.3E-3</v>
      </c>
      <c r="J627" s="116">
        <v>53796000</v>
      </c>
      <c r="K627" s="117">
        <v>0.13600000000000001</v>
      </c>
      <c r="L627" s="113" t="s">
        <v>345</v>
      </c>
      <c r="M627" s="113" t="s">
        <v>43</v>
      </c>
      <c r="N627" s="113"/>
      <c r="O627" s="113" t="s">
        <v>700</v>
      </c>
      <c r="P627" s="113" t="s">
        <v>808</v>
      </c>
      <c r="Q627" s="117">
        <v>1693821688.25</v>
      </c>
    </row>
    <row r="628" spans="1:17" ht="15" x14ac:dyDescent="0.2">
      <c r="A628" s="112">
        <v>44834</v>
      </c>
      <c r="B628" s="113" t="s">
        <v>2</v>
      </c>
      <c r="C628" s="113" t="s">
        <v>338</v>
      </c>
      <c r="D628" s="113" t="s">
        <v>371</v>
      </c>
      <c r="E628" s="113" t="s">
        <v>267</v>
      </c>
      <c r="F628" s="113" t="s">
        <v>486</v>
      </c>
      <c r="G628" s="113" t="s">
        <v>268</v>
      </c>
      <c r="H628" s="114">
        <v>3876830.18</v>
      </c>
      <c r="I628" s="115">
        <v>2.3E-3</v>
      </c>
      <c r="J628" s="116">
        <v>27416000</v>
      </c>
      <c r="K628" s="117">
        <v>0.14099999999999999</v>
      </c>
      <c r="L628" s="113" t="s">
        <v>345</v>
      </c>
      <c r="M628" s="113" t="s">
        <v>43</v>
      </c>
      <c r="N628" s="113"/>
      <c r="O628" s="113" t="s">
        <v>20</v>
      </c>
      <c r="P628" s="113" t="s">
        <v>808</v>
      </c>
      <c r="Q628" s="117">
        <v>1693821688.25</v>
      </c>
    </row>
    <row r="629" spans="1:17" ht="15" x14ac:dyDescent="0.2">
      <c r="A629" s="112">
        <v>44834</v>
      </c>
      <c r="B629" s="113" t="s">
        <v>2</v>
      </c>
      <c r="C629" s="113" t="s">
        <v>338</v>
      </c>
      <c r="D629" s="113" t="s">
        <v>381</v>
      </c>
      <c r="E629" s="113" t="s">
        <v>177</v>
      </c>
      <c r="F629" s="113">
        <v>6782131</v>
      </c>
      <c r="G629" s="113" t="s">
        <v>198</v>
      </c>
      <c r="H629" s="114">
        <v>2750001.04</v>
      </c>
      <c r="I629" s="115">
        <v>1.6000000000000001E-3</v>
      </c>
      <c r="J629" s="116">
        <v>124469</v>
      </c>
      <c r="K629" s="117">
        <v>22.094000000000001</v>
      </c>
      <c r="L629" s="113" t="s">
        <v>347</v>
      </c>
      <c r="M629" s="113" t="s">
        <v>131</v>
      </c>
      <c r="N629" s="113"/>
      <c r="O629" s="113" t="s">
        <v>19</v>
      </c>
      <c r="P629" s="113" t="s">
        <v>1034</v>
      </c>
      <c r="Q629" s="117">
        <v>1693821688.25</v>
      </c>
    </row>
    <row r="630" spans="1:17" ht="15" x14ac:dyDescent="0.2">
      <c r="A630" s="112">
        <v>44834</v>
      </c>
      <c r="B630" s="113" t="s">
        <v>2</v>
      </c>
      <c r="C630" s="113" t="s">
        <v>338</v>
      </c>
      <c r="D630" s="113" t="s">
        <v>1004</v>
      </c>
      <c r="E630" s="113" t="s">
        <v>1006</v>
      </c>
      <c r="F630" s="113" t="s">
        <v>1005</v>
      </c>
      <c r="G630" s="113" t="s">
        <v>1007</v>
      </c>
      <c r="H630" s="114">
        <v>1672627</v>
      </c>
      <c r="I630" s="115">
        <v>1E-3</v>
      </c>
      <c r="J630" s="116">
        <v>83050</v>
      </c>
      <c r="K630" s="117">
        <v>20.14</v>
      </c>
      <c r="L630" s="113" t="s">
        <v>340</v>
      </c>
      <c r="M630" s="113" t="s">
        <v>1008</v>
      </c>
      <c r="N630" s="113"/>
      <c r="O630" s="113" t="s">
        <v>19</v>
      </c>
      <c r="P630" s="113" t="s">
        <v>809</v>
      </c>
      <c r="Q630" s="117">
        <v>1693821688.25</v>
      </c>
    </row>
    <row r="631" spans="1:17" ht="15" x14ac:dyDescent="0.2">
      <c r="A631" s="112">
        <v>44834</v>
      </c>
      <c r="B631" s="113" t="s">
        <v>1</v>
      </c>
      <c r="C631" s="113" t="s">
        <v>402</v>
      </c>
      <c r="D631" s="113"/>
      <c r="E631" s="113"/>
      <c r="F631" s="113"/>
      <c r="G631" s="113"/>
      <c r="H631" s="114">
        <v>65559381.960000001</v>
      </c>
      <c r="I631" s="115">
        <v>3.8699999999999998E-2</v>
      </c>
      <c r="J631" s="116"/>
      <c r="K631" s="117"/>
      <c r="L631" s="113"/>
      <c r="M631" s="113"/>
      <c r="N631" s="113"/>
      <c r="O631" s="113"/>
      <c r="P631" s="113"/>
      <c r="Q631" s="117">
        <v>1693821688.25</v>
      </c>
    </row>
    <row r="632" spans="1:17" ht="15" x14ac:dyDescent="0.2">
      <c r="A632" s="112">
        <v>44742</v>
      </c>
      <c r="B632" s="113" t="s">
        <v>2</v>
      </c>
      <c r="C632" s="113" t="s">
        <v>338</v>
      </c>
      <c r="D632" s="113" t="s">
        <v>599</v>
      </c>
      <c r="E632" s="113">
        <v>6449544</v>
      </c>
      <c r="F632" s="113" t="s">
        <v>600</v>
      </c>
      <c r="G632" s="113" t="s">
        <v>601</v>
      </c>
      <c r="H632" s="114">
        <v>84775389.349999994</v>
      </c>
      <c r="I632" s="115">
        <v>4.6199999999999998E-2</v>
      </c>
      <c r="J632" s="116">
        <v>550000</v>
      </c>
      <c r="K632" s="117">
        <v>154.137</v>
      </c>
      <c r="L632" s="113" t="s">
        <v>347</v>
      </c>
      <c r="M632" s="113" t="s">
        <v>131</v>
      </c>
      <c r="N632" s="113"/>
      <c r="O632" s="113" t="s">
        <v>13</v>
      </c>
      <c r="P632" s="113" t="s">
        <v>1034</v>
      </c>
      <c r="Q632" s="117">
        <v>1834710404.4100001</v>
      </c>
    </row>
    <row r="633" spans="1:17" ht="15" x14ac:dyDescent="0.2">
      <c r="A633" s="112">
        <v>44742</v>
      </c>
      <c r="B633" s="113" t="s">
        <v>2</v>
      </c>
      <c r="C633" s="113" t="s">
        <v>338</v>
      </c>
      <c r="D633" s="113" t="s">
        <v>926</v>
      </c>
      <c r="E633" s="113" t="s">
        <v>927</v>
      </c>
      <c r="F633" s="113" t="s">
        <v>928</v>
      </c>
      <c r="G633" s="113" t="s">
        <v>929</v>
      </c>
      <c r="H633" s="114">
        <v>81693316.170000002</v>
      </c>
      <c r="I633" s="115">
        <v>4.4499999999999998E-2</v>
      </c>
      <c r="J633" s="116">
        <v>133624</v>
      </c>
      <c r="K633" s="117">
        <v>611.36699999999996</v>
      </c>
      <c r="L633" s="113" t="s">
        <v>347</v>
      </c>
      <c r="M633" s="113" t="s">
        <v>131</v>
      </c>
      <c r="N633" s="113"/>
      <c r="O633" s="113" t="s">
        <v>17</v>
      </c>
      <c r="P633" s="113" t="s">
        <v>809</v>
      </c>
      <c r="Q633" s="117">
        <v>1834710404.4100001</v>
      </c>
    </row>
    <row r="634" spans="1:17" ht="15" x14ac:dyDescent="0.2">
      <c r="A634" s="112">
        <v>44742</v>
      </c>
      <c r="B634" s="113" t="s">
        <v>2</v>
      </c>
      <c r="C634" s="113" t="s">
        <v>338</v>
      </c>
      <c r="D634" s="113" t="s">
        <v>907</v>
      </c>
      <c r="E634" s="113">
        <v>6747204</v>
      </c>
      <c r="F634" s="113" t="s">
        <v>908</v>
      </c>
      <c r="G634" s="113" t="s">
        <v>909</v>
      </c>
      <c r="H634" s="114">
        <v>77109748.480000004</v>
      </c>
      <c r="I634" s="115">
        <v>4.2000000000000003E-2</v>
      </c>
      <c r="J634" s="116">
        <v>1100000</v>
      </c>
      <c r="K634" s="117">
        <v>70.099999999999994</v>
      </c>
      <c r="L634" s="113" t="s">
        <v>366</v>
      </c>
      <c r="M634" s="113" t="s">
        <v>65</v>
      </c>
      <c r="N634" s="113"/>
      <c r="O634" s="113" t="s">
        <v>998</v>
      </c>
      <c r="P634" s="113" t="s">
        <v>1034</v>
      </c>
      <c r="Q634" s="117">
        <v>1834710404.4100001</v>
      </c>
    </row>
    <row r="635" spans="1:17" ht="15" x14ac:dyDescent="0.2">
      <c r="A635" s="112">
        <v>44742</v>
      </c>
      <c r="B635" s="113" t="s">
        <v>4</v>
      </c>
      <c r="C635" s="113" t="s">
        <v>338</v>
      </c>
      <c r="D635" s="113" t="s">
        <v>346</v>
      </c>
      <c r="E635" s="113">
        <v>6773812</v>
      </c>
      <c r="F635" s="113">
        <v>6773812</v>
      </c>
      <c r="G635" s="113" t="s">
        <v>983</v>
      </c>
      <c r="H635" s="114">
        <v>76371266.200000003</v>
      </c>
      <c r="I635" s="115">
        <v>4.1599999999999998E-2</v>
      </c>
      <c r="J635" s="116">
        <v>1900000</v>
      </c>
      <c r="K635" s="117">
        <v>40.195</v>
      </c>
      <c r="L635" s="113" t="s">
        <v>347</v>
      </c>
      <c r="M635" s="113" t="s">
        <v>131</v>
      </c>
      <c r="N635" s="113"/>
      <c r="O635" s="113" t="s">
        <v>998</v>
      </c>
      <c r="P635" s="113" t="s">
        <v>1034</v>
      </c>
      <c r="Q635" s="117">
        <v>1834710404.4100001</v>
      </c>
    </row>
    <row r="636" spans="1:17" ht="15" x14ac:dyDescent="0.2">
      <c r="A636" s="112">
        <v>44742</v>
      </c>
      <c r="B636" s="113" t="s">
        <v>2</v>
      </c>
      <c r="C636" s="113" t="s">
        <v>338</v>
      </c>
      <c r="D636" s="113" t="s">
        <v>641</v>
      </c>
      <c r="E636" s="113">
        <v>6927374</v>
      </c>
      <c r="F636" s="113" t="s">
        <v>642</v>
      </c>
      <c r="G636" s="113" t="s">
        <v>643</v>
      </c>
      <c r="H636" s="114">
        <v>72469876.879999995</v>
      </c>
      <c r="I636" s="115">
        <v>3.95E-2</v>
      </c>
      <c r="J636" s="116">
        <v>6050000</v>
      </c>
      <c r="K636" s="117">
        <v>11.978</v>
      </c>
      <c r="L636" s="113" t="s">
        <v>349</v>
      </c>
      <c r="M636" s="113" t="s">
        <v>40</v>
      </c>
      <c r="N636" s="113"/>
      <c r="O636" s="113" t="s">
        <v>998</v>
      </c>
      <c r="P636" s="113" t="s">
        <v>1034</v>
      </c>
      <c r="Q636" s="117">
        <v>1834710404.4100001</v>
      </c>
    </row>
    <row r="637" spans="1:17" ht="15" x14ac:dyDescent="0.2">
      <c r="A637" s="112">
        <v>44742</v>
      </c>
      <c r="B637" s="113" t="s">
        <v>2</v>
      </c>
      <c r="C637" s="113" t="s">
        <v>338</v>
      </c>
      <c r="D637" s="113" t="s">
        <v>984</v>
      </c>
      <c r="E637" s="113" t="s">
        <v>986</v>
      </c>
      <c r="F637" s="113" t="s">
        <v>985</v>
      </c>
      <c r="G637" s="113" t="s">
        <v>849</v>
      </c>
      <c r="H637" s="114">
        <v>69543792.25</v>
      </c>
      <c r="I637" s="115">
        <v>3.7900000000000003E-2</v>
      </c>
      <c r="J637" s="116">
        <v>4875000</v>
      </c>
      <c r="K637" s="117">
        <v>14.265000000000001</v>
      </c>
      <c r="L637" s="113" t="s">
        <v>345</v>
      </c>
      <c r="M637" s="113" t="s">
        <v>43</v>
      </c>
      <c r="N637" s="113"/>
      <c r="O637" s="113" t="s">
        <v>13</v>
      </c>
      <c r="P637" s="113" t="s">
        <v>809</v>
      </c>
      <c r="Q637" s="117">
        <v>1834710404.4100001</v>
      </c>
    </row>
    <row r="638" spans="1:17" ht="15" x14ac:dyDescent="0.2">
      <c r="A638" s="112">
        <v>44742</v>
      </c>
      <c r="B638" s="113" t="s">
        <v>2</v>
      </c>
      <c r="C638" s="113" t="s">
        <v>338</v>
      </c>
      <c r="D638" s="113" t="s">
        <v>884</v>
      </c>
      <c r="E638" s="113" t="s">
        <v>885</v>
      </c>
      <c r="F638" s="113" t="s">
        <v>886</v>
      </c>
      <c r="G638" s="113" t="s">
        <v>887</v>
      </c>
      <c r="H638" s="114">
        <v>65393099.859999999</v>
      </c>
      <c r="I638" s="115">
        <v>3.56E-2</v>
      </c>
      <c r="J638" s="116">
        <v>13500000</v>
      </c>
      <c r="K638" s="117">
        <v>4.8440000000000003</v>
      </c>
      <c r="L638" s="113" t="s">
        <v>345</v>
      </c>
      <c r="M638" s="113" t="s">
        <v>43</v>
      </c>
      <c r="N638" s="113"/>
      <c r="O638" s="113" t="s">
        <v>13</v>
      </c>
      <c r="P638" s="113" t="s">
        <v>809</v>
      </c>
      <c r="Q638" s="117">
        <v>1834710404.4100001</v>
      </c>
    </row>
    <row r="639" spans="1:17" ht="15" x14ac:dyDescent="0.2">
      <c r="A639" s="112">
        <v>44742</v>
      </c>
      <c r="B639" s="113" t="s">
        <v>2</v>
      </c>
      <c r="C639" s="113" t="s">
        <v>338</v>
      </c>
      <c r="D639" s="113" t="s">
        <v>622</v>
      </c>
      <c r="E639" s="113" t="s">
        <v>623</v>
      </c>
      <c r="F639" s="113" t="s">
        <v>624</v>
      </c>
      <c r="G639" s="113" t="s">
        <v>625</v>
      </c>
      <c r="H639" s="114">
        <v>60175829.259999998</v>
      </c>
      <c r="I639" s="115">
        <v>3.2800000000000003E-2</v>
      </c>
      <c r="J639" s="116">
        <v>3325000</v>
      </c>
      <c r="K639" s="117">
        <v>18.097999999999999</v>
      </c>
      <c r="L639" s="113" t="s">
        <v>626</v>
      </c>
      <c r="M639" s="113" t="s">
        <v>627</v>
      </c>
      <c r="N639" s="113"/>
      <c r="O639" s="113" t="s">
        <v>17</v>
      </c>
      <c r="P639" s="113" t="s">
        <v>809</v>
      </c>
      <c r="Q639" s="117">
        <v>1834710404.4100001</v>
      </c>
    </row>
    <row r="640" spans="1:17" ht="15" x14ac:dyDescent="0.2">
      <c r="A640" s="112">
        <v>44742</v>
      </c>
      <c r="B640" s="113" t="s">
        <v>2</v>
      </c>
      <c r="C640" s="113" t="s">
        <v>338</v>
      </c>
      <c r="D640" s="113" t="s">
        <v>352</v>
      </c>
      <c r="E640" s="113" t="s">
        <v>472</v>
      </c>
      <c r="F640" s="113" t="s">
        <v>265</v>
      </c>
      <c r="G640" s="113" t="s">
        <v>266</v>
      </c>
      <c r="H640" s="114">
        <v>58504105.359999999</v>
      </c>
      <c r="I640" s="115">
        <v>3.1899999999999998E-2</v>
      </c>
      <c r="J640" s="116">
        <v>18000000</v>
      </c>
      <c r="K640" s="117">
        <v>3.25</v>
      </c>
      <c r="L640" s="113" t="s">
        <v>353</v>
      </c>
      <c r="M640" s="113" t="s">
        <v>108</v>
      </c>
      <c r="N640" s="113"/>
      <c r="O640" s="113" t="s">
        <v>16</v>
      </c>
      <c r="P640" s="113" t="s">
        <v>1034</v>
      </c>
      <c r="Q640" s="117">
        <v>1834710404.4100001</v>
      </c>
    </row>
    <row r="641" spans="1:17" ht="15" x14ac:dyDescent="0.2">
      <c r="A641" s="112">
        <v>44742</v>
      </c>
      <c r="B641" s="113" t="s">
        <v>2</v>
      </c>
      <c r="C641" s="113" t="s">
        <v>338</v>
      </c>
      <c r="D641" s="113" t="s">
        <v>565</v>
      </c>
      <c r="E641" s="113">
        <v>6173401</v>
      </c>
      <c r="F641" s="113" t="s">
        <v>566</v>
      </c>
      <c r="G641" s="113" t="s">
        <v>567</v>
      </c>
      <c r="H641" s="114">
        <v>55166872.880000003</v>
      </c>
      <c r="I641" s="115">
        <v>3.0099999999999998E-2</v>
      </c>
      <c r="J641" s="116">
        <v>1115000</v>
      </c>
      <c r="K641" s="117">
        <v>49.476999999999997</v>
      </c>
      <c r="L641" s="113" t="s">
        <v>347</v>
      </c>
      <c r="M641" s="113" t="s">
        <v>131</v>
      </c>
      <c r="N641" s="113"/>
      <c r="O641" s="113" t="s">
        <v>13</v>
      </c>
      <c r="P641" s="113" t="s">
        <v>1034</v>
      </c>
      <c r="Q641" s="117">
        <v>1834710404.4100001</v>
      </c>
    </row>
    <row r="642" spans="1:17" ht="15" x14ac:dyDescent="0.2">
      <c r="A642" s="112">
        <v>44742</v>
      </c>
      <c r="B642" s="113" t="s">
        <v>2</v>
      </c>
      <c r="C642" s="113" t="s">
        <v>338</v>
      </c>
      <c r="D642" s="113" t="s">
        <v>899</v>
      </c>
      <c r="E642" s="113">
        <v>2849739</v>
      </c>
      <c r="F642" s="113" t="s">
        <v>900</v>
      </c>
      <c r="G642" s="113" t="s">
        <v>901</v>
      </c>
      <c r="H642" s="114">
        <v>53500000</v>
      </c>
      <c r="I642" s="115">
        <v>2.92E-2</v>
      </c>
      <c r="J642" s="116">
        <v>12500000</v>
      </c>
      <c r="K642" s="117">
        <v>4.28</v>
      </c>
      <c r="L642" s="113" t="s">
        <v>340</v>
      </c>
      <c r="M642" s="113" t="s">
        <v>56</v>
      </c>
      <c r="N642" s="113"/>
      <c r="O642" s="113" t="s">
        <v>16</v>
      </c>
      <c r="P642" s="113" t="s">
        <v>808</v>
      </c>
      <c r="Q642" s="117">
        <v>1834710404.4100001</v>
      </c>
    </row>
    <row r="643" spans="1:17" ht="15" x14ac:dyDescent="0.2">
      <c r="A643" s="112">
        <v>44742</v>
      </c>
      <c r="B643" s="113" t="s">
        <v>2</v>
      </c>
      <c r="C643" s="113" t="s">
        <v>338</v>
      </c>
      <c r="D643" s="113" t="s">
        <v>895</v>
      </c>
      <c r="E643" s="113" t="s">
        <v>896</v>
      </c>
      <c r="F643" s="113" t="s">
        <v>897</v>
      </c>
      <c r="G643" s="113" t="s">
        <v>898</v>
      </c>
      <c r="H643" s="114">
        <v>47188000</v>
      </c>
      <c r="I643" s="115">
        <v>2.5700000000000001E-2</v>
      </c>
      <c r="J643" s="116">
        <v>18800000</v>
      </c>
      <c r="K643" s="117">
        <v>2.5099999999999998</v>
      </c>
      <c r="L643" s="113" t="s">
        <v>340</v>
      </c>
      <c r="M643" s="113" t="s">
        <v>56</v>
      </c>
      <c r="N643" s="113"/>
      <c r="O643" s="113" t="s">
        <v>14</v>
      </c>
      <c r="P643" s="113" t="s">
        <v>808</v>
      </c>
      <c r="Q643" s="117">
        <v>1834710404.4100001</v>
      </c>
    </row>
    <row r="644" spans="1:17" ht="15" x14ac:dyDescent="0.2">
      <c r="A644" s="112">
        <v>44742</v>
      </c>
      <c r="B644" s="113" t="s">
        <v>2</v>
      </c>
      <c r="C644" s="113" t="s">
        <v>338</v>
      </c>
      <c r="D644" s="113" t="s">
        <v>910</v>
      </c>
      <c r="E644" s="113">
        <v>6472119</v>
      </c>
      <c r="F644" s="113" t="s">
        <v>911</v>
      </c>
      <c r="G644" s="113" t="s">
        <v>912</v>
      </c>
      <c r="H644" s="114">
        <v>46867492.560000002</v>
      </c>
      <c r="I644" s="115">
        <v>2.5499999999999998E-2</v>
      </c>
      <c r="J644" s="116">
        <v>891968</v>
      </c>
      <c r="K644" s="117">
        <v>52.543999999999997</v>
      </c>
      <c r="L644" s="113" t="s">
        <v>340</v>
      </c>
      <c r="M644" s="113" t="s">
        <v>43</v>
      </c>
      <c r="N644" s="113"/>
      <c r="O644" s="113" t="s">
        <v>13</v>
      </c>
      <c r="P644" s="113" t="s">
        <v>808</v>
      </c>
      <c r="Q644" s="117">
        <v>1834710404.4100001</v>
      </c>
    </row>
    <row r="645" spans="1:17" ht="15" x14ac:dyDescent="0.2">
      <c r="A645" s="112">
        <v>44742</v>
      </c>
      <c r="B645" s="113" t="s">
        <v>2</v>
      </c>
      <c r="C645" s="113" t="s">
        <v>338</v>
      </c>
      <c r="D645" s="113" t="s">
        <v>938</v>
      </c>
      <c r="E645" s="113">
        <v>2193317</v>
      </c>
      <c r="F645" s="113" t="s">
        <v>939</v>
      </c>
      <c r="G645" s="113" t="s">
        <v>940</v>
      </c>
      <c r="H645" s="114">
        <v>45722088</v>
      </c>
      <c r="I645" s="115">
        <v>2.4899999999999999E-2</v>
      </c>
      <c r="J645" s="116">
        <v>827100</v>
      </c>
      <c r="K645" s="117">
        <v>55.28</v>
      </c>
      <c r="L645" s="113" t="s">
        <v>340</v>
      </c>
      <c r="M645" s="113" t="s">
        <v>59</v>
      </c>
      <c r="N645" s="113"/>
      <c r="O645" s="113" t="s">
        <v>14</v>
      </c>
      <c r="P645" s="113" t="s">
        <v>808</v>
      </c>
      <c r="Q645" s="117">
        <v>1834710404.4100001</v>
      </c>
    </row>
    <row r="646" spans="1:17" ht="15" x14ac:dyDescent="0.2">
      <c r="A646" s="112">
        <v>44742</v>
      </c>
      <c r="B646" s="113" t="s">
        <v>2</v>
      </c>
      <c r="C646" s="113" t="s">
        <v>338</v>
      </c>
      <c r="D646" s="113" t="s">
        <v>682</v>
      </c>
      <c r="E646" s="113" t="s">
        <v>683</v>
      </c>
      <c r="F646" s="113" t="s">
        <v>684</v>
      </c>
      <c r="G646" s="113" t="s">
        <v>806</v>
      </c>
      <c r="H646" s="114">
        <v>44228494.670000002</v>
      </c>
      <c r="I646" s="115">
        <v>2.41E-2</v>
      </c>
      <c r="J646" s="116">
        <v>550000</v>
      </c>
      <c r="K646" s="117">
        <v>80.415000000000006</v>
      </c>
      <c r="L646" s="113" t="s">
        <v>347</v>
      </c>
      <c r="M646" s="113" t="s">
        <v>131</v>
      </c>
      <c r="N646" s="113"/>
      <c r="O646" s="113" t="s">
        <v>14</v>
      </c>
      <c r="P646" s="113" t="s">
        <v>809</v>
      </c>
      <c r="Q646" s="117">
        <v>1834710404.4100001</v>
      </c>
    </row>
    <row r="647" spans="1:17" ht="15" x14ac:dyDescent="0.2">
      <c r="A647" s="112">
        <v>44742</v>
      </c>
      <c r="B647" s="113" t="s">
        <v>2</v>
      </c>
      <c r="C647" s="113" t="s">
        <v>338</v>
      </c>
      <c r="D647" s="113" t="s">
        <v>952</v>
      </c>
      <c r="E647" s="113" t="s">
        <v>953</v>
      </c>
      <c r="F647" s="113" t="s">
        <v>954</v>
      </c>
      <c r="G647" s="113" t="s">
        <v>955</v>
      </c>
      <c r="H647" s="114">
        <v>43688358.469999999</v>
      </c>
      <c r="I647" s="115">
        <v>2.3800000000000002E-2</v>
      </c>
      <c r="J647" s="116">
        <v>30776280</v>
      </c>
      <c r="K647" s="117">
        <v>1.42</v>
      </c>
      <c r="L647" s="113" t="s">
        <v>824</v>
      </c>
      <c r="M647" s="113" t="s">
        <v>825</v>
      </c>
      <c r="N647" s="113"/>
      <c r="O647" s="113" t="s">
        <v>572</v>
      </c>
      <c r="P647" s="113" t="s">
        <v>808</v>
      </c>
      <c r="Q647" s="117">
        <v>1834710404.4100001</v>
      </c>
    </row>
    <row r="648" spans="1:17" ht="15" x14ac:dyDescent="0.2">
      <c r="A648" s="112">
        <v>44742</v>
      </c>
      <c r="B648" s="113" t="s">
        <v>2</v>
      </c>
      <c r="C648" s="113" t="s">
        <v>338</v>
      </c>
      <c r="D648" s="113" t="s">
        <v>892</v>
      </c>
      <c r="E648" s="113">
        <v>6005214</v>
      </c>
      <c r="F648" s="113" t="s">
        <v>893</v>
      </c>
      <c r="G648" s="113" t="s">
        <v>894</v>
      </c>
      <c r="H648" s="114">
        <v>42231045.020000003</v>
      </c>
      <c r="I648" s="115">
        <v>2.3E-2</v>
      </c>
      <c r="J648" s="116">
        <v>5250000</v>
      </c>
      <c r="K648" s="117">
        <v>8.0440000000000005</v>
      </c>
      <c r="L648" s="113" t="s">
        <v>368</v>
      </c>
      <c r="M648" s="113" t="s">
        <v>62</v>
      </c>
      <c r="N648" s="113"/>
      <c r="O648" s="113" t="s">
        <v>998</v>
      </c>
      <c r="P648" s="113" t="s">
        <v>809</v>
      </c>
      <c r="Q648" s="117">
        <v>1834710404.4100001</v>
      </c>
    </row>
    <row r="649" spans="1:17" ht="15" x14ac:dyDescent="0.2">
      <c r="A649" s="112">
        <v>44742</v>
      </c>
      <c r="B649" s="113" t="s">
        <v>2</v>
      </c>
      <c r="C649" s="113" t="s">
        <v>338</v>
      </c>
      <c r="D649" s="113" t="s">
        <v>844</v>
      </c>
      <c r="E649" s="113" t="s">
        <v>845</v>
      </c>
      <c r="F649" s="113" t="s">
        <v>846</v>
      </c>
      <c r="G649" s="113" t="s">
        <v>847</v>
      </c>
      <c r="H649" s="114">
        <v>39743029.219999999</v>
      </c>
      <c r="I649" s="115">
        <v>2.1700000000000001E-2</v>
      </c>
      <c r="J649" s="116">
        <v>8000000</v>
      </c>
      <c r="K649" s="117">
        <v>4.968</v>
      </c>
      <c r="L649" s="113" t="s">
        <v>390</v>
      </c>
      <c r="M649" s="113" t="s">
        <v>128</v>
      </c>
      <c r="N649" s="113"/>
      <c r="O649" s="113" t="s">
        <v>15</v>
      </c>
      <c r="P649" s="113" t="s">
        <v>1034</v>
      </c>
      <c r="Q649" s="117">
        <v>1834710404.4100001</v>
      </c>
    </row>
    <row r="650" spans="1:17" ht="15" x14ac:dyDescent="0.2">
      <c r="A650" s="112">
        <v>44742</v>
      </c>
      <c r="B650" s="113" t="s">
        <v>2</v>
      </c>
      <c r="C650" s="113" t="s">
        <v>338</v>
      </c>
      <c r="D650" s="113" t="s">
        <v>957</v>
      </c>
      <c r="E650" s="113" t="s">
        <v>958</v>
      </c>
      <c r="F650" s="113" t="s">
        <v>959</v>
      </c>
      <c r="G650" s="113" t="s">
        <v>960</v>
      </c>
      <c r="H650" s="114">
        <v>39715592.109999999</v>
      </c>
      <c r="I650" s="115">
        <v>2.1600000000000001E-2</v>
      </c>
      <c r="J650" s="116">
        <v>45542000</v>
      </c>
      <c r="K650" s="117">
        <v>0.872</v>
      </c>
      <c r="L650" s="113" t="s">
        <v>345</v>
      </c>
      <c r="M650" s="113" t="s">
        <v>43</v>
      </c>
      <c r="N650" s="113"/>
      <c r="O650" s="113" t="s">
        <v>14</v>
      </c>
      <c r="P650" s="113" t="s">
        <v>1034</v>
      </c>
      <c r="Q650" s="117">
        <v>1834710404.4100001</v>
      </c>
    </row>
    <row r="651" spans="1:17" ht="15" x14ac:dyDescent="0.2">
      <c r="A651" s="112">
        <v>44742</v>
      </c>
      <c r="B651" s="113" t="s">
        <v>2</v>
      </c>
      <c r="C651" s="113" t="s">
        <v>338</v>
      </c>
      <c r="D651" s="113" t="s">
        <v>814</v>
      </c>
      <c r="E651" s="113" t="s">
        <v>815</v>
      </c>
      <c r="F651" s="113" t="s">
        <v>816</v>
      </c>
      <c r="G651" s="113" t="s">
        <v>817</v>
      </c>
      <c r="H651" s="114">
        <v>38688086.869999997</v>
      </c>
      <c r="I651" s="115">
        <v>2.1100000000000001E-2</v>
      </c>
      <c r="J651" s="116">
        <v>37613950</v>
      </c>
      <c r="K651" s="117">
        <v>1.0289999999999999</v>
      </c>
      <c r="L651" s="113" t="s">
        <v>818</v>
      </c>
      <c r="M651" s="113" t="s">
        <v>819</v>
      </c>
      <c r="N651" s="113"/>
      <c r="O651" s="113" t="s">
        <v>18</v>
      </c>
      <c r="P651" s="113" t="s">
        <v>808</v>
      </c>
      <c r="Q651" s="117">
        <v>1834710404.4100001</v>
      </c>
    </row>
    <row r="652" spans="1:17" ht="15" x14ac:dyDescent="0.2">
      <c r="A652" s="112">
        <v>44742</v>
      </c>
      <c r="B652" s="113" t="s">
        <v>2</v>
      </c>
      <c r="C652" s="113" t="s">
        <v>338</v>
      </c>
      <c r="D652" s="113" t="s">
        <v>810</v>
      </c>
      <c r="E652" s="113">
        <v>6771645</v>
      </c>
      <c r="F652" s="113" t="s">
        <v>811</v>
      </c>
      <c r="G652" s="113" t="s">
        <v>812</v>
      </c>
      <c r="H652" s="114">
        <v>38351814.479999997</v>
      </c>
      <c r="I652" s="115">
        <v>2.0899999999999998E-2</v>
      </c>
      <c r="J652" s="116">
        <v>93000</v>
      </c>
      <c r="K652" s="117">
        <v>412.38499999999999</v>
      </c>
      <c r="L652" s="113" t="s">
        <v>347</v>
      </c>
      <c r="M652" s="113" t="s">
        <v>131</v>
      </c>
      <c r="N652" s="113"/>
      <c r="O652" s="113" t="s">
        <v>998</v>
      </c>
      <c r="P652" s="113" t="s">
        <v>808</v>
      </c>
      <c r="Q652" s="117">
        <v>1834710404.4100001</v>
      </c>
    </row>
    <row r="653" spans="1:17" ht="15" x14ac:dyDescent="0.2">
      <c r="A653" s="112">
        <v>44742</v>
      </c>
      <c r="B653" s="113" t="s">
        <v>2</v>
      </c>
      <c r="C653" s="113" t="s">
        <v>338</v>
      </c>
      <c r="D653" s="113" t="s">
        <v>987</v>
      </c>
      <c r="E653" s="113" t="s">
        <v>989</v>
      </c>
      <c r="F653" s="113" t="s">
        <v>988</v>
      </c>
      <c r="G653" s="113" t="s">
        <v>995</v>
      </c>
      <c r="H653" s="114">
        <v>37765000</v>
      </c>
      <c r="I653" s="115">
        <v>2.06E-2</v>
      </c>
      <c r="J653" s="116">
        <v>700000</v>
      </c>
      <c r="K653" s="117">
        <v>53.95</v>
      </c>
      <c r="L653" s="113" t="s">
        <v>340</v>
      </c>
      <c r="M653" s="113" t="s">
        <v>990</v>
      </c>
      <c r="N653" s="113"/>
      <c r="O653" s="113" t="s">
        <v>14</v>
      </c>
      <c r="P653" s="113" t="s">
        <v>808</v>
      </c>
      <c r="Q653" s="117">
        <v>1834710404.4100001</v>
      </c>
    </row>
    <row r="654" spans="1:17" ht="15" x14ac:dyDescent="0.2">
      <c r="A654" s="112">
        <v>44742</v>
      </c>
      <c r="B654" s="113" t="s">
        <v>2</v>
      </c>
      <c r="C654" s="113" t="s">
        <v>338</v>
      </c>
      <c r="D654" s="113" t="s">
        <v>705</v>
      </c>
      <c r="E654" s="113" t="s">
        <v>706</v>
      </c>
      <c r="F654" s="113" t="s">
        <v>707</v>
      </c>
      <c r="G654" s="113" t="s">
        <v>708</v>
      </c>
      <c r="H654" s="114">
        <v>37255471.960000001</v>
      </c>
      <c r="I654" s="115">
        <v>2.0299999999999999E-2</v>
      </c>
      <c r="J654" s="116">
        <v>12800000</v>
      </c>
      <c r="K654" s="117">
        <v>2.911</v>
      </c>
      <c r="L654" s="113" t="s">
        <v>349</v>
      </c>
      <c r="M654" s="113" t="s">
        <v>40</v>
      </c>
      <c r="N654" s="113"/>
      <c r="O654" s="113" t="s">
        <v>14</v>
      </c>
      <c r="P654" s="113" t="s">
        <v>808</v>
      </c>
      <c r="Q654" s="117">
        <v>1834710404.4100001</v>
      </c>
    </row>
    <row r="655" spans="1:17" ht="15" x14ac:dyDescent="0.2">
      <c r="A655" s="112">
        <v>44742</v>
      </c>
      <c r="B655" s="113" t="s">
        <v>2</v>
      </c>
      <c r="C655" s="113" t="s">
        <v>338</v>
      </c>
      <c r="D655" s="113" t="s">
        <v>829</v>
      </c>
      <c r="E655" s="113" t="s">
        <v>830</v>
      </c>
      <c r="F655" s="113" t="s">
        <v>831</v>
      </c>
      <c r="G655" s="113" t="s">
        <v>832</v>
      </c>
      <c r="H655" s="114">
        <v>36523303.770000003</v>
      </c>
      <c r="I655" s="115">
        <v>1.9900000000000001E-2</v>
      </c>
      <c r="J655" s="116">
        <v>95000000</v>
      </c>
      <c r="K655" s="117">
        <v>0.38400000000000001</v>
      </c>
      <c r="L655" s="113" t="s">
        <v>345</v>
      </c>
      <c r="M655" s="113" t="s">
        <v>43</v>
      </c>
      <c r="N655" s="113"/>
      <c r="O655" s="113" t="s">
        <v>18</v>
      </c>
      <c r="P655" s="113" t="s">
        <v>808</v>
      </c>
      <c r="Q655" s="117">
        <v>1834710404.4100001</v>
      </c>
    </row>
    <row r="656" spans="1:17" ht="15" x14ac:dyDescent="0.2">
      <c r="A656" s="112">
        <v>44742</v>
      </c>
      <c r="B656" s="113" t="s">
        <v>2</v>
      </c>
      <c r="C656" s="113" t="s">
        <v>338</v>
      </c>
      <c r="D656" s="113" t="s">
        <v>821</v>
      </c>
      <c r="E656" s="113">
        <v>6388379</v>
      </c>
      <c r="F656" s="113" t="s">
        <v>822</v>
      </c>
      <c r="G656" s="113" t="s">
        <v>823</v>
      </c>
      <c r="H656" s="114">
        <v>35953801.689999998</v>
      </c>
      <c r="I656" s="115">
        <v>1.9599999999999999E-2</v>
      </c>
      <c r="J656" s="116">
        <v>48197777</v>
      </c>
      <c r="K656" s="117">
        <v>0.746</v>
      </c>
      <c r="L656" s="113" t="s">
        <v>824</v>
      </c>
      <c r="M656" s="113" t="s">
        <v>825</v>
      </c>
      <c r="N656" s="113"/>
      <c r="O656" s="113" t="s">
        <v>23</v>
      </c>
      <c r="P656" s="113" t="s">
        <v>808</v>
      </c>
      <c r="Q656" s="117">
        <v>1834710404.4100001</v>
      </c>
    </row>
    <row r="657" spans="1:17" ht="15" x14ac:dyDescent="0.2">
      <c r="A657" s="112">
        <v>44742</v>
      </c>
      <c r="B657" s="113" t="s">
        <v>2</v>
      </c>
      <c r="C657" s="113" t="s">
        <v>338</v>
      </c>
      <c r="D657" s="113" t="s">
        <v>740</v>
      </c>
      <c r="E657" s="113">
        <v>6771032</v>
      </c>
      <c r="F657" s="113" t="s">
        <v>741</v>
      </c>
      <c r="G657" s="113" t="s">
        <v>742</v>
      </c>
      <c r="H657" s="114">
        <v>35694733.649999999</v>
      </c>
      <c r="I657" s="115">
        <v>1.95E-2</v>
      </c>
      <c r="J657" s="116">
        <v>44000000</v>
      </c>
      <c r="K657" s="117">
        <v>0.81100000000000005</v>
      </c>
      <c r="L657" s="113" t="s">
        <v>345</v>
      </c>
      <c r="M657" s="113" t="s">
        <v>43</v>
      </c>
      <c r="N657" s="113"/>
      <c r="O657" s="113" t="s">
        <v>13</v>
      </c>
      <c r="P657" s="113" t="s">
        <v>808</v>
      </c>
      <c r="Q657" s="117">
        <v>1834710404.4100001</v>
      </c>
    </row>
    <row r="658" spans="1:17" ht="15" x14ac:dyDescent="0.2">
      <c r="A658" s="112">
        <v>44742</v>
      </c>
      <c r="B658" s="113" t="s">
        <v>2</v>
      </c>
      <c r="C658" s="113" t="s">
        <v>338</v>
      </c>
      <c r="D658" s="113" t="s">
        <v>697</v>
      </c>
      <c r="E658" s="113">
        <v>6560393</v>
      </c>
      <c r="F658" s="113" t="s">
        <v>698</v>
      </c>
      <c r="G658" s="113" t="s">
        <v>699</v>
      </c>
      <c r="H658" s="114">
        <v>34507424.210000001</v>
      </c>
      <c r="I658" s="115">
        <v>1.8800000000000001E-2</v>
      </c>
      <c r="J658" s="116">
        <v>185000</v>
      </c>
      <c r="K658" s="117">
        <v>186.52699999999999</v>
      </c>
      <c r="L658" s="113" t="s">
        <v>347</v>
      </c>
      <c r="M658" s="113" t="s">
        <v>131</v>
      </c>
      <c r="N658" s="113"/>
      <c r="O658" s="113" t="s">
        <v>999</v>
      </c>
      <c r="P658" s="113" t="s">
        <v>809</v>
      </c>
      <c r="Q658" s="117">
        <v>1834710404.4100001</v>
      </c>
    </row>
    <row r="659" spans="1:17" ht="15" x14ac:dyDescent="0.2">
      <c r="A659" s="112">
        <v>44742</v>
      </c>
      <c r="B659" s="113" t="s">
        <v>2</v>
      </c>
      <c r="C659" s="113" t="s">
        <v>338</v>
      </c>
      <c r="D659" s="113" t="s">
        <v>872</v>
      </c>
      <c r="E659" s="113" t="s">
        <v>873</v>
      </c>
      <c r="F659" s="113" t="s">
        <v>874</v>
      </c>
      <c r="G659" s="113" t="s">
        <v>875</v>
      </c>
      <c r="H659" s="114">
        <v>32718381.829999998</v>
      </c>
      <c r="I659" s="115">
        <v>1.78E-2</v>
      </c>
      <c r="J659" s="116">
        <v>1843273</v>
      </c>
      <c r="K659" s="117">
        <v>17.75</v>
      </c>
      <c r="L659" s="113" t="s">
        <v>876</v>
      </c>
      <c r="M659" s="113" t="s">
        <v>123</v>
      </c>
      <c r="N659" s="113"/>
      <c r="O659" s="113" t="s">
        <v>20</v>
      </c>
      <c r="P659" s="113" t="s">
        <v>808</v>
      </c>
      <c r="Q659" s="117">
        <v>1834710404.4100001</v>
      </c>
    </row>
    <row r="660" spans="1:17" ht="15" x14ac:dyDescent="0.2">
      <c r="A660" s="112">
        <v>44742</v>
      </c>
      <c r="B660" s="113" t="s">
        <v>2</v>
      </c>
      <c r="C660" s="113" t="s">
        <v>338</v>
      </c>
      <c r="D660" s="113" t="s">
        <v>783</v>
      </c>
      <c r="E660" s="113">
        <v>6105738</v>
      </c>
      <c r="F660" s="113" t="s">
        <v>784</v>
      </c>
      <c r="G660" s="113" t="s">
        <v>785</v>
      </c>
      <c r="H660" s="114">
        <v>31997499.309999999</v>
      </c>
      <c r="I660" s="115">
        <v>1.7399999999999999E-2</v>
      </c>
      <c r="J660" s="116">
        <v>90314000</v>
      </c>
      <c r="K660" s="117">
        <v>0.35399999999999998</v>
      </c>
      <c r="L660" s="113" t="s">
        <v>345</v>
      </c>
      <c r="M660" s="113" t="s">
        <v>43</v>
      </c>
      <c r="N660" s="113"/>
      <c r="O660" s="113" t="s">
        <v>14</v>
      </c>
      <c r="P660" s="113" t="s">
        <v>808</v>
      </c>
      <c r="Q660" s="117">
        <v>1834710404.4100001</v>
      </c>
    </row>
    <row r="661" spans="1:17" ht="15" x14ac:dyDescent="0.2">
      <c r="A661" s="112">
        <v>44742</v>
      </c>
      <c r="B661" s="113" t="s">
        <v>2</v>
      </c>
      <c r="C661" s="113" t="s">
        <v>338</v>
      </c>
      <c r="D661" s="113" t="s">
        <v>977</v>
      </c>
      <c r="E661" s="113">
        <v>7302215</v>
      </c>
      <c r="F661" s="113" t="s">
        <v>978</v>
      </c>
      <c r="G661" s="113" t="s">
        <v>979</v>
      </c>
      <c r="H661" s="114">
        <v>31153144.84</v>
      </c>
      <c r="I661" s="115">
        <v>1.7000000000000001E-2</v>
      </c>
      <c r="J661" s="116">
        <v>1450000</v>
      </c>
      <c r="K661" s="117">
        <v>21.484999999999999</v>
      </c>
      <c r="L661" s="113" t="s">
        <v>343</v>
      </c>
      <c r="M661" s="113" t="s">
        <v>75</v>
      </c>
      <c r="N661" s="113"/>
      <c r="O661" s="113" t="s">
        <v>999</v>
      </c>
      <c r="P661" s="113" t="s">
        <v>809</v>
      </c>
      <c r="Q661" s="117">
        <v>1834710404.4100001</v>
      </c>
    </row>
    <row r="662" spans="1:17" ht="15" x14ac:dyDescent="0.2">
      <c r="A662" s="112">
        <v>44742</v>
      </c>
      <c r="B662" s="113" t="s">
        <v>2</v>
      </c>
      <c r="C662" s="113" t="s">
        <v>338</v>
      </c>
      <c r="D662" s="113" t="s">
        <v>942</v>
      </c>
      <c r="E662" s="113">
        <v>6180274</v>
      </c>
      <c r="F662" s="113" t="s">
        <v>943</v>
      </c>
      <c r="G662" s="113" t="s">
        <v>991</v>
      </c>
      <c r="H662" s="114">
        <v>29329460</v>
      </c>
      <c r="I662" s="115">
        <v>1.6E-2</v>
      </c>
      <c r="J662" s="116">
        <v>10000000</v>
      </c>
      <c r="K662" s="117">
        <v>2.9329999999999998</v>
      </c>
      <c r="L662" s="113" t="s">
        <v>340</v>
      </c>
      <c r="M662" s="113" t="s">
        <v>43</v>
      </c>
      <c r="N662" s="113"/>
      <c r="O662" s="113" t="s">
        <v>14</v>
      </c>
      <c r="P662" s="113" t="s">
        <v>808</v>
      </c>
      <c r="Q662" s="117">
        <v>1834710404.4100001</v>
      </c>
    </row>
    <row r="663" spans="1:17" ht="15" x14ac:dyDescent="0.2">
      <c r="A663" s="112">
        <v>44742</v>
      </c>
      <c r="B663" s="113" t="s">
        <v>2</v>
      </c>
      <c r="C663" s="113" t="s">
        <v>338</v>
      </c>
      <c r="D663" s="113" t="s">
        <v>833</v>
      </c>
      <c r="E663" s="113" t="s">
        <v>834</v>
      </c>
      <c r="F663" s="113" t="s">
        <v>835</v>
      </c>
      <c r="G663" s="113" t="s">
        <v>836</v>
      </c>
      <c r="H663" s="114">
        <v>29269029.379999999</v>
      </c>
      <c r="I663" s="115">
        <v>1.6E-2</v>
      </c>
      <c r="J663" s="116">
        <v>8062815</v>
      </c>
      <c r="K663" s="117">
        <v>3.63</v>
      </c>
      <c r="L663" s="113" t="s">
        <v>837</v>
      </c>
      <c r="M663" s="113" t="s">
        <v>838</v>
      </c>
      <c r="N663" s="113"/>
      <c r="O663" s="113" t="s">
        <v>16</v>
      </c>
      <c r="P663" s="113" t="s">
        <v>808</v>
      </c>
      <c r="Q663" s="117">
        <v>1834710404.4100001</v>
      </c>
    </row>
    <row r="664" spans="1:17" ht="15" x14ac:dyDescent="0.2">
      <c r="A664" s="112">
        <v>44742</v>
      </c>
      <c r="B664" s="113" t="s">
        <v>2</v>
      </c>
      <c r="C664" s="113" t="s">
        <v>338</v>
      </c>
      <c r="D664" s="113" t="s">
        <v>732</v>
      </c>
      <c r="E664" s="113" t="s">
        <v>733</v>
      </c>
      <c r="F664" s="113" t="s">
        <v>734</v>
      </c>
      <c r="G664" s="113" t="s">
        <v>735</v>
      </c>
      <c r="H664" s="114">
        <v>28312035.07</v>
      </c>
      <c r="I664" s="115">
        <v>1.54E-2</v>
      </c>
      <c r="J664" s="116">
        <v>40000000</v>
      </c>
      <c r="K664" s="117">
        <v>0.70799999999999996</v>
      </c>
      <c r="L664" s="113" t="s">
        <v>425</v>
      </c>
      <c r="M664" s="113" t="s">
        <v>48</v>
      </c>
      <c r="N664" s="113"/>
      <c r="O664" s="113" t="s">
        <v>17</v>
      </c>
      <c r="P664" s="113" t="s">
        <v>1034</v>
      </c>
      <c r="Q664" s="117">
        <v>1834710404.4100001</v>
      </c>
    </row>
    <row r="665" spans="1:17" ht="15" x14ac:dyDescent="0.2">
      <c r="A665" s="112">
        <v>44742</v>
      </c>
      <c r="B665" s="113" t="s">
        <v>2</v>
      </c>
      <c r="C665" s="113" t="s">
        <v>338</v>
      </c>
      <c r="D665" s="113" t="s">
        <v>765</v>
      </c>
      <c r="E665" s="113">
        <v>6339872</v>
      </c>
      <c r="F665" s="113" t="s">
        <v>766</v>
      </c>
      <c r="G665" s="113" t="s">
        <v>767</v>
      </c>
      <c r="H665" s="114">
        <v>26820694.300000001</v>
      </c>
      <c r="I665" s="115">
        <v>1.46E-2</v>
      </c>
      <c r="J665" s="116">
        <v>69000000</v>
      </c>
      <c r="K665" s="117">
        <v>0.38900000000000001</v>
      </c>
      <c r="L665" s="113" t="s">
        <v>345</v>
      </c>
      <c r="M665" s="113" t="s">
        <v>43</v>
      </c>
      <c r="N665" s="113"/>
      <c r="O665" s="113" t="s">
        <v>14</v>
      </c>
      <c r="P665" s="113" t="s">
        <v>808</v>
      </c>
      <c r="Q665" s="117">
        <v>1834710404.4100001</v>
      </c>
    </row>
    <row r="666" spans="1:17" ht="15" x14ac:dyDescent="0.2">
      <c r="A666" s="112">
        <v>44742</v>
      </c>
      <c r="B666" s="113" t="s">
        <v>2</v>
      </c>
      <c r="C666" s="113" t="s">
        <v>338</v>
      </c>
      <c r="D666" s="113" t="s">
        <v>961</v>
      </c>
      <c r="E666" s="113">
        <v>2232878</v>
      </c>
      <c r="F666" s="113" t="s">
        <v>962</v>
      </c>
      <c r="G666" s="113" t="s">
        <v>963</v>
      </c>
      <c r="H666" s="114">
        <v>25540830</v>
      </c>
      <c r="I666" s="115">
        <v>1.3899999999999999E-2</v>
      </c>
      <c r="J666" s="116">
        <v>213000</v>
      </c>
      <c r="K666" s="117">
        <v>119.91</v>
      </c>
      <c r="L666" s="113" t="s">
        <v>340</v>
      </c>
      <c r="M666" s="113" t="s">
        <v>964</v>
      </c>
      <c r="N666" s="113"/>
      <c r="O666" s="113" t="s">
        <v>16</v>
      </c>
      <c r="P666" s="113" t="s">
        <v>808</v>
      </c>
      <c r="Q666" s="117">
        <v>1834710404.4100001</v>
      </c>
    </row>
    <row r="667" spans="1:17" ht="15" x14ac:dyDescent="0.2">
      <c r="A667" s="112">
        <v>44742</v>
      </c>
      <c r="B667" s="113" t="s">
        <v>2</v>
      </c>
      <c r="C667" s="113" t="s">
        <v>338</v>
      </c>
      <c r="D667" s="113" t="s">
        <v>709</v>
      </c>
      <c r="E667" s="113" t="s">
        <v>710</v>
      </c>
      <c r="F667" s="113" t="s">
        <v>711</v>
      </c>
      <c r="G667" s="113" t="s">
        <v>712</v>
      </c>
      <c r="H667" s="114">
        <v>23269489.280000001</v>
      </c>
      <c r="I667" s="115">
        <v>1.2699999999999999E-2</v>
      </c>
      <c r="J667" s="116">
        <v>30064500</v>
      </c>
      <c r="K667" s="117">
        <v>0.77400000000000002</v>
      </c>
      <c r="L667" s="113" t="s">
        <v>345</v>
      </c>
      <c r="M667" s="113" t="s">
        <v>43</v>
      </c>
      <c r="N667" s="113"/>
      <c r="O667" s="113" t="s">
        <v>14</v>
      </c>
      <c r="P667" s="113" t="s">
        <v>808</v>
      </c>
      <c r="Q667" s="117">
        <v>1834710404.4100001</v>
      </c>
    </row>
    <row r="668" spans="1:17" ht="15" x14ac:dyDescent="0.2">
      <c r="A668" s="112">
        <v>44742</v>
      </c>
      <c r="B668" s="113" t="s">
        <v>2</v>
      </c>
      <c r="C668" s="113" t="s">
        <v>338</v>
      </c>
      <c r="D668" s="113" t="s">
        <v>358</v>
      </c>
      <c r="E668" s="113" t="s">
        <v>478</v>
      </c>
      <c r="F668" s="113" t="s">
        <v>259</v>
      </c>
      <c r="G668" s="113" t="s">
        <v>631</v>
      </c>
      <c r="H668" s="114">
        <v>21402290.77</v>
      </c>
      <c r="I668" s="115">
        <v>1.17E-2</v>
      </c>
      <c r="J668" s="116">
        <v>30002000</v>
      </c>
      <c r="K668" s="117">
        <v>0.71299999999999997</v>
      </c>
      <c r="L668" s="113" t="s">
        <v>345</v>
      </c>
      <c r="M668" s="113" t="s">
        <v>43</v>
      </c>
      <c r="N668" s="113"/>
      <c r="O668" s="113" t="s">
        <v>13</v>
      </c>
      <c r="P668" s="113" t="s">
        <v>1034</v>
      </c>
      <c r="Q668" s="117">
        <v>1834710404.4100001</v>
      </c>
    </row>
    <row r="669" spans="1:17" ht="15" x14ac:dyDescent="0.2">
      <c r="A669" s="112">
        <v>44742</v>
      </c>
      <c r="B669" s="113" t="s">
        <v>2</v>
      </c>
      <c r="C669" s="113" t="s">
        <v>338</v>
      </c>
      <c r="D669" s="113" t="s">
        <v>860</v>
      </c>
      <c r="E669" s="113" t="s">
        <v>861</v>
      </c>
      <c r="F669" s="113" t="s">
        <v>862</v>
      </c>
      <c r="G669" s="113" t="s">
        <v>863</v>
      </c>
      <c r="H669" s="114">
        <v>19095016.43</v>
      </c>
      <c r="I669" s="115">
        <v>1.04E-2</v>
      </c>
      <c r="J669" s="116">
        <v>540000</v>
      </c>
      <c r="K669" s="117">
        <v>35.360999999999997</v>
      </c>
      <c r="L669" s="113" t="s">
        <v>347</v>
      </c>
      <c r="M669" s="113" t="s">
        <v>131</v>
      </c>
      <c r="N669" s="113"/>
      <c r="O669" s="113" t="s">
        <v>999</v>
      </c>
      <c r="P669" s="113" t="s">
        <v>808</v>
      </c>
      <c r="Q669" s="117">
        <v>1834710404.4100001</v>
      </c>
    </row>
    <row r="670" spans="1:17" ht="15" x14ac:dyDescent="0.2">
      <c r="A670" s="112">
        <v>44742</v>
      </c>
      <c r="B670" s="113" t="s">
        <v>2</v>
      </c>
      <c r="C670" s="113" t="s">
        <v>338</v>
      </c>
      <c r="D670" s="113" t="s">
        <v>923</v>
      </c>
      <c r="E670" s="113" t="s">
        <v>924</v>
      </c>
      <c r="F670" s="113" t="s">
        <v>925</v>
      </c>
      <c r="G670" s="113" t="s">
        <v>921</v>
      </c>
      <c r="H670" s="114">
        <v>19040886.920000002</v>
      </c>
      <c r="I670" s="115">
        <v>1.04E-2</v>
      </c>
      <c r="J670" s="116">
        <v>200000</v>
      </c>
      <c r="K670" s="117">
        <v>95.203999999999994</v>
      </c>
      <c r="L670" s="113" t="s">
        <v>347</v>
      </c>
      <c r="M670" s="113" t="s">
        <v>131</v>
      </c>
      <c r="N670" s="113"/>
      <c r="O670" s="113" t="s">
        <v>18</v>
      </c>
      <c r="P670" s="113" t="s">
        <v>1034</v>
      </c>
      <c r="Q670" s="117">
        <v>1834710404.4100001</v>
      </c>
    </row>
    <row r="671" spans="1:17" ht="15" x14ac:dyDescent="0.2">
      <c r="A671" s="112">
        <v>44742</v>
      </c>
      <c r="B671" s="113" t="s">
        <v>2</v>
      </c>
      <c r="C671" s="113" t="s">
        <v>338</v>
      </c>
      <c r="D671" s="113" t="s">
        <v>359</v>
      </c>
      <c r="E671" s="113" t="s">
        <v>483</v>
      </c>
      <c r="F671" s="113" t="s">
        <v>329</v>
      </c>
      <c r="G671" s="113" t="s">
        <v>330</v>
      </c>
      <c r="H671" s="114">
        <v>18094681.620000001</v>
      </c>
      <c r="I671" s="115">
        <v>9.9000000000000008E-3</v>
      </c>
      <c r="J671" s="116">
        <v>10250000</v>
      </c>
      <c r="K671" s="117">
        <v>1.7649999999999999</v>
      </c>
      <c r="L671" s="113" t="s">
        <v>360</v>
      </c>
      <c r="M671" s="113" t="s">
        <v>59</v>
      </c>
      <c r="N671" s="113"/>
      <c r="O671" s="113" t="s">
        <v>16</v>
      </c>
      <c r="P671" s="113" t="s">
        <v>1034</v>
      </c>
      <c r="Q671" s="117">
        <v>1834710404.4100001</v>
      </c>
    </row>
    <row r="672" spans="1:17" ht="15" x14ac:dyDescent="0.2">
      <c r="A672" s="112">
        <v>44742</v>
      </c>
      <c r="B672" s="113" t="s">
        <v>2</v>
      </c>
      <c r="C672" s="113" t="s">
        <v>338</v>
      </c>
      <c r="D672" s="113" t="s">
        <v>913</v>
      </c>
      <c r="E672" s="113" t="s">
        <v>914</v>
      </c>
      <c r="F672" s="113" t="s">
        <v>915</v>
      </c>
      <c r="G672" s="113" t="s">
        <v>916</v>
      </c>
      <c r="H672" s="114">
        <v>17306966.609999999</v>
      </c>
      <c r="I672" s="115">
        <v>9.4000000000000004E-3</v>
      </c>
      <c r="J672" s="116">
        <v>2750000</v>
      </c>
      <c r="K672" s="117">
        <v>6.2930000000000001</v>
      </c>
      <c r="L672" s="113" t="s">
        <v>876</v>
      </c>
      <c r="M672" s="113" t="s">
        <v>838</v>
      </c>
      <c r="N672" s="113"/>
      <c r="O672" s="113" t="s">
        <v>998</v>
      </c>
      <c r="P672" s="113" t="s">
        <v>809</v>
      </c>
      <c r="Q672" s="117">
        <v>1834710404.4100001</v>
      </c>
    </row>
    <row r="673" spans="1:17" ht="15" x14ac:dyDescent="0.2">
      <c r="A673" s="112">
        <v>44742</v>
      </c>
      <c r="B673" s="113" t="s">
        <v>2</v>
      </c>
      <c r="C673" s="113" t="s">
        <v>338</v>
      </c>
      <c r="D673" s="113" t="s">
        <v>965</v>
      </c>
      <c r="E673" s="113" t="s">
        <v>966</v>
      </c>
      <c r="F673" s="113" t="s">
        <v>967</v>
      </c>
      <c r="G673" s="113" t="s">
        <v>968</v>
      </c>
      <c r="H673" s="114">
        <v>15966440</v>
      </c>
      <c r="I673" s="115">
        <v>8.6999999999999994E-3</v>
      </c>
      <c r="J673" s="116">
        <v>889000</v>
      </c>
      <c r="K673" s="117">
        <v>17.96</v>
      </c>
      <c r="L673" s="113" t="s">
        <v>340</v>
      </c>
      <c r="M673" s="113" t="s">
        <v>56</v>
      </c>
      <c r="N673" s="113"/>
      <c r="O673" s="113" t="s">
        <v>16</v>
      </c>
      <c r="P673" s="113" t="s">
        <v>808</v>
      </c>
      <c r="Q673" s="117">
        <v>1834710404.4100001</v>
      </c>
    </row>
    <row r="674" spans="1:17" ht="15" x14ac:dyDescent="0.2">
      <c r="A674" s="112">
        <v>44742</v>
      </c>
      <c r="B674" s="113" t="s">
        <v>2</v>
      </c>
      <c r="C674" s="113" t="s">
        <v>338</v>
      </c>
      <c r="D674" s="113" t="s">
        <v>357</v>
      </c>
      <c r="E674" s="113" t="s">
        <v>477</v>
      </c>
      <c r="F674" s="113" t="s">
        <v>54</v>
      </c>
      <c r="G674" s="113" t="s">
        <v>55</v>
      </c>
      <c r="H674" s="114">
        <v>15570608.300000001</v>
      </c>
      <c r="I674" s="115">
        <v>8.5000000000000006E-3</v>
      </c>
      <c r="J674" s="116">
        <v>8800000</v>
      </c>
      <c r="K674" s="117">
        <v>1.7689999999999999</v>
      </c>
      <c r="L674" s="113" t="s">
        <v>351</v>
      </c>
      <c r="M674" s="113" t="s">
        <v>56</v>
      </c>
      <c r="N674" s="113"/>
      <c r="O674" s="113" t="s">
        <v>17</v>
      </c>
      <c r="P674" s="113" t="s">
        <v>1034</v>
      </c>
      <c r="Q674" s="117">
        <v>1834710404.4100001</v>
      </c>
    </row>
    <row r="675" spans="1:17" ht="15" x14ac:dyDescent="0.2">
      <c r="A675" s="112">
        <v>44742</v>
      </c>
      <c r="B675" s="113" t="s">
        <v>2</v>
      </c>
      <c r="C675" s="113" t="s">
        <v>338</v>
      </c>
      <c r="D675" s="113" t="s">
        <v>992</v>
      </c>
      <c r="E675" s="113">
        <v>6771720</v>
      </c>
      <c r="F675" s="113" t="s">
        <v>993</v>
      </c>
      <c r="G675" s="113" t="s">
        <v>255</v>
      </c>
      <c r="H675" s="114">
        <v>11026839.65</v>
      </c>
      <c r="I675" s="115">
        <v>6.0000000000000001E-3</v>
      </c>
      <c r="J675" s="116">
        <v>250000</v>
      </c>
      <c r="K675" s="117">
        <v>44.106999999999999</v>
      </c>
      <c r="L675" s="113" t="s">
        <v>347</v>
      </c>
      <c r="M675" s="113" t="s">
        <v>131</v>
      </c>
      <c r="N675" s="113"/>
      <c r="O675" s="113" t="s">
        <v>998</v>
      </c>
      <c r="P675" s="113" t="s">
        <v>1034</v>
      </c>
      <c r="Q675" s="117">
        <v>1834710404.4100001</v>
      </c>
    </row>
    <row r="676" spans="1:17" ht="15" x14ac:dyDescent="0.2">
      <c r="A676" s="112">
        <v>44742</v>
      </c>
      <c r="B676" s="113" t="s">
        <v>2</v>
      </c>
      <c r="C676" s="113" t="s">
        <v>338</v>
      </c>
      <c r="D676" s="113" t="s">
        <v>383</v>
      </c>
      <c r="E676" s="113" t="s">
        <v>491</v>
      </c>
      <c r="F676" s="113" t="s">
        <v>261</v>
      </c>
      <c r="G676" s="113" t="s">
        <v>262</v>
      </c>
      <c r="H676" s="114">
        <v>7691536.3700000001</v>
      </c>
      <c r="I676" s="115">
        <v>4.1999999999999997E-3</v>
      </c>
      <c r="J676" s="116">
        <v>53796000</v>
      </c>
      <c r="K676" s="117">
        <v>0.14299999999999999</v>
      </c>
      <c r="L676" s="113" t="s">
        <v>345</v>
      </c>
      <c r="M676" s="113" t="s">
        <v>43</v>
      </c>
      <c r="N676" s="113"/>
      <c r="O676" s="113" t="s">
        <v>18</v>
      </c>
      <c r="P676" s="113" t="s">
        <v>808</v>
      </c>
      <c r="Q676" s="117">
        <v>1834710404.4100001</v>
      </c>
    </row>
    <row r="677" spans="1:17" ht="15" x14ac:dyDescent="0.2">
      <c r="A677" s="112">
        <v>44742</v>
      </c>
      <c r="B677" s="113" t="s">
        <v>2</v>
      </c>
      <c r="C677" s="113" t="s">
        <v>338</v>
      </c>
      <c r="D677" s="113" t="s">
        <v>371</v>
      </c>
      <c r="E677" s="113" t="s">
        <v>486</v>
      </c>
      <c r="F677" s="113" t="s">
        <v>267</v>
      </c>
      <c r="G677" s="113" t="s">
        <v>268</v>
      </c>
      <c r="H677" s="114">
        <v>6163509.2800000003</v>
      </c>
      <c r="I677" s="115">
        <v>3.3999999999999998E-3</v>
      </c>
      <c r="J677" s="116">
        <v>30794000</v>
      </c>
      <c r="K677" s="117">
        <v>0.2</v>
      </c>
      <c r="L677" s="113" t="s">
        <v>345</v>
      </c>
      <c r="M677" s="113" t="s">
        <v>43</v>
      </c>
      <c r="N677" s="113"/>
      <c r="O677" s="113" t="s">
        <v>20</v>
      </c>
      <c r="P677" s="113" t="s">
        <v>808</v>
      </c>
      <c r="Q677" s="117">
        <v>1834710404.4100001</v>
      </c>
    </row>
    <row r="678" spans="1:17" ht="15" x14ac:dyDescent="0.2">
      <c r="A678" s="112">
        <v>44742</v>
      </c>
      <c r="B678" s="113" t="s">
        <v>2</v>
      </c>
      <c r="C678" s="113" t="s">
        <v>338</v>
      </c>
      <c r="D678" s="113" t="s">
        <v>381</v>
      </c>
      <c r="E678" s="113">
        <v>6782131</v>
      </c>
      <c r="F678" s="113" t="s">
        <v>177</v>
      </c>
      <c r="G678" s="113" t="s">
        <v>198</v>
      </c>
      <c r="H678" s="114">
        <v>3608797.6</v>
      </c>
      <c r="I678" s="115">
        <v>2E-3</v>
      </c>
      <c r="J678" s="116">
        <v>150000</v>
      </c>
      <c r="K678" s="117">
        <v>24.059000000000001</v>
      </c>
      <c r="L678" s="113" t="s">
        <v>347</v>
      </c>
      <c r="M678" s="113" t="s">
        <v>131</v>
      </c>
      <c r="N678" s="113"/>
      <c r="O678" s="113" t="s">
        <v>998</v>
      </c>
      <c r="P678" s="113" t="s">
        <v>1034</v>
      </c>
      <c r="Q678" s="117">
        <v>1834710404.4100001</v>
      </c>
    </row>
    <row r="679" spans="1:17" ht="15" x14ac:dyDescent="0.2">
      <c r="A679" s="112">
        <v>44742</v>
      </c>
      <c r="B679" s="113" t="s">
        <v>2</v>
      </c>
      <c r="C679" s="113" t="s">
        <v>338</v>
      </c>
      <c r="D679" s="113" t="s">
        <v>856</v>
      </c>
      <c r="E679" s="113" t="s">
        <v>857</v>
      </c>
      <c r="F679" s="113" t="s">
        <v>858</v>
      </c>
      <c r="G679" s="113" t="s">
        <v>859</v>
      </c>
      <c r="H679" s="114">
        <v>1819068.17</v>
      </c>
      <c r="I679" s="115">
        <v>1E-3</v>
      </c>
      <c r="J679" s="116">
        <v>175000</v>
      </c>
      <c r="K679" s="117">
        <v>10.395</v>
      </c>
      <c r="L679" s="113" t="s">
        <v>368</v>
      </c>
      <c r="M679" s="113" t="s">
        <v>62</v>
      </c>
      <c r="N679" s="113"/>
      <c r="O679" s="113" t="s">
        <v>998</v>
      </c>
      <c r="P679" s="113" t="s">
        <v>1034</v>
      </c>
      <c r="Q679" s="117">
        <v>1834710404.4100001</v>
      </c>
    </row>
    <row r="680" spans="1:17" ht="15" x14ac:dyDescent="0.2">
      <c r="A680" s="112">
        <v>44742</v>
      </c>
      <c r="B680" s="113" t="s">
        <v>4</v>
      </c>
      <c r="C680" s="113" t="s">
        <v>338</v>
      </c>
      <c r="D680" s="113" t="s">
        <v>930</v>
      </c>
      <c r="E680" s="113" t="s">
        <v>931</v>
      </c>
      <c r="F680" s="113" t="s">
        <v>931</v>
      </c>
      <c r="G680" s="113" t="s">
        <v>994</v>
      </c>
      <c r="H680" s="114">
        <v>831931.72</v>
      </c>
      <c r="I680" s="115">
        <v>5.0000000000000001E-4</v>
      </c>
      <c r="J680" s="116">
        <v>10000</v>
      </c>
      <c r="K680" s="117">
        <v>83.192999999999998</v>
      </c>
      <c r="L680" s="113" t="s">
        <v>347</v>
      </c>
      <c r="M680" s="113" t="s">
        <v>131</v>
      </c>
      <c r="N680" s="113"/>
      <c r="O680" s="113" t="s">
        <v>18</v>
      </c>
      <c r="P680" s="113" t="s">
        <v>1034</v>
      </c>
      <c r="Q680" s="117">
        <v>1834710404.4100001</v>
      </c>
    </row>
    <row r="681" spans="1:17" ht="15" x14ac:dyDescent="0.2">
      <c r="A681" s="112">
        <v>44742</v>
      </c>
      <c r="B681" s="113" t="s">
        <v>2</v>
      </c>
      <c r="C681" s="113" t="s">
        <v>338</v>
      </c>
      <c r="D681" s="113" t="s">
        <v>772</v>
      </c>
      <c r="E681" s="113" t="s">
        <v>773</v>
      </c>
      <c r="F681" s="113" t="s">
        <v>774</v>
      </c>
      <c r="G681" s="113" t="s">
        <v>775</v>
      </c>
      <c r="H681" s="114">
        <v>655360.56999999995</v>
      </c>
      <c r="I681" s="115">
        <v>4.0000000000000002E-4</v>
      </c>
      <c r="J681" s="116">
        <v>60000</v>
      </c>
      <c r="K681" s="117">
        <v>10.923</v>
      </c>
      <c r="L681" s="113" t="s">
        <v>347</v>
      </c>
      <c r="M681" s="113" t="s">
        <v>131</v>
      </c>
      <c r="N681" s="113"/>
      <c r="O681" s="113" t="s">
        <v>18</v>
      </c>
      <c r="P681" s="113" t="s">
        <v>809</v>
      </c>
      <c r="Q681" s="117">
        <v>1834710404.4100001</v>
      </c>
    </row>
    <row r="682" spans="1:17" ht="15" x14ac:dyDescent="0.2">
      <c r="A682" s="112">
        <v>44742</v>
      </c>
      <c r="B682" s="113" t="s">
        <v>1</v>
      </c>
      <c r="C682" s="113" t="s">
        <v>402</v>
      </c>
      <c r="D682" s="113"/>
      <c r="E682" s="113"/>
      <c r="F682" s="113"/>
      <c r="G682" s="113"/>
      <c r="H682" s="114">
        <v>19198873.02</v>
      </c>
      <c r="I682" s="115">
        <v>1.04E-2</v>
      </c>
      <c r="J682" s="116"/>
      <c r="K682" s="117"/>
      <c r="L682" s="113"/>
      <c r="M682" s="113"/>
      <c r="N682" s="113"/>
      <c r="O682" s="113"/>
      <c r="P682" s="113"/>
      <c r="Q682" s="117">
        <v>1834710404.4100001</v>
      </c>
    </row>
    <row r="683" spans="1:17" ht="15" x14ac:dyDescent="0.2">
      <c r="A683" s="112">
        <v>44651</v>
      </c>
      <c r="B683" s="113" t="s">
        <v>2</v>
      </c>
      <c r="C683" s="113" t="s">
        <v>338</v>
      </c>
      <c r="D683" s="113" t="s">
        <v>599</v>
      </c>
      <c r="E683" s="113" t="s">
        <v>600</v>
      </c>
      <c r="F683" s="113">
        <v>6449544</v>
      </c>
      <c r="G683" s="113" t="s">
        <v>601</v>
      </c>
      <c r="H683" s="114">
        <v>94294079.510000005</v>
      </c>
      <c r="I683" s="115">
        <v>4.82E-2</v>
      </c>
      <c r="J683" s="116">
        <v>535000</v>
      </c>
      <c r="K683" s="117">
        <v>176.251</v>
      </c>
      <c r="L683" s="113" t="s">
        <v>347</v>
      </c>
      <c r="M683" s="113" t="s">
        <v>131</v>
      </c>
      <c r="N683" s="113"/>
      <c r="O683" s="113" t="s">
        <v>13</v>
      </c>
      <c r="P683" s="113" t="s">
        <v>1034</v>
      </c>
      <c r="Q683" s="117">
        <v>1955854532.1500001</v>
      </c>
    </row>
    <row r="684" spans="1:17" ht="15" x14ac:dyDescent="0.2">
      <c r="A684" s="112">
        <v>44651</v>
      </c>
      <c r="B684" s="113" t="s">
        <v>2</v>
      </c>
      <c r="C684" s="113" t="s">
        <v>338</v>
      </c>
      <c r="D684" s="113" t="s">
        <v>352</v>
      </c>
      <c r="E684" s="113" t="s">
        <v>265</v>
      </c>
      <c r="F684" s="113" t="s">
        <v>472</v>
      </c>
      <c r="G684" s="113" t="s">
        <v>266</v>
      </c>
      <c r="H684" s="114">
        <v>93537551.959999993</v>
      </c>
      <c r="I684" s="115">
        <v>4.7800000000000002E-2</v>
      </c>
      <c r="J684" s="116">
        <v>19000000</v>
      </c>
      <c r="K684" s="117">
        <v>4.923</v>
      </c>
      <c r="L684" s="113" t="s">
        <v>353</v>
      </c>
      <c r="M684" s="113" t="s">
        <v>108</v>
      </c>
      <c r="N684" s="113"/>
      <c r="O684" s="113" t="s">
        <v>16</v>
      </c>
      <c r="P684" s="113" t="s">
        <v>1034</v>
      </c>
      <c r="Q684" s="117">
        <v>1955854532.1500001</v>
      </c>
    </row>
    <row r="685" spans="1:17" ht="15" x14ac:dyDescent="0.2">
      <c r="A685" s="112">
        <v>44651</v>
      </c>
      <c r="B685" s="113" t="s">
        <v>4</v>
      </c>
      <c r="C685" s="113" t="s">
        <v>338</v>
      </c>
      <c r="D685" s="113" t="s">
        <v>346</v>
      </c>
      <c r="E685" s="113">
        <v>6773812</v>
      </c>
      <c r="F685" s="113">
        <v>6773812</v>
      </c>
      <c r="G685" s="113" t="s">
        <v>983</v>
      </c>
      <c r="H685" s="114">
        <v>92231502.359999999</v>
      </c>
      <c r="I685" s="115">
        <v>4.7199999999999999E-2</v>
      </c>
      <c r="J685" s="116">
        <v>1780000</v>
      </c>
      <c r="K685" s="117">
        <v>51.814999999999998</v>
      </c>
      <c r="L685" s="113" t="s">
        <v>347</v>
      </c>
      <c r="M685" s="113" t="s">
        <v>131</v>
      </c>
      <c r="N685" s="113"/>
      <c r="O685" s="113" t="s">
        <v>19</v>
      </c>
      <c r="P685" s="113" t="s">
        <v>1034</v>
      </c>
      <c r="Q685" s="117">
        <v>1955854532.1500001</v>
      </c>
    </row>
    <row r="686" spans="1:17" ht="15" x14ac:dyDescent="0.2">
      <c r="A686" s="112">
        <v>44651</v>
      </c>
      <c r="B686" s="113" t="s">
        <v>2</v>
      </c>
      <c r="C686" s="113" t="s">
        <v>338</v>
      </c>
      <c r="D686" s="113" t="s">
        <v>926</v>
      </c>
      <c r="E686" s="113" t="s">
        <v>928</v>
      </c>
      <c r="F686" s="113" t="s">
        <v>927</v>
      </c>
      <c r="G686" s="113" t="s">
        <v>929</v>
      </c>
      <c r="H686" s="114">
        <v>84255164.480000004</v>
      </c>
      <c r="I686" s="115">
        <v>4.3099999999999999E-2</v>
      </c>
      <c r="J686" s="116">
        <v>124000</v>
      </c>
      <c r="K686" s="117">
        <v>679.47699999999998</v>
      </c>
      <c r="L686" s="113" t="s">
        <v>347</v>
      </c>
      <c r="M686" s="113" t="s">
        <v>131</v>
      </c>
      <c r="N686" s="113"/>
      <c r="O686" s="113" t="s">
        <v>17</v>
      </c>
      <c r="P686" s="113" t="s">
        <v>809</v>
      </c>
      <c r="Q686" s="117">
        <v>1955854532.1500001</v>
      </c>
    </row>
    <row r="687" spans="1:17" ht="15" x14ac:dyDescent="0.2">
      <c r="A687" s="112">
        <v>44651</v>
      </c>
      <c r="B687" s="113" t="s">
        <v>2</v>
      </c>
      <c r="C687" s="113" t="s">
        <v>338</v>
      </c>
      <c r="D687" s="113" t="s">
        <v>907</v>
      </c>
      <c r="E687" s="113" t="s">
        <v>908</v>
      </c>
      <c r="F687" s="113">
        <v>6747204</v>
      </c>
      <c r="G687" s="113" t="s">
        <v>909</v>
      </c>
      <c r="H687" s="114">
        <v>81521982.180000007</v>
      </c>
      <c r="I687" s="115">
        <v>4.1700000000000001E-2</v>
      </c>
      <c r="J687" s="116">
        <v>1050000</v>
      </c>
      <c r="K687" s="117">
        <v>77.64</v>
      </c>
      <c r="L687" s="113" t="s">
        <v>366</v>
      </c>
      <c r="M687" s="113" t="s">
        <v>65</v>
      </c>
      <c r="N687" s="113"/>
      <c r="O687" s="113" t="s">
        <v>19</v>
      </c>
      <c r="P687" s="113" t="s">
        <v>1034</v>
      </c>
      <c r="Q687" s="117">
        <v>1955854532.1500001</v>
      </c>
    </row>
    <row r="688" spans="1:17" ht="15" x14ac:dyDescent="0.2">
      <c r="A688" s="112">
        <v>44651</v>
      </c>
      <c r="B688" s="113" t="s">
        <v>2</v>
      </c>
      <c r="C688" s="113" t="s">
        <v>338</v>
      </c>
      <c r="D688" s="113" t="s">
        <v>641</v>
      </c>
      <c r="E688" s="113" t="s">
        <v>642</v>
      </c>
      <c r="F688" s="113">
        <v>6927374</v>
      </c>
      <c r="G688" s="113" t="s">
        <v>643</v>
      </c>
      <c r="H688" s="114">
        <v>76355757.180000007</v>
      </c>
      <c r="I688" s="115">
        <v>3.9E-2</v>
      </c>
      <c r="J688" s="116">
        <v>5925000</v>
      </c>
      <c r="K688" s="117">
        <v>12.887</v>
      </c>
      <c r="L688" s="113" t="s">
        <v>349</v>
      </c>
      <c r="M688" s="113" t="s">
        <v>40</v>
      </c>
      <c r="N688" s="113"/>
      <c r="O688" s="113" t="s">
        <v>19</v>
      </c>
      <c r="P688" s="113" t="s">
        <v>1034</v>
      </c>
      <c r="Q688" s="117">
        <v>1955854532.1500001</v>
      </c>
    </row>
    <row r="689" spans="1:17" ht="15" x14ac:dyDescent="0.2">
      <c r="A689" s="112">
        <v>44651</v>
      </c>
      <c r="B689" s="113" t="s">
        <v>2</v>
      </c>
      <c r="C689" s="113" t="s">
        <v>338</v>
      </c>
      <c r="D689" s="113" t="s">
        <v>899</v>
      </c>
      <c r="E689" s="113" t="s">
        <v>900</v>
      </c>
      <c r="F689" s="113">
        <v>2849739</v>
      </c>
      <c r="G689" s="113" t="s">
        <v>901</v>
      </c>
      <c r="H689" s="114">
        <v>71375000</v>
      </c>
      <c r="I689" s="115">
        <v>3.6499999999999998E-2</v>
      </c>
      <c r="J689" s="116">
        <v>12500000</v>
      </c>
      <c r="K689" s="117">
        <v>5.71</v>
      </c>
      <c r="L689" s="113" t="s">
        <v>340</v>
      </c>
      <c r="M689" s="113" t="s">
        <v>56</v>
      </c>
      <c r="N689" s="113"/>
      <c r="O689" s="113" t="s">
        <v>16</v>
      </c>
      <c r="P689" s="113" t="s">
        <v>808</v>
      </c>
      <c r="Q689" s="117">
        <v>1955854532.1500001</v>
      </c>
    </row>
    <row r="690" spans="1:17" ht="15" x14ac:dyDescent="0.2">
      <c r="A690" s="112">
        <v>44651</v>
      </c>
      <c r="B690" s="113" t="s">
        <v>2</v>
      </c>
      <c r="C690" s="113" t="s">
        <v>338</v>
      </c>
      <c r="D690" s="113" t="s">
        <v>622</v>
      </c>
      <c r="E690" s="113" t="s">
        <v>624</v>
      </c>
      <c r="F690" s="113" t="s">
        <v>623</v>
      </c>
      <c r="G690" s="113" t="s">
        <v>625</v>
      </c>
      <c r="H690" s="114">
        <v>63111340.060000002</v>
      </c>
      <c r="I690" s="115">
        <v>3.2300000000000002E-2</v>
      </c>
      <c r="J690" s="116">
        <v>2985566</v>
      </c>
      <c r="K690" s="117">
        <v>21.138999999999999</v>
      </c>
      <c r="L690" s="113" t="s">
        <v>626</v>
      </c>
      <c r="M690" s="113" t="s">
        <v>627</v>
      </c>
      <c r="N690" s="113"/>
      <c r="O690" s="113" t="s">
        <v>17</v>
      </c>
      <c r="P690" s="113" t="s">
        <v>809</v>
      </c>
      <c r="Q690" s="117">
        <v>1955854532.1500001</v>
      </c>
    </row>
    <row r="691" spans="1:17" ht="15" x14ac:dyDescent="0.2">
      <c r="A691" s="112">
        <v>44651</v>
      </c>
      <c r="B691" s="113" t="s">
        <v>2</v>
      </c>
      <c r="C691" s="113" t="s">
        <v>338</v>
      </c>
      <c r="D691" s="113" t="s">
        <v>565</v>
      </c>
      <c r="E691" s="113" t="s">
        <v>566</v>
      </c>
      <c r="F691" s="113">
        <v>6173401</v>
      </c>
      <c r="G691" s="113" t="s">
        <v>567</v>
      </c>
      <c r="H691" s="114">
        <v>62848313.359999999</v>
      </c>
      <c r="I691" s="115">
        <v>3.2099999999999997E-2</v>
      </c>
      <c r="J691" s="116">
        <v>1115000</v>
      </c>
      <c r="K691" s="117">
        <v>56.366</v>
      </c>
      <c r="L691" s="113" t="s">
        <v>347</v>
      </c>
      <c r="M691" s="113" t="s">
        <v>131</v>
      </c>
      <c r="N691" s="113"/>
      <c r="O691" s="113" t="s">
        <v>13</v>
      </c>
      <c r="P691" s="113" t="s">
        <v>1034</v>
      </c>
      <c r="Q691" s="117">
        <v>1955854532.1500001</v>
      </c>
    </row>
    <row r="692" spans="1:17" ht="15" x14ac:dyDescent="0.2">
      <c r="A692" s="112">
        <v>44651</v>
      </c>
      <c r="B692" s="113" t="s">
        <v>2</v>
      </c>
      <c r="C692" s="113" t="s">
        <v>338</v>
      </c>
      <c r="D692" s="113" t="s">
        <v>895</v>
      </c>
      <c r="E692" s="113" t="s">
        <v>897</v>
      </c>
      <c r="F692" s="113" t="s">
        <v>896</v>
      </c>
      <c r="G692" s="113" t="s">
        <v>898</v>
      </c>
      <c r="H692" s="114">
        <v>60724000</v>
      </c>
      <c r="I692" s="115">
        <v>3.1E-2</v>
      </c>
      <c r="J692" s="116">
        <v>18800000</v>
      </c>
      <c r="K692" s="117">
        <v>3.23</v>
      </c>
      <c r="L692" s="113" t="s">
        <v>340</v>
      </c>
      <c r="M692" s="113" t="s">
        <v>56</v>
      </c>
      <c r="N692" s="113"/>
      <c r="O692" s="113" t="s">
        <v>14</v>
      </c>
      <c r="P692" s="113" t="s">
        <v>808</v>
      </c>
      <c r="Q692" s="117">
        <v>1955854532.1500001</v>
      </c>
    </row>
    <row r="693" spans="1:17" ht="15" x14ac:dyDescent="0.2">
      <c r="A693" s="112">
        <v>44651</v>
      </c>
      <c r="B693" s="113" t="s">
        <v>2</v>
      </c>
      <c r="C693" s="113" t="s">
        <v>338</v>
      </c>
      <c r="D693" s="113" t="s">
        <v>884</v>
      </c>
      <c r="E693" s="113" t="s">
        <v>886</v>
      </c>
      <c r="F693" s="113" t="s">
        <v>885</v>
      </c>
      <c r="G693" s="113" t="s">
        <v>887</v>
      </c>
      <c r="H693" s="114">
        <v>52235469.189999998</v>
      </c>
      <c r="I693" s="115">
        <v>2.6700000000000002E-2</v>
      </c>
      <c r="J693" s="116">
        <v>12754600</v>
      </c>
      <c r="K693" s="117">
        <v>4.0949999999999998</v>
      </c>
      <c r="L693" s="113" t="s">
        <v>345</v>
      </c>
      <c r="M693" s="113" t="s">
        <v>43</v>
      </c>
      <c r="N693" s="113"/>
      <c r="O693" s="113" t="s">
        <v>700</v>
      </c>
      <c r="P693" s="113" t="s">
        <v>809</v>
      </c>
      <c r="Q693" s="117">
        <v>1955854532.1500001</v>
      </c>
    </row>
    <row r="694" spans="1:17" ht="15" x14ac:dyDescent="0.2">
      <c r="A694" s="112">
        <v>44651</v>
      </c>
      <c r="B694" s="113" t="s">
        <v>2</v>
      </c>
      <c r="C694" s="113" t="s">
        <v>338</v>
      </c>
      <c r="D694" s="113" t="s">
        <v>938</v>
      </c>
      <c r="E694" s="113" t="s">
        <v>939</v>
      </c>
      <c r="F694" s="113">
        <v>2193317</v>
      </c>
      <c r="G694" s="113" t="s">
        <v>940</v>
      </c>
      <c r="H694" s="114">
        <v>51103500</v>
      </c>
      <c r="I694" s="115">
        <v>2.6100000000000002E-2</v>
      </c>
      <c r="J694" s="116">
        <v>930000</v>
      </c>
      <c r="K694" s="117">
        <v>54.95</v>
      </c>
      <c r="L694" s="113" t="s">
        <v>340</v>
      </c>
      <c r="M694" s="113" t="s">
        <v>59</v>
      </c>
      <c r="N694" s="113"/>
      <c r="O694" s="113" t="s">
        <v>14</v>
      </c>
      <c r="P694" s="113" t="s">
        <v>808</v>
      </c>
      <c r="Q694" s="117">
        <v>1955854532.1500001</v>
      </c>
    </row>
    <row r="695" spans="1:17" ht="15" x14ac:dyDescent="0.2">
      <c r="A695" s="112">
        <v>44651</v>
      </c>
      <c r="B695" s="113" t="s">
        <v>2</v>
      </c>
      <c r="C695" s="113" t="s">
        <v>338</v>
      </c>
      <c r="D695" s="113" t="s">
        <v>829</v>
      </c>
      <c r="E695" s="113" t="s">
        <v>831</v>
      </c>
      <c r="F695" s="113" t="s">
        <v>830</v>
      </c>
      <c r="G695" s="113" t="s">
        <v>832</v>
      </c>
      <c r="H695" s="114">
        <v>50865512.619999997</v>
      </c>
      <c r="I695" s="115">
        <v>2.5999999999999999E-2</v>
      </c>
      <c r="J695" s="116">
        <v>95000000</v>
      </c>
      <c r="K695" s="117">
        <v>0.53500000000000003</v>
      </c>
      <c r="L695" s="113" t="s">
        <v>345</v>
      </c>
      <c r="M695" s="113" t="s">
        <v>43</v>
      </c>
      <c r="N695" s="113"/>
      <c r="O695" s="113" t="s">
        <v>18</v>
      </c>
      <c r="P695" s="113" t="s">
        <v>808</v>
      </c>
      <c r="Q695" s="117">
        <v>1955854532.1500001</v>
      </c>
    </row>
    <row r="696" spans="1:17" ht="15" x14ac:dyDescent="0.2">
      <c r="A696" s="112">
        <v>44651</v>
      </c>
      <c r="B696" s="113" t="s">
        <v>2</v>
      </c>
      <c r="C696" s="113" t="s">
        <v>338</v>
      </c>
      <c r="D696" s="113" t="s">
        <v>952</v>
      </c>
      <c r="E696" s="113" t="s">
        <v>954</v>
      </c>
      <c r="F696" s="113" t="s">
        <v>953</v>
      </c>
      <c r="G696" s="113" t="s">
        <v>955</v>
      </c>
      <c r="H696" s="114">
        <v>49991284.789999999</v>
      </c>
      <c r="I696" s="115">
        <v>2.5600000000000001E-2</v>
      </c>
      <c r="J696" s="116">
        <v>30776280</v>
      </c>
      <c r="K696" s="117">
        <v>1.6240000000000001</v>
      </c>
      <c r="L696" s="113" t="s">
        <v>824</v>
      </c>
      <c r="M696" s="113" t="s">
        <v>825</v>
      </c>
      <c r="N696" s="113"/>
      <c r="O696" s="113" t="s">
        <v>572</v>
      </c>
      <c r="P696" s="113" t="s">
        <v>808</v>
      </c>
      <c r="Q696" s="117">
        <v>1955854532.1500001</v>
      </c>
    </row>
    <row r="697" spans="1:17" ht="15" x14ac:dyDescent="0.2">
      <c r="A697" s="112">
        <v>44651</v>
      </c>
      <c r="B697" s="113" t="s">
        <v>2</v>
      </c>
      <c r="C697" s="113" t="s">
        <v>338</v>
      </c>
      <c r="D697" s="113" t="s">
        <v>910</v>
      </c>
      <c r="E697" s="113" t="s">
        <v>911</v>
      </c>
      <c r="F697" s="113">
        <v>6472119</v>
      </c>
      <c r="G697" s="113" t="s">
        <v>912</v>
      </c>
      <c r="H697" s="114">
        <v>47723500</v>
      </c>
      <c r="I697" s="115">
        <v>2.4400000000000002E-2</v>
      </c>
      <c r="J697" s="116">
        <v>867700</v>
      </c>
      <c r="K697" s="117">
        <v>55</v>
      </c>
      <c r="L697" s="113" t="s">
        <v>340</v>
      </c>
      <c r="M697" s="113" t="s">
        <v>43</v>
      </c>
      <c r="N697" s="113"/>
      <c r="O697" s="113" t="s">
        <v>18</v>
      </c>
      <c r="P697" s="113" t="s">
        <v>808</v>
      </c>
      <c r="Q697" s="117">
        <v>1955854532.1500001</v>
      </c>
    </row>
    <row r="698" spans="1:17" ht="15" x14ac:dyDescent="0.2">
      <c r="A698" s="112">
        <v>44651</v>
      </c>
      <c r="B698" s="113" t="s">
        <v>2</v>
      </c>
      <c r="C698" s="113" t="s">
        <v>338</v>
      </c>
      <c r="D698" s="113" t="s">
        <v>844</v>
      </c>
      <c r="E698" s="113" t="s">
        <v>846</v>
      </c>
      <c r="F698" s="113" t="s">
        <v>845</v>
      </c>
      <c r="G698" s="113" t="s">
        <v>847</v>
      </c>
      <c r="H698" s="114">
        <v>46584991.439999998</v>
      </c>
      <c r="I698" s="115">
        <v>2.3800000000000002E-2</v>
      </c>
      <c r="J698" s="116">
        <v>9875000</v>
      </c>
      <c r="K698" s="117">
        <v>4.7169999999999996</v>
      </c>
      <c r="L698" s="113" t="s">
        <v>390</v>
      </c>
      <c r="M698" s="113" t="s">
        <v>128</v>
      </c>
      <c r="N698" s="113"/>
      <c r="O698" s="113" t="s">
        <v>23</v>
      </c>
      <c r="P698" s="113" t="s">
        <v>1034</v>
      </c>
      <c r="Q698" s="117">
        <v>1955854532.1500001</v>
      </c>
    </row>
    <row r="699" spans="1:17" ht="15" x14ac:dyDescent="0.2">
      <c r="A699" s="112">
        <v>44651</v>
      </c>
      <c r="B699" s="113" t="s">
        <v>2</v>
      </c>
      <c r="C699" s="113" t="s">
        <v>338</v>
      </c>
      <c r="D699" s="113" t="s">
        <v>728</v>
      </c>
      <c r="E699" s="113" t="s">
        <v>730</v>
      </c>
      <c r="F699" s="113" t="s">
        <v>729</v>
      </c>
      <c r="G699" s="113" t="s">
        <v>731</v>
      </c>
      <c r="H699" s="114">
        <v>46252353.780000001</v>
      </c>
      <c r="I699" s="115">
        <v>2.3599999999999999E-2</v>
      </c>
      <c r="J699" s="116">
        <v>7999990</v>
      </c>
      <c r="K699" s="117">
        <v>5.782</v>
      </c>
      <c r="L699" s="113" t="s">
        <v>607</v>
      </c>
      <c r="M699" s="113" t="s">
        <v>43</v>
      </c>
      <c r="N699" s="113"/>
      <c r="O699" s="113" t="s">
        <v>17</v>
      </c>
      <c r="P699" s="113" t="s">
        <v>809</v>
      </c>
      <c r="Q699" s="117">
        <v>1955854532.1500001</v>
      </c>
    </row>
    <row r="700" spans="1:17" ht="15" x14ac:dyDescent="0.2">
      <c r="A700" s="112">
        <v>44651</v>
      </c>
      <c r="B700" s="113" t="s">
        <v>2</v>
      </c>
      <c r="C700" s="113" t="s">
        <v>338</v>
      </c>
      <c r="D700" s="113" t="s">
        <v>810</v>
      </c>
      <c r="E700" s="113" t="s">
        <v>811</v>
      </c>
      <c r="F700" s="113">
        <v>6771645</v>
      </c>
      <c r="G700" s="113" t="s">
        <v>812</v>
      </c>
      <c r="H700" s="114">
        <v>45262146.729999997</v>
      </c>
      <c r="I700" s="115">
        <v>2.3099999999999999E-2</v>
      </c>
      <c r="J700" s="116">
        <v>93000</v>
      </c>
      <c r="K700" s="117">
        <v>486.69</v>
      </c>
      <c r="L700" s="113" t="s">
        <v>347</v>
      </c>
      <c r="M700" s="113" t="s">
        <v>131</v>
      </c>
      <c r="N700" s="113"/>
      <c r="O700" s="113" t="s">
        <v>19</v>
      </c>
      <c r="P700" s="113" t="s">
        <v>808</v>
      </c>
      <c r="Q700" s="117">
        <v>1955854532.1500001</v>
      </c>
    </row>
    <row r="701" spans="1:17" ht="15" x14ac:dyDescent="0.2">
      <c r="A701" s="112">
        <v>44651</v>
      </c>
      <c r="B701" s="113" t="s">
        <v>2</v>
      </c>
      <c r="C701" s="113" t="s">
        <v>338</v>
      </c>
      <c r="D701" s="113" t="s">
        <v>892</v>
      </c>
      <c r="E701" s="113" t="s">
        <v>893</v>
      </c>
      <c r="F701" s="113">
        <v>6005214</v>
      </c>
      <c r="G701" s="113" t="s">
        <v>894</v>
      </c>
      <c r="H701" s="114">
        <v>44873082.109999999</v>
      </c>
      <c r="I701" s="115">
        <v>2.29E-2</v>
      </c>
      <c r="J701" s="116">
        <v>5836000</v>
      </c>
      <c r="K701" s="117">
        <v>7.6890000000000001</v>
      </c>
      <c r="L701" s="113" t="s">
        <v>368</v>
      </c>
      <c r="M701" s="113" t="s">
        <v>62</v>
      </c>
      <c r="N701" s="113"/>
      <c r="O701" s="113" t="s">
        <v>19</v>
      </c>
      <c r="P701" s="113" t="s">
        <v>809</v>
      </c>
      <c r="Q701" s="117">
        <v>1955854532.1500001</v>
      </c>
    </row>
    <row r="702" spans="1:17" ht="15" x14ac:dyDescent="0.2">
      <c r="A702" s="112">
        <v>44651</v>
      </c>
      <c r="B702" s="113" t="s">
        <v>2</v>
      </c>
      <c r="C702" s="113" t="s">
        <v>338</v>
      </c>
      <c r="D702" s="113" t="s">
        <v>705</v>
      </c>
      <c r="E702" s="113" t="s">
        <v>707</v>
      </c>
      <c r="F702" s="113" t="s">
        <v>706</v>
      </c>
      <c r="G702" s="113" t="s">
        <v>708</v>
      </c>
      <c r="H702" s="114">
        <v>44329279.960000001</v>
      </c>
      <c r="I702" s="115">
        <v>2.2700000000000001E-2</v>
      </c>
      <c r="J702" s="116">
        <v>12800000</v>
      </c>
      <c r="K702" s="117">
        <v>3.4630000000000001</v>
      </c>
      <c r="L702" s="113" t="s">
        <v>349</v>
      </c>
      <c r="M702" s="113" t="s">
        <v>40</v>
      </c>
      <c r="N702" s="113"/>
      <c r="O702" s="113" t="s">
        <v>14</v>
      </c>
      <c r="P702" s="113" t="s">
        <v>808</v>
      </c>
      <c r="Q702" s="117">
        <v>1955854532.1500001</v>
      </c>
    </row>
    <row r="703" spans="1:17" ht="15" x14ac:dyDescent="0.2">
      <c r="A703" s="112">
        <v>44651</v>
      </c>
      <c r="B703" s="113" t="s">
        <v>2</v>
      </c>
      <c r="C703" s="113" t="s">
        <v>338</v>
      </c>
      <c r="D703" s="113" t="s">
        <v>682</v>
      </c>
      <c r="E703" s="113" t="s">
        <v>684</v>
      </c>
      <c r="F703" s="113" t="s">
        <v>683</v>
      </c>
      <c r="G703" s="113" t="s">
        <v>806</v>
      </c>
      <c r="H703" s="114">
        <v>41141209.719999999</v>
      </c>
      <c r="I703" s="115">
        <v>2.1000000000000001E-2</v>
      </c>
      <c r="J703" s="116">
        <v>565000</v>
      </c>
      <c r="K703" s="117">
        <v>72.816000000000003</v>
      </c>
      <c r="L703" s="113" t="s">
        <v>347</v>
      </c>
      <c r="M703" s="113" t="s">
        <v>131</v>
      </c>
      <c r="N703" s="113"/>
      <c r="O703" s="113" t="s">
        <v>14</v>
      </c>
      <c r="P703" s="113" t="s">
        <v>809</v>
      </c>
      <c r="Q703" s="117">
        <v>1955854532.1500001</v>
      </c>
    </row>
    <row r="704" spans="1:17" ht="15" x14ac:dyDescent="0.2">
      <c r="A704" s="112">
        <v>44651</v>
      </c>
      <c r="B704" s="113" t="s">
        <v>2</v>
      </c>
      <c r="C704" s="113" t="s">
        <v>338</v>
      </c>
      <c r="D704" s="113" t="s">
        <v>814</v>
      </c>
      <c r="E704" s="113" t="s">
        <v>816</v>
      </c>
      <c r="F704" s="113" t="s">
        <v>815</v>
      </c>
      <c r="G704" s="113" t="s">
        <v>817</v>
      </c>
      <c r="H704" s="114">
        <v>36976162.829999998</v>
      </c>
      <c r="I704" s="115">
        <v>1.89E-2</v>
      </c>
      <c r="J704" s="116">
        <v>37613950</v>
      </c>
      <c r="K704" s="117">
        <v>0.98299999999999998</v>
      </c>
      <c r="L704" s="113" t="s">
        <v>818</v>
      </c>
      <c r="M704" s="113" t="s">
        <v>819</v>
      </c>
      <c r="N704" s="113"/>
      <c r="O704" s="113" t="s">
        <v>15</v>
      </c>
      <c r="P704" s="113" t="s">
        <v>808</v>
      </c>
      <c r="Q704" s="117">
        <v>1955854532.1500001</v>
      </c>
    </row>
    <row r="705" spans="1:17" ht="15" x14ac:dyDescent="0.2">
      <c r="A705" s="112">
        <v>44651</v>
      </c>
      <c r="B705" s="113" t="s">
        <v>2</v>
      </c>
      <c r="C705" s="113" t="s">
        <v>338</v>
      </c>
      <c r="D705" s="113" t="s">
        <v>697</v>
      </c>
      <c r="E705" s="113" t="s">
        <v>698</v>
      </c>
      <c r="F705" s="113">
        <v>6560393</v>
      </c>
      <c r="G705" s="113" t="s">
        <v>699</v>
      </c>
      <c r="H705" s="114">
        <v>36825598.859999999</v>
      </c>
      <c r="I705" s="115">
        <v>1.8800000000000001E-2</v>
      </c>
      <c r="J705" s="116">
        <v>132500</v>
      </c>
      <c r="K705" s="117">
        <v>277.92899999999997</v>
      </c>
      <c r="L705" s="113" t="s">
        <v>347</v>
      </c>
      <c r="M705" s="113" t="s">
        <v>131</v>
      </c>
      <c r="N705" s="113"/>
      <c r="O705" s="113" t="s">
        <v>700</v>
      </c>
      <c r="P705" s="113" t="s">
        <v>809</v>
      </c>
      <c r="Q705" s="117">
        <v>1955854532.1500001</v>
      </c>
    </row>
    <row r="706" spans="1:17" ht="15" x14ac:dyDescent="0.2">
      <c r="A706" s="112">
        <v>44651</v>
      </c>
      <c r="B706" s="113" t="s">
        <v>2</v>
      </c>
      <c r="C706" s="113" t="s">
        <v>338</v>
      </c>
      <c r="D706" s="113" t="s">
        <v>872</v>
      </c>
      <c r="E706" s="113" t="s">
        <v>874</v>
      </c>
      <c r="F706" s="113" t="s">
        <v>873</v>
      </c>
      <c r="G706" s="113" t="s">
        <v>875</v>
      </c>
      <c r="H706" s="114">
        <v>34988030.840000004</v>
      </c>
      <c r="I706" s="115">
        <v>1.7899999999999999E-2</v>
      </c>
      <c r="J706" s="116">
        <v>1800000</v>
      </c>
      <c r="K706" s="117">
        <v>19.437999999999999</v>
      </c>
      <c r="L706" s="113" t="s">
        <v>876</v>
      </c>
      <c r="M706" s="113" t="s">
        <v>123</v>
      </c>
      <c r="N706" s="113"/>
      <c r="O706" s="113" t="s">
        <v>20</v>
      </c>
      <c r="P706" s="113" t="s">
        <v>808</v>
      </c>
      <c r="Q706" s="117">
        <v>1955854532.1500001</v>
      </c>
    </row>
    <row r="707" spans="1:17" ht="15" x14ac:dyDescent="0.2">
      <c r="A707" s="112">
        <v>44651</v>
      </c>
      <c r="B707" s="113" t="s">
        <v>2</v>
      </c>
      <c r="C707" s="113" t="s">
        <v>338</v>
      </c>
      <c r="D707" s="113" t="s">
        <v>740</v>
      </c>
      <c r="E707" s="113" t="s">
        <v>741</v>
      </c>
      <c r="F707" s="113">
        <v>6771032</v>
      </c>
      <c r="G707" s="113" t="s">
        <v>742</v>
      </c>
      <c r="H707" s="114">
        <v>34437839.990000002</v>
      </c>
      <c r="I707" s="115">
        <v>1.7600000000000001E-2</v>
      </c>
      <c r="J707" s="116">
        <v>44000000</v>
      </c>
      <c r="K707" s="117">
        <v>0.78300000000000003</v>
      </c>
      <c r="L707" s="113" t="s">
        <v>345</v>
      </c>
      <c r="M707" s="113" t="s">
        <v>43</v>
      </c>
      <c r="N707" s="113"/>
      <c r="O707" s="113" t="s">
        <v>13</v>
      </c>
      <c r="P707" s="113" t="s">
        <v>808</v>
      </c>
      <c r="Q707" s="117">
        <v>1955854532.1500001</v>
      </c>
    </row>
    <row r="708" spans="1:17" ht="15" x14ac:dyDescent="0.2">
      <c r="A708" s="112">
        <v>44651</v>
      </c>
      <c r="B708" s="113" t="s">
        <v>2</v>
      </c>
      <c r="C708" s="113" t="s">
        <v>338</v>
      </c>
      <c r="D708" s="113" t="s">
        <v>833</v>
      </c>
      <c r="E708" s="113" t="s">
        <v>835</v>
      </c>
      <c r="F708" s="113" t="s">
        <v>834</v>
      </c>
      <c r="G708" s="113" t="s">
        <v>836</v>
      </c>
      <c r="H708" s="114">
        <v>32720491.210000001</v>
      </c>
      <c r="I708" s="115">
        <v>1.67E-2</v>
      </c>
      <c r="J708" s="116">
        <v>8062815</v>
      </c>
      <c r="K708" s="117">
        <v>4.0579999999999998</v>
      </c>
      <c r="L708" s="113" t="s">
        <v>837</v>
      </c>
      <c r="M708" s="113" t="s">
        <v>838</v>
      </c>
      <c r="N708" s="113"/>
      <c r="O708" s="113" t="s">
        <v>16</v>
      </c>
      <c r="P708" s="113" t="s">
        <v>808</v>
      </c>
      <c r="Q708" s="117">
        <v>1955854532.1500001</v>
      </c>
    </row>
    <row r="709" spans="1:17" ht="15" x14ac:dyDescent="0.2">
      <c r="A709" s="112">
        <v>44651</v>
      </c>
      <c r="B709" s="113" t="s">
        <v>2</v>
      </c>
      <c r="C709" s="113" t="s">
        <v>338</v>
      </c>
      <c r="D709" s="113" t="s">
        <v>821</v>
      </c>
      <c r="E709" s="113" t="s">
        <v>822</v>
      </c>
      <c r="F709" s="113">
        <v>6388379</v>
      </c>
      <c r="G709" s="113" t="s">
        <v>823</v>
      </c>
      <c r="H709" s="114">
        <v>32542570.43</v>
      </c>
      <c r="I709" s="115">
        <v>1.66E-2</v>
      </c>
      <c r="J709" s="116">
        <v>48197778</v>
      </c>
      <c r="K709" s="117">
        <v>0.67500000000000004</v>
      </c>
      <c r="L709" s="113" t="s">
        <v>824</v>
      </c>
      <c r="M709" s="113" t="s">
        <v>825</v>
      </c>
      <c r="N709" s="113"/>
      <c r="O709" s="113" t="s">
        <v>18</v>
      </c>
      <c r="P709" s="113" t="s">
        <v>808</v>
      </c>
      <c r="Q709" s="117">
        <v>1955854532.1500001</v>
      </c>
    </row>
    <row r="710" spans="1:17" ht="15" x14ac:dyDescent="0.2">
      <c r="A710" s="112">
        <v>44651</v>
      </c>
      <c r="B710" s="113" t="s">
        <v>2</v>
      </c>
      <c r="C710" s="113" t="s">
        <v>338</v>
      </c>
      <c r="D710" s="113" t="s">
        <v>961</v>
      </c>
      <c r="E710" s="113" t="s">
        <v>962</v>
      </c>
      <c r="F710" s="113">
        <v>2232878</v>
      </c>
      <c r="G710" s="113" t="s">
        <v>963</v>
      </c>
      <c r="H710" s="114">
        <v>31295120.82</v>
      </c>
      <c r="I710" s="115">
        <v>1.6E-2</v>
      </c>
      <c r="J710" s="116">
        <v>182086</v>
      </c>
      <c r="K710" s="117">
        <v>171.87</v>
      </c>
      <c r="L710" s="113" t="s">
        <v>340</v>
      </c>
      <c r="M710" s="113" t="s">
        <v>964</v>
      </c>
      <c r="N710" s="113"/>
      <c r="O710" s="113" t="s">
        <v>16</v>
      </c>
      <c r="P710" s="113" t="s">
        <v>808</v>
      </c>
      <c r="Q710" s="117">
        <v>1955854532.1500001</v>
      </c>
    </row>
    <row r="711" spans="1:17" ht="15" x14ac:dyDescent="0.2">
      <c r="A711" s="112">
        <v>44651</v>
      </c>
      <c r="B711" s="113" t="s">
        <v>2</v>
      </c>
      <c r="C711" s="113" t="s">
        <v>338</v>
      </c>
      <c r="D711" s="113" t="s">
        <v>783</v>
      </c>
      <c r="E711" s="113" t="s">
        <v>784</v>
      </c>
      <c r="F711" s="113">
        <v>6105738</v>
      </c>
      <c r="G711" s="113" t="s">
        <v>785</v>
      </c>
      <c r="H711" s="114">
        <v>31126018.59</v>
      </c>
      <c r="I711" s="115">
        <v>1.5900000000000001E-2</v>
      </c>
      <c r="J711" s="116">
        <v>90314000</v>
      </c>
      <c r="K711" s="117">
        <v>0.34499999999999997</v>
      </c>
      <c r="L711" s="113" t="s">
        <v>345</v>
      </c>
      <c r="M711" s="113" t="s">
        <v>43</v>
      </c>
      <c r="N711" s="113"/>
      <c r="O711" s="113" t="s">
        <v>14</v>
      </c>
      <c r="P711" s="113" t="s">
        <v>808</v>
      </c>
      <c r="Q711" s="117">
        <v>1955854532.1500001</v>
      </c>
    </row>
    <row r="712" spans="1:17" ht="15" x14ac:dyDescent="0.2">
      <c r="A712" s="112">
        <v>44651</v>
      </c>
      <c r="B712" s="113" t="s">
        <v>2</v>
      </c>
      <c r="C712" s="113" t="s">
        <v>338</v>
      </c>
      <c r="D712" s="113" t="s">
        <v>732</v>
      </c>
      <c r="E712" s="113" t="s">
        <v>734</v>
      </c>
      <c r="F712" s="113" t="s">
        <v>733</v>
      </c>
      <c r="G712" s="113" t="s">
        <v>735</v>
      </c>
      <c r="H712" s="114">
        <v>29997086.32</v>
      </c>
      <c r="I712" s="115">
        <v>1.5299999999999999E-2</v>
      </c>
      <c r="J712" s="116">
        <v>40000000</v>
      </c>
      <c r="K712" s="117">
        <v>0.75</v>
      </c>
      <c r="L712" s="113" t="s">
        <v>425</v>
      </c>
      <c r="M712" s="113" t="s">
        <v>48</v>
      </c>
      <c r="N712" s="113"/>
      <c r="O712" s="113" t="s">
        <v>17</v>
      </c>
      <c r="P712" s="113" t="s">
        <v>1034</v>
      </c>
      <c r="Q712" s="117">
        <v>1955854532.1500001</v>
      </c>
    </row>
    <row r="713" spans="1:17" ht="15" x14ac:dyDescent="0.2">
      <c r="A713" s="112">
        <v>44651</v>
      </c>
      <c r="B713" s="113" t="s">
        <v>2</v>
      </c>
      <c r="C713" s="113" t="s">
        <v>338</v>
      </c>
      <c r="D713" s="113" t="s">
        <v>942</v>
      </c>
      <c r="E713" s="113" t="s">
        <v>943</v>
      </c>
      <c r="F713" s="113">
        <v>6180274</v>
      </c>
      <c r="G713" s="113" t="s">
        <v>956</v>
      </c>
      <c r="H713" s="114">
        <v>28087560</v>
      </c>
      <c r="I713" s="115">
        <v>1.44E-2</v>
      </c>
      <c r="J713" s="116">
        <v>10000000</v>
      </c>
      <c r="K713" s="117">
        <v>2.8090000000000002</v>
      </c>
      <c r="L713" s="113" t="s">
        <v>340</v>
      </c>
      <c r="M713" s="113" t="s">
        <v>43</v>
      </c>
      <c r="N713" s="113"/>
      <c r="O713" s="113" t="s">
        <v>14</v>
      </c>
      <c r="P713" s="113" t="s">
        <v>808</v>
      </c>
      <c r="Q713" s="117">
        <v>1955854532.1500001</v>
      </c>
    </row>
    <row r="714" spans="1:17" ht="15" x14ac:dyDescent="0.2">
      <c r="A714" s="112">
        <v>44651</v>
      </c>
      <c r="B714" s="113" t="s">
        <v>2</v>
      </c>
      <c r="C714" s="113" t="s">
        <v>338</v>
      </c>
      <c r="D714" s="113" t="s">
        <v>913</v>
      </c>
      <c r="E714" s="113" t="s">
        <v>915</v>
      </c>
      <c r="F714" s="113" t="s">
        <v>914</v>
      </c>
      <c r="G714" s="113" t="s">
        <v>916</v>
      </c>
      <c r="H714" s="114">
        <v>27882139.670000002</v>
      </c>
      <c r="I714" s="115">
        <v>1.43E-2</v>
      </c>
      <c r="J714" s="116">
        <v>3750000</v>
      </c>
      <c r="K714" s="117">
        <v>7.4349999999999996</v>
      </c>
      <c r="L714" s="113" t="s">
        <v>876</v>
      </c>
      <c r="M714" s="113" t="s">
        <v>838</v>
      </c>
      <c r="N714" s="113"/>
      <c r="O714" s="113" t="s">
        <v>19</v>
      </c>
      <c r="P714" s="113" t="s">
        <v>809</v>
      </c>
      <c r="Q714" s="117">
        <v>1955854532.1500001</v>
      </c>
    </row>
    <row r="715" spans="1:17" ht="15" x14ac:dyDescent="0.2">
      <c r="A715" s="112">
        <v>44651</v>
      </c>
      <c r="B715" s="113" t="s">
        <v>2</v>
      </c>
      <c r="C715" s="113" t="s">
        <v>338</v>
      </c>
      <c r="D715" s="113" t="s">
        <v>765</v>
      </c>
      <c r="E715" s="113" t="s">
        <v>766</v>
      </c>
      <c r="F715" s="113">
        <v>6339872</v>
      </c>
      <c r="G715" s="113" t="s">
        <v>767</v>
      </c>
      <c r="H715" s="114">
        <v>27878605.57</v>
      </c>
      <c r="I715" s="115">
        <v>1.43E-2</v>
      </c>
      <c r="J715" s="116">
        <v>69000000</v>
      </c>
      <c r="K715" s="117">
        <v>0.40400000000000003</v>
      </c>
      <c r="L715" s="113" t="s">
        <v>345</v>
      </c>
      <c r="M715" s="113" t="s">
        <v>43</v>
      </c>
      <c r="N715" s="113"/>
      <c r="O715" s="113" t="s">
        <v>14</v>
      </c>
      <c r="P715" s="113" t="s">
        <v>808</v>
      </c>
      <c r="Q715" s="117">
        <v>1955854532.1500001</v>
      </c>
    </row>
    <row r="716" spans="1:17" ht="15" x14ac:dyDescent="0.2">
      <c r="A716" s="112">
        <v>44651</v>
      </c>
      <c r="B716" s="113" t="s">
        <v>2</v>
      </c>
      <c r="C716" s="113" t="s">
        <v>338</v>
      </c>
      <c r="D716" s="113" t="s">
        <v>957</v>
      </c>
      <c r="E716" s="113" t="s">
        <v>959</v>
      </c>
      <c r="F716" s="113" t="s">
        <v>958</v>
      </c>
      <c r="G716" s="113" t="s">
        <v>960</v>
      </c>
      <c r="H716" s="114">
        <v>23297345.190000001</v>
      </c>
      <c r="I716" s="115">
        <v>1.1900000000000001E-2</v>
      </c>
      <c r="J716" s="116">
        <v>25248000</v>
      </c>
      <c r="K716" s="117">
        <v>0.92300000000000004</v>
      </c>
      <c r="L716" s="113" t="s">
        <v>345</v>
      </c>
      <c r="M716" s="113" t="s">
        <v>43</v>
      </c>
      <c r="N716" s="113"/>
      <c r="O716" s="113" t="s">
        <v>14</v>
      </c>
      <c r="P716" s="113" t="s">
        <v>1034</v>
      </c>
      <c r="Q716" s="117">
        <v>1955854532.1500001</v>
      </c>
    </row>
    <row r="717" spans="1:17" ht="15" x14ac:dyDescent="0.2">
      <c r="A717" s="112">
        <v>44651</v>
      </c>
      <c r="B717" s="113" t="s">
        <v>2</v>
      </c>
      <c r="C717" s="113" t="s">
        <v>338</v>
      </c>
      <c r="D717" s="113" t="s">
        <v>860</v>
      </c>
      <c r="E717" s="113" t="s">
        <v>862</v>
      </c>
      <c r="F717" s="113" t="s">
        <v>861</v>
      </c>
      <c r="G717" s="113" t="s">
        <v>863</v>
      </c>
      <c r="H717" s="114">
        <v>22295357.530000001</v>
      </c>
      <c r="I717" s="115">
        <v>1.14E-2</v>
      </c>
      <c r="J717" s="116">
        <v>540000</v>
      </c>
      <c r="K717" s="117">
        <v>41.287999999999997</v>
      </c>
      <c r="L717" s="113" t="s">
        <v>347</v>
      </c>
      <c r="M717" s="113" t="s">
        <v>131</v>
      </c>
      <c r="N717" s="113"/>
      <c r="O717" s="113" t="s">
        <v>700</v>
      </c>
      <c r="P717" s="113" t="s">
        <v>808</v>
      </c>
      <c r="Q717" s="117">
        <v>1955854532.1500001</v>
      </c>
    </row>
    <row r="718" spans="1:17" ht="15" x14ac:dyDescent="0.2">
      <c r="A718" s="112">
        <v>44651</v>
      </c>
      <c r="B718" s="113" t="s">
        <v>2</v>
      </c>
      <c r="C718" s="113" t="s">
        <v>338</v>
      </c>
      <c r="D718" s="113" t="s">
        <v>359</v>
      </c>
      <c r="E718" s="113" t="s">
        <v>329</v>
      </c>
      <c r="F718" s="113" t="s">
        <v>483</v>
      </c>
      <c r="G718" s="113" t="s">
        <v>330</v>
      </c>
      <c r="H718" s="114">
        <v>21767722.469999999</v>
      </c>
      <c r="I718" s="115">
        <v>1.11E-2</v>
      </c>
      <c r="J718" s="116">
        <v>10250000</v>
      </c>
      <c r="K718" s="117">
        <v>2.1240000000000001</v>
      </c>
      <c r="L718" s="113" t="s">
        <v>360</v>
      </c>
      <c r="M718" s="113" t="s">
        <v>59</v>
      </c>
      <c r="N718" s="113"/>
      <c r="O718" s="113" t="s">
        <v>16</v>
      </c>
      <c r="P718" s="113" t="s">
        <v>1034</v>
      </c>
      <c r="Q718" s="117">
        <v>1955854532.1500001</v>
      </c>
    </row>
    <row r="719" spans="1:17" ht="15" x14ac:dyDescent="0.2">
      <c r="A719" s="112">
        <v>44651</v>
      </c>
      <c r="B719" s="113" t="s">
        <v>2</v>
      </c>
      <c r="C719" s="113" t="s">
        <v>338</v>
      </c>
      <c r="D719" s="113" t="s">
        <v>358</v>
      </c>
      <c r="E719" s="113" t="s">
        <v>259</v>
      </c>
      <c r="F719" s="113" t="s">
        <v>478</v>
      </c>
      <c r="G719" s="113" t="s">
        <v>631</v>
      </c>
      <c r="H719" s="114">
        <v>21717364.390000001</v>
      </c>
      <c r="I719" s="115">
        <v>1.11E-2</v>
      </c>
      <c r="J719" s="116">
        <v>30002000</v>
      </c>
      <c r="K719" s="117">
        <v>0.72399999999999998</v>
      </c>
      <c r="L719" s="113" t="s">
        <v>345</v>
      </c>
      <c r="M719" s="113" t="s">
        <v>43</v>
      </c>
      <c r="N719" s="113"/>
      <c r="O719" s="113" t="s">
        <v>13</v>
      </c>
      <c r="P719" s="113" t="s">
        <v>1034</v>
      </c>
      <c r="Q719" s="117">
        <v>1955854532.1500001</v>
      </c>
    </row>
    <row r="720" spans="1:17" ht="15" x14ac:dyDescent="0.2">
      <c r="A720" s="112">
        <v>44651</v>
      </c>
      <c r="B720" s="113" t="s">
        <v>2</v>
      </c>
      <c r="C720" s="113" t="s">
        <v>338</v>
      </c>
      <c r="D720" s="113" t="s">
        <v>357</v>
      </c>
      <c r="E720" s="113" t="s">
        <v>54</v>
      </c>
      <c r="F720" s="113" t="s">
        <v>477</v>
      </c>
      <c r="G720" s="113" t="s">
        <v>55</v>
      </c>
      <c r="H720" s="114">
        <v>21003770.18</v>
      </c>
      <c r="I720" s="115">
        <v>1.0699999999999999E-2</v>
      </c>
      <c r="J720" s="116">
        <v>8000000</v>
      </c>
      <c r="K720" s="117">
        <v>2.625</v>
      </c>
      <c r="L720" s="113" t="s">
        <v>351</v>
      </c>
      <c r="M720" s="113" t="s">
        <v>56</v>
      </c>
      <c r="N720" s="113"/>
      <c r="O720" s="113" t="s">
        <v>17</v>
      </c>
      <c r="P720" s="113" t="s">
        <v>1034</v>
      </c>
      <c r="Q720" s="117">
        <v>1955854532.1500001</v>
      </c>
    </row>
    <row r="721" spans="1:17" ht="15" x14ac:dyDescent="0.2">
      <c r="A721" s="112">
        <v>44651</v>
      </c>
      <c r="B721" s="113" t="s">
        <v>2</v>
      </c>
      <c r="C721" s="113" t="s">
        <v>338</v>
      </c>
      <c r="D721" s="113" t="s">
        <v>709</v>
      </c>
      <c r="E721" s="113" t="s">
        <v>711</v>
      </c>
      <c r="F721" s="113" t="s">
        <v>710</v>
      </c>
      <c r="G721" s="113" t="s">
        <v>712</v>
      </c>
      <c r="H721" s="114">
        <v>18879161.149999999</v>
      </c>
      <c r="I721" s="115">
        <v>9.7000000000000003E-3</v>
      </c>
      <c r="J721" s="116">
        <v>30064500</v>
      </c>
      <c r="K721" s="117">
        <v>0.628</v>
      </c>
      <c r="L721" s="113" t="s">
        <v>345</v>
      </c>
      <c r="M721" s="113" t="s">
        <v>43</v>
      </c>
      <c r="N721" s="113"/>
      <c r="O721" s="113" t="s">
        <v>14</v>
      </c>
      <c r="P721" s="113" t="s">
        <v>808</v>
      </c>
      <c r="Q721" s="117">
        <v>1955854532.1500001</v>
      </c>
    </row>
    <row r="722" spans="1:17" ht="15" x14ac:dyDescent="0.2">
      <c r="A722" s="112">
        <v>44651</v>
      </c>
      <c r="B722" s="113" t="s">
        <v>2</v>
      </c>
      <c r="C722" s="113" t="s">
        <v>338</v>
      </c>
      <c r="D722" s="113" t="s">
        <v>923</v>
      </c>
      <c r="E722" s="113" t="s">
        <v>925</v>
      </c>
      <c r="F722" s="113" t="s">
        <v>924</v>
      </c>
      <c r="G722" s="113" t="s">
        <v>921</v>
      </c>
      <c r="H722" s="114">
        <v>18674077.539999999</v>
      </c>
      <c r="I722" s="115">
        <v>9.4999999999999998E-3</v>
      </c>
      <c r="J722" s="116">
        <v>200000</v>
      </c>
      <c r="K722" s="117">
        <v>93.37</v>
      </c>
      <c r="L722" s="113" t="s">
        <v>347</v>
      </c>
      <c r="M722" s="113" t="s">
        <v>131</v>
      </c>
      <c r="N722" s="113"/>
      <c r="O722" s="113" t="s">
        <v>18</v>
      </c>
      <c r="P722" s="113" t="s">
        <v>1034</v>
      </c>
      <c r="Q722" s="117">
        <v>1955854532.1500001</v>
      </c>
    </row>
    <row r="723" spans="1:17" ht="15" x14ac:dyDescent="0.2">
      <c r="A723" s="112">
        <v>44651</v>
      </c>
      <c r="B723" s="113" t="s">
        <v>2</v>
      </c>
      <c r="C723" s="113" t="s">
        <v>338</v>
      </c>
      <c r="D723" s="113" t="s">
        <v>977</v>
      </c>
      <c r="E723" s="113" t="s">
        <v>978</v>
      </c>
      <c r="F723" s="113">
        <v>7302215</v>
      </c>
      <c r="G723" s="113" t="s">
        <v>979</v>
      </c>
      <c r="H723" s="114">
        <v>13757475.189999999</v>
      </c>
      <c r="I723" s="115">
        <v>7.0000000000000001E-3</v>
      </c>
      <c r="J723" s="116">
        <v>335151</v>
      </c>
      <c r="K723" s="117">
        <v>41.048999999999999</v>
      </c>
      <c r="L723" s="113" t="s">
        <v>343</v>
      </c>
      <c r="M723" s="113" t="s">
        <v>75</v>
      </c>
      <c r="N723" s="113"/>
      <c r="O723" s="113" t="s">
        <v>700</v>
      </c>
      <c r="P723" s="113" t="s">
        <v>809</v>
      </c>
      <c r="Q723" s="117">
        <v>1955854532.1500001</v>
      </c>
    </row>
    <row r="724" spans="1:17" ht="15" x14ac:dyDescent="0.2">
      <c r="A724" s="112">
        <v>44651</v>
      </c>
      <c r="B724" s="113" t="s">
        <v>2</v>
      </c>
      <c r="C724" s="113" t="s">
        <v>338</v>
      </c>
      <c r="D724" s="113" t="s">
        <v>856</v>
      </c>
      <c r="E724" s="113" t="s">
        <v>858</v>
      </c>
      <c r="F724" s="113" t="s">
        <v>857</v>
      </c>
      <c r="G724" s="113" t="s">
        <v>859</v>
      </c>
      <c r="H724" s="114">
        <v>10255921.710000001</v>
      </c>
      <c r="I724" s="115">
        <v>5.1999999999999998E-3</v>
      </c>
      <c r="J724" s="116">
        <v>1000000</v>
      </c>
      <c r="K724" s="117">
        <v>10.256</v>
      </c>
      <c r="L724" s="113" t="s">
        <v>368</v>
      </c>
      <c r="M724" s="113" t="s">
        <v>62</v>
      </c>
      <c r="N724" s="113"/>
      <c r="O724" s="113" t="s">
        <v>18</v>
      </c>
      <c r="P724" s="113" t="s">
        <v>1034</v>
      </c>
      <c r="Q724" s="117">
        <v>1955854532.1500001</v>
      </c>
    </row>
    <row r="725" spans="1:17" ht="15" x14ac:dyDescent="0.2">
      <c r="A725" s="112">
        <v>44651</v>
      </c>
      <c r="B725" s="113" t="s">
        <v>2</v>
      </c>
      <c r="C725" s="113" t="s">
        <v>338</v>
      </c>
      <c r="D725" s="113" t="s">
        <v>371</v>
      </c>
      <c r="E725" s="113" t="s">
        <v>267</v>
      </c>
      <c r="F725" s="113" t="s">
        <v>486</v>
      </c>
      <c r="G725" s="113" t="s">
        <v>268</v>
      </c>
      <c r="H725" s="114">
        <v>8998761.0800000001</v>
      </c>
      <c r="I725" s="115">
        <v>4.5999999999999999E-3</v>
      </c>
      <c r="J725" s="116">
        <v>31867000</v>
      </c>
      <c r="K725" s="117">
        <v>0.28199999999999997</v>
      </c>
      <c r="L725" s="113" t="s">
        <v>345</v>
      </c>
      <c r="M725" s="113" t="s">
        <v>43</v>
      </c>
      <c r="N725" s="113"/>
      <c r="O725" s="113" t="s">
        <v>20</v>
      </c>
      <c r="P725" s="113" t="s">
        <v>808</v>
      </c>
      <c r="Q725" s="117">
        <v>1955854532.1500001</v>
      </c>
    </row>
    <row r="726" spans="1:17" ht="15" x14ac:dyDescent="0.2">
      <c r="A726" s="112">
        <v>44651</v>
      </c>
      <c r="B726" s="113" t="s">
        <v>2</v>
      </c>
      <c r="C726" s="113" t="s">
        <v>338</v>
      </c>
      <c r="D726" s="113" t="s">
        <v>965</v>
      </c>
      <c r="E726" s="113" t="s">
        <v>967</v>
      </c>
      <c r="F726" s="113" t="s">
        <v>966</v>
      </c>
      <c r="G726" s="113" t="s">
        <v>968</v>
      </c>
      <c r="H726" s="114">
        <v>7783348.2999999998</v>
      </c>
      <c r="I726" s="115">
        <v>4.0000000000000001E-3</v>
      </c>
      <c r="J726" s="116">
        <v>258583</v>
      </c>
      <c r="K726" s="117">
        <v>30.1</v>
      </c>
      <c r="L726" s="113" t="s">
        <v>340</v>
      </c>
      <c r="M726" s="113" t="s">
        <v>56</v>
      </c>
      <c r="N726" s="113"/>
      <c r="O726" s="113" t="s">
        <v>16</v>
      </c>
      <c r="P726" s="113" t="s">
        <v>808</v>
      </c>
      <c r="Q726" s="117">
        <v>1955854532.1500001</v>
      </c>
    </row>
    <row r="727" spans="1:17" ht="15" x14ac:dyDescent="0.2">
      <c r="A727" s="112">
        <v>44651</v>
      </c>
      <c r="B727" s="113" t="s">
        <v>2</v>
      </c>
      <c r="C727" s="113" t="s">
        <v>338</v>
      </c>
      <c r="D727" s="113" t="s">
        <v>383</v>
      </c>
      <c r="E727" s="113" t="s">
        <v>261</v>
      </c>
      <c r="F727" s="113" t="s">
        <v>491</v>
      </c>
      <c r="G727" s="113" t="s">
        <v>262</v>
      </c>
      <c r="H727" s="114">
        <v>7445883.3899999997</v>
      </c>
      <c r="I727" s="115">
        <v>3.8E-3</v>
      </c>
      <c r="J727" s="116">
        <v>53796000</v>
      </c>
      <c r="K727" s="117">
        <v>0.13800000000000001</v>
      </c>
      <c r="L727" s="113" t="s">
        <v>345</v>
      </c>
      <c r="M727" s="113" t="s">
        <v>43</v>
      </c>
      <c r="N727" s="113"/>
      <c r="O727" s="113" t="s">
        <v>700</v>
      </c>
      <c r="P727" s="113" t="s">
        <v>808</v>
      </c>
      <c r="Q727" s="117">
        <v>1955854532.1500001</v>
      </c>
    </row>
    <row r="728" spans="1:17" ht="15" x14ac:dyDescent="0.2">
      <c r="A728" s="112">
        <v>44651</v>
      </c>
      <c r="B728" s="113" t="s">
        <v>2</v>
      </c>
      <c r="C728" s="113" t="s">
        <v>338</v>
      </c>
      <c r="D728" s="113" t="s">
        <v>772</v>
      </c>
      <c r="E728" s="113" t="s">
        <v>774</v>
      </c>
      <c r="F728" s="113" t="s">
        <v>773</v>
      </c>
      <c r="G728" s="113" t="s">
        <v>775</v>
      </c>
      <c r="H728" s="114">
        <v>5277900.09</v>
      </c>
      <c r="I728" s="115">
        <v>2.7000000000000001E-3</v>
      </c>
      <c r="J728" s="116">
        <v>340000</v>
      </c>
      <c r="K728" s="117">
        <v>15.523</v>
      </c>
      <c r="L728" s="113" t="s">
        <v>347</v>
      </c>
      <c r="M728" s="113" t="s">
        <v>131</v>
      </c>
      <c r="N728" s="113"/>
      <c r="O728" s="113" t="s">
        <v>19</v>
      </c>
      <c r="P728" s="113" t="s">
        <v>809</v>
      </c>
      <c r="Q728" s="117">
        <v>1955854532.1500001</v>
      </c>
    </row>
    <row r="729" spans="1:17" ht="15" x14ac:dyDescent="0.2">
      <c r="A729" s="112">
        <v>44651</v>
      </c>
      <c r="B729" s="113" t="s">
        <v>2</v>
      </c>
      <c r="C729" s="113" t="s">
        <v>338</v>
      </c>
      <c r="D729" s="113" t="s">
        <v>381</v>
      </c>
      <c r="E729" s="113" t="s">
        <v>177</v>
      </c>
      <c r="F729" s="113">
        <v>6782131</v>
      </c>
      <c r="G729" s="113" t="s">
        <v>198</v>
      </c>
      <c r="H729" s="114">
        <v>5240731.1500000004</v>
      </c>
      <c r="I729" s="115">
        <v>2.7000000000000001E-3</v>
      </c>
      <c r="J729" s="116">
        <v>197559</v>
      </c>
      <c r="K729" s="117">
        <v>26.527000000000001</v>
      </c>
      <c r="L729" s="113" t="s">
        <v>347</v>
      </c>
      <c r="M729" s="113" t="s">
        <v>131</v>
      </c>
      <c r="N729" s="113"/>
      <c r="O729" s="113" t="s">
        <v>19</v>
      </c>
      <c r="P729" s="113" t="s">
        <v>1034</v>
      </c>
      <c r="Q729" s="117">
        <v>1955854532.1500001</v>
      </c>
    </row>
    <row r="730" spans="1:17" ht="15" x14ac:dyDescent="0.2">
      <c r="A730" s="112">
        <v>44651</v>
      </c>
      <c r="B730" s="113" t="s">
        <v>4</v>
      </c>
      <c r="C730" s="113" t="s">
        <v>338</v>
      </c>
      <c r="D730" s="113" t="s">
        <v>930</v>
      </c>
      <c r="E730" s="113" t="s">
        <v>931</v>
      </c>
      <c r="F730" s="113" t="s">
        <v>931</v>
      </c>
      <c r="G730" s="113" t="s">
        <v>994</v>
      </c>
      <c r="H730" s="114">
        <v>2562106.59</v>
      </c>
      <c r="I730" s="115">
        <v>1.2999999999999999E-3</v>
      </c>
      <c r="J730" s="116">
        <v>29000</v>
      </c>
      <c r="K730" s="117">
        <v>88.349000000000004</v>
      </c>
      <c r="L730" s="113" t="s">
        <v>347</v>
      </c>
      <c r="M730" s="113" t="s">
        <v>131</v>
      </c>
      <c r="N730" s="113"/>
      <c r="O730" s="113" t="s">
        <v>18</v>
      </c>
      <c r="P730" s="113" t="s">
        <v>1034</v>
      </c>
      <c r="Q730" s="117">
        <v>1955854532.1500001</v>
      </c>
    </row>
    <row r="731" spans="1:17" ht="15" x14ac:dyDescent="0.2">
      <c r="A731" s="112">
        <v>44651</v>
      </c>
      <c r="B731" s="113" t="s">
        <v>5</v>
      </c>
      <c r="C731" s="113" t="s">
        <v>338</v>
      </c>
      <c r="D731" s="113" t="s">
        <v>404</v>
      </c>
      <c r="E731" s="113" t="s">
        <v>981</v>
      </c>
      <c r="F731" s="113" t="s">
        <v>981</v>
      </c>
      <c r="G731" s="113" t="s">
        <v>982</v>
      </c>
      <c r="H731" s="114">
        <v>1274221.3600000001</v>
      </c>
      <c r="I731" s="115">
        <v>6.9999999999999999E-4</v>
      </c>
      <c r="J731" s="116">
        <v>8215</v>
      </c>
      <c r="K731" s="117">
        <v>155.10900000000001</v>
      </c>
      <c r="L731" s="113" t="s">
        <v>347</v>
      </c>
      <c r="M731" s="113" t="s">
        <v>131</v>
      </c>
      <c r="N731" s="113"/>
      <c r="O731" s="113" t="s">
        <v>17</v>
      </c>
      <c r="P731" s="113" t="s">
        <v>809</v>
      </c>
      <c r="Q731" s="117">
        <v>1955854532.1500001</v>
      </c>
    </row>
    <row r="732" spans="1:17" ht="15" x14ac:dyDescent="0.2">
      <c r="A732" s="112">
        <v>44651</v>
      </c>
      <c r="B732" s="113" t="s">
        <v>1</v>
      </c>
      <c r="C732" s="113" t="s">
        <v>402</v>
      </c>
      <c r="D732" s="113"/>
      <c r="E732" s="113"/>
      <c r="F732" s="113"/>
      <c r="G732" s="113"/>
      <c r="H732" s="114">
        <v>60249138.280000001</v>
      </c>
      <c r="I732" s="115">
        <v>3.1099999999999999E-2</v>
      </c>
      <c r="J732" s="116"/>
      <c r="K732" s="117"/>
      <c r="L732" s="113"/>
      <c r="M732" s="113"/>
      <c r="N732" s="113"/>
      <c r="O732" s="113"/>
      <c r="P732" s="113"/>
      <c r="Q732" s="117">
        <v>1955854532.1500001</v>
      </c>
    </row>
    <row r="733" spans="1:17" ht="15" x14ac:dyDescent="0.2">
      <c r="A733" s="112">
        <v>44561</v>
      </c>
      <c r="B733" s="113" t="s">
        <v>4</v>
      </c>
      <c r="C733" s="113" t="s">
        <v>338</v>
      </c>
      <c r="D733" s="113" t="s">
        <v>346</v>
      </c>
      <c r="E733" s="113">
        <v>6773812</v>
      </c>
      <c r="F733" s="113">
        <v>6773812</v>
      </c>
      <c r="G733" s="113" t="s">
        <v>983</v>
      </c>
      <c r="H733" s="114">
        <v>102233497.75</v>
      </c>
      <c r="I733" s="115">
        <v>5.2499999999999998E-2</v>
      </c>
      <c r="J733" s="116">
        <v>1710000</v>
      </c>
      <c r="K733" s="117">
        <v>59.786000000000001</v>
      </c>
      <c r="L733" s="113" t="s">
        <v>347</v>
      </c>
      <c r="M733" s="113" t="s">
        <v>131</v>
      </c>
      <c r="N733" s="113"/>
      <c r="O733" s="113" t="s">
        <v>19</v>
      </c>
      <c r="P733" s="113" t="s">
        <v>1034</v>
      </c>
      <c r="Q733" s="117">
        <v>1945699803.4000001</v>
      </c>
    </row>
    <row r="734" spans="1:17" ht="15" x14ac:dyDescent="0.2">
      <c r="A734" s="112">
        <v>44561</v>
      </c>
      <c r="B734" s="113" t="s">
        <v>2</v>
      </c>
      <c r="C734" s="113" t="s">
        <v>338</v>
      </c>
      <c r="D734" s="113" t="s">
        <v>599</v>
      </c>
      <c r="E734" s="113" t="s">
        <v>600</v>
      </c>
      <c r="F734" s="113">
        <v>6449544</v>
      </c>
      <c r="G734" s="113" t="s">
        <v>601</v>
      </c>
      <c r="H734" s="114">
        <v>102068991.14</v>
      </c>
      <c r="I734" s="115">
        <v>5.2499999999999998E-2</v>
      </c>
      <c r="J734" s="116">
        <v>477500</v>
      </c>
      <c r="K734" s="117">
        <v>213.75700000000001</v>
      </c>
      <c r="L734" s="113" t="s">
        <v>347</v>
      </c>
      <c r="M734" s="113" t="s">
        <v>131</v>
      </c>
      <c r="N734" s="113"/>
      <c r="O734" s="113" t="s">
        <v>13</v>
      </c>
      <c r="P734" s="113" t="s">
        <v>1034</v>
      </c>
      <c r="Q734" s="117">
        <v>1945699803.4000001</v>
      </c>
    </row>
    <row r="735" spans="1:17" ht="15" x14ac:dyDescent="0.2">
      <c r="A735" s="112">
        <v>44561</v>
      </c>
      <c r="B735" s="113" t="s">
        <v>2</v>
      </c>
      <c r="C735" s="113" t="s">
        <v>338</v>
      </c>
      <c r="D735" s="113" t="s">
        <v>926</v>
      </c>
      <c r="E735" s="113" t="s">
        <v>928</v>
      </c>
      <c r="F735" s="113" t="s">
        <v>927</v>
      </c>
      <c r="G735" s="113" t="s">
        <v>929</v>
      </c>
      <c r="H735" s="114">
        <v>85801653.030000001</v>
      </c>
      <c r="I735" s="115">
        <v>4.41E-2</v>
      </c>
      <c r="J735" s="116">
        <v>113000</v>
      </c>
      <c r="K735" s="117">
        <v>759.30700000000002</v>
      </c>
      <c r="L735" s="113" t="s">
        <v>347</v>
      </c>
      <c r="M735" s="113" t="s">
        <v>131</v>
      </c>
      <c r="N735" s="113"/>
      <c r="O735" s="113" t="s">
        <v>17</v>
      </c>
      <c r="P735" s="113" t="s">
        <v>809</v>
      </c>
      <c r="Q735" s="117">
        <v>1945699803.4000001</v>
      </c>
    </row>
    <row r="736" spans="1:17" ht="15" x14ac:dyDescent="0.2">
      <c r="A736" s="112">
        <v>44561</v>
      </c>
      <c r="B736" s="113" t="s">
        <v>2</v>
      </c>
      <c r="C736" s="113" t="s">
        <v>338</v>
      </c>
      <c r="D736" s="113" t="s">
        <v>907</v>
      </c>
      <c r="E736" s="113" t="s">
        <v>908</v>
      </c>
      <c r="F736" s="113">
        <v>6747204</v>
      </c>
      <c r="G736" s="113" t="s">
        <v>909</v>
      </c>
      <c r="H736" s="114">
        <v>81872484.640000001</v>
      </c>
      <c r="I736" s="115">
        <v>4.2099999999999999E-2</v>
      </c>
      <c r="J736" s="116">
        <v>900000</v>
      </c>
      <c r="K736" s="117">
        <v>90.968999999999994</v>
      </c>
      <c r="L736" s="113" t="s">
        <v>366</v>
      </c>
      <c r="M736" s="113" t="s">
        <v>65</v>
      </c>
      <c r="N736" s="113"/>
      <c r="O736" s="113" t="s">
        <v>19</v>
      </c>
      <c r="P736" s="113" t="s">
        <v>1034</v>
      </c>
      <c r="Q736" s="117">
        <v>1945699803.4000001</v>
      </c>
    </row>
    <row r="737" spans="1:17" ht="15" x14ac:dyDescent="0.2">
      <c r="A737" s="112">
        <v>44561</v>
      </c>
      <c r="B737" s="113" t="s">
        <v>2</v>
      </c>
      <c r="C737" s="113" t="s">
        <v>338</v>
      </c>
      <c r="D737" s="113" t="s">
        <v>622</v>
      </c>
      <c r="E737" s="113" t="s">
        <v>624</v>
      </c>
      <c r="F737" s="113" t="s">
        <v>623</v>
      </c>
      <c r="G737" s="113" t="s">
        <v>625</v>
      </c>
      <c r="H737" s="114">
        <v>79327459.099999994</v>
      </c>
      <c r="I737" s="115">
        <v>4.0800000000000003E-2</v>
      </c>
      <c r="J737" s="116">
        <v>2950000</v>
      </c>
      <c r="K737" s="117">
        <v>26.890999999999998</v>
      </c>
      <c r="L737" s="113" t="s">
        <v>626</v>
      </c>
      <c r="M737" s="113" t="s">
        <v>627</v>
      </c>
      <c r="N737" s="113"/>
      <c r="O737" s="113" t="s">
        <v>17</v>
      </c>
      <c r="P737" s="113" t="s">
        <v>809</v>
      </c>
      <c r="Q737" s="117">
        <v>1945699803.4000001</v>
      </c>
    </row>
    <row r="738" spans="1:17" ht="15" x14ac:dyDescent="0.2">
      <c r="A738" s="112">
        <v>44561</v>
      </c>
      <c r="B738" s="113" t="s">
        <v>2</v>
      </c>
      <c r="C738" s="113" t="s">
        <v>338</v>
      </c>
      <c r="D738" s="113" t="s">
        <v>641</v>
      </c>
      <c r="E738" s="113" t="s">
        <v>642</v>
      </c>
      <c r="F738" s="113">
        <v>6927374</v>
      </c>
      <c r="G738" s="113" t="s">
        <v>643</v>
      </c>
      <c r="H738" s="114">
        <v>78815315.969999999</v>
      </c>
      <c r="I738" s="115">
        <v>4.0500000000000001E-2</v>
      </c>
      <c r="J738" s="116">
        <v>5800000</v>
      </c>
      <c r="K738" s="117">
        <v>13.589</v>
      </c>
      <c r="L738" s="113" t="s">
        <v>349</v>
      </c>
      <c r="M738" s="113" t="s">
        <v>40</v>
      </c>
      <c r="N738" s="113"/>
      <c r="O738" s="113" t="s">
        <v>19</v>
      </c>
      <c r="P738" s="113" t="s">
        <v>1034</v>
      </c>
      <c r="Q738" s="117">
        <v>1945699803.4000001</v>
      </c>
    </row>
    <row r="739" spans="1:17" ht="15" x14ac:dyDescent="0.2">
      <c r="A739" s="112">
        <v>44561</v>
      </c>
      <c r="B739" s="113" t="s">
        <v>2</v>
      </c>
      <c r="C739" s="113" t="s">
        <v>338</v>
      </c>
      <c r="D739" s="113" t="s">
        <v>352</v>
      </c>
      <c r="E739" s="113" t="s">
        <v>265</v>
      </c>
      <c r="F739" s="113" t="s">
        <v>472</v>
      </c>
      <c r="G739" s="113" t="s">
        <v>266</v>
      </c>
      <c r="H739" s="114">
        <v>73571383.75</v>
      </c>
      <c r="I739" s="115">
        <v>3.78E-2</v>
      </c>
      <c r="J739" s="116">
        <v>19750000</v>
      </c>
      <c r="K739" s="117">
        <v>3.7250000000000001</v>
      </c>
      <c r="L739" s="113" t="s">
        <v>353</v>
      </c>
      <c r="M739" s="113" t="s">
        <v>108</v>
      </c>
      <c r="N739" s="113"/>
      <c r="O739" s="113" t="s">
        <v>16</v>
      </c>
      <c r="P739" s="113" t="s">
        <v>1034</v>
      </c>
      <c r="Q739" s="117">
        <v>1945699803.4000001</v>
      </c>
    </row>
    <row r="740" spans="1:17" ht="15" x14ac:dyDescent="0.2">
      <c r="A740" s="112">
        <v>44561</v>
      </c>
      <c r="B740" s="113" t="s">
        <v>2</v>
      </c>
      <c r="C740" s="113" t="s">
        <v>338</v>
      </c>
      <c r="D740" s="113" t="s">
        <v>565</v>
      </c>
      <c r="E740" s="113" t="s">
        <v>566</v>
      </c>
      <c r="F740" s="113">
        <v>6173401</v>
      </c>
      <c r="G740" s="113" t="s">
        <v>567</v>
      </c>
      <c r="H740" s="114">
        <v>68916439.920000002</v>
      </c>
      <c r="I740" s="115">
        <v>3.5400000000000001E-2</v>
      </c>
      <c r="J740" s="116">
        <v>1100000</v>
      </c>
      <c r="K740" s="117">
        <v>62.651000000000003</v>
      </c>
      <c r="L740" s="113" t="s">
        <v>347</v>
      </c>
      <c r="M740" s="113" t="s">
        <v>131</v>
      </c>
      <c r="N740" s="113"/>
      <c r="O740" s="113" t="s">
        <v>13</v>
      </c>
      <c r="P740" s="113" t="s">
        <v>1034</v>
      </c>
      <c r="Q740" s="117">
        <v>1945699803.4000001</v>
      </c>
    </row>
    <row r="741" spans="1:17" ht="15" x14ac:dyDescent="0.2">
      <c r="A741" s="112">
        <v>44561</v>
      </c>
      <c r="B741" s="113" t="s">
        <v>2</v>
      </c>
      <c r="C741" s="113" t="s">
        <v>338</v>
      </c>
      <c r="D741" s="113" t="s">
        <v>884</v>
      </c>
      <c r="E741" s="113" t="s">
        <v>886</v>
      </c>
      <c r="F741" s="113" t="s">
        <v>885</v>
      </c>
      <c r="G741" s="113" t="s">
        <v>887</v>
      </c>
      <c r="H741" s="114">
        <v>62923602.93</v>
      </c>
      <c r="I741" s="115">
        <v>3.2300000000000002E-2</v>
      </c>
      <c r="J741" s="116">
        <v>10000000</v>
      </c>
      <c r="K741" s="117">
        <v>6.2919999999999998</v>
      </c>
      <c r="L741" s="113" t="s">
        <v>345</v>
      </c>
      <c r="M741" s="113" t="s">
        <v>43</v>
      </c>
      <c r="N741" s="113"/>
      <c r="O741" s="113" t="s">
        <v>700</v>
      </c>
      <c r="P741" s="113" t="s">
        <v>809</v>
      </c>
      <c r="Q741" s="117">
        <v>1945699803.4000001</v>
      </c>
    </row>
    <row r="742" spans="1:17" ht="15" x14ac:dyDescent="0.2">
      <c r="A742" s="112">
        <v>44561</v>
      </c>
      <c r="B742" s="113" t="s">
        <v>2</v>
      </c>
      <c r="C742" s="113" t="s">
        <v>338</v>
      </c>
      <c r="D742" s="113" t="s">
        <v>728</v>
      </c>
      <c r="E742" s="113" t="s">
        <v>730</v>
      </c>
      <c r="F742" s="113" t="s">
        <v>729</v>
      </c>
      <c r="G742" s="113" t="s">
        <v>731</v>
      </c>
      <c r="H742" s="114">
        <v>61750816.5</v>
      </c>
      <c r="I742" s="115">
        <v>3.1699999999999999E-2</v>
      </c>
      <c r="J742" s="116">
        <v>7749934</v>
      </c>
      <c r="K742" s="117">
        <v>7.968</v>
      </c>
      <c r="L742" s="113" t="s">
        <v>607</v>
      </c>
      <c r="M742" s="113" t="s">
        <v>43</v>
      </c>
      <c r="N742" s="113"/>
      <c r="O742" s="113" t="s">
        <v>17</v>
      </c>
      <c r="P742" s="113" t="s">
        <v>809</v>
      </c>
      <c r="Q742" s="117">
        <v>1945699803.4000001</v>
      </c>
    </row>
    <row r="743" spans="1:17" ht="15" x14ac:dyDescent="0.2">
      <c r="A743" s="112">
        <v>44561</v>
      </c>
      <c r="B743" s="113" t="s">
        <v>2</v>
      </c>
      <c r="C743" s="113" t="s">
        <v>338</v>
      </c>
      <c r="D743" s="113" t="s">
        <v>892</v>
      </c>
      <c r="E743" s="113" t="s">
        <v>893</v>
      </c>
      <c r="F743" s="113">
        <v>6005214</v>
      </c>
      <c r="G743" s="113" t="s">
        <v>894</v>
      </c>
      <c r="H743" s="114">
        <v>53878677.140000001</v>
      </c>
      <c r="I743" s="115">
        <v>2.7699999999999999E-2</v>
      </c>
      <c r="J743" s="116">
        <v>5750000</v>
      </c>
      <c r="K743" s="117">
        <v>9.3699999999999992</v>
      </c>
      <c r="L743" s="113" t="s">
        <v>368</v>
      </c>
      <c r="M743" s="113" t="s">
        <v>62</v>
      </c>
      <c r="N743" s="113"/>
      <c r="O743" s="113" t="s">
        <v>19</v>
      </c>
      <c r="P743" s="113" t="s">
        <v>809</v>
      </c>
      <c r="Q743" s="117">
        <v>1945699803.4000001</v>
      </c>
    </row>
    <row r="744" spans="1:17" ht="15" x14ac:dyDescent="0.2">
      <c r="A744" s="112">
        <v>44561</v>
      </c>
      <c r="B744" s="113" t="s">
        <v>2</v>
      </c>
      <c r="C744" s="113" t="s">
        <v>338</v>
      </c>
      <c r="D744" s="113" t="s">
        <v>895</v>
      </c>
      <c r="E744" s="113" t="s">
        <v>897</v>
      </c>
      <c r="F744" s="113" t="s">
        <v>896</v>
      </c>
      <c r="G744" s="113" t="s">
        <v>898</v>
      </c>
      <c r="H744" s="114">
        <v>52640000</v>
      </c>
      <c r="I744" s="115">
        <v>2.7099999999999999E-2</v>
      </c>
      <c r="J744" s="116">
        <v>18800000</v>
      </c>
      <c r="K744" s="117">
        <v>2.8</v>
      </c>
      <c r="L744" s="113" t="s">
        <v>340</v>
      </c>
      <c r="M744" s="113" t="s">
        <v>56</v>
      </c>
      <c r="N744" s="113"/>
      <c r="O744" s="113" t="s">
        <v>14</v>
      </c>
      <c r="P744" s="113" t="s">
        <v>808</v>
      </c>
      <c r="Q744" s="117">
        <v>1945699803.4000001</v>
      </c>
    </row>
    <row r="745" spans="1:17" ht="15" x14ac:dyDescent="0.2">
      <c r="A745" s="112">
        <v>44561</v>
      </c>
      <c r="B745" s="113" t="s">
        <v>2</v>
      </c>
      <c r="C745" s="113" t="s">
        <v>338</v>
      </c>
      <c r="D745" s="113" t="s">
        <v>938</v>
      </c>
      <c r="E745" s="113" t="s">
        <v>939</v>
      </c>
      <c r="F745" s="113">
        <v>2193317</v>
      </c>
      <c r="G745" s="113" t="s">
        <v>940</v>
      </c>
      <c r="H745" s="114">
        <v>51206076.520000003</v>
      </c>
      <c r="I745" s="115">
        <v>2.63E-2</v>
      </c>
      <c r="J745" s="116">
        <v>934588</v>
      </c>
      <c r="K745" s="117">
        <v>54.79</v>
      </c>
      <c r="L745" s="113" t="s">
        <v>340</v>
      </c>
      <c r="M745" s="113" t="s">
        <v>59</v>
      </c>
      <c r="N745" s="113"/>
      <c r="O745" s="113" t="s">
        <v>14</v>
      </c>
      <c r="P745" s="113" t="s">
        <v>808</v>
      </c>
      <c r="Q745" s="117">
        <v>1945699803.4000001</v>
      </c>
    </row>
    <row r="746" spans="1:17" ht="15" x14ac:dyDescent="0.2">
      <c r="A746" s="112">
        <v>44561</v>
      </c>
      <c r="B746" s="113" t="s">
        <v>2</v>
      </c>
      <c r="C746" s="113" t="s">
        <v>338</v>
      </c>
      <c r="D746" s="113" t="s">
        <v>810</v>
      </c>
      <c r="E746" s="113" t="s">
        <v>811</v>
      </c>
      <c r="F746" s="113">
        <v>6771645</v>
      </c>
      <c r="G746" s="113" t="s">
        <v>812</v>
      </c>
      <c r="H746" s="114">
        <v>50047461.719999999</v>
      </c>
      <c r="I746" s="115">
        <v>2.5700000000000001E-2</v>
      </c>
      <c r="J746" s="116">
        <v>91000</v>
      </c>
      <c r="K746" s="117">
        <v>549.97199999999998</v>
      </c>
      <c r="L746" s="113" t="s">
        <v>347</v>
      </c>
      <c r="M746" s="113" t="s">
        <v>131</v>
      </c>
      <c r="N746" s="113"/>
      <c r="O746" s="113" t="s">
        <v>19</v>
      </c>
      <c r="P746" s="113" t="s">
        <v>808</v>
      </c>
      <c r="Q746" s="117">
        <v>1945699803.4000001</v>
      </c>
    </row>
    <row r="747" spans="1:17" ht="15" x14ac:dyDescent="0.2">
      <c r="A747" s="112">
        <v>44561</v>
      </c>
      <c r="B747" s="113" t="s">
        <v>2</v>
      </c>
      <c r="C747" s="113" t="s">
        <v>338</v>
      </c>
      <c r="D747" s="113" t="s">
        <v>682</v>
      </c>
      <c r="E747" s="113" t="s">
        <v>684</v>
      </c>
      <c r="F747" s="113" t="s">
        <v>683</v>
      </c>
      <c r="G747" s="113" t="s">
        <v>806</v>
      </c>
      <c r="H747" s="114">
        <v>48530918.359999999</v>
      </c>
      <c r="I747" s="115">
        <v>2.4899999999999999E-2</v>
      </c>
      <c r="J747" s="116">
        <v>557500</v>
      </c>
      <c r="K747" s="117">
        <v>87.051000000000002</v>
      </c>
      <c r="L747" s="113" t="s">
        <v>347</v>
      </c>
      <c r="M747" s="113" t="s">
        <v>131</v>
      </c>
      <c r="N747" s="113"/>
      <c r="O747" s="113" t="s">
        <v>14</v>
      </c>
      <c r="P747" s="113" t="s">
        <v>809</v>
      </c>
      <c r="Q747" s="117">
        <v>1945699803.4000001</v>
      </c>
    </row>
    <row r="748" spans="1:17" ht="15" x14ac:dyDescent="0.2">
      <c r="A748" s="112">
        <v>44561</v>
      </c>
      <c r="B748" s="113" t="s">
        <v>2</v>
      </c>
      <c r="C748" s="113" t="s">
        <v>338</v>
      </c>
      <c r="D748" s="113" t="s">
        <v>910</v>
      </c>
      <c r="E748" s="113" t="s">
        <v>911</v>
      </c>
      <c r="F748" s="113">
        <v>6472119</v>
      </c>
      <c r="G748" s="113" t="s">
        <v>912</v>
      </c>
      <c r="H748" s="114">
        <v>47712754.399999999</v>
      </c>
      <c r="I748" s="115">
        <v>2.4500000000000001E-2</v>
      </c>
      <c r="J748" s="116">
        <v>867700</v>
      </c>
      <c r="K748" s="117">
        <v>54.988</v>
      </c>
      <c r="L748" s="113" t="s">
        <v>340</v>
      </c>
      <c r="M748" s="113" t="s">
        <v>43</v>
      </c>
      <c r="N748" s="113"/>
      <c r="O748" s="113" t="s">
        <v>18</v>
      </c>
      <c r="P748" s="113" t="s">
        <v>808</v>
      </c>
      <c r="Q748" s="117">
        <v>1945699803.4000001</v>
      </c>
    </row>
    <row r="749" spans="1:17" ht="15" x14ac:dyDescent="0.2">
      <c r="A749" s="112">
        <v>44561</v>
      </c>
      <c r="B749" s="113" t="s">
        <v>2</v>
      </c>
      <c r="C749" s="113" t="s">
        <v>338</v>
      </c>
      <c r="D749" s="113" t="s">
        <v>844</v>
      </c>
      <c r="E749" s="113" t="s">
        <v>846</v>
      </c>
      <c r="F749" s="113" t="s">
        <v>845</v>
      </c>
      <c r="G749" s="113" t="s">
        <v>847</v>
      </c>
      <c r="H749" s="114">
        <v>43206759.670000002</v>
      </c>
      <c r="I749" s="115">
        <v>2.2200000000000001E-2</v>
      </c>
      <c r="J749" s="116">
        <v>10250000</v>
      </c>
      <c r="K749" s="117">
        <v>4.2149999999999999</v>
      </c>
      <c r="L749" s="113" t="s">
        <v>390</v>
      </c>
      <c r="M749" s="113" t="s">
        <v>128</v>
      </c>
      <c r="N749" s="113"/>
      <c r="O749" s="113" t="s">
        <v>23</v>
      </c>
      <c r="P749" s="113" t="s">
        <v>1034</v>
      </c>
      <c r="Q749" s="117">
        <v>1945699803.4000001</v>
      </c>
    </row>
    <row r="750" spans="1:17" ht="15" x14ac:dyDescent="0.2">
      <c r="A750" s="112">
        <v>44561</v>
      </c>
      <c r="B750" s="113" t="s">
        <v>2</v>
      </c>
      <c r="C750" s="113" t="s">
        <v>338</v>
      </c>
      <c r="D750" s="113" t="s">
        <v>872</v>
      </c>
      <c r="E750" s="113" t="s">
        <v>874</v>
      </c>
      <c r="F750" s="113" t="s">
        <v>873</v>
      </c>
      <c r="G750" s="113" t="s">
        <v>875</v>
      </c>
      <c r="H750" s="114">
        <v>42166557.93</v>
      </c>
      <c r="I750" s="115">
        <v>2.1700000000000001E-2</v>
      </c>
      <c r="J750" s="116">
        <v>1700000</v>
      </c>
      <c r="K750" s="117">
        <v>24.803999999999998</v>
      </c>
      <c r="L750" s="113" t="s">
        <v>876</v>
      </c>
      <c r="M750" s="113" t="s">
        <v>123</v>
      </c>
      <c r="N750" s="113"/>
      <c r="O750" s="113" t="s">
        <v>20</v>
      </c>
      <c r="P750" s="113" t="s">
        <v>808</v>
      </c>
      <c r="Q750" s="117">
        <v>1945699803.4000001</v>
      </c>
    </row>
    <row r="751" spans="1:17" ht="15" x14ac:dyDescent="0.2">
      <c r="A751" s="112">
        <v>44561</v>
      </c>
      <c r="B751" s="113" t="s">
        <v>2</v>
      </c>
      <c r="C751" s="113" t="s">
        <v>338</v>
      </c>
      <c r="D751" s="113" t="s">
        <v>899</v>
      </c>
      <c r="E751" s="113" t="s">
        <v>900</v>
      </c>
      <c r="F751" s="113">
        <v>2849739</v>
      </c>
      <c r="G751" s="113" t="s">
        <v>901</v>
      </c>
      <c r="H751" s="114">
        <v>42000000</v>
      </c>
      <c r="I751" s="115">
        <v>2.1600000000000001E-2</v>
      </c>
      <c r="J751" s="116">
        <v>11200000</v>
      </c>
      <c r="K751" s="117">
        <v>3.75</v>
      </c>
      <c r="L751" s="113" t="s">
        <v>340</v>
      </c>
      <c r="M751" s="113" t="s">
        <v>56</v>
      </c>
      <c r="N751" s="113"/>
      <c r="O751" s="113" t="s">
        <v>16</v>
      </c>
      <c r="P751" s="113" t="s">
        <v>808</v>
      </c>
      <c r="Q751" s="117">
        <v>1945699803.4000001</v>
      </c>
    </row>
    <row r="752" spans="1:17" ht="15" x14ac:dyDescent="0.2">
      <c r="A752" s="112">
        <v>44561</v>
      </c>
      <c r="B752" s="113" t="s">
        <v>2</v>
      </c>
      <c r="C752" s="113" t="s">
        <v>338</v>
      </c>
      <c r="D752" s="113" t="s">
        <v>913</v>
      </c>
      <c r="E752" s="113" t="s">
        <v>915</v>
      </c>
      <c r="F752" s="113" t="s">
        <v>914</v>
      </c>
      <c r="G752" s="113" t="s">
        <v>916</v>
      </c>
      <c r="H752" s="114">
        <v>41093665.399999999</v>
      </c>
      <c r="I752" s="115">
        <v>2.1100000000000001E-2</v>
      </c>
      <c r="J752" s="116">
        <v>5000000</v>
      </c>
      <c r="K752" s="117">
        <v>8.2189999999999994</v>
      </c>
      <c r="L752" s="113" t="s">
        <v>876</v>
      </c>
      <c r="M752" s="113" t="s">
        <v>838</v>
      </c>
      <c r="N752" s="113"/>
      <c r="O752" s="113" t="s">
        <v>19</v>
      </c>
      <c r="P752" s="113" t="s">
        <v>809</v>
      </c>
      <c r="Q752" s="117">
        <v>1945699803.4000001</v>
      </c>
    </row>
    <row r="753" spans="1:17" ht="15" x14ac:dyDescent="0.2">
      <c r="A753" s="112">
        <v>44561</v>
      </c>
      <c r="B753" s="113" t="s">
        <v>2</v>
      </c>
      <c r="C753" s="113" t="s">
        <v>338</v>
      </c>
      <c r="D753" s="113" t="s">
        <v>952</v>
      </c>
      <c r="E753" s="113" t="s">
        <v>954</v>
      </c>
      <c r="F753" s="113" t="s">
        <v>953</v>
      </c>
      <c r="G753" s="113" t="s">
        <v>955</v>
      </c>
      <c r="H753" s="114">
        <v>40897901.829999998</v>
      </c>
      <c r="I753" s="115">
        <v>2.1000000000000001E-2</v>
      </c>
      <c r="J753" s="116">
        <v>30776280</v>
      </c>
      <c r="K753" s="117">
        <v>1.329</v>
      </c>
      <c r="L753" s="113" t="s">
        <v>824</v>
      </c>
      <c r="M753" s="113" t="s">
        <v>825</v>
      </c>
      <c r="N753" s="113"/>
      <c r="O753" s="113" t="s">
        <v>572</v>
      </c>
      <c r="P753" s="113" t="s">
        <v>808</v>
      </c>
      <c r="Q753" s="117">
        <v>1945699803.4000001</v>
      </c>
    </row>
    <row r="754" spans="1:17" ht="15" x14ac:dyDescent="0.2">
      <c r="A754" s="112">
        <v>44561</v>
      </c>
      <c r="B754" s="113" t="s">
        <v>2</v>
      </c>
      <c r="C754" s="113" t="s">
        <v>338</v>
      </c>
      <c r="D754" s="113" t="s">
        <v>705</v>
      </c>
      <c r="E754" s="113" t="s">
        <v>707</v>
      </c>
      <c r="F754" s="113" t="s">
        <v>706</v>
      </c>
      <c r="G754" s="113" t="s">
        <v>708</v>
      </c>
      <c r="H754" s="114">
        <v>39392940.340000004</v>
      </c>
      <c r="I754" s="115">
        <v>2.0199999999999999E-2</v>
      </c>
      <c r="J754" s="116">
        <v>12800000</v>
      </c>
      <c r="K754" s="117">
        <v>3.0779999999999998</v>
      </c>
      <c r="L754" s="113" t="s">
        <v>349</v>
      </c>
      <c r="M754" s="113" t="s">
        <v>40</v>
      </c>
      <c r="N754" s="113"/>
      <c r="O754" s="113" t="s">
        <v>14</v>
      </c>
      <c r="P754" s="113" t="s">
        <v>808</v>
      </c>
      <c r="Q754" s="117">
        <v>1945699803.4000001</v>
      </c>
    </row>
    <row r="755" spans="1:17" ht="15" x14ac:dyDescent="0.2">
      <c r="A755" s="112">
        <v>44561</v>
      </c>
      <c r="B755" s="113" t="s">
        <v>2</v>
      </c>
      <c r="C755" s="113" t="s">
        <v>338</v>
      </c>
      <c r="D755" s="113" t="s">
        <v>740</v>
      </c>
      <c r="E755" s="113" t="s">
        <v>741</v>
      </c>
      <c r="F755" s="113">
        <v>6771032</v>
      </c>
      <c r="G755" s="113" t="s">
        <v>742</v>
      </c>
      <c r="H755" s="114">
        <v>36755442.93</v>
      </c>
      <c r="I755" s="115">
        <v>1.89E-2</v>
      </c>
      <c r="J755" s="116">
        <v>44000000</v>
      </c>
      <c r="K755" s="117">
        <v>0.83499999999999996</v>
      </c>
      <c r="L755" s="113" t="s">
        <v>345</v>
      </c>
      <c r="M755" s="113" t="s">
        <v>43</v>
      </c>
      <c r="N755" s="113"/>
      <c r="O755" s="113" t="s">
        <v>13</v>
      </c>
      <c r="P755" s="113" t="s">
        <v>808</v>
      </c>
      <c r="Q755" s="117">
        <v>1945699803.4000001</v>
      </c>
    </row>
    <row r="756" spans="1:17" ht="15" x14ac:dyDescent="0.2">
      <c r="A756" s="112">
        <v>44561</v>
      </c>
      <c r="B756" s="113" t="s">
        <v>2</v>
      </c>
      <c r="C756" s="113" t="s">
        <v>338</v>
      </c>
      <c r="D756" s="113" t="s">
        <v>829</v>
      </c>
      <c r="E756" s="113" t="s">
        <v>831</v>
      </c>
      <c r="F756" s="113" t="s">
        <v>830</v>
      </c>
      <c r="G756" s="113" t="s">
        <v>832</v>
      </c>
      <c r="H756" s="114">
        <v>35598406.600000001</v>
      </c>
      <c r="I756" s="115">
        <v>1.83E-2</v>
      </c>
      <c r="J756" s="116">
        <v>96837000</v>
      </c>
      <c r="K756" s="117">
        <v>0.36799999999999999</v>
      </c>
      <c r="L756" s="113" t="s">
        <v>345</v>
      </c>
      <c r="M756" s="113" t="s">
        <v>43</v>
      </c>
      <c r="N756" s="113"/>
      <c r="O756" s="113" t="s">
        <v>18</v>
      </c>
      <c r="P756" s="113" t="s">
        <v>808</v>
      </c>
      <c r="Q756" s="117">
        <v>1945699803.4000001</v>
      </c>
    </row>
    <row r="757" spans="1:17" ht="15" x14ac:dyDescent="0.2">
      <c r="A757" s="112">
        <v>44561</v>
      </c>
      <c r="B757" s="113" t="s">
        <v>2</v>
      </c>
      <c r="C757" s="113" t="s">
        <v>338</v>
      </c>
      <c r="D757" s="113" t="s">
        <v>783</v>
      </c>
      <c r="E757" s="113" t="s">
        <v>784</v>
      </c>
      <c r="F757" s="113">
        <v>6105738</v>
      </c>
      <c r="G757" s="113" t="s">
        <v>785</v>
      </c>
      <c r="H757" s="114">
        <v>35409127.039999999</v>
      </c>
      <c r="I757" s="115">
        <v>1.8200000000000001E-2</v>
      </c>
      <c r="J757" s="116">
        <v>90314000</v>
      </c>
      <c r="K757" s="117">
        <v>0.39200000000000002</v>
      </c>
      <c r="L757" s="113" t="s">
        <v>345</v>
      </c>
      <c r="M757" s="113" t="s">
        <v>43</v>
      </c>
      <c r="N757" s="113"/>
      <c r="O757" s="113" t="s">
        <v>14</v>
      </c>
      <c r="P757" s="113" t="s">
        <v>808</v>
      </c>
      <c r="Q757" s="117">
        <v>1945699803.4000001</v>
      </c>
    </row>
    <row r="758" spans="1:17" ht="15" x14ac:dyDescent="0.2">
      <c r="A758" s="112">
        <v>44561</v>
      </c>
      <c r="B758" s="113" t="s">
        <v>2</v>
      </c>
      <c r="C758" s="113" t="s">
        <v>338</v>
      </c>
      <c r="D758" s="113" t="s">
        <v>833</v>
      </c>
      <c r="E758" s="113" t="s">
        <v>835</v>
      </c>
      <c r="F758" s="113" t="s">
        <v>834</v>
      </c>
      <c r="G758" s="113" t="s">
        <v>836</v>
      </c>
      <c r="H758" s="114">
        <v>34595487.109999999</v>
      </c>
      <c r="I758" s="115">
        <v>1.78E-2</v>
      </c>
      <c r="J758" s="116">
        <v>8062815</v>
      </c>
      <c r="K758" s="117">
        <v>4.2910000000000004</v>
      </c>
      <c r="L758" s="113" t="s">
        <v>837</v>
      </c>
      <c r="M758" s="113" t="s">
        <v>838</v>
      </c>
      <c r="N758" s="113"/>
      <c r="O758" s="113" t="s">
        <v>16</v>
      </c>
      <c r="P758" s="113" t="s">
        <v>808</v>
      </c>
      <c r="Q758" s="117">
        <v>1945699803.4000001</v>
      </c>
    </row>
    <row r="759" spans="1:17" ht="15" x14ac:dyDescent="0.2">
      <c r="A759" s="112">
        <v>44561</v>
      </c>
      <c r="B759" s="113" t="s">
        <v>2</v>
      </c>
      <c r="C759" s="113" t="s">
        <v>338</v>
      </c>
      <c r="D759" s="113" t="s">
        <v>814</v>
      </c>
      <c r="E759" s="113" t="s">
        <v>816</v>
      </c>
      <c r="F759" s="113" t="s">
        <v>815</v>
      </c>
      <c r="G759" s="113" t="s">
        <v>817</v>
      </c>
      <c r="H759" s="114">
        <v>34038055.530000001</v>
      </c>
      <c r="I759" s="115">
        <v>1.7500000000000002E-2</v>
      </c>
      <c r="J759" s="116">
        <v>37613950</v>
      </c>
      <c r="K759" s="117">
        <v>0.90500000000000003</v>
      </c>
      <c r="L759" s="113" t="s">
        <v>818</v>
      </c>
      <c r="M759" s="113" t="s">
        <v>819</v>
      </c>
      <c r="N759" s="113"/>
      <c r="O759" s="113" t="s">
        <v>15</v>
      </c>
      <c r="P759" s="113" t="s">
        <v>808</v>
      </c>
      <c r="Q759" s="117">
        <v>1945699803.4000001</v>
      </c>
    </row>
    <row r="760" spans="1:17" ht="15" x14ac:dyDescent="0.2">
      <c r="A760" s="112">
        <v>44561</v>
      </c>
      <c r="B760" s="113" t="s">
        <v>2</v>
      </c>
      <c r="C760" s="113" t="s">
        <v>338</v>
      </c>
      <c r="D760" s="113" t="s">
        <v>821</v>
      </c>
      <c r="E760" s="113" t="s">
        <v>822</v>
      </c>
      <c r="F760" s="113">
        <v>6388379</v>
      </c>
      <c r="G760" s="113" t="s">
        <v>823</v>
      </c>
      <c r="H760" s="114">
        <v>32388946.969999999</v>
      </c>
      <c r="I760" s="115">
        <v>1.66E-2</v>
      </c>
      <c r="J760" s="116">
        <v>47022222</v>
      </c>
      <c r="K760" s="117">
        <v>0.68899999999999995</v>
      </c>
      <c r="L760" s="113" t="s">
        <v>824</v>
      </c>
      <c r="M760" s="113" t="s">
        <v>825</v>
      </c>
      <c r="N760" s="113"/>
      <c r="O760" s="113" t="s">
        <v>18</v>
      </c>
      <c r="P760" s="113" t="s">
        <v>808</v>
      </c>
      <c r="Q760" s="117">
        <v>1945699803.4000001</v>
      </c>
    </row>
    <row r="761" spans="1:17" ht="15" x14ac:dyDescent="0.2">
      <c r="A761" s="112">
        <v>44561</v>
      </c>
      <c r="B761" s="113" t="s">
        <v>2</v>
      </c>
      <c r="C761" s="113" t="s">
        <v>338</v>
      </c>
      <c r="D761" s="113" t="s">
        <v>765</v>
      </c>
      <c r="E761" s="113" t="s">
        <v>766</v>
      </c>
      <c r="F761" s="113">
        <v>6339872</v>
      </c>
      <c r="G761" s="113" t="s">
        <v>767</v>
      </c>
      <c r="H761" s="114">
        <v>29813210.559999999</v>
      </c>
      <c r="I761" s="115">
        <v>1.5299999999999999E-2</v>
      </c>
      <c r="J761" s="116">
        <v>81000000</v>
      </c>
      <c r="K761" s="117">
        <v>0.36799999999999999</v>
      </c>
      <c r="L761" s="113" t="s">
        <v>345</v>
      </c>
      <c r="M761" s="113" t="s">
        <v>43</v>
      </c>
      <c r="N761" s="113"/>
      <c r="O761" s="113" t="s">
        <v>14</v>
      </c>
      <c r="P761" s="113" t="s">
        <v>808</v>
      </c>
      <c r="Q761" s="117">
        <v>1945699803.4000001</v>
      </c>
    </row>
    <row r="762" spans="1:17" ht="15" x14ac:dyDescent="0.2">
      <c r="A762" s="112">
        <v>44561</v>
      </c>
      <c r="B762" s="113" t="s">
        <v>2</v>
      </c>
      <c r="C762" s="113" t="s">
        <v>338</v>
      </c>
      <c r="D762" s="113" t="s">
        <v>732</v>
      </c>
      <c r="E762" s="113" t="s">
        <v>734</v>
      </c>
      <c r="F762" s="113" t="s">
        <v>733</v>
      </c>
      <c r="G762" s="113" t="s">
        <v>735</v>
      </c>
      <c r="H762" s="114">
        <v>27513304</v>
      </c>
      <c r="I762" s="115">
        <v>1.41E-2</v>
      </c>
      <c r="J762" s="116">
        <v>40000000</v>
      </c>
      <c r="K762" s="117">
        <v>0.68799999999999994</v>
      </c>
      <c r="L762" s="113" t="s">
        <v>425</v>
      </c>
      <c r="M762" s="113" t="s">
        <v>48</v>
      </c>
      <c r="N762" s="113"/>
      <c r="O762" s="113" t="s">
        <v>17</v>
      </c>
      <c r="P762" s="113" t="s">
        <v>1034</v>
      </c>
      <c r="Q762" s="117">
        <v>1945699803.4000001</v>
      </c>
    </row>
    <row r="763" spans="1:17" ht="15" x14ac:dyDescent="0.2">
      <c r="A763" s="112">
        <v>44561</v>
      </c>
      <c r="B763" s="113" t="s">
        <v>2</v>
      </c>
      <c r="C763" s="113" t="s">
        <v>338</v>
      </c>
      <c r="D763" s="113" t="s">
        <v>942</v>
      </c>
      <c r="E763" s="113" t="s">
        <v>943</v>
      </c>
      <c r="F763" s="113">
        <v>6180274</v>
      </c>
      <c r="G763" s="113" t="s">
        <v>956</v>
      </c>
      <c r="H763" s="114">
        <v>25740774</v>
      </c>
      <c r="I763" s="115">
        <v>1.32E-2</v>
      </c>
      <c r="J763" s="116">
        <v>9000000</v>
      </c>
      <c r="K763" s="117">
        <v>2.86</v>
      </c>
      <c r="L763" s="113" t="s">
        <v>340</v>
      </c>
      <c r="M763" s="113" t="s">
        <v>43</v>
      </c>
      <c r="N763" s="113"/>
      <c r="O763" s="113" t="s">
        <v>14</v>
      </c>
      <c r="P763" s="113" t="s">
        <v>808</v>
      </c>
      <c r="Q763" s="117">
        <v>1945699803.4000001</v>
      </c>
    </row>
    <row r="764" spans="1:17" ht="15" x14ac:dyDescent="0.2">
      <c r="A764" s="112">
        <v>44561</v>
      </c>
      <c r="B764" s="113" t="s">
        <v>2</v>
      </c>
      <c r="C764" s="113" t="s">
        <v>338</v>
      </c>
      <c r="D764" s="113" t="s">
        <v>860</v>
      </c>
      <c r="E764" s="113" t="s">
        <v>862</v>
      </c>
      <c r="F764" s="113" t="s">
        <v>861</v>
      </c>
      <c r="G764" s="113" t="s">
        <v>863</v>
      </c>
      <c r="H764" s="114">
        <v>25136499.039999999</v>
      </c>
      <c r="I764" s="115">
        <v>1.29E-2</v>
      </c>
      <c r="J764" s="116">
        <v>540000</v>
      </c>
      <c r="K764" s="117">
        <v>46.548999999999999</v>
      </c>
      <c r="L764" s="113" t="s">
        <v>347</v>
      </c>
      <c r="M764" s="113" t="s">
        <v>131</v>
      </c>
      <c r="N764" s="113"/>
      <c r="O764" s="113" t="s">
        <v>700</v>
      </c>
      <c r="P764" s="113" t="s">
        <v>808</v>
      </c>
      <c r="Q764" s="117">
        <v>1945699803.4000001</v>
      </c>
    </row>
    <row r="765" spans="1:17" ht="15" x14ac:dyDescent="0.2">
      <c r="A765" s="112">
        <v>44561</v>
      </c>
      <c r="B765" s="113" t="s">
        <v>2</v>
      </c>
      <c r="C765" s="113" t="s">
        <v>338</v>
      </c>
      <c r="D765" s="113" t="s">
        <v>697</v>
      </c>
      <c r="E765" s="113" t="s">
        <v>698</v>
      </c>
      <c r="F765" s="113">
        <v>6560393</v>
      </c>
      <c r="G765" s="113" t="s">
        <v>699</v>
      </c>
      <c r="H765" s="114">
        <v>23806606.440000001</v>
      </c>
      <c r="I765" s="115">
        <v>1.2200000000000001E-2</v>
      </c>
      <c r="J765" s="116">
        <v>75000</v>
      </c>
      <c r="K765" s="117">
        <v>317.42099999999999</v>
      </c>
      <c r="L765" s="113" t="s">
        <v>347</v>
      </c>
      <c r="M765" s="113" t="s">
        <v>131</v>
      </c>
      <c r="N765" s="113"/>
      <c r="O765" s="113" t="s">
        <v>700</v>
      </c>
      <c r="P765" s="113" t="s">
        <v>809</v>
      </c>
      <c r="Q765" s="117">
        <v>1945699803.4000001</v>
      </c>
    </row>
    <row r="766" spans="1:17" ht="15" x14ac:dyDescent="0.2">
      <c r="A766" s="112">
        <v>44561</v>
      </c>
      <c r="B766" s="113" t="s">
        <v>2</v>
      </c>
      <c r="C766" s="113" t="s">
        <v>338</v>
      </c>
      <c r="D766" s="113" t="s">
        <v>957</v>
      </c>
      <c r="E766" s="113" t="s">
        <v>959</v>
      </c>
      <c r="F766" s="113" t="s">
        <v>958</v>
      </c>
      <c r="G766" s="113" t="s">
        <v>960</v>
      </c>
      <c r="H766" s="114">
        <v>23172354.100000001</v>
      </c>
      <c r="I766" s="115">
        <v>1.1900000000000001E-2</v>
      </c>
      <c r="J766" s="116">
        <v>25248000</v>
      </c>
      <c r="K766" s="117">
        <v>0.91800000000000004</v>
      </c>
      <c r="L766" s="113" t="s">
        <v>345</v>
      </c>
      <c r="M766" s="113" t="s">
        <v>43</v>
      </c>
      <c r="N766" s="113"/>
      <c r="O766" s="113" t="s">
        <v>14</v>
      </c>
      <c r="P766" s="113" t="s">
        <v>1034</v>
      </c>
      <c r="Q766" s="117">
        <v>1945699803.4000001</v>
      </c>
    </row>
    <row r="767" spans="1:17" ht="15" x14ac:dyDescent="0.2">
      <c r="A767" s="112">
        <v>44561</v>
      </c>
      <c r="B767" s="113" t="s">
        <v>2</v>
      </c>
      <c r="C767" s="113" t="s">
        <v>338</v>
      </c>
      <c r="D767" s="113" t="s">
        <v>358</v>
      </c>
      <c r="E767" s="113" t="s">
        <v>259</v>
      </c>
      <c r="F767" s="113" t="s">
        <v>478</v>
      </c>
      <c r="G767" s="113" t="s">
        <v>631</v>
      </c>
      <c r="H767" s="114">
        <v>22750816.079999998</v>
      </c>
      <c r="I767" s="115">
        <v>1.17E-2</v>
      </c>
      <c r="J767" s="116">
        <v>30002000</v>
      </c>
      <c r="K767" s="117">
        <v>0.75800000000000001</v>
      </c>
      <c r="L767" s="113" t="s">
        <v>345</v>
      </c>
      <c r="M767" s="113" t="s">
        <v>43</v>
      </c>
      <c r="N767" s="113"/>
      <c r="O767" s="113" t="s">
        <v>13</v>
      </c>
      <c r="P767" s="113" t="s">
        <v>1034</v>
      </c>
      <c r="Q767" s="117">
        <v>1945699803.4000001</v>
      </c>
    </row>
    <row r="768" spans="1:17" ht="15" x14ac:dyDescent="0.2">
      <c r="A768" s="112">
        <v>44561</v>
      </c>
      <c r="B768" s="113" t="s">
        <v>2</v>
      </c>
      <c r="C768" s="113" t="s">
        <v>338</v>
      </c>
      <c r="D768" s="113" t="s">
        <v>961</v>
      </c>
      <c r="E768" s="113" t="s">
        <v>962</v>
      </c>
      <c r="F768" s="113">
        <v>2232878</v>
      </c>
      <c r="G768" s="113" t="s">
        <v>963</v>
      </c>
      <c r="H768" s="114">
        <v>21987492.539999999</v>
      </c>
      <c r="I768" s="115">
        <v>1.1299999999999999E-2</v>
      </c>
      <c r="J768" s="116">
        <v>180122</v>
      </c>
      <c r="K768" s="117">
        <v>122.07</v>
      </c>
      <c r="L768" s="113" t="s">
        <v>340</v>
      </c>
      <c r="M768" s="113" t="s">
        <v>964</v>
      </c>
      <c r="N768" s="113"/>
      <c r="O768" s="113" t="s">
        <v>16</v>
      </c>
      <c r="P768" s="113" t="s">
        <v>808</v>
      </c>
      <c r="Q768" s="117">
        <v>1945699803.4000001</v>
      </c>
    </row>
    <row r="769" spans="1:17" ht="15" x14ac:dyDescent="0.2">
      <c r="A769" s="112">
        <v>44561</v>
      </c>
      <c r="B769" s="113" t="s">
        <v>2</v>
      </c>
      <c r="C769" s="113" t="s">
        <v>338</v>
      </c>
      <c r="D769" s="113" t="s">
        <v>923</v>
      </c>
      <c r="E769" s="113" t="s">
        <v>925</v>
      </c>
      <c r="F769" s="113" t="s">
        <v>924</v>
      </c>
      <c r="G769" s="113" t="s">
        <v>921</v>
      </c>
      <c r="H769" s="114">
        <v>19984039.640000001</v>
      </c>
      <c r="I769" s="115">
        <v>1.03E-2</v>
      </c>
      <c r="J769" s="116">
        <v>200000</v>
      </c>
      <c r="K769" s="117">
        <v>99.92</v>
      </c>
      <c r="L769" s="113" t="s">
        <v>347</v>
      </c>
      <c r="M769" s="113" t="s">
        <v>131</v>
      </c>
      <c r="N769" s="113"/>
      <c r="O769" s="113" t="s">
        <v>18</v>
      </c>
      <c r="P769" s="113" t="s">
        <v>1034</v>
      </c>
      <c r="Q769" s="117">
        <v>1945699803.4000001</v>
      </c>
    </row>
    <row r="770" spans="1:17" ht="15" x14ac:dyDescent="0.2">
      <c r="A770" s="112">
        <v>44561</v>
      </c>
      <c r="B770" s="113" t="s">
        <v>2</v>
      </c>
      <c r="C770" s="113" t="s">
        <v>338</v>
      </c>
      <c r="D770" s="113" t="s">
        <v>359</v>
      </c>
      <c r="E770" s="113" t="s">
        <v>329</v>
      </c>
      <c r="F770" s="113" t="s">
        <v>483</v>
      </c>
      <c r="G770" s="113" t="s">
        <v>330</v>
      </c>
      <c r="H770" s="114">
        <v>19378159.260000002</v>
      </c>
      <c r="I770" s="115">
        <v>0.01</v>
      </c>
      <c r="J770" s="116">
        <v>10250000</v>
      </c>
      <c r="K770" s="117">
        <v>1.891</v>
      </c>
      <c r="L770" s="113" t="s">
        <v>360</v>
      </c>
      <c r="M770" s="113" t="s">
        <v>59</v>
      </c>
      <c r="N770" s="113"/>
      <c r="O770" s="113" t="s">
        <v>16</v>
      </c>
      <c r="P770" s="113" t="s">
        <v>1034</v>
      </c>
      <c r="Q770" s="117">
        <v>1945699803.4000001</v>
      </c>
    </row>
    <row r="771" spans="1:17" ht="15" x14ac:dyDescent="0.2">
      <c r="A771" s="112">
        <v>44561</v>
      </c>
      <c r="B771" s="113" t="s">
        <v>2</v>
      </c>
      <c r="C771" s="113" t="s">
        <v>338</v>
      </c>
      <c r="D771" s="113" t="s">
        <v>357</v>
      </c>
      <c r="E771" s="113" t="s">
        <v>54</v>
      </c>
      <c r="F771" s="113" t="s">
        <v>477</v>
      </c>
      <c r="G771" s="113" t="s">
        <v>55</v>
      </c>
      <c r="H771" s="114">
        <v>18298025.129999999</v>
      </c>
      <c r="I771" s="115">
        <v>9.4000000000000004E-3</v>
      </c>
      <c r="J771" s="116">
        <v>8000000</v>
      </c>
      <c r="K771" s="117">
        <v>2.2869999999999999</v>
      </c>
      <c r="L771" s="113" t="s">
        <v>351</v>
      </c>
      <c r="M771" s="113" t="s">
        <v>56</v>
      </c>
      <c r="N771" s="113"/>
      <c r="O771" s="113" t="s">
        <v>17</v>
      </c>
      <c r="P771" s="113" t="s">
        <v>1034</v>
      </c>
      <c r="Q771" s="117">
        <v>1945699803.4000001</v>
      </c>
    </row>
    <row r="772" spans="1:17" ht="15" x14ac:dyDescent="0.2">
      <c r="A772" s="112">
        <v>44561</v>
      </c>
      <c r="B772" s="113" t="s">
        <v>2</v>
      </c>
      <c r="C772" s="113" t="s">
        <v>338</v>
      </c>
      <c r="D772" s="113" t="s">
        <v>856</v>
      </c>
      <c r="E772" s="113" t="s">
        <v>858</v>
      </c>
      <c r="F772" s="113" t="s">
        <v>857</v>
      </c>
      <c r="G772" s="113" t="s">
        <v>859</v>
      </c>
      <c r="H772" s="114">
        <v>15058050.439999999</v>
      </c>
      <c r="I772" s="115">
        <v>7.7000000000000002E-3</v>
      </c>
      <c r="J772" s="116">
        <v>1600000</v>
      </c>
      <c r="K772" s="117">
        <v>9.4109999999999996</v>
      </c>
      <c r="L772" s="113" t="s">
        <v>368</v>
      </c>
      <c r="M772" s="113" t="s">
        <v>62</v>
      </c>
      <c r="N772" s="113"/>
      <c r="O772" s="113" t="s">
        <v>18</v>
      </c>
      <c r="P772" s="113" t="s">
        <v>1034</v>
      </c>
      <c r="Q772" s="117">
        <v>1945699803.4000001</v>
      </c>
    </row>
    <row r="773" spans="1:17" ht="15" x14ac:dyDescent="0.2">
      <c r="A773" s="112">
        <v>44561</v>
      </c>
      <c r="B773" s="113" t="s">
        <v>2</v>
      </c>
      <c r="C773" s="113" t="s">
        <v>338</v>
      </c>
      <c r="D773" s="113" t="s">
        <v>371</v>
      </c>
      <c r="E773" s="113" t="s">
        <v>267</v>
      </c>
      <c r="F773" s="113" t="s">
        <v>486</v>
      </c>
      <c r="G773" s="113" t="s">
        <v>268</v>
      </c>
      <c r="H773" s="114">
        <v>11647370.01</v>
      </c>
      <c r="I773" s="115">
        <v>6.0000000000000001E-3</v>
      </c>
      <c r="J773" s="116">
        <v>31867000</v>
      </c>
      <c r="K773" s="117">
        <v>0.36499999999999999</v>
      </c>
      <c r="L773" s="113" t="s">
        <v>345</v>
      </c>
      <c r="M773" s="113" t="s">
        <v>43</v>
      </c>
      <c r="N773" s="113"/>
      <c r="O773" s="113" t="s">
        <v>20</v>
      </c>
      <c r="P773" s="113" t="s">
        <v>808</v>
      </c>
      <c r="Q773" s="117">
        <v>1945699803.4000001</v>
      </c>
    </row>
    <row r="774" spans="1:17" ht="15" x14ac:dyDescent="0.2">
      <c r="A774" s="112">
        <v>44561</v>
      </c>
      <c r="B774" s="113" t="s">
        <v>2</v>
      </c>
      <c r="C774" s="113" t="s">
        <v>338</v>
      </c>
      <c r="D774" s="113" t="s">
        <v>709</v>
      </c>
      <c r="E774" s="113" t="s">
        <v>711</v>
      </c>
      <c r="F774" s="113" t="s">
        <v>710</v>
      </c>
      <c r="G774" s="113" t="s">
        <v>712</v>
      </c>
      <c r="H774" s="114">
        <v>10671804.48</v>
      </c>
      <c r="I774" s="115">
        <v>5.4999999999999997E-3</v>
      </c>
      <c r="J774" s="116">
        <v>17000000</v>
      </c>
      <c r="K774" s="117">
        <v>0.628</v>
      </c>
      <c r="L774" s="113" t="s">
        <v>345</v>
      </c>
      <c r="M774" s="113" t="s">
        <v>43</v>
      </c>
      <c r="N774" s="113"/>
      <c r="O774" s="113" t="s">
        <v>14</v>
      </c>
      <c r="P774" s="113" t="s">
        <v>808</v>
      </c>
      <c r="Q774" s="117">
        <v>1945699803.4000001</v>
      </c>
    </row>
    <row r="775" spans="1:17" ht="15" x14ac:dyDescent="0.2">
      <c r="A775" s="112">
        <v>44561</v>
      </c>
      <c r="B775" s="113" t="s">
        <v>2</v>
      </c>
      <c r="C775" s="113" t="s">
        <v>338</v>
      </c>
      <c r="D775" s="113" t="s">
        <v>383</v>
      </c>
      <c r="E775" s="113" t="s">
        <v>261</v>
      </c>
      <c r="F775" s="113" t="s">
        <v>491</v>
      </c>
      <c r="G775" s="113" t="s">
        <v>262</v>
      </c>
      <c r="H775" s="114">
        <v>8759719.5099999998</v>
      </c>
      <c r="I775" s="115">
        <v>4.4999999999999997E-3</v>
      </c>
      <c r="J775" s="116">
        <v>53796000</v>
      </c>
      <c r="K775" s="117">
        <v>0.16300000000000001</v>
      </c>
      <c r="L775" s="113" t="s">
        <v>345</v>
      </c>
      <c r="M775" s="113" t="s">
        <v>43</v>
      </c>
      <c r="N775" s="113"/>
      <c r="O775" s="113" t="s">
        <v>700</v>
      </c>
      <c r="P775" s="113" t="s">
        <v>808</v>
      </c>
      <c r="Q775" s="117">
        <v>1945699803.4000001</v>
      </c>
    </row>
    <row r="776" spans="1:17" ht="15" x14ac:dyDescent="0.2">
      <c r="A776" s="112">
        <v>44561</v>
      </c>
      <c r="B776" s="113" t="s">
        <v>2</v>
      </c>
      <c r="C776" s="113" t="s">
        <v>338</v>
      </c>
      <c r="D776" s="113" t="s">
        <v>772</v>
      </c>
      <c r="E776" s="113" t="s">
        <v>774</v>
      </c>
      <c r="F776" s="113" t="s">
        <v>773</v>
      </c>
      <c r="G776" s="113" t="s">
        <v>775</v>
      </c>
      <c r="H776" s="114">
        <v>8066863.6200000001</v>
      </c>
      <c r="I776" s="115">
        <v>4.1000000000000003E-3</v>
      </c>
      <c r="J776" s="116">
        <v>405000</v>
      </c>
      <c r="K776" s="117">
        <v>19.917999999999999</v>
      </c>
      <c r="L776" s="113" t="s">
        <v>347</v>
      </c>
      <c r="M776" s="113" t="s">
        <v>131</v>
      </c>
      <c r="N776" s="113"/>
      <c r="O776" s="113" t="s">
        <v>19</v>
      </c>
      <c r="P776" s="113" t="s">
        <v>809</v>
      </c>
      <c r="Q776" s="117">
        <v>1945699803.4000001</v>
      </c>
    </row>
    <row r="777" spans="1:17" ht="15" x14ac:dyDescent="0.2">
      <c r="A777" s="112">
        <v>44561</v>
      </c>
      <c r="B777" s="113" t="s">
        <v>2</v>
      </c>
      <c r="C777" s="113" t="s">
        <v>338</v>
      </c>
      <c r="D777" s="113" t="s">
        <v>965</v>
      </c>
      <c r="E777" s="113" t="s">
        <v>967</v>
      </c>
      <c r="F777" s="113" t="s">
        <v>966</v>
      </c>
      <c r="G777" s="113" t="s">
        <v>968</v>
      </c>
      <c r="H777" s="114">
        <v>7431675.4199999999</v>
      </c>
      <c r="I777" s="115">
        <v>3.8E-3</v>
      </c>
      <c r="J777" s="116">
        <v>258583</v>
      </c>
      <c r="K777" s="117">
        <v>28.74</v>
      </c>
      <c r="L777" s="113" t="s">
        <v>340</v>
      </c>
      <c r="M777" s="113" t="s">
        <v>56</v>
      </c>
      <c r="N777" s="113"/>
      <c r="O777" s="113" t="s">
        <v>16</v>
      </c>
      <c r="P777" s="113" t="s">
        <v>808</v>
      </c>
      <c r="Q777" s="117">
        <v>1945699803.4000001</v>
      </c>
    </row>
    <row r="778" spans="1:17" ht="15" x14ac:dyDescent="0.2">
      <c r="A778" s="112">
        <v>44561</v>
      </c>
      <c r="B778" s="113" t="s">
        <v>2</v>
      </c>
      <c r="C778" s="113" t="s">
        <v>338</v>
      </c>
      <c r="D778" s="113" t="s">
        <v>381</v>
      </c>
      <c r="E778" s="113" t="s">
        <v>177</v>
      </c>
      <c r="F778" s="113">
        <v>6782131</v>
      </c>
      <c r="G778" s="113" t="s">
        <v>198</v>
      </c>
      <c r="H778" s="114">
        <v>5559053.0899999999</v>
      </c>
      <c r="I778" s="115">
        <v>2.8999999999999998E-3</v>
      </c>
      <c r="J778" s="116">
        <v>200000</v>
      </c>
      <c r="K778" s="117">
        <v>27.795000000000002</v>
      </c>
      <c r="L778" s="113" t="s">
        <v>347</v>
      </c>
      <c r="M778" s="113" t="s">
        <v>131</v>
      </c>
      <c r="N778" s="113"/>
      <c r="O778" s="113" t="s">
        <v>19</v>
      </c>
      <c r="P778" s="113" t="s">
        <v>1034</v>
      </c>
      <c r="Q778" s="117">
        <v>1945699803.4000001</v>
      </c>
    </row>
    <row r="779" spans="1:17" ht="15" x14ac:dyDescent="0.2">
      <c r="A779" s="112">
        <v>44561</v>
      </c>
      <c r="B779" s="113" t="s">
        <v>4</v>
      </c>
      <c r="C779" s="113" t="s">
        <v>338</v>
      </c>
      <c r="D779" s="113" t="s">
        <v>930</v>
      </c>
      <c r="E779" s="113" t="s">
        <v>931</v>
      </c>
      <c r="F779" s="113" t="s">
        <v>931</v>
      </c>
      <c r="G779" s="113" t="s">
        <v>994</v>
      </c>
      <c r="H779" s="114">
        <v>2653480.7400000002</v>
      </c>
      <c r="I779" s="115">
        <v>1.4E-3</v>
      </c>
      <c r="J779" s="116">
        <v>29000</v>
      </c>
      <c r="K779" s="117">
        <v>91.498999999999995</v>
      </c>
      <c r="L779" s="113" t="s">
        <v>347</v>
      </c>
      <c r="M779" s="113" t="s">
        <v>131</v>
      </c>
      <c r="N779" s="113"/>
      <c r="O779" s="113" t="s">
        <v>18</v>
      </c>
      <c r="P779" s="113" t="s">
        <v>1034</v>
      </c>
      <c r="Q779" s="117">
        <v>1945699803.4000001</v>
      </c>
    </row>
    <row r="780" spans="1:17" ht="15" x14ac:dyDescent="0.2">
      <c r="A780" s="112">
        <v>44561</v>
      </c>
      <c r="B780" s="113" t="s">
        <v>2</v>
      </c>
      <c r="C780" s="113" t="s">
        <v>338</v>
      </c>
      <c r="D780" s="113" t="s">
        <v>977</v>
      </c>
      <c r="E780" s="113" t="s">
        <v>978</v>
      </c>
      <c r="F780" s="113">
        <v>7302215</v>
      </c>
      <c r="G780" s="113" t="s">
        <v>979</v>
      </c>
      <c r="H780" s="114">
        <v>315957.31</v>
      </c>
      <c r="I780" s="115">
        <v>2.0000000000000001E-4</v>
      </c>
      <c r="J780" s="116">
        <v>6643</v>
      </c>
      <c r="K780" s="117">
        <v>47.561999999999998</v>
      </c>
      <c r="L780" s="113" t="s">
        <v>343</v>
      </c>
      <c r="M780" s="113" t="s">
        <v>75</v>
      </c>
      <c r="N780" s="113"/>
      <c r="O780" s="113" t="s">
        <v>700</v>
      </c>
      <c r="P780" s="113" t="s">
        <v>809</v>
      </c>
      <c r="Q780" s="117">
        <v>1945699803.4000001</v>
      </c>
    </row>
    <row r="781" spans="1:17" ht="15" x14ac:dyDescent="0.2">
      <c r="A781" s="112">
        <v>44561</v>
      </c>
      <c r="B781" s="113" t="s">
        <v>1</v>
      </c>
      <c r="C781" s="113" t="s">
        <v>402</v>
      </c>
      <c r="D781" s="113"/>
      <c r="E781" s="113"/>
      <c r="F781" s="113"/>
      <c r="G781" s="113"/>
      <c r="H781" s="114">
        <v>59113723.770000003</v>
      </c>
      <c r="I781" s="115">
        <v>3.0599999999999999E-2</v>
      </c>
      <c r="J781" s="116"/>
      <c r="K781" s="117"/>
      <c r="L781" s="113"/>
      <c r="M781" s="113"/>
      <c r="N781" s="113"/>
      <c r="O781" s="113"/>
      <c r="P781" s="113"/>
      <c r="Q781" s="117">
        <v>1945699803.4000001</v>
      </c>
    </row>
    <row r="782" spans="1:17" ht="15" x14ac:dyDescent="0.2">
      <c r="A782" s="112">
        <v>44469</v>
      </c>
      <c r="B782" s="113" t="s">
        <v>2</v>
      </c>
      <c r="C782" s="113" t="s">
        <v>338</v>
      </c>
      <c r="D782" s="113" t="s">
        <v>599</v>
      </c>
      <c r="E782" s="113" t="s">
        <v>600</v>
      </c>
      <c r="F782" s="113">
        <v>6449544</v>
      </c>
      <c r="G782" s="113" t="s">
        <v>601</v>
      </c>
      <c r="H782" s="114">
        <v>96751813.989999995</v>
      </c>
      <c r="I782" s="115">
        <v>4.7699999999999999E-2</v>
      </c>
      <c r="J782" s="116">
        <v>458500</v>
      </c>
      <c r="K782" s="117">
        <v>211.018</v>
      </c>
      <c r="L782" s="113" t="s">
        <v>347</v>
      </c>
      <c r="M782" s="113" t="s">
        <v>131</v>
      </c>
      <c r="N782" s="113"/>
      <c r="O782" s="113" t="s">
        <v>13</v>
      </c>
      <c r="P782" s="113" t="s">
        <v>1034</v>
      </c>
      <c r="Q782" s="117">
        <v>2026383918.05</v>
      </c>
    </row>
    <row r="783" spans="1:17" ht="15" x14ac:dyDescent="0.2">
      <c r="A783" s="112">
        <v>44469</v>
      </c>
      <c r="B783" s="113" t="s">
        <v>4</v>
      </c>
      <c r="C783" s="113" t="s">
        <v>338</v>
      </c>
      <c r="D783" s="113" t="s">
        <v>346</v>
      </c>
      <c r="E783" s="113">
        <v>6773812</v>
      </c>
      <c r="F783" s="113">
        <v>6773812</v>
      </c>
      <c r="G783" s="113" t="s">
        <v>983</v>
      </c>
      <c r="H783" s="114">
        <v>93341933.189999998</v>
      </c>
      <c r="I783" s="115">
        <v>4.6100000000000002E-2</v>
      </c>
      <c r="J783" s="116">
        <v>1600000</v>
      </c>
      <c r="K783" s="117">
        <v>58.338999999999999</v>
      </c>
      <c r="L783" s="113" t="s">
        <v>347</v>
      </c>
      <c r="M783" s="113" t="s">
        <v>131</v>
      </c>
      <c r="N783" s="113"/>
      <c r="O783" s="113" t="s">
        <v>19</v>
      </c>
      <c r="P783" s="113" t="s">
        <v>1034</v>
      </c>
      <c r="Q783" s="117">
        <v>2026383918.05</v>
      </c>
    </row>
    <row r="784" spans="1:17" ht="15" x14ac:dyDescent="0.2">
      <c r="A784" s="112">
        <v>44469</v>
      </c>
      <c r="B784" s="113" t="s">
        <v>2</v>
      </c>
      <c r="C784" s="113" t="s">
        <v>338</v>
      </c>
      <c r="D784" s="113" t="s">
        <v>907</v>
      </c>
      <c r="E784" s="113" t="s">
        <v>908</v>
      </c>
      <c r="F784" s="113">
        <v>6747204</v>
      </c>
      <c r="G784" s="113" t="s">
        <v>909</v>
      </c>
      <c r="H784" s="114">
        <v>87229939.150000006</v>
      </c>
      <c r="I784" s="115">
        <v>4.2999999999999997E-2</v>
      </c>
      <c r="J784" s="116">
        <v>925000</v>
      </c>
      <c r="K784" s="117">
        <v>94.302999999999997</v>
      </c>
      <c r="L784" s="113" t="s">
        <v>366</v>
      </c>
      <c r="M784" s="113" t="s">
        <v>65</v>
      </c>
      <c r="N784" s="113"/>
      <c r="O784" s="113" t="s">
        <v>19</v>
      </c>
      <c r="P784" s="113" t="s">
        <v>1034</v>
      </c>
      <c r="Q784" s="117">
        <v>2026383918.05</v>
      </c>
    </row>
    <row r="785" spans="1:17" ht="15" x14ac:dyDescent="0.2">
      <c r="A785" s="112">
        <v>44469</v>
      </c>
      <c r="B785" s="113" t="s">
        <v>2</v>
      </c>
      <c r="C785" s="113" t="s">
        <v>338</v>
      </c>
      <c r="D785" s="113" t="s">
        <v>352</v>
      </c>
      <c r="E785" s="113" t="s">
        <v>265</v>
      </c>
      <c r="F785" s="113" t="s">
        <v>472</v>
      </c>
      <c r="G785" s="113" t="s">
        <v>266</v>
      </c>
      <c r="H785" s="114">
        <v>87016518.640000001</v>
      </c>
      <c r="I785" s="115">
        <v>4.2900000000000001E-2</v>
      </c>
      <c r="J785" s="116">
        <v>20500000</v>
      </c>
      <c r="K785" s="117">
        <v>4.2450000000000001</v>
      </c>
      <c r="L785" s="113" t="s">
        <v>353</v>
      </c>
      <c r="M785" s="113" t="s">
        <v>108</v>
      </c>
      <c r="N785" s="113"/>
      <c r="O785" s="113" t="s">
        <v>16</v>
      </c>
      <c r="P785" s="113" t="s">
        <v>1034</v>
      </c>
      <c r="Q785" s="117">
        <v>2026383918.05</v>
      </c>
    </row>
    <row r="786" spans="1:17" ht="15" x14ac:dyDescent="0.2">
      <c r="A786" s="112">
        <v>44469</v>
      </c>
      <c r="B786" s="113" t="s">
        <v>2</v>
      </c>
      <c r="C786" s="113" t="s">
        <v>338</v>
      </c>
      <c r="D786" s="113" t="s">
        <v>622</v>
      </c>
      <c r="E786" s="113" t="s">
        <v>624</v>
      </c>
      <c r="F786" s="113" t="s">
        <v>623</v>
      </c>
      <c r="G786" s="113" t="s">
        <v>625</v>
      </c>
      <c r="H786" s="114">
        <v>79578737.950000003</v>
      </c>
      <c r="I786" s="115">
        <v>3.9300000000000002E-2</v>
      </c>
      <c r="J786" s="116">
        <v>2909937</v>
      </c>
      <c r="K786" s="117">
        <v>27.347000000000001</v>
      </c>
      <c r="L786" s="113" t="s">
        <v>626</v>
      </c>
      <c r="M786" s="113" t="s">
        <v>627</v>
      </c>
      <c r="N786" s="113"/>
      <c r="O786" s="113" t="s">
        <v>17</v>
      </c>
      <c r="P786" s="113" t="s">
        <v>809</v>
      </c>
      <c r="Q786" s="117">
        <v>2026383918.05</v>
      </c>
    </row>
    <row r="787" spans="1:17" ht="15" x14ac:dyDescent="0.2">
      <c r="A787" s="112">
        <v>44469</v>
      </c>
      <c r="B787" s="113" t="s">
        <v>2</v>
      </c>
      <c r="C787" s="113" t="s">
        <v>338</v>
      </c>
      <c r="D787" s="113" t="s">
        <v>641</v>
      </c>
      <c r="E787" s="113" t="s">
        <v>642</v>
      </c>
      <c r="F787" s="113">
        <v>6927374</v>
      </c>
      <c r="G787" s="113" t="s">
        <v>643</v>
      </c>
      <c r="H787" s="114">
        <v>77547687.209999993</v>
      </c>
      <c r="I787" s="115">
        <v>3.8300000000000001E-2</v>
      </c>
      <c r="J787" s="116">
        <v>5900000</v>
      </c>
      <c r="K787" s="117">
        <v>13.144</v>
      </c>
      <c r="L787" s="113" t="s">
        <v>349</v>
      </c>
      <c r="M787" s="113" t="s">
        <v>40</v>
      </c>
      <c r="N787" s="113"/>
      <c r="O787" s="113" t="s">
        <v>19</v>
      </c>
      <c r="P787" s="113" t="s">
        <v>1034</v>
      </c>
      <c r="Q787" s="117">
        <v>2026383918.05</v>
      </c>
    </row>
    <row r="788" spans="1:17" ht="15" x14ac:dyDescent="0.2">
      <c r="A788" s="112">
        <v>44469</v>
      </c>
      <c r="B788" s="113" t="s">
        <v>2</v>
      </c>
      <c r="C788" s="113" t="s">
        <v>338</v>
      </c>
      <c r="D788" s="113" t="s">
        <v>810</v>
      </c>
      <c r="E788" s="113" t="s">
        <v>811</v>
      </c>
      <c r="F788" s="113">
        <v>6771645</v>
      </c>
      <c r="G788" s="113" t="s">
        <v>812</v>
      </c>
      <c r="H788" s="114">
        <v>75186739.900000006</v>
      </c>
      <c r="I788" s="115">
        <v>3.7100000000000001E-2</v>
      </c>
      <c r="J788" s="116">
        <v>126000</v>
      </c>
      <c r="K788" s="117">
        <v>596.72</v>
      </c>
      <c r="L788" s="113" t="s">
        <v>347</v>
      </c>
      <c r="M788" s="113" t="s">
        <v>131</v>
      </c>
      <c r="N788" s="113"/>
      <c r="O788" s="113" t="s">
        <v>19</v>
      </c>
      <c r="P788" s="113" t="s">
        <v>808</v>
      </c>
      <c r="Q788" s="117">
        <v>2026383918.05</v>
      </c>
    </row>
    <row r="789" spans="1:17" ht="15" x14ac:dyDescent="0.2">
      <c r="A789" s="112">
        <v>44469</v>
      </c>
      <c r="B789" s="113" t="s">
        <v>2</v>
      </c>
      <c r="C789" s="113" t="s">
        <v>338</v>
      </c>
      <c r="D789" s="113" t="s">
        <v>884</v>
      </c>
      <c r="E789" s="113" t="s">
        <v>886</v>
      </c>
      <c r="F789" s="113" t="s">
        <v>885</v>
      </c>
      <c r="G789" s="113" t="s">
        <v>887</v>
      </c>
      <c r="H789" s="114">
        <v>69059752.890000001</v>
      </c>
      <c r="I789" s="115">
        <v>3.4099999999999998E-2</v>
      </c>
      <c r="J789" s="116">
        <v>9100000</v>
      </c>
      <c r="K789" s="117">
        <v>7.5890000000000004</v>
      </c>
      <c r="L789" s="113" t="s">
        <v>345</v>
      </c>
      <c r="M789" s="113" t="s">
        <v>43</v>
      </c>
      <c r="N789" s="113"/>
      <c r="O789" s="113" t="s">
        <v>700</v>
      </c>
      <c r="P789" s="113" t="s">
        <v>809</v>
      </c>
      <c r="Q789" s="117">
        <v>2026383918.05</v>
      </c>
    </row>
    <row r="790" spans="1:17" ht="15" x14ac:dyDescent="0.2">
      <c r="A790" s="112">
        <v>44469</v>
      </c>
      <c r="B790" s="113" t="s">
        <v>2</v>
      </c>
      <c r="C790" s="113" t="s">
        <v>338</v>
      </c>
      <c r="D790" s="113" t="s">
        <v>565</v>
      </c>
      <c r="E790" s="113" t="s">
        <v>566</v>
      </c>
      <c r="F790" s="113">
        <v>6173401</v>
      </c>
      <c r="G790" s="113" t="s">
        <v>567</v>
      </c>
      <c r="H790" s="114">
        <v>68658282.129999995</v>
      </c>
      <c r="I790" s="115">
        <v>3.39E-2</v>
      </c>
      <c r="J790" s="116">
        <v>1100000</v>
      </c>
      <c r="K790" s="117">
        <v>62.417000000000002</v>
      </c>
      <c r="L790" s="113" t="s">
        <v>347</v>
      </c>
      <c r="M790" s="113" t="s">
        <v>131</v>
      </c>
      <c r="N790" s="113"/>
      <c r="O790" s="113" t="s">
        <v>13</v>
      </c>
      <c r="P790" s="113" t="s">
        <v>1034</v>
      </c>
      <c r="Q790" s="117">
        <v>2026383918.05</v>
      </c>
    </row>
    <row r="791" spans="1:17" ht="15" x14ac:dyDescent="0.2">
      <c r="A791" s="112">
        <v>44469</v>
      </c>
      <c r="B791" s="113" t="s">
        <v>2</v>
      </c>
      <c r="C791" s="113" t="s">
        <v>338</v>
      </c>
      <c r="D791" s="113" t="s">
        <v>926</v>
      </c>
      <c r="E791" s="113" t="s">
        <v>928</v>
      </c>
      <c r="F791" s="113" t="s">
        <v>927</v>
      </c>
      <c r="G791" s="113" t="s">
        <v>929</v>
      </c>
      <c r="H791" s="114">
        <v>66591686.049999997</v>
      </c>
      <c r="I791" s="115">
        <v>3.2899999999999999E-2</v>
      </c>
      <c r="J791" s="116">
        <v>90750</v>
      </c>
      <c r="K791" s="117">
        <v>733.79300000000001</v>
      </c>
      <c r="L791" s="113" t="s">
        <v>347</v>
      </c>
      <c r="M791" s="113" t="s">
        <v>131</v>
      </c>
      <c r="N791" s="113"/>
      <c r="O791" s="113" t="s">
        <v>17</v>
      </c>
      <c r="P791" s="113" t="s">
        <v>809</v>
      </c>
      <c r="Q791" s="117">
        <v>2026383918.05</v>
      </c>
    </row>
    <row r="792" spans="1:17" ht="15" x14ac:dyDescent="0.2">
      <c r="A792" s="112">
        <v>44469</v>
      </c>
      <c r="B792" s="113" t="s">
        <v>2</v>
      </c>
      <c r="C792" s="113" t="s">
        <v>338</v>
      </c>
      <c r="D792" s="113" t="s">
        <v>728</v>
      </c>
      <c r="E792" s="113" t="s">
        <v>730</v>
      </c>
      <c r="F792" s="113" t="s">
        <v>729</v>
      </c>
      <c r="G792" s="113" t="s">
        <v>731</v>
      </c>
      <c r="H792" s="114">
        <v>59199411.439999998</v>
      </c>
      <c r="I792" s="115">
        <v>2.92E-2</v>
      </c>
      <c r="J792" s="116">
        <v>7624938</v>
      </c>
      <c r="K792" s="117">
        <v>7.7640000000000002</v>
      </c>
      <c r="L792" s="113" t="s">
        <v>607</v>
      </c>
      <c r="M792" s="113" t="s">
        <v>43</v>
      </c>
      <c r="N792" s="113"/>
      <c r="O792" s="113" t="s">
        <v>17</v>
      </c>
      <c r="P792" s="113" t="s">
        <v>809</v>
      </c>
      <c r="Q792" s="117">
        <v>2026383918.05</v>
      </c>
    </row>
    <row r="793" spans="1:17" ht="15" x14ac:dyDescent="0.2">
      <c r="A793" s="112">
        <v>44469</v>
      </c>
      <c r="B793" s="113" t="s">
        <v>2</v>
      </c>
      <c r="C793" s="113" t="s">
        <v>338</v>
      </c>
      <c r="D793" s="113" t="s">
        <v>899</v>
      </c>
      <c r="E793" s="113" t="s">
        <v>900</v>
      </c>
      <c r="F793" s="113">
        <v>2849739</v>
      </c>
      <c r="G793" s="113" t="s">
        <v>901</v>
      </c>
      <c r="H793" s="114">
        <v>59024000</v>
      </c>
      <c r="I793" s="115">
        <v>2.9100000000000001E-2</v>
      </c>
      <c r="J793" s="116">
        <v>11200000</v>
      </c>
      <c r="K793" s="117">
        <v>5.27</v>
      </c>
      <c r="L793" s="113" t="s">
        <v>340</v>
      </c>
      <c r="M793" s="113" t="s">
        <v>56</v>
      </c>
      <c r="N793" s="113"/>
      <c r="O793" s="113" t="s">
        <v>16</v>
      </c>
      <c r="P793" s="113" t="s">
        <v>808</v>
      </c>
      <c r="Q793" s="117">
        <v>2026383918.05</v>
      </c>
    </row>
    <row r="794" spans="1:17" ht="15" x14ac:dyDescent="0.2">
      <c r="A794" s="112">
        <v>44469</v>
      </c>
      <c r="B794" s="113" t="s">
        <v>2</v>
      </c>
      <c r="C794" s="113" t="s">
        <v>338</v>
      </c>
      <c r="D794" s="113" t="s">
        <v>938</v>
      </c>
      <c r="E794" s="113" t="s">
        <v>939</v>
      </c>
      <c r="F794" s="113">
        <v>2193317</v>
      </c>
      <c r="G794" s="113" t="s">
        <v>940</v>
      </c>
      <c r="H794" s="114">
        <v>57958100</v>
      </c>
      <c r="I794" s="115">
        <v>2.86E-2</v>
      </c>
      <c r="J794" s="116">
        <v>1030000</v>
      </c>
      <c r="K794" s="117">
        <v>56.27</v>
      </c>
      <c r="L794" s="113" t="s">
        <v>340</v>
      </c>
      <c r="M794" s="113" t="s">
        <v>59</v>
      </c>
      <c r="N794" s="113"/>
      <c r="O794" s="113" t="s">
        <v>14</v>
      </c>
      <c r="P794" s="113" t="s">
        <v>808</v>
      </c>
      <c r="Q794" s="117">
        <v>2026383918.05</v>
      </c>
    </row>
    <row r="795" spans="1:17" ht="15" x14ac:dyDescent="0.2">
      <c r="A795" s="112">
        <v>44469</v>
      </c>
      <c r="B795" s="113" t="s">
        <v>2</v>
      </c>
      <c r="C795" s="113" t="s">
        <v>338</v>
      </c>
      <c r="D795" s="113" t="s">
        <v>892</v>
      </c>
      <c r="E795" s="113" t="s">
        <v>893</v>
      </c>
      <c r="F795" s="113">
        <v>6005214</v>
      </c>
      <c r="G795" s="113" t="s">
        <v>894</v>
      </c>
      <c r="H795" s="114">
        <v>57489853.469999999</v>
      </c>
      <c r="I795" s="115">
        <v>2.8400000000000002E-2</v>
      </c>
      <c r="J795" s="116">
        <v>6100000</v>
      </c>
      <c r="K795" s="117">
        <v>9.4250000000000007</v>
      </c>
      <c r="L795" s="113" t="s">
        <v>368</v>
      </c>
      <c r="M795" s="113" t="s">
        <v>62</v>
      </c>
      <c r="N795" s="113"/>
      <c r="O795" s="113" t="s">
        <v>19</v>
      </c>
      <c r="P795" s="113" t="s">
        <v>809</v>
      </c>
      <c r="Q795" s="117">
        <v>2026383918.05</v>
      </c>
    </row>
    <row r="796" spans="1:17" ht="15" x14ac:dyDescent="0.2">
      <c r="A796" s="112">
        <v>44469</v>
      </c>
      <c r="B796" s="113" t="s">
        <v>2</v>
      </c>
      <c r="C796" s="113" t="s">
        <v>338</v>
      </c>
      <c r="D796" s="113" t="s">
        <v>923</v>
      </c>
      <c r="E796" s="113" t="s">
        <v>925</v>
      </c>
      <c r="F796" s="113" t="s">
        <v>924</v>
      </c>
      <c r="G796" s="113" t="s">
        <v>921</v>
      </c>
      <c r="H796" s="114">
        <v>55600621.850000001</v>
      </c>
      <c r="I796" s="115">
        <v>2.7400000000000001E-2</v>
      </c>
      <c r="J796" s="116">
        <v>539500</v>
      </c>
      <c r="K796" s="117">
        <v>103.06</v>
      </c>
      <c r="L796" s="113" t="s">
        <v>347</v>
      </c>
      <c r="M796" s="113" t="s">
        <v>131</v>
      </c>
      <c r="N796" s="113"/>
      <c r="O796" s="113" t="s">
        <v>18</v>
      </c>
      <c r="P796" s="113" t="s">
        <v>1034</v>
      </c>
      <c r="Q796" s="117">
        <v>2026383918.05</v>
      </c>
    </row>
    <row r="797" spans="1:17" ht="15" x14ac:dyDescent="0.2">
      <c r="A797" s="112">
        <v>44469</v>
      </c>
      <c r="B797" s="113" t="s">
        <v>2</v>
      </c>
      <c r="C797" s="113" t="s">
        <v>338</v>
      </c>
      <c r="D797" s="113" t="s">
        <v>682</v>
      </c>
      <c r="E797" s="113" t="s">
        <v>684</v>
      </c>
      <c r="F797" s="113" t="s">
        <v>683</v>
      </c>
      <c r="G797" s="113" t="s">
        <v>806</v>
      </c>
      <c r="H797" s="114">
        <v>53949593.5</v>
      </c>
      <c r="I797" s="115">
        <v>2.6599999999999999E-2</v>
      </c>
      <c r="J797" s="116">
        <v>547500</v>
      </c>
      <c r="K797" s="117">
        <v>98.537999999999997</v>
      </c>
      <c r="L797" s="113" t="s">
        <v>347</v>
      </c>
      <c r="M797" s="113" t="s">
        <v>131</v>
      </c>
      <c r="N797" s="113"/>
      <c r="O797" s="113" t="s">
        <v>14</v>
      </c>
      <c r="P797" s="113" t="s">
        <v>809</v>
      </c>
      <c r="Q797" s="117">
        <v>2026383918.05</v>
      </c>
    </row>
    <row r="798" spans="1:17" ht="15" x14ac:dyDescent="0.2">
      <c r="A798" s="112">
        <v>44469</v>
      </c>
      <c r="B798" s="113" t="s">
        <v>2</v>
      </c>
      <c r="C798" s="113" t="s">
        <v>338</v>
      </c>
      <c r="D798" s="113" t="s">
        <v>895</v>
      </c>
      <c r="E798" s="113" t="s">
        <v>897</v>
      </c>
      <c r="F798" s="113" t="s">
        <v>896</v>
      </c>
      <c r="G798" s="113" t="s">
        <v>898</v>
      </c>
      <c r="H798" s="114">
        <v>51888000</v>
      </c>
      <c r="I798" s="115">
        <v>2.5600000000000001E-2</v>
      </c>
      <c r="J798" s="116">
        <v>18800000</v>
      </c>
      <c r="K798" s="117">
        <v>2.76</v>
      </c>
      <c r="L798" s="113" t="s">
        <v>340</v>
      </c>
      <c r="M798" s="113" t="s">
        <v>56</v>
      </c>
      <c r="N798" s="113"/>
      <c r="O798" s="113" t="s">
        <v>14</v>
      </c>
      <c r="P798" s="113" t="s">
        <v>808</v>
      </c>
      <c r="Q798" s="117">
        <v>2026383918.05</v>
      </c>
    </row>
    <row r="799" spans="1:17" ht="15" x14ac:dyDescent="0.2">
      <c r="A799" s="112">
        <v>44469</v>
      </c>
      <c r="B799" s="113" t="s">
        <v>2</v>
      </c>
      <c r="C799" s="113" t="s">
        <v>338</v>
      </c>
      <c r="D799" s="113" t="s">
        <v>829</v>
      </c>
      <c r="E799" s="113" t="s">
        <v>831</v>
      </c>
      <c r="F799" s="113" t="s">
        <v>830</v>
      </c>
      <c r="G799" s="113" t="s">
        <v>832</v>
      </c>
      <c r="H799" s="114">
        <v>49523654.5</v>
      </c>
      <c r="I799" s="115">
        <v>2.4400000000000002E-2</v>
      </c>
      <c r="J799" s="116">
        <v>107000000</v>
      </c>
      <c r="K799" s="117">
        <v>0.46300000000000002</v>
      </c>
      <c r="L799" s="113" t="s">
        <v>345</v>
      </c>
      <c r="M799" s="113" t="s">
        <v>43</v>
      </c>
      <c r="N799" s="113"/>
      <c r="O799" s="113" t="s">
        <v>18</v>
      </c>
      <c r="P799" s="113" t="s">
        <v>808</v>
      </c>
      <c r="Q799" s="117">
        <v>2026383918.05</v>
      </c>
    </row>
    <row r="800" spans="1:17" ht="15" x14ac:dyDescent="0.2">
      <c r="A800" s="112">
        <v>44469</v>
      </c>
      <c r="B800" s="113" t="s">
        <v>2</v>
      </c>
      <c r="C800" s="113" t="s">
        <v>338</v>
      </c>
      <c r="D800" s="113" t="s">
        <v>872</v>
      </c>
      <c r="E800" s="113" t="s">
        <v>874</v>
      </c>
      <c r="F800" s="113" t="s">
        <v>873</v>
      </c>
      <c r="G800" s="113" t="s">
        <v>875</v>
      </c>
      <c r="H800" s="114">
        <v>46561389.710000001</v>
      </c>
      <c r="I800" s="115">
        <v>2.3E-2</v>
      </c>
      <c r="J800" s="116">
        <v>1900000</v>
      </c>
      <c r="K800" s="117">
        <v>24.506</v>
      </c>
      <c r="L800" s="113" t="s">
        <v>876</v>
      </c>
      <c r="M800" s="113" t="s">
        <v>123</v>
      </c>
      <c r="N800" s="113"/>
      <c r="O800" s="113" t="s">
        <v>20</v>
      </c>
      <c r="P800" s="113" t="s">
        <v>808</v>
      </c>
      <c r="Q800" s="117">
        <v>2026383918.05</v>
      </c>
    </row>
    <row r="801" spans="1:17" ht="15" x14ac:dyDescent="0.2">
      <c r="A801" s="112">
        <v>44469</v>
      </c>
      <c r="B801" s="113" t="s">
        <v>2</v>
      </c>
      <c r="C801" s="113" t="s">
        <v>338</v>
      </c>
      <c r="D801" s="113" t="s">
        <v>910</v>
      </c>
      <c r="E801" s="113" t="s">
        <v>911</v>
      </c>
      <c r="F801" s="113">
        <v>6472119</v>
      </c>
      <c r="G801" s="113" t="s">
        <v>912</v>
      </c>
      <c r="H801" s="114">
        <v>45865129.560000002</v>
      </c>
      <c r="I801" s="115">
        <v>2.2599999999999999E-2</v>
      </c>
      <c r="J801" s="116">
        <v>867700</v>
      </c>
      <c r="K801" s="117">
        <v>52.857999999999997</v>
      </c>
      <c r="L801" s="113" t="s">
        <v>340</v>
      </c>
      <c r="M801" s="113" t="s">
        <v>43</v>
      </c>
      <c r="N801" s="113"/>
      <c r="O801" s="113" t="s">
        <v>18</v>
      </c>
      <c r="P801" s="113" t="s">
        <v>808</v>
      </c>
      <c r="Q801" s="117">
        <v>2026383918.05</v>
      </c>
    </row>
    <row r="802" spans="1:17" ht="15" x14ac:dyDescent="0.2">
      <c r="A802" s="112">
        <v>44469</v>
      </c>
      <c r="B802" s="113" t="s">
        <v>2</v>
      </c>
      <c r="C802" s="113" t="s">
        <v>338</v>
      </c>
      <c r="D802" s="113" t="s">
        <v>844</v>
      </c>
      <c r="E802" s="113" t="s">
        <v>846</v>
      </c>
      <c r="F802" s="113" t="s">
        <v>845</v>
      </c>
      <c r="G802" s="113" t="s">
        <v>847</v>
      </c>
      <c r="H802" s="114">
        <v>43507436.420000002</v>
      </c>
      <c r="I802" s="115">
        <v>2.1499999999999998E-2</v>
      </c>
      <c r="J802" s="116">
        <v>10250000</v>
      </c>
      <c r="K802" s="117">
        <v>4.2450000000000001</v>
      </c>
      <c r="L802" s="113" t="s">
        <v>390</v>
      </c>
      <c r="M802" s="113" t="s">
        <v>128</v>
      </c>
      <c r="N802" s="113"/>
      <c r="O802" s="113" t="s">
        <v>23</v>
      </c>
      <c r="P802" s="113" t="s">
        <v>1034</v>
      </c>
      <c r="Q802" s="117">
        <v>2026383918.05</v>
      </c>
    </row>
    <row r="803" spans="1:17" ht="15" x14ac:dyDescent="0.2">
      <c r="A803" s="112">
        <v>44469</v>
      </c>
      <c r="B803" s="113" t="s">
        <v>2</v>
      </c>
      <c r="C803" s="113" t="s">
        <v>338</v>
      </c>
      <c r="D803" s="113" t="s">
        <v>913</v>
      </c>
      <c r="E803" s="113" t="s">
        <v>915</v>
      </c>
      <c r="F803" s="113" t="s">
        <v>914</v>
      </c>
      <c r="G803" s="113" t="s">
        <v>916</v>
      </c>
      <c r="H803" s="114">
        <v>42077960.579999998</v>
      </c>
      <c r="I803" s="115">
        <v>2.0799999999999999E-2</v>
      </c>
      <c r="J803" s="116">
        <v>5500000</v>
      </c>
      <c r="K803" s="117">
        <v>7.6509999999999998</v>
      </c>
      <c r="L803" s="113" t="s">
        <v>876</v>
      </c>
      <c r="M803" s="113" t="s">
        <v>838</v>
      </c>
      <c r="N803" s="113"/>
      <c r="O803" s="113" t="s">
        <v>19</v>
      </c>
      <c r="P803" s="113" t="s">
        <v>809</v>
      </c>
      <c r="Q803" s="117">
        <v>2026383918.05</v>
      </c>
    </row>
    <row r="804" spans="1:17" ht="15" x14ac:dyDescent="0.2">
      <c r="A804" s="112">
        <v>44469</v>
      </c>
      <c r="B804" s="113" t="s">
        <v>2</v>
      </c>
      <c r="C804" s="113" t="s">
        <v>338</v>
      </c>
      <c r="D804" s="113" t="s">
        <v>705</v>
      </c>
      <c r="E804" s="113" t="s">
        <v>707</v>
      </c>
      <c r="F804" s="113" t="s">
        <v>706</v>
      </c>
      <c r="G804" s="113" t="s">
        <v>708</v>
      </c>
      <c r="H804" s="114">
        <v>39544316.979999997</v>
      </c>
      <c r="I804" s="115">
        <v>1.95E-2</v>
      </c>
      <c r="J804" s="116">
        <v>12800000</v>
      </c>
      <c r="K804" s="117">
        <v>3.089</v>
      </c>
      <c r="L804" s="113" t="s">
        <v>349</v>
      </c>
      <c r="M804" s="113" t="s">
        <v>40</v>
      </c>
      <c r="N804" s="113"/>
      <c r="O804" s="113" t="s">
        <v>14</v>
      </c>
      <c r="P804" s="113" t="s">
        <v>808</v>
      </c>
      <c r="Q804" s="117">
        <v>2026383918.05</v>
      </c>
    </row>
    <row r="805" spans="1:17" ht="15" x14ac:dyDescent="0.2">
      <c r="A805" s="112">
        <v>44469</v>
      </c>
      <c r="B805" s="113" t="s">
        <v>2</v>
      </c>
      <c r="C805" s="113" t="s">
        <v>338</v>
      </c>
      <c r="D805" s="113" t="s">
        <v>833</v>
      </c>
      <c r="E805" s="113" t="s">
        <v>835</v>
      </c>
      <c r="F805" s="113" t="s">
        <v>834</v>
      </c>
      <c r="G805" s="113" t="s">
        <v>836</v>
      </c>
      <c r="H805" s="114">
        <v>36559645.270000003</v>
      </c>
      <c r="I805" s="115">
        <v>1.7999999999999999E-2</v>
      </c>
      <c r="J805" s="116">
        <v>9062815</v>
      </c>
      <c r="K805" s="117">
        <v>4.0339999999999998</v>
      </c>
      <c r="L805" s="113" t="s">
        <v>837</v>
      </c>
      <c r="M805" s="113" t="s">
        <v>838</v>
      </c>
      <c r="N805" s="113"/>
      <c r="O805" s="113" t="s">
        <v>16</v>
      </c>
      <c r="P805" s="113" t="s">
        <v>808</v>
      </c>
      <c r="Q805" s="117">
        <v>2026383918.05</v>
      </c>
    </row>
    <row r="806" spans="1:17" ht="15" x14ac:dyDescent="0.2">
      <c r="A806" s="112">
        <v>44469</v>
      </c>
      <c r="B806" s="113" t="s">
        <v>2</v>
      </c>
      <c r="C806" s="113" t="s">
        <v>338</v>
      </c>
      <c r="D806" s="113" t="s">
        <v>740</v>
      </c>
      <c r="E806" s="113" t="s">
        <v>741</v>
      </c>
      <c r="F806" s="113">
        <v>6771032</v>
      </c>
      <c r="G806" s="113" t="s">
        <v>742</v>
      </c>
      <c r="H806" s="114">
        <v>34954493.270000003</v>
      </c>
      <c r="I806" s="115">
        <v>1.72E-2</v>
      </c>
      <c r="J806" s="116">
        <v>44000000</v>
      </c>
      <c r="K806" s="117">
        <v>0.79400000000000004</v>
      </c>
      <c r="L806" s="113" t="s">
        <v>345</v>
      </c>
      <c r="M806" s="113" t="s">
        <v>43</v>
      </c>
      <c r="N806" s="113"/>
      <c r="O806" s="113" t="s">
        <v>13</v>
      </c>
      <c r="P806" s="113" t="s">
        <v>808</v>
      </c>
      <c r="Q806" s="117">
        <v>2026383918.05</v>
      </c>
    </row>
    <row r="807" spans="1:17" ht="15" x14ac:dyDescent="0.2">
      <c r="A807" s="112">
        <v>44469</v>
      </c>
      <c r="B807" s="113" t="s">
        <v>2</v>
      </c>
      <c r="C807" s="113" t="s">
        <v>338</v>
      </c>
      <c r="D807" s="113" t="s">
        <v>821</v>
      </c>
      <c r="E807" s="113" t="s">
        <v>822</v>
      </c>
      <c r="F807" s="113">
        <v>6388379</v>
      </c>
      <c r="G807" s="113" t="s">
        <v>823</v>
      </c>
      <c r="H807" s="114">
        <v>34436322.280000001</v>
      </c>
      <c r="I807" s="115">
        <v>1.7000000000000001E-2</v>
      </c>
      <c r="J807" s="116">
        <v>47022222</v>
      </c>
      <c r="K807" s="117">
        <v>0.73199999999999998</v>
      </c>
      <c r="L807" s="113" t="s">
        <v>824</v>
      </c>
      <c r="M807" s="113" t="s">
        <v>825</v>
      </c>
      <c r="N807" s="113"/>
      <c r="O807" s="113" t="s">
        <v>18</v>
      </c>
      <c r="P807" s="113" t="s">
        <v>808</v>
      </c>
      <c r="Q807" s="117">
        <v>2026383918.05</v>
      </c>
    </row>
    <row r="808" spans="1:17" ht="15" x14ac:dyDescent="0.2">
      <c r="A808" s="112">
        <v>44469</v>
      </c>
      <c r="B808" s="113" t="s">
        <v>2</v>
      </c>
      <c r="C808" s="113" t="s">
        <v>338</v>
      </c>
      <c r="D808" s="113" t="s">
        <v>765</v>
      </c>
      <c r="E808" s="113" t="s">
        <v>766</v>
      </c>
      <c r="F808" s="113">
        <v>6339872</v>
      </c>
      <c r="G808" s="113" t="s">
        <v>767</v>
      </c>
      <c r="H808" s="114">
        <v>33090761.949999999</v>
      </c>
      <c r="I808" s="115">
        <v>1.6299999999999999E-2</v>
      </c>
      <c r="J808" s="116">
        <v>92000000</v>
      </c>
      <c r="K808" s="117">
        <v>0.36</v>
      </c>
      <c r="L808" s="113" t="s">
        <v>345</v>
      </c>
      <c r="M808" s="113" t="s">
        <v>43</v>
      </c>
      <c r="N808" s="113"/>
      <c r="O808" s="113" t="s">
        <v>14</v>
      </c>
      <c r="P808" s="113" t="s">
        <v>808</v>
      </c>
      <c r="Q808" s="117">
        <v>2026383918.05</v>
      </c>
    </row>
    <row r="809" spans="1:17" ht="15" x14ac:dyDescent="0.2">
      <c r="A809" s="112">
        <v>44469</v>
      </c>
      <c r="B809" s="113" t="s">
        <v>2</v>
      </c>
      <c r="C809" s="113" t="s">
        <v>338</v>
      </c>
      <c r="D809" s="113" t="s">
        <v>783</v>
      </c>
      <c r="E809" s="113" t="s">
        <v>784</v>
      </c>
      <c r="F809" s="113">
        <v>6105738</v>
      </c>
      <c r="G809" s="113" t="s">
        <v>785</v>
      </c>
      <c r="H809" s="114">
        <v>32513852.109999999</v>
      </c>
      <c r="I809" s="115">
        <v>1.6E-2</v>
      </c>
      <c r="J809" s="116">
        <v>90314000</v>
      </c>
      <c r="K809" s="117">
        <v>0.36</v>
      </c>
      <c r="L809" s="113" t="s">
        <v>345</v>
      </c>
      <c r="M809" s="113" t="s">
        <v>43</v>
      </c>
      <c r="N809" s="113"/>
      <c r="O809" s="113" t="s">
        <v>14</v>
      </c>
      <c r="P809" s="113" t="s">
        <v>808</v>
      </c>
      <c r="Q809" s="117">
        <v>2026383918.05</v>
      </c>
    </row>
    <row r="810" spans="1:17" ht="15" x14ac:dyDescent="0.2">
      <c r="A810" s="112">
        <v>44469</v>
      </c>
      <c r="B810" s="113" t="s">
        <v>2</v>
      </c>
      <c r="C810" s="113" t="s">
        <v>338</v>
      </c>
      <c r="D810" s="113" t="s">
        <v>814</v>
      </c>
      <c r="E810" s="113" t="s">
        <v>816</v>
      </c>
      <c r="F810" s="113" t="s">
        <v>815</v>
      </c>
      <c r="G810" s="113" t="s">
        <v>817</v>
      </c>
      <c r="H810" s="114">
        <v>31963076.440000001</v>
      </c>
      <c r="I810" s="115">
        <v>1.5800000000000002E-2</v>
      </c>
      <c r="J810" s="116">
        <v>37613950</v>
      </c>
      <c r="K810" s="117">
        <v>0.85</v>
      </c>
      <c r="L810" s="113" t="s">
        <v>818</v>
      </c>
      <c r="M810" s="113" t="s">
        <v>819</v>
      </c>
      <c r="N810" s="113"/>
      <c r="O810" s="113" t="s">
        <v>15</v>
      </c>
      <c r="P810" s="113" t="s">
        <v>808</v>
      </c>
      <c r="Q810" s="117">
        <v>2026383918.05</v>
      </c>
    </row>
    <row r="811" spans="1:17" ht="15" x14ac:dyDescent="0.2">
      <c r="A811" s="112">
        <v>44469</v>
      </c>
      <c r="B811" s="113" t="s">
        <v>2</v>
      </c>
      <c r="C811" s="113" t="s">
        <v>338</v>
      </c>
      <c r="D811" s="113" t="s">
        <v>942</v>
      </c>
      <c r="E811" s="113" t="s">
        <v>943</v>
      </c>
      <c r="F811" s="113">
        <v>6180274</v>
      </c>
      <c r="G811" s="113" t="s">
        <v>944</v>
      </c>
      <c r="H811" s="114">
        <v>29035919.050000001</v>
      </c>
      <c r="I811" s="115">
        <v>1.43E-2</v>
      </c>
      <c r="J811" s="116">
        <v>8536800</v>
      </c>
      <c r="K811" s="117">
        <v>3.4009999999999998</v>
      </c>
      <c r="L811" s="113" t="s">
        <v>340</v>
      </c>
      <c r="M811" s="113" t="s">
        <v>43</v>
      </c>
      <c r="N811" s="113"/>
      <c r="O811" s="113" t="s">
        <v>14</v>
      </c>
      <c r="P811" s="113" t="s">
        <v>808</v>
      </c>
      <c r="Q811" s="117">
        <v>2026383918.05</v>
      </c>
    </row>
    <row r="812" spans="1:17" ht="15" x14ac:dyDescent="0.2">
      <c r="A812" s="112">
        <v>44469</v>
      </c>
      <c r="B812" s="113" t="s">
        <v>2</v>
      </c>
      <c r="C812" s="113" t="s">
        <v>338</v>
      </c>
      <c r="D812" s="113" t="s">
        <v>856</v>
      </c>
      <c r="E812" s="113" t="s">
        <v>858</v>
      </c>
      <c r="F812" s="113" t="s">
        <v>857</v>
      </c>
      <c r="G812" s="113" t="s">
        <v>859</v>
      </c>
      <c r="H812" s="114">
        <v>27824832.289999999</v>
      </c>
      <c r="I812" s="115">
        <v>1.37E-2</v>
      </c>
      <c r="J812" s="116">
        <v>3500000</v>
      </c>
      <c r="K812" s="117">
        <v>7.95</v>
      </c>
      <c r="L812" s="113" t="s">
        <v>368</v>
      </c>
      <c r="M812" s="113" t="s">
        <v>62</v>
      </c>
      <c r="N812" s="113"/>
      <c r="O812" s="113" t="s">
        <v>18</v>
      </c>
      <c r="P812" s="113" t="s">
        <v>1034</v>
      </c>
      <c r="Q812" s="117">
        <v>2026383918.05</v>
      </c>
    </row>
    <row r="813" spans="1:17" ht="15" x14ac:dyDescent="0.2">
      <c r="A813" s="112">
        <v>44469</v>
      </c>
      <c r="B813" s="113" t="s">
        <v>2</v>
      </c>
      <c r="C813" s="113" t="s">
        <v>338</v>
      </c>
      <c r="D813" s="113" t="s">
        <v>860</v>
      </c>
      <c r="E813" s="113" t="s">
        <v>862</v>
      </c>
      <c r="F813" s="113" t="s">
        <v>861</v>
      </c>
      <c r="G813" s="113" t="s">
        <v>863</v>
      </c>
      <c r="H813" s="114">
        <v>27425813.719999999</v>
      </c>
      <c r="I813" s="115">
        <v>1.35E-2</v>
      </c>
      <c r="J813" s="116">
        <v>540000</v>
      </c>
      <c r="K813" s="117">
        <v>50.789000000000001</v>
      </c>
      <c r="L813" s="113" t="s">
        <v>347</v>
      </c>
      <c r="M813" s="113" t="s">
        <v>131</v>
      </c>
      <c r="N813" s="113"/>
      <c r="O813" s="113" t="s">
        <v>700</v>
      </c>
      <c r="P813" s="113" t="s">
        <v>808</v>
      </c>
      <c r="Q813" s="117">
        <v>2026383918.05</v>
      </c>
    </row>
    <row r="814" spans="1:17" ht="15" x14ac:dyDescent="0.2">
      <c r="A814" s="112">
        <v>44469</v>
      </c>
      <c r="B814" s="113" t="s">
        <v>2</v>
      </c>
      <c r="C814" s="113" t="s">
        <v>338</v>
      </c>
      <c r="D814" s="113" t="s">
        <v>732</v>
      </c>
      <c r="E814" s="113" t="s">
        <v>734</v>
      </c>
      <c r="F814" s="113" t="s">
        <v>733</v>
      </c>
      <c r="G814" s="113" t="s">
        <v>735</v>
      </c>
      <c r="H814" s="114">
        <v>26829490.170000002</v>
      </c>
      <c r="I814" s="115">
        <v>1.32E-2</v>
      </c>
      <c r="J814" s="116">
        <v>40000000</v>
      </c>
      <c r="K814" s="117">
        <v>0.67100000000000004</v>
      </c>
      <c r="L814" s="113" t="s">
        <v>425</v>
      </c>
      <c r="M814" s="113" t="s">
        <v>48</v>
      </c>
      <c r="N814" s="113"/>
      <c r="O814" s="113" t="s">
        <v>17</v>
      </c>
      <c r="P814" s="113" t="s">
        <v>1034</v>
      </c>
      <c r="Q814" s="117">
        <v>2026383918.05</v>
      </c>
    </row>
    <row r="815" spans="1:17" ht="15" x14ac:dyDescent="0.2">
      <c r="A815" s="112">
        <v>44469</v>
      </c>
      <c r="B815" s="113" t="s">
        <v>2</v>
      </c>
      <c r="C815" s="113" t="s">
        <v>338</v>
      </c>
      <c r="D815" s="113" t="s">
        <v>697</v>
      </c>
      <c r="E815" s="113" t="s">
        <v>698</v>
      </c>
      <c r="F815" s="113">
        <v>6560393</v>
      </c>
      <c r="G815" s="113" t="s">
        <v>699</v>
      </c>
      <c r="H815" s="114">
        <v>24335022.469999999</v>
      </c>
      <c r="I815" s="115">
        <v>1.2E-2</v>
      </c>
      <c r="J815" s="116">
        <v>75000</v>
      </c>
      <c r="K815" s="117">
        <v>324.46699999999998</v>
      </c>
      <c r="L815" s="113" t="s">
        <v>347</v>
      </c>
      <c r="M815" s="113" t="s">
        <v>131</v>
      </c>
      <c r="N815" s="113"/>
      <c r="O815" s="113" t="s">
        <v>700</v>
      </c>
      <c r="P815" s="113" t="s">
        <v>809</v>
      </c>
      <c r="Q815" s="117">
        <v>2026383918.05</v>
      </c>
    </row>
    <row r="816" spans="1:17" ht="15" x14ac:dyDescent="0.2">
      <c r="A816" s="112">
        <v>44469</v>
      </c>
      <c r="B816" s="113" t="s">
        <v>2</v>
      </c>
      <c r="C816" s="113" t="s">
        <v>338</v>
      </c>
      <c r="D816" s="113" t="s">
        <v>357</v>
      </c>
      <c r="E816" s="113" t="s">
        <v>54</v>
      </c>
      <c r="F816" s="113" t="s">
        <v>477</v>
      </c>
      <c r="G816" s="113" t="s">
        <v>55</v>
      </c>
      <c r="H816" s="114">
        <v>23695542.399999999</v>
      </c>
      <c r="I816" s="115">
        <v>1.17E-2</v>
      </c>
      <c r="J816" s="116">
        <v>8000000</v>
      </c>
      <c r="K816" s="117">
        <v>2.9620000000000002</v>
      </c>
      <c r="L816" s="113" t="s">
        <v>351</v>
      </c>
      <c r="M816" s="113" t="s">
        <v>56</v>
      </c>
      <c r="N816" s="113"/>
      <c r="O816" s="113" t="s">
        <v>17</v>
      </c>
      <c r="P816" s="113" t="s">
        <v>1034</v>
      </c>
      <c r="Q816" s="117">
        <v>2026383918.05</v>
      </c>
    </row>
    <row r="817" spans="1:17" ht="15" x14ac:dyDescent="0.2">
      <c r="A817" s="112">
        <v>44469</v>
      </c>
      <c r="B817" s="113" t="s">
        <v>2</v>
      </c>
      <c r="C817" s="113" t="s">
        <v>338</v>
      </c>
      <c r="D817" s="113" t="s">
        <v>709</v>
      </c>
      <c r="E817" s="113" t="s">
        <v>711</v>
      </c>
      <c r="F817" s="113" t="s">
        <v>710</v>
      </c>
      <c r="G817" s="113" t="s">
        <v>712</v>
      </c>
      <c r="H817" s="114">
        <v>23099133.329999998</v>
      </c>
      <c r="I817" s="115">
        <v>1.14E-2</v>
      </c>
      <c r="J817" s="116">
        <v>32440407</v>
      </c>
      <c r="K817" s="117">
        <v>0.71199999999999997</v>
      </c>
      <c r="L817" s="113" t="s">
        <v>345</v>
      </c>
      <c r="M817" s="113" t="s">
        <v>43</v>
      </c>
      <c r="N817" s="113"/>
      <c r="O817" s="113" t="s">
        <v>14</v>
      </c>
      <c r="P817" s="113" t="s">
        <v>808</v>
      </c>
      <c r="Q817" s="117">
        <v>2026383918.05</v>
      </c>
    </row>
    <row r="818" spans="1:17" ht="15" x14ac:dyDescent="0.2">
      <c r="A818" s="112">
        <v>44469</v>
      </c>
      <c r="B818" s="113" t="s">
        <v>2</v>
      </c>
      <c r="C818" s="113" t="s">
        <v>338</v>
      </c>
      <c r="D818" s="113" t="s">
        <v>358</v>
      </c>
      <c r="E818" s="113" t="s">
        <v>259</v>
      </c>
      <c r="F818" s="113" t="s">
        <v>478</v>
      </c>
      <c r="G818" s="113" t="s">
        <v>631</v>
      </c>
      <c r="H818" s="114">
        <v>22661488.960000001</v>
      </c>
      <c r="I818" s="115">
        <v>1.12E-2</v>
      </c>
      <c r="J818" s="116">
        <v>30002000</v>
      </c>
      <c r="K818" s="117">
        <v>0.755</v>
      </c>
      <c r="L818" s="113" t="s">
        <v>345</v>
      </c>
      <c r="M818" s="113" t="s">
        <v>43</v>
      </c>
      <c r="N818" s="113"/>
      <c r="O818" s="113" t="s">
        <v>13</v>
      </c>
      <c r="P818" s="113" t="s">
        <v>1034</v>
      </c>
      <c r="Q818" s="117">
        <v>2026383918.05</v>
      </c>
    </row>
    <row r="819" spans="1:17" ht="15" x14ac:dyDescent="0.2">
      <c r="A819" s="112">
        <v>44469</v>
      </c>
      <c r="B819" s="113" t="s">
        <v>2</v>
      </c>
      <c r="C819" s="113" t="s">
        <v>338</v>
      </c>
      <c r="D819" s="113" t="s">
        <v>359</v>
      </c>
      <c r="E819" s="113" t="s">
        <v>329</v>
      </c>
      <c r="F819" s="113" t="s">
        <v>483</v>
      </c>
      <c r="G819" s="113" t="s">
        <v>330</v>
      </c>
      <c r="H819" s="114">
        <v>21071143.09</v>
      </c>
      <c r="I819" s="115">
        <v>1.04E-2</v>
      </c>
      <c r="J819" s="116">
        <v>11000000</v>
      </c>
      <c r="K819" s="117">
        <v>1.9159999999999999</v>
      </c>
      <c r="L819" s="113" t="s">
        <v>360</v>
      </c>
      <c r="M819" s="113" t="s">
        <v>59</v>
      </c>
      <c r="N819" s="113"/>
      <c r="O819" s="113" t="s">
        <v>16</v>
      </c>
      <c r="P819" s="113" t="s">
        <v>1034</v>
      </c>
      <c r="Q819" s="117">
        <v>2026383918.05</v>
      </c>
    </row>
    <row r="820" spans="1:17" ht="15" x14ac:dyDescent="0.2">
      <c r="A820" s="112">
        <v>44469</v>
      </c>
      <c r="B820" s="113" t="s">
        <v>2</v>
      </c>
      <c r="C820" s="113" t="s">
        <v>338</v>
      </c>
      <c r="D820" s="113" t="s">
        <v>341</v>
      </c>
      <c r="E820" s="113" t="s">
        <v>44</v>
      </c>
      <c r="F820" s="113">
        <v>2398822</v>
      </c>
      <c r="G820" s="113" t="s">
        <v>621</v>
      </c>
      <c r="H820" s="114">
        <v>19468750</v>
      </c>
      <c r="I820" s="115">
        <v>9.5999999999999992E-3</v>
      </c>
      <c r="J820" s="116">
        <v>875000</v>
      </c>
      <c r="K820" s="117">
        <v>22.25</v>
      </c>
      <c r="L820" s="113" t="s">
        <v>340</v>
      </c>
      <c r="M820" s="113" t="s">
        <v>45</v>
      </c>
      <c r="N820" s="113"/>
      <c r="O820" s="113" t="s">
        <v>19</v>
      </c>
      <c r="P820" s="113" t="s">
        <v>1034</v>
      </c>
      <c r="Q820" s="117">
        <v>2026383918.05</v>
      </c>
    </row>
    <row r="821" spans="1:17" ht="15" x14ac:dyDescent="0.2">
      <c r="A821" s="112">
        <v>44469</v>
      </c>
      <c r="B821" s="113" t="s">
        <v>2</v>
      </c>
      <c r="C821" s="113" t="s">
        <v>338</v>
      </c>
      <c r="D821" s="113" t="s">
        <v>751</v>
      </c>
      <c r="E821" s="113" t="s">
        <v>753</v>
      </c>
      <c r="F821" s="113" t="s">
        <v>752</v>
      </c>
      <c r="G821" s="113" t="s">
        <v>754</v>
      </c>
      <c r="H821" s="114">
        <v>16978777.050000001</v>
      </c>
      <c r="I821" s="115">
        <v>8.3999999999999995E-3</v>
      </c>
      <c r="J821" s="116">
        <v>800000</v>
      </c>
      <c r="K821" s="117">
        <v>21.222999999999999</v>
      </c>
      <c r="L821" s="113" t="s">
        <v>345</v>
      </c>
      <c r="M821" s="113" t="s">
        <v>43</v>
      </c>
      <c r="N821" s="113"/>
      <c r="O821" s="113" t="s">
        <v>13</v>
      </c>
      <c r="P821" s="113" t="s">
        <v>809</v>
      </c>
      <c r="Q821" s="117">
        <v>2026383918.05</v>
      </c>
    </row>
    <row r="822" spans="1:17" ht="15" x14ac:dyDescent="0.2">
      <c r="A822" s="112">
        <v>44469</v>
      </c>
      <c r="B822" s="113" t="s">
        <v>2</v>
      </c>
      <c r="C822" s="113" t="s">
        <v>338</v>
      </c>
      <c r="D822" s="113" t="s">
        <v>888</v>
      </c>
      <c r="E822" s="113" t="s">
        <v>890</v>
      </c>
      <c r="F822" s="113" t="s">
        <v>889</v>
      </c>
      <c r="G822" s="113" t="s">
        <v>891</v>
      </c>
      <c r="H822" s="114">
        <v>13678755.5</v>
      </c>
      <c r="I822" s="115">
        <v>6.7999999999999996E-3</v>
      </c>
      <c r="J822" s="116">
        <v>2000000</v>
      </c>
      <c r="K822" s="117">
        <v>6.8390000000000004</v>
      </c>
      <c r="L822" s="113" t="s">
        <v>345</v>
      </c>
      <c r="M822" s="113" t="s">
        <v>43</v>
      </c>
      <c r="N822" s="113"/>
      <c r="O822" s="113" t="s">
        <v>16</v>
      </c>
      <c r="P822" s="113" t="s">
        <v>1034</v>
      </c>
      <c r="Q822" s="117">
        <v>2026383918.05</v>
      </c>
    </row>
    <row r="823" spans="1:17" ht="15" x14ac:dyDescent="0.2">
      <c r="A823" s="112">
        <v>44469</v>
      </c>
      <c r="B823" s="113" t="s">
        <v>2</v>
      </c>
      <c r="C823" s="113" t="s">
        <v>338</v>
      </c>
      <c r="D823" s="113" t="s">
        <v>371</v>
      </c>
      <c r="E823" s="113" t="s">
        <v>267</v>
      </c>
      <c r="F823" s="113" t="s">
        <v>486</v>
      </c>
      <c r="G823" s="113" t="s">
        <v>268</v>
      </c>
      <c r="H823" s="114">
        <v>13038479.57</v>
      </c>
      <c r="I823" s="115">
        <v>6.4000000000000003E-3</v>
      </c>
      <c r="J823" s="116">
        <v>35000000</v>
      </c>
      <c r="K823" s="117">
        <v>0.373</v>
      </c>
      <c r="L823" s="113" t="s">
        <v>345</v>
      </c>
      <c r="M823" s="113" t="s">
        <v>43</v>
      </c>
      <c r="N823" s="113"/>
      <c r="O823" s="113" t="s">
        <v>20</v>
      </c>
      <c r="P823" s="113" t="s">
        <v>808</v>
      </c>
      <c r="Q823" s="117">
        <v>2026383918.05</v>
      </c>
    </row>
    <row r="824" spans="1:17" ht="15" x14ac:dyDescent="0.2">
      <c r="A824" s="112">
        <v>44469</v>
      </c>
      <c r="B824" s="113" t="s">
        <v>2</v>
      </c>
      <c r="C824" s="113" t="s">
        <v>338</v>
      </c>
      <c r="D824" s="113" t="s">
        <v>772</v>
      </c>
      <c r="E824" s="113" t="s">
        <v>774</v>
      </c>
      <c r="F824" s="113" t="s">
        <v>773</v>
      </c>
      <c r="G824" s="113" t="s">
        <v>775</v>
      </c>
      <c r="H824" s="114">
        <v>10933325.039999999</v>
      </c>
      <c r="I824" s="115">
        <v>5.4000000000000003E-3</v>
      </c>
      <c r="J824" s="116">
        <v>670000</v>
      </c>
      <c r="K824" s="117">
        <v>16.318000000000001</v>
      </c>
      <c r="L824" s="113" t="s">
        <v>347</v>
      </c>
      <c r="M824" s="113" t="s">
        <v>131</v>
      </c>
      <c r="N824" s="113"/>
      <c r="O824" s="113" t="s">
        <v>19</v>
      </c>
      <c r="P824" s="113" t="s">
        <v>809</v>
      </c>
      <c r="Q824" s="117">
        <v>2026383918.05</v>
      </c>
    </row>
    <row r="825" spans="1:17" ht="15" x14ac:dyDescent="0.2">
      <c r="A825" s="112">
        <v>44469</v>
      </c>
      <c r="B825" s="113" t="s">
        <v>2</v>
      </c>
      <c r="C825" s="113" t="s">
        <v>338</v>
      </c>
      <c r="D825" s="113" t="s">
        <v>383</v>
      </c>
      <c r="E825" s="113" t="s">
        <v>261</v>
      </c>
      <c r="F825" s="113" t="s">
        <v>491</v>
      </c>
      <c r="G825" s="113" t="s">
        <v>262</v>
      </c>
      <c r="H825" s="114">
        <v>8344539</v>
      </c>
      <c r="I825" s="115">
        <v>4.1000000000000003E-3</v>
      </c>
      <c r="J825" s="116">
        <v>53796000</v>
      </c>
      <c r="K825" s="117">
        <v>0.155</v>
      </c>
      <c r="L825" s="113" t="s">
        <v>345</v>
      </c>
      <c r="M825" s="113" t="s">
        <v>43</v>
      </c>
      <c r="N825" s="113"/>
      <c r="O825" s="113" t="s">
        <v>700</v>
      </c>
      <c r="P825" s="113" t="s">
        <v>808</v>
      </c>
      <c r="Q825" s="117">
        <v>2026383918.05</v>
      </c>
    </row>
    <row r="826" spans="1:17" ht="15" x14ac:dyDescent="0.2">
      <c r="A826" s="112">
        <v>44469</v>
      </c>
      <c r="B826" s="113" t="s">
        <v>2</v>
      </c>
      <c r="C826" s="113" t="s">
        <v>338</v>
      </c>
      <c r="D826" s="113" t="s">
        <v>381</v>
      </c>
      <c r="E826" s="113" t="s">
        <v>177</v>
      </c>
      <c r="F826" s="113">
        <v>6782131</v>
      </c>
      <c r="G826" s="113" t="s">
        <v>198</v>
      </c>
      <c r="H826" s="114">
        <v>6518564.9800000004</v>
      </c>
      <c r="I826" s="115">
        <v>3.2000000000000002E-3</v>
      </c>
      <c r="J826" s="116">
        <v>240000</v>
      </c>
      <c r="K826" s="117">
        <v>27.161000000000001</v>
      </c>
      <c r="L826" s="113" t="s">
        <v>347</v>
      </c>
      <c r="M826" s="113" t="s">
        <v>131</v>
      </c>
      <c r="N826" s="113"/>
      <c r="O826" s="113" t="s">
        <v>19</v>
      </c>
      <c r="P826" s="113" t="s">
        <v>1034</v>
      </c>
      <c r="Q826" s="117">
        <v>2026383918.05</v>
      </c>
    </row>
    <row r="827" spans="1:17" ht="15" x14ac:dyDescent="0.2">
      <c r="A827" s="112">
        <v>44469</v>
      </c>
      <c r="B827" s="113" t="s">
        <v>4</v>
      </c>
      <c r="C827" s="113" t="s">
        <v>338</v>
      </c>
      <c r="D827" s="113" t="s">
        <v>930</v>
      </c>
      <c r="E827" s="113" t="s">
        <v>931</v>
      </c>
      <c r="F827" s="113" t="s">
        <v>931</v>
      </c>
      <c r="G827" s="113" t="s">
        <v>994</v>
      </c>
      <c r="H827" s="114">
        <v>3916134.36</v>
      </c>
      <c r="I827" s="115">
        <v>1.9E-3</v>
      </c>
      <c r="J827" s="116">
        <v>41350</v>
      </c>
      <c r="K827" s="117">
        <v>94.706999999999994</v>
      </c>
      <c r="L827" s="113" t="s">
        <v>347</v>
      </c>
      <c r="M827" s="113" t="s">
        <v>131</v>
      </c>
      <c r="N827" s="113"/>
      <c r="O827" s="113" t="s">
        <v>18</v>
      </c>
      <c r="P827" s="113" t="s">
        <v>1034</v>
      </c>
      <c r="Q827" s="117">
        <v>2026383918.05</v>
      </c>
    </row>
    <row r="828" spans="1:17" ht="15" x14ac:dyDescent="0.2">
      <c r="A828" s="112">
        <v>44469</v>
      </c>
      <c r="B828" s="113" t="s">
        <v>1</v>
      </c>
      <c r="C828" s="113" t="s">
        <v>402</v>
      </c>
      <c r="D828" s="113"/>
      <c r="E828" s="113"/>
      <c r="F828" s="113"/>
      <c r="G828" s="113"/>
      <c r="H828" s="114">
        <v>40857496.640000001</v>
      </c>
      <c r="I828" s="115">
        <v>2.0500000000000001E-2</v>
      </c>
      <c r="J828" s="116"/>
      <c r="K828" s="117"/>
      <c r="L828" s="113"/>
      <c r="M828" s="113"/>
      <c r="N828" s="113"/>
      <c r="O828" s="113"/>
      <c r="P828" s="113"/>
      <c r="Q828" s="117">
        <v>2026383918.05</v>
      </c>
    </row>
    <row r="829" spans="1:17" ht="15" x14ac:dyDescent="0.2">
      <c r="A829" s="112">
        <v>44377</v>
      </c>
      <c r="B829" s="113" t="s">
        <v>2</v>
      </c>
      <c r="C829" s="113" t="s">
        <v>338</v>
      </c>
      <c r="D829" s="113" t="s">
        <v>599</v>
      </c>
      <c r="E829" s="113" t="s">
        <v>600</v>
      </c>
      <c r="F829" s="113">
        <v>6449544</v>
      </c>
      <c r="G829" s="113" t="s">
        <v>601</v>
      </c>
      <c r="H829" s="114">
        <v>107622463.59999999</v>
      </c>
      <c r="I829" s="115">
        <v>5.0299999999999997E-2</v>
      </c>
      <c r="J829" s="116">
        <v>415000</v>
      </c>
      <c r="K829" s="117">
        <v>259.33100000000002</v>
      </c>
      <c r="L829" s="113" t="s">
        <v>347</v>
      </c>
      <c r="M829" s="113" t="s">
        <v>131</v>
      </c>
      <c r="N829" s="113"/>
      <c r="O829" s="113" t="s">
        <v>13</v>
      </c>
      <c r="P829" s="113" t="s">
        <v>1034</v>
      </c>
      <c r="Q829" s="117">
        <v>2140113792.1400001</v>
      </c>
    </row>
    <row r="830" spans="1:17" ht="15" x14ac:dyDescent="0.2">
      <c r="A830" s="112">
        <v>44377</v>
      </c>
      <c r="B830" s="113" t="s">
        <v>2</v>
      </c>
      <c r="C830" s="113" t="s">
        <v>338</v>
      </c>
      <c r="D830" s="113" t="s">
        <v>884</v>
      </c>
      <c r="E830" s="113" t="s">
        <v>886</v>
      </c>
      <c r="F830" s="113" t="s">
        <v>885</v>
      </c>
      <c r="G830" s="113" t="s">
        <v>887</v>
      </c>
      <c r="H830" s="114">
        <v>94657392.75</v>
      </c>
      <c r="I830" s="115">
        <v>4.4200000000000003E-2</v>
      </c>
      <c r="J830" s="116">
        <v>8500000</v>
      </c>
      <c r="K830" s="117">
        <v>11.135999999999999</v>
      </c>
      <c r="L830" s="113" t="s">
        <v>345</v>
      </c>
      <c r="M830" s="113" t="s">
        <v>43</v>
      </c>
      <c r="N830" s="113"/>
      <c r="O830" s="113" t="s">
        <v>700</v>
      </c>
      <c r="P830" s="113" t="s">
        <v>809</v>
      </c>
      <c r="Q830" s="117">
        <v>2140113792.1400001</v>
      </c>
    </row>
    <row r="831" spans="1:17" ht="15" x14ac:dyDescent="0.2">
      <c r="A831" s="112">
        <v>44377</v>
      </c>
      <c r="B831" s="113" t="s">
        <v>4</v>
      </c>
      <c r="C831" s="113" t="s">
        <v>338</v>
      </c>
      <c r="D831" s="113" t="s">
        <v>346</v>
      </c>
      <c r="E831" s="113">
        <v>6773812</v>
      </c>
      <c r="F831" s="113">
        <v>6773812</v>
      </c>
      <c r="G831" s="113" t="s">
        <v>983</v>
      </c>
      <c r="H831" s="114">
        <v>92939108.469999999</v>
      </c>
      <c r="I831" s="115">
        <v>4.3400000000000001E-2</v>
      </c>
      <c r="J831" s="116">
        <v>1420000</v>
      </c>
      <c r="K831" s="117">
        <v>65.45</v>
      </c>
      <c r="L831" s="113" t="s">
        <v>347</v>
      </c>
      <c r="M831" s="113" t="s">
        <v>131</v>
      </c>
      <c r="N831" s="113"/>
      <c r="O831" s="113" t="s">
        <v>19</v>
      </c>
      <c r="P831" s="113" t="s">
        <v>1034</v>
      </c>
      <c r="Q831" s="117">
        <v>2140113792.1400001</v>
      </c>
    </row>
    <row r="832" spans="1:17" ht="15" x14ac:dyDescent="0.2">
      <c r="A832" s="112">
        <v>44377</v>
      </c>
      <c r="B832" s="113" t="s">
        <v>2</v>
      </c>
      <c r="C832" s="113" t="s">
        <v>338</v>
      </c>
      <c r="D832" s="113" t="s">
        <v>352</v>
      </c>
      <c r="E832" s="113" t="s">
        <v>265</v>
      </c>
      <c r="F832" s="113" t="s">
        <v>472</v>
      </c>
      <c r="G832" s="113" t="s">
        <v>266</v>
      </c>
      <c r="H832" s="114">
        <v>88101190.480000004</v>
      </c>
      <c r="I832" s="115">
        <v>4.1200000000000001E-2</v>
      </c>
      <c r="J832" s="116">
        <v>20500000</v>
      </c>
      <c r="K832" s="117">
        <v>4.298</v>
      </c>
      <c r="L832" s="113" t="s">
        <v>353</v>
      </c>
      <c r="M832" s="113" t="s">
        <v>108</v>
      </c>
      <c r="N832" s="113"/>
      <c r="O832" s="113" t="s">
        <v>16</v>
      </c>
      <c r="P832" s="113" t="s">
        <v>1034</v>
      </c>
      <c r="Q832" s="117">
        <v>2140113792.1400001</v>
      </c>
    </row>
    <row r="833" spans="1:17" ht="15" x14ac:dyDescent="0.2">
      <c r="A833" s="112">
        <v>44377</v>
      </c>
      <c r="B833" s="113" t="s">
        <v>2</v>
      </c>
      <c r="C833" s="113" t="s">
        <v>338</v>
      </c>
      <c r="D833" s="113" t="s">
        <v>907</v>
      </c>
      <c r="E833" s="113" t="s">
        <v>908</v>
      </c>
      <c r="F833" s="113">
        <v>6747204</v>
      </c>
      <c r="G833" s="113" t="s">
        <v>909</v>
      </c>
      <c r="H833" s="114">
        <v>85125678.239999995</v>
      </c>
      <c r="I833" s="115">
        <v>3.9800000000000002E-2</v>
      </c>
      <c r="J833" s="116">
        <v>925000</v>
      </c>
      <c r="K833" s="117">
        <v>92.028000000000006</v>
      </c>
      <c r="L833" s="113" t="s">
        <v>366</v>
      </c>
      <c r="M833" s="113" t="s">
        <v>65</v>
      </c>
      <c r="N833" s="113"/>
      <c r="O833" s="113" t="s">
        <v>19</v>
      </c>
      <c r="P833" s="113" t="s">
        <v>1034</v>
      </c>
      <c r="Q833" s="117">
        <v>2140113792.1400001</v>
      </c>
    </row>
    <row r="834" spans="1:17" ht="15" x14ac:dyDescent="0.2">
      <c r="A834" s="112">
        <v>44377</v>
      </c>
      <c r="B834" s="113" t="s">
        <v>2</v>
      </c>
      <c r="C834" s="113" t="s">
        <v>338</v>
      </c>
      <c r="D834" s="113" t="s">
        <v>641</v>
      </c>
      <c r="E834" s="113" t="s">
        <v>642</v>
      </c>
      <c r="F834" s="113">
        <v>6927374</v>
      </c>
      <c r="G834" s="113" t="s">
        <v>643</v>
      </c>
      <c r="H834" s="114">
        <v>82410855.719999999</v>
      </c>
      <c r="I834" s="115">
        <v>3.85E-2</v>
      </c>
      <c r="J834" s="116">
        <v>5760600</v>
      </c>
      <c r="K834" s="117">
        <v>14.305999999999999</v>
      </c>
      <c r="L834" s="113" t="s">
        <v>349</v>
      </c>
      <c r="M834" s="113" t="s">
        <v>40</v>
      </c>
      <c r="N834" s="113"/>
      <c r="O834" s="113" t="s">
        <v>19</v>
      </c>
      <c r="P834" s="113" t="s">
        <v>1034</v>
      </c>
      <c r="Q834" s="117">
        <v>2140113792.1400001</v>
      </c>
    </row>
    <row r="835" spans="1:17" ht="15" x14ac:dyDescent="0.2">
      <c r="A835" s="112">
        <v>44377</v>
      </c>
      <c r="B835" s="113" t="s">
        <v>2</v>
      </c>
      <c r="C835" s="113" t="s">
        <v>338</v>
      </c>
      <c r="D835" s="113" t="s">
        <v>810</v>
      </c>
      <c r="E835" s="113" t="s">
        <v>811</v>
      </c>
      <c r="F835" s="113">
        <v>6771645</v>
      </c>
      <c r="G835" s="113" t="s">
        <v>812</v>
      </c>
      <c r="H835" s="114">
        <v>78011394.969999999</v>
      </c>
      <c r="I835" s="115">
        <v>3.6499999999999998E-2</v>
      </c>
      <c r="J835" s="116">
        <v>126000</v>
      </c>
      <c r="K835" s="117">
        <v>619.13800000000003</v>
      </c>
      <c r="L835" s="113" t="s">
        <v>347</v>
      </c>
      <c r="M835" s="113" t="s">
        <v>131</v>
      </c>
      <c r="N835" s="113"/>
      <c r="O835" s="113" t="s">
        <v>19</v>
      </c>
      <c r="P835" s="113" t="s">
        <v>808</v>
      </c>
      <c r="Q835" s="117">
        <v>2140113792.1400001</v>
      </c>
    </row>
    <row r="836" spans="1:17" ht="15" x14ac:dyDescent="0.2">
      <c r="A836" s="112">
        <v>44377</v>
      </c>
      <c r="B836" s="113" t="s">
        <v>2</v>
      </c>
      <c r="C836" s="113" t="s">
        <v>338</v>
      </c>
      <c r="D836" s="113" t="s">
        <v>622</v>
      </c>
      <c r="E836" s="113" t="s">
        <v>624</v>
      </c>
      <c r="F836" s="113" t="s">
        <v>623</v>
      </c>
      <c r="G836" s="113" t="s">
        <v>625</v>
      </c>
      <c r="H836" s="114">
        <v>77070954.609999999</v>
      </c>
      <c r="I836" s="115">
        <v>3.5999999999999997E-2</v>
      </c>
      <c r="J836" s="116">
        <v>2894954</v>
      </c>
      <c r="K836" s="117">
        <v>26.623000000000001</v>
      </c>
      <c r="L836" s="113" t="s">
        <v>626</v>
      </c>
      <c r="M836" s="113" t="s">
        <v>627</v>
      </c>
      <c r="N836" s="113"/>
      <c r="O836" s="113" t="s">
        <v>17</v>
      </c>
      <c r="P836" s="113" t="s">
        <v>809</v>
      </c>
      <c r="Q836" s="117">
        <v>2140113792.1400001</v>
      </c>
    </row>
    <row r="837" spans="1:17" ht="15" x14ac:dyDescent="0.2">
      <c r="A837" s="112">
        <v>44377</v>
      </c>
      <c r="B837" s="113" t="s">
        <v>2</v>
      </c>
      <c r="C837" s="113" t="s">
        <v>338</v>
      </c>
      <c r="D837" s="113" t="s">
        <v>565</v>
      </c>
      <c r="E837" s="113" t="s">
        <v>566</v>
      </c>
      <c r="F837" s="113">
        <v>6173401</v>
      </c>
      <c r="G837" s="113" t="s">
        <v>567</v>
      </c>
      <c r="H837" s="114">
        <v>73265505.209999993</v>
      </c>
      <c r="I837" s="115">
        <v>3.4200000000000001E-2</v>
      </c>
      <c r="J837" s="116">
        <v>1050000</v>
      </c>
      <c r="K837" s="117">
        <v>69.777000000000001</v>
      </c>
      <c r="L837" s="113" t="s">
        <v>347</v>
      </c>
      <c r="M837" s="113" t="s">
        <v>131</v>
      </c>
      <c r="N837" s="113"/>
      <c r="O837" s="113" t="s">
        <v>13</v>
      </c>
      <c r="P837" s="113" t="s">
        <v>1034</v>
      </c>
      <c r="Q837" s="117">
        <v>2140113792.1400001</v>
      </c>
    </row>
    <row r="838" spans="1:17" ht="15" x14ac:dyDescent="0.2">
      <c r="A838" s="112">
        <v>44377</v>
      </c>
      <c r="B838" s="113" t="s">
        <v>2</v>
      </c>
      <c r="C838" s="113" t="s">
        <v>338</v>
      </c>
      <c r="D838" s="113" t="s">
        <v>892</v>
      </c>
      <c r="E838" s="113" t="s">
        <v>893</v>
      </c>
      <c r="F838" s="113">
        <v>6005214</v>
      </c>
      <c r="G838" s="113" t="s">
        <v>894</v>
      </c>
      <c r="H838" s="114">
        <v>68089094.340000004</v>
      </c>
      <c r="I838" s="115">
        <v>3.1800000000000002E-2</v>
      </c>
      <c r="J838" s="116">
        <v>5750000</v>
      </c>
      <c r="K838" s="117">
        <v>11.842000000000001</v>
      </c>
      <c r="L838" s="113" t="s">
        <v>368</v>
      </c>
      <c r="M838" s="113" t="s">
        <v>62</v>
      </c>
      <c r="N838" s="113"/>
      <c r="O838" s="113" t="s">
        <v>19</v>
      </c>
      <c r="P838" s="113" t="s">
        <v>809</v>
      </c>
      <c r="Q838" s="117">
        <v>2140113792.1400001</v>
      </c>
    </row>
    <row r="839" spans="1:17" ht="15" x14ac:dyDescent="0.2">
      <c r="A839" s="112">
        <v>44377</v>
      </c>
      <c r="B839" s="113" t="s">
        <v>2</v>
      </c>
      <c r="C839" s="113" t="s">
        <v>338</v>
      </c>
      <c r="D839" s="113" t="s">
        <v>923</v>
      </c>
      <c r="E839" s="113" t="s">
        <v>925</v>
      </c>
      <c r="F839" s="113" t="s">
        <v>924</v>
      </c>
      <c r="G839" s="113" t="s">
        <v>921</v>
      </c>
      <c r="H839" s="114">
        <v>65337813.020000003</v>
      </c>
      <c r="I839" s="115">
        <v>3.0499999999999999E-2</v>
      </c>
      <c r="J839" s="116">
        <v>539500</v>
      </c>
      <c r="K839" s="117">
        <v>121.108</v>
      </c>
      <c r="L839" s="113" t="s">
        <v>347</v>
      </c>
      <c r="M839" s="113" t="s">
        <v>131</v>
      </c>
      <c r="N839" s="113"/>
      <c r="O839" s="113" t="s">
        <v>18</v>
      </c>
      <c r="P839" s="113" t="s">
        <v>1034</v>
      </c>
      <c r="Q839" s="117">
        <v>2140113792.1400001</v>
      </c>
    </row>
    <row r="840" spans="1:17" ht="15" x14ac:dyDescent="0.2">
      <c r="A840" s="112">
        <v>44377</v>
      </c>
      <c r="B840" s="113" t="s">
        <v>2</v>
      </c>
      <c r="C840" s="113" t="s">
        <v>338</v>
      </c>
      <c r="D840" s="113" t="s">
        <v>926</v>
      </c>
      <c r="E840" s="113" t="s">
        <v>928</v>
      </c>
      <c r="F840" s="113" t="s">
        <v>927</v>
      </c>
      <c r="G840" s="113" t="s">
        <v>929</v>
      </c>
      <c r="H840" s="114">
        <v>64450640.689999998</v>
      </c>
      <c r="I840" s="115">
        <v>3.0099999999999998E-2</v>
      </c>
      <c r="J840" s="116">
        <v>86500</v>
      </c>
      <c r="K840" s="117">
        <v>745.09400000000005</v>
      </c>
      <c r="L840" s="113" t="s">
        <v>347</v>
      </c>
      <c r="M840" s="113" t="s">
        <v>131</v>
      </c>
      <c r="N840" s="113"/>
      <c r="O840" s="113" t="s">
        <v>17</v>
      </c>
      <c r="P840" s="113" t="s">
        <v>809</v>
      </c>
      <c r="Q840" s="117">
        <v>2140113792.1400001</v>
      </c>
    </row>
    <row r="841" spans="1:17" ht="15" x14ac:dyDescent="0.2">
      <c r="A841" s="112">
        <v>44377</v>
      </c>
      <c r="B841" s="113" t="s">
        <v>2</v>
      </c>
      <c r="C841" s="113" t="s">
        <v>338</v>
      </c>
      <c r="D841" s="113" t="s">
        <v>899</v>
      </c>
      <c r="E841" s="113" t="s">
        <v>900</v>
      </c>
      <c r="F841" s="113">
        <v>2849739</v>
      </c>
      <c r="G841" s="113" t="s">
        <v>901</v>
      </c>
      <c r="H841" s="114">
        <v>63706000</v>
      </c>
      <c r="I841" s="115">
        <v>2.98E-2</v>
      </c>
      <c r="J841" s="116">
        <v>10600000</v>
      </c>
      <c r="K841" s="117">
        <v>6.01</v>
      </c>
      <c r="L841" s="113" t="s">
        <v>340</v>
      </c>
      <c r="M841" s="113" t="s">
        <v>56</v>
      </c>
      <c r="N841" s="113"/>
      <c r="O841" s="113" t="s">
        <v>16</v>
      </c>
      <c r="P841" s="113" t="s">
        <v>808</v>
      </c>
      <c r="Q841" s="117">
        <v>2140113792.1400001</v>
      </c>
    </row>
    <row r="842" spans="1:17" ht="15" x14ac:dyDescent="0.2">
      <c r="A842" s="112">
        <v>44377</v>
      </c>
      <c r="B842" s="113" t="s">
        <v>2</v>
      </c>
      <c r="C842" s="113" t="s">
        <v>338</v>
      </c>
      <c r="D842" s="113" t="s">
        <v>895</v>
      </c>
      <c r="E842" s="113" t="s">
        <v>897</v>
      </c>
      <c r="F842" s="113" t="s">
        <v>896</v>
      </c>
      <c r="G842" s="113" t="s">
        <v>898</v>
      </c>
      <c r="H842" s="114">
        <v>62264000</v>
      </c>
      <c r="I842" s="115">
        <v>2.9100000000000001E-2</v>
      </c>
      <c r="J842" s="116">
        <v>18100000</v>
      </c>
      <c r="K842" s="117">
        <v>3.44</v>
      </c>
      <c r="L842" s="113" t="s">
        <v>340</v>
      </c>
      <c r="M842" s="113" t="s">
        <v>56</v>
      </c>
      <c r="N842" s="113"/>
      <c r="O842" s="113" t="s">
        <v>14</v>
      </c>
      <c r="P842" s="113" t="s">
        <v>808</v>
      </c>
      <c r="Q842" s="117">
        <v>2140113792.1400001</v>
      </c>
    </row>
    <row r="843" spans="1:17" ht="15" x14ac:dyDescent="0.2">
      <c r="A843" s="112">
        <v>44377</v>
      </c>
      <c r="B843" s="113" t="s">
        <v>2</v>
      </c>
      <c r="C843" s="113" t="s">
        <v>338</v>
      </c>
      <c r="D843" s="113" t="s">
        <v>682</v>
      </c>
      <c r="E843" s="113" t="s">
        <v>684</v>
      </c>
      <c r="F843" s="113" t="s">
        <v>683</v>
      </c>
      <c r="G843" s="113" t="s">
        <v>806</v>
      </c>
      <c r="H843" s="114">
        <v>56300183.229999997</v>
      </c>
      <c r="I843" s="115">
        <v>2.63E-2</v>
      </c>
      <c r="J843" s="116">
        <v>535000</v>
      </c>
      <c r="K843" s="117">
        <v>105.23399999999999</v>
      </c>
      <c r="L843" s="113" t="s">
        <v>347</v>
      </c>
      <c r="M843" s="113" t="s">
        <v>131</v>
      </c>
      <c r="N843" s="113"/>
      <c r="O843" s="113" t="s">
        <v>14</v>
      </c>
      <c r="P843" s="113" t="s">
        <v>809</v>
      </c>
      <c r="Q843" s="117">
        <v>2140113792.1400001</v>
      </c>
    </row>
    <row r="844" spans="1:17" ht="15" x14ac:dyDescent="0.2">
      <c r="A844" s="112">
        <v>44377</v>
      </c>
      <c r="B844" s="113" t="s">
        <v>2</v>
      </c>
      <c r="C844" s="113" t="s">
        <v>338</v>
      </c>
      <c r="D844" s="113" t="s">
        <v>872</v>
      </c>
      <c r="E844" s="113" t="s">
        <v>874</v>
      </c>
      <c r="F844" s="113" t="s">
        <v>873</v>
      </c>
      <c r="G844" s="113" t="s">
        <v>875</v>
      </c>
      <c r="H844" s="114">
        <v>50023674.450000003</v>
      </c>
      <c r="I844" s="115">
        <v>2.3400000000000001E-2</v>
      </c>
      <c r="J844" s="116">
        <v>1900000</v>
      </c>
      <c r="K844" s="117">
        <v>26.327999999999999</v>
      </c>
      <c r="L844" s="113" t="s">
        <v>876</v>
      </c>
      <c r="M844" s="113" t="s">
        <v>123</v>
      </c>
      <c r="N844" s="113"/>
      <c r="O844" s="113" t="s">
        <v>20</v>
      </c>
      <c r="P844" s="113" t="s">
        <v>808</v>
      </c>
      <c r="Q844" s="117">
        <v>2140113792.1400001</v>
      </c>
    </row>
    <row r="845" spans="1:17" ht="15" x14ac:dyDescent="0.2">
      <c r="A845" s="112">
        <v>44377</v>
      </c>
      <c r="B845" s="113" t="s">
        <v>2</v>
      </c>
      <c r="C845" s="113" t="s">
        <v>338</v>
      </c>
      <c r="D845" s="113" t="s">
        <v>829</v>
      </c>
      <c r="E845" s="113" t="s">
        <v>831</v>
      </c>
      <c r="F845" s="113" t="s">
        <v>830</v>
      </c>
      <c r="G845" s="113" t="s">
        <v>832</v>
      </c>
      <c r="H845" s="114">
        <v>48347049.960000001</v>
      </c>
      <c r="I845" s="115">
        <v>2.2599999999999999E-2</v>
      </c>
      <c r="J845" s="116">
        <v>120000000</v>
      </c>
      <c r="K845" s="117">
        <v>0.40300000000000002</v>
      </c>
      <c r="L845" s="113" t="s">
        <v>345</v>
      </c>
      <c r="M845" s="113" t="s">
        <v>43</v>
      </c>
      <c r="N845" s="113"/>
      <c r="O845" s="113" t="s">
        <v>18</v>
      </c>
      <c r="P845" s="113" t="s">
        <v>808</v>
      </c>
      <c r="Q845" s="117">
        <v>2140113792.1400001</v>
      </c>
    </row>
    <row r="846" spans="1:17" ht="15" x14ac:dyDescent="0.2">
      <c r="A846" s="112">
        <v>44377</v>
      </c>
      <c r="B846" s="113" t="s">
        <v>2</v>
      </c>
      <c r="C846" s="113" t="s">
        <v>338</v>
      </c>
      <c r="D846" s="113" t="s">
        <v>938</v>
      </c>
      <c r="E846" s="113" t="s">
        <v>939</v>
      </c>
      <c r="F846" s="113">
        <v>2193317</v>
      </c>
      <c r="G846" s="113" t="s">
        <v>940</v>
      </c>
      <c r="H846" s="114">
        <v>47637000</v>
      </c>
      <c r="I846" s="115">
        <v>2.23E-2</v>
      </c>
      <c r="J846" s="116">
        <v>900000</v>
      </c>
      <c r="K846" s="117">
        <v>52.93</v>
      </c>
      <c r="L846" s="113" t="s">
        <v>340</v>
      </c>
      <c r="M846" s="113" t="s">
        <v>59</v>
      </c>
      <c r="N846" s="113"/>
      <c r="O846" s="113" t="s">
        <v>14</v>
      </c>
      <c r="P846" s="113" t="s">
        <v>808</v>
      </c>
      <c r="Q846" s="117">
        <v>2140113792.1400001</v>
      </c>
    </row>
    <row r="847" spans="1:17" ht="15" x14ac:dyDescent="0.2">
      <c r="A847" s="112">
        <v>44377</v>
      </c>
      <c r="B847" s="113" t="s">
        <v>2</v>
      </c>
      <c r="C847" s="113" t="s">
        <v>338</v>
      </c>
      <c r="D847" s="113" t="s">
        <v>728</v>
      </c>
      <c r="E847" s="113" t="s">
        <v>730</v>
      </c>
      <c r="F847" s="113" t="s">
        <v>729</v>
      </c>
      <c r="G847" s="113" t="s">
        <v>731</v>
      </c>
      <c r="H847" s="114">
        <v>45172074.350000001</v>
      </c>
      <c r="I847" s="115">
        <v>2.1100000000000001E-2</v>
      </c>
      <c r="J847" s="116">
        <v>4299976</v>
      </c>
      <c r="K847" s="117">
        <v>10.505000000000001</v>
      </c>
      <c r="L847" s="113" t="s">
        <v>607</v>
      </c>
      <c r="M847" s="113" t="s">
        <v>43</v>
      </c>
      <c r="N847" s="113"/>
      <c r="O847" s="113" t="s">
        <v>17</v>
      </c>
      <c r="P847" s="113" t="s">
        <v>809</v>
      </c>
      <c r="Q847" s="117">
        <v>2140113792.1400001</v>
      </c>
    </row>
    <row r="848" spans="1:17" ht="15" x14ac:dyDescent="0.2">
      <c r="A848" s="112">
        <v>44377</v>
      </c>
      <c r="B848" s="113" t="s">
        <v>2</v>
      </c>
      <c r="C848" s="113" t="s">
        <v>338</v>
      </c>
      <c r="D848" s="113" t="s">
        <v>705</v>
      </c>
      <c r="E848" s="113" t="s">
        <v>707</v>
      </c>
      <c r="F848" s="113" t="s">
        <v>706</v>
      </c>
      <c r="G848" s="113" t="s">
        <v>708</v>
      </c>
      <c r="H848" s="114">
        <v>42915267.350000001</v>
      </c>
      <c r="I848" s="115">
        <v>2.01E-2</v>
      </c>
      <c r="J848" s="116">
        <v>12800000</v>
      </c>
      <c r="K848" s="117">
        <v>3.3530000000000002</v>
      </c>
      <c r="L848" s="113" t="s">
        <v>349</v>
      </c>
      <c r="M848" s="113" t="s">
        <v>40</v>
      </c>
      <c r="N848" s="113"/>
      <c r="O848" s="113" t="s">
        <v>14</v>
      </c>
      <c r="P848" s="113" t="s">
        <v>808</v>
      </c>
      <c r="Q848" s="117">
        <v>2140113792.1400001</v>
      </c>
    </row>
    <row r="849" spans="1:17" ht="15" x14ac:dyDescent="0.2">
      <c r="A849" s="112">
        <v>44377</v>
      </c>
      <c r="B849" s="113" t="s">
        <v>2</v>
      </c>
      <c r="C849" s="113" t="s">
        <v>338</v>
      </c>
      <c r="D849" s="113" t="s">
        <v>910</v>
      </c>
      <c r="E849" s="113" t="s">
        <v>911</v>
      </c>
      <c r="F849" s="113">
        <v>6472119</v>
      </c>
      <c r="G849" s="113" t="s">
        <v>912</v>
      </c>
      <c r="H849" s="114">
        <v>42039855.810000002</v>
      </c>
      <c r="I849" s="115">
        <v>1.9599999999999999E-2</v>
      </c>
      <c r="J849" s="116">
        <v>657700</v>
      </c>
      <c r="K849" s="117">
        <v>63.92</v>
      </c>
      <c r="L849" s="113" t="s">
        <v>340</v>
      </c>
      <c r="M849" s="113" t="s">
        <v>43</v>
      </c>
      <c r="N849" s="113"/>
      <c r="O849" s="113" t="s">
        <v>18</v>
      </c>
      <c r="P849" s="113" t="s">
        <v>808</v>
      </c>
      <c r="Q849" s="117">
        <v>2140113792.1400001</v>
      </c>
    </row>
    <row r="850" spans="1:17" ht="15" x14ac:dyDescent="0.2">
      <c r="A850" s="112">
        <v>44377</v>
      </c>
      <c r="B850" s="113" t="s">
        <v>2</v>
      </c>
      <c r="C850" s="113" t="s">
        <v>338</v>
      </c>
      <c r="D850" s="113" t="s">
        <v>844</v>
      </c>
      <c r="E850" s="113" t="s">
        <v>846</v>
      </c>
      <c r="F850" s="113" t="s">
        <v>845</v>
      </c>
      <c r="G850" s="113" t="s">
        <v>847</v>
      </c>
      <c r="H850" s="114">
        <v>41421367.32</v>
      </c>
      <c r="I850" s="115">
        <v>1.9400000000000001E-2</v>
      </c>
      <c r="J850" s="116">
        <v>10250000</v>
      </c>
      <c r="K850" s="117">
        <v>4.0410000000000004</v>
      </c>
      <c r="L850" s="113" t="s">
        <v>390</v>
      </c>
      <c r="M850" s="113" t="s">
        <v>128</v>
      </c>
      <c r="N850" s="113"/>
      <c r="O850" s="113" t="s">
        <v>23</v>
      </c>
      <c r="P850" s="113" t="s">
        <v>1034</v>
      </c>
      <c r="Q850" s="117">
        <v>2140113792.1400001</v>
      </c>
    </row>
    <row r="851" spans="1:17" ht="15" x14ac:dyDescent="0.2">
      <c r="A851" s="112">
        <v>44377</v>
      </c>
      <c r="B851" s="113" t="s">
        <v>2</v>
      </c>
      <c r="C851" s="113" t="s">
        <v>338</v>
      </c>
      <c r="D851" s="113" t="s">
        <v>856</v>
      </c>
      <c r="E851" s="113" t="s">
        <v>858</v>
      </c>
      <c r="F851" s="113" t="s">
        <v>857</v>
      </c>
      <c r="G851" s="113" t="s">
        <v>859</v>
      </c>
      <c r="H851" s="114">
        <v>40183810.090000004</v>
      </c>
      <c r="I851" s="115">
        <v>1.8800000000000001E-2</v>
      </c>
      <c r="J851" s="116">
        <v>4325000</v>
      </c>
      <c r="K851" s="117">
        <v>9.2910000000000004</v>
      </c>
      <c r="L851" s="113" t="s">
        <v>368</v>
      </c>
      <c r="M851" s="113" t="s">
        <v>62</v>
      </c>
      <c r="N851" s="113"/>
      <c r="O851" s="113" t="s">
        <v>18</v>
      </c>
      <c r="P851" s="113" t="s">
        <v>1034</v>
      </c>
      <c r="Q851" s="117">
        <v>2140113792.1400001</v>
      </c>
    </row>
    <row r="852" spans="1:17" ht="15" x14ac:dyDescent="0.2">
      <c r="A852" s="112">
        <v>44377</v>
      </c>
      <c r="B852" s="113" t="s">
        <v>2</v>
      </c>
      <c r="C852" s="113" t="s">
        <v>338</v>
      </c>
      <c r="D852" s="113" t="s">
        <v>740</v>
      </c>
      <c r="E852" s="113" t="s">
        <v>741</v>
      </c>
      <c r="F852" s="113">
        <v>6771032</v>
      </c>
      <c r="G852" s="113" t="s">
        <v>742</v>
      </c>
      <c r="H852" s="114">
        <v>40132733.539999999</v>
      </c>
      <c r="I852" s="115">
        <v>1.8800000000000001E-2</v>
      </c>
      <c r="J852" s="116">
        <v>41000000</v>
      </c>
      <c r="K852" s="117">
        <v>0.97899999999999998</v>
      </c>
      <c r="L852" s="113" t="s">
        <v>345</v>
      </c>
      <c r="M852" s="113" t="s">
        <v>43</v>
      </c>
      <c r="N852" s="113"/>
      <c r="O852" s="113" t="s">
        <v>13</v>
      </c>
      <c r="P852" s="113" t="s">
        <v>808</v>
      </c>
      <c r="Q852" s="117">
        <v>2140113792.1400001</v>
      </c>
    </row>
    <row r="853" spans="1:17" ht="15" x14ac:dyDescent="0.2">
      <c r="A853" s="112">
        <v>44377</v>
      </c>
      <c r="B853" s="113" t="s">
        <v>2</v>
      </c>
      <c r="C853" s="113" t="s">
        <v>338</v>
      </c>
      <c r="D853" s="113" t="s">
        <v>709</v>
      </c>
      <c r="E853" s="113" t="s">
        <v>711</v>
      </c>
      <c r="F853" s="113" t="s">
        <v>710</v>
      </c>
      <c r="G853" s="113" t="s">
        <v>712</v>
      </c>
      <c r="H853" s="114">
        <v>37878830.439999998</v>
      </c>
      <c r="I853" s="115">
        <v>1.77E-2</v>
      </c>
      <c r="J853" s="116">
        <v>42200000</v>
      </c>
      <c r="K853" s="117">
        <v>0.89800000000000002</v>
      </c>
      <c r="L853" s="113" t="s">
        <v>345</v>
      </c>
      <c r="M853" s="113" t="s">
        <v>43</v>
      </c>
      <c r="N853" s="113"/>
      <c r="O853" s="113" t="s">
        <v>14</v>
      </c>
      <c r="P853" s="113" t="s">
        <v>808</v>
      </c>
      <c r="Q853" s="117">
        <v>2140113792.1400001</v>
      </c>
    </row>
    <row r="854" spans="1:17" ht="15" x14ac:dyDescent="0.2">
      <c r="A854" s="112">
        <v>44377</v>
      </c>
      <c r="B854" s="113" t="s">
        <v>2</v>
      </c>
      <c r="C854" s="113" t="s">
        <v>338</v>
      </c>
      <c r="D854" s="113" t="s">
        <v>913</v>
      </c>
      <c r="E854" s="113" t="s">
        <v>915</v>
      </c>
      <c r="F854" s="113" t="s">
        <v>914</v>
      </c>
      <c r="G854" s="113" t="s">
        <v>916</v>
      </c>
      <c r="H854" s="114">
        <v>37286737.630000003</v>
      </c>
      <c r="I854" s="115">
        <v>1.7399999999999999E-2</v>
      </c>
      <c r="J854" s="116">
        <v>5500000</v>
      </c>
      <c r="K854" s="117">
        <v>6.7789999999999999</v>
      </c>
      <c r="L854" s="113" t="s">
        <v>876</v>
      </c>
      <c r="M854" s="113" t="s">
        <v>838</v>
      </c>
      <c r="N854" s="113"/>
      <c r="O854" s="113" t="s">
        <v>19</v>
      </c>
      <c r="P854" s="113" t="s">
        <v>809</v>
      </c>
      <c r="Q854" s="117">
        <v>2140113792.1400001</v>
      </c>
    </row>
    <row r="855" spans="1:17" ht="15" x14ac:dyDescent="0.2">
      <c r="A855" s="112">
        <v>44377</v>
      </c>
      <c r="B855" s="113" t="s">
        <v>2</v>
      </c>
      <c r="C855" s="113" t="s">
        <v>338</v>
      </c>
      <c r="D855" s="113" t="s">
        <v>888</v>
      </c>
      <c r="E855" s="113" t="s">
        <v>890</v>
      </c>
      <c r="F855" s="113" t="s">
        <v>889</v>
      </c>
      <c r="G855" s="113" t="s">
        <v>891</v>
      </c>
      <c r="H855" s="114">
        <v>36657743.130000003</v>
      </c>
      <c r="I855" s="115">
        <v>1.7100000000000001E-2</v>
      </c>
      <c r="J855" s="116">
        <v>3750000</v>
      </c>
      <c r="K855" s="117">
        <v>9.7750000000000004</v>
      </c>
      <c r="L855" s="113" t="s">
        <v>345</v>
      </c>
      <c r="M855" s="113" t="s">
        <v>43</v>
      </c>
      <c r="N855" s="113"/>
      <c r="O855" s="113" t="s">
        <v>16</v>
      </c>
      <c r="P855" s="113" t="s">
        <v>1034</v>
      </c>
      <c r="Q855" s="117">
        <v>2140113792.1400001</v>
      </c>
    </row>
    <row r="856" spans="1:17" ht="15" x14ac:dyDescent="0.2">
      <c r="A856" s="112">
        <v>44377</v>
      </c>
      <c r="B856" s="113" t="s">
        <v>2</v>
      </c>
      <c r="C856" s="113" t="s">
        <v>338</v>
      </c>
      <c r="D856" s="113" t="s">
        <v>821</v>
      </c>
      <c r="E856" s="113" t="s">
        <v>822</v>
      </c>
      <c r="F856" s="113">
        <v>6388379</v>
      </c>
      <c r="G856" s="113" t="s">
        <v>823</v>
      </c>
      <c r="H856" s="114">
        <v>36100531.329999998</v>
      </c>
      <c r="I856" s="115">
        <v>1.6899999999999998E-2</v>
      </c>
      <c r="J856" s="116">
        <v>47022222</v>
      </c>
      <c r="K856" s="117">
        <v>0.76800000000000002</v>
      </c>
      <c r="L856" s="113" t="s">
        <v>824</v>
      </c>
      <c r="M856" s="113" t="s">
        <v>825</v>
      </c>
      <c r="N856" s="113"/>
      <c r="O856" s="113" t="s">
        <v>18</v>
      </c>
      <c r="P856" s="113" t="s">
        <v>808</v>
      </c>
      <c r="Q856" s="117">
        <v>2140113792.1400001</v>
      </c>
    </row>
    <row r="857" spans="1:17" ht="15" x14ac:dyDescent="0.2">
      <c r="A857" s="112">
        <v>44377</v>
      </c>
      <c r="B857" s="113" t="s">
        <v>2</v>
      </c>
      <c r="C857" s="113" t="s">
        <v>338</v>
      </c>
      <c r="D857" s="113" t="s">
        <v>833</v>
      </c>
      <c r="E857" s="113" t="s">
        <v>835</v>
      </c>
      <c r="F857" s="113" t="s">
        <v>834</v>
      </c>
      <c r="G857" s="113" t="s">
        <v>836</v>
      </c>
      <c r="H857" s="114">
        <v>34407729.030000001</v>
      </c>
      <c r="I857" s="115">
        <v>1.61E-2</v>
      </c>
      <c r="J857" s="116">
        <v>9062815</v>
      </c>
      <c r="K857" s="117">
        <v>3.7970000000000002</v>
      </c>
      <c r="L857" s="113" t="s">
        <v>837</v>
      </c>
      <c r="M857" s="113" t="s">
        <v>838</v>
      </c>
      <c r="N857" s="113"/>
      <c r="O857" s="113" t="s">
        <v>16</v>
      </c>
      <c r="P857" s="113" t="s">
        <v>808</v>
      </c>
      <c r="Q857" s="117">
        <v>2140113792.1400001</v>
      </c>
    </row>
    <row r="858" spans="1:17" ht="15" x14ac:dyDescent="0.2">
      <c r="A858" s="112">
        <v>44377</v>
      </c>
      <c r="B858" s="113" t="s">
        <v>2</v>
      </c>
      <c r="C858" s="113" t="s">
        <v>338</v>
      </c>
      <c r="D858" s="113" t="s">
        <v>783</v>
      </c>
      <c r="E858" s="113" t="s">
        <v>784</v>
      </c>
      <c r="F858" s="113">
        <v>6105738</v>
      </c>
      <c r="G858" s="113" t="s">
        <v>785</v>
      </c>
      <c r="H858" s="114">
        <v>32813691.18</v>
      </c>
      <c r="I858" s="115">
        <v>1.5299999999999999E-2</v>
      </c>
      <c r="J858" s="116">
        <v>90314000</v>
      </c>
      <c r="K858" s="117">
        <v>0.36299999999999999</v>
      </c>
      <c r="L858" s="113" t="s">
        <v>345</v>
      </c>
      <c r="M858" s="113" t="s">
        <v>43</v>
      </c>
      <c r="N858" s="113"/>
      <c r="O858" s="113" t="s">
        <v>14</v>
      </c>
      <c r="P858" s="113" t="s">
        <v>808</v>
      </c>
      <c r="Q858" s="117">
        <v>2140113792.1400001</v>
      </c>
    </row>
    <row r="859" spans="1:17" ht="15" x14ac:dyDescent="0.2">
      <c r="A859" s="112">
        <v>44377</v>
      </c>
      <c r="B859" s="113" t="s">
        <v>2</v>
      </c>
      <c r="C859" s="113" t="s">
        <v>338</v>
      </c>
      <c r="D859" s="113" t="s">
        <v>860</v>
      </c>
      <c r="E859" s="113" t="s">
        <v>862</v>
      </c>
      <c r="F859" s="113" t="s">
        <v>861</v>
      </c>
      <c r="G859" s="113" t="s">
        <v>863</v>
      </c>
      <c r="H859" s="114">
        <v>31654070.379999999</v>
      </c>
      <c r="I859" s="115">
        <v>1.4800000000000001E-2</v>
      </c>
      <c r="J859" s="116">
        <v>540000</v>
      </c>
      <c r="K859" s="117">
        <v>58.619</v>
      </c>
      <c r="L859" s="113" t="s">
        <v>347</v>
      </c>
      <c r="M859" s="113" t="s">
        <v>131</v>
      </c>
      <c r="N859" s="113"/>
      <c r="O859" s="113" t="s">
        <v>700</v>
      </c>
      <c r="P859" s="113" t="s">
        <v>808</v>
      </c>
      <c r="Q859" s="117">
        <v>2140113792.1400001</v>
      </c>
    </row>
    <row r="860" spans="1:17" ht="15" x14ac:dyDescent="0.2">
      <c r="A860" s="112">
        <v>44377</v>
      </c>
      <c r="B860" s="113" t="s">
        <v>2</v>
      </c>
      <c r="C860" s="113" t="s">
        <v>338</v>
      </c>
      <c r="D860" s="113" t="s">
        <v>765</v>
      </c>
      <c r="E860" s="113" t="s">
        <v>766</v>
      </c>
      <c r="F860" s="113">
        <v>6339872</v>
      </c>
      <c r="G860" s="113" t="s">
        <v>767</v>
      </c>
      <c r="H860" s="114">
        <v>31400126.219999999</v>
      </c>
      <c r="I860" s="115">
        <v>1.47E-2</v>
      </c>
      <c r="J860" s="116">
        <v>92000000</v>
      </c>
      <c r="K860" s="117">
        <v>0.34100000000000003</v>
      </c>
      <c r="L860" s="113" t="s">
        <v>345</v>
      </c>
      <c r="M860" s="113" t="s">
        <v>43</v>
      </c>
      <c r="N860" s="113"/>
      <c r="O860" s="113" t="s">
        <v>16</v>
      </c>
      <c r="P860" s="113" t="s">
        <v>808</v>
      </c>
      <c r="Q860" s="117">
        <v>2140113792.1400001</v>
      </c>
    </row>
    <row r="861" spans="1:17" ht="15" x14ac:dyDescent="0.2">
      <c r="A861" s="112">
        <v>44377</v>
      </c>
      <c r="B861" s="113" t="s">
        <v>2</v>
      </c>
      <c r="C861" s="113" t="s">
        <v>338</v>
      </c>
      <c r="D861" s="113" t="s">
        <v>814</v>
      </c>
      <c r="E861" s="113" t="s">
        <v>816</v>
      </c>
      <c r="F861" s="113" t="s">
        <v>815</v>
      </c>
      <c r="G861" s="113" t="s">
        <v>817</v>
      </c>
      <c r="H861" s="114">
        <v>31005651.100000001</v>
      </c>
      <c r="I861" s="115">
        <v>1.4500000000000001E-2</v>
      </c>
      <c r="J861" s="116">
        <v>37613950</v>
      </c>
      <c r="K861" s="117">
        <v>0.82399999999999995</v>
      </c>
      <c r="L861" s="113" t="s">
        <v>818</v>
      </c>
      <c r="M861" s="113" t="s">
        <v>819</v>
      </c>
      <c r="N861" s="113"/>
      <c r="O861" s="113" t="s">
        <v>15</v>
      </c>
      <c r="P861" s="113" t="s">
        <v>808</v>
      </c>
      <c r="Q861" s="117">
        <v>2140113792.1400001</v>
      </c>
    </row>
    <row r="862" spans="1:17" ht="15" x14ac:dyDescent="0.2">
      <c r="A862" s="112">
        <v>44377</v>
      </c>
      <c r="B862" s="113" t="s">
        <v>2</v>
      </c>
      <c r="C862" s="113" t="s">
        <v>338</v>
      </c>
      <c r="D862" s="113" t="s">
        <v>732</v>
      </c>
      <c r="E862" s="113" t="s">
        <v>734</v>
      </c>
      <c r="F862" s="113" t="s">
        <v>733</v>
      </c>
      <c r="G862" s="113" t="s">
        <v>735</v>
      </c>
      <c r="H862" s="114">
        <v>28733974.41</v>
      </c>
      <c r="I862" s="115">
        <v>1.34E-2</v>
      </c>
      <c r="J862" s="116">
        <v>40000000</v>
      </c>
      <c r="K862" s="117">
        <v>0.71799999999999997</v>
      </c>
      <c r="L862" s="113" t="s">
        <v>425</v>
      </c>
      <c r="M862" s="113" t="s">
        <v>48</v>
      </c>
      <c r="N862" s="113"/>
      <c r="O862" s="113" t="s">
        <v>17</v>
      </c>
      <c r="P862" s="113" t="s">
        <v>1034</v>
      </c>
      <c r="Q862" s="117">
        <v>2140113792.1400001</v>
      </c>
    </row>
    <row r="863" spans="1:17" ht="15" x14ac:dyDescent="0.2">
      <c r="A863" s="112">
        <v>44377</v>
      </c>
      <c r="B863" s="113" t="s">
        <v>2</v>
      </c>
      <c r="C863" s="113" t="s">
        <v>338</v>
      </c>
      <c r="D863" s="113" t="s">
        <v>697</v>
      </c>
      <c r="E863" s="113" t="s">
        <v>698</v>
      </c>
      <c r="F863" s="113">
        <v>6560393</v>
      </c>
      <c r="G863" s="113" t="s">
        <v>699</v>
      </c>
      <c r="H863" s="114">
        <v>27830154.609999999</v>
      </c>
      <c r="I863" s="115">
        <v>1.2999999999999999E-2</v>
      </c>
      <c r="J863" s="116">
        <v>75000</v>
      </c>
      <c r="K863" s="117">
        <v>371.06900000000002</v>
      </c>
      <c r="L863" s="113" t="s">
        <v>347</v>
      </c>
      <c r="M863" s="113" t="s">
        <v>131</v>
      </c>
      <c r="N863" s="113"/>
      <c r="O863" s="113" t="s">
        <v>700</v>
      </c>
      <c r="P863" s="113" t="s">
        <v>809</v>
      </c>
      <c r="Q863" s="117">
        <v>2140113792.1400001</v>
      </c>
    </row>
    <row r="864" spans="1:17" ht="15" x14ac:dyDescent="0.2">
      <c r="A864" s="112">
        <v>44377</v>
      </c>
      <c r="B864" s="113" t="s">
        <v>2</v>
      </c>
      <c r="C864" s="113" t="s">
        <v>338</v>
      </c>
      <c r="D864" s="113" t="s">
        <v>341</v>
      </c>
      <c r="E864" s="113" t="s">
        <v>44</v>
      </c>
      <c r="F864" s="113">
        <v>2398822</v>
      </c>
      <c r="G864" s="113" t="s">
        <v>621</v>
      </c>
      <c r="H864" s="114">
        <v>27547000</v>
      </c>
      <c r="I864" s="115">
        <v>1.29E-2</v>
      </c>
      <c r="J864" s="116">
        <v>1300000</v>
      </c>
      <c r="K864" s="117">
        <v>21.19</v>
      </c>
      <c r="L864" s="113" t="s">
        <v>340</v>
      </c>
      <c r="M864" s="113" t="s">
        <v>45</v>
      </c>
      <c r="N864" s="113"/>
      <c r="O864" s="113" t="s">
        <v>19</v>
      </c>
      <c r="P864" s="113" t="s">
        <v>1034</v>
      </c>
      <c r="Q864" s="117">
        <v>2140113792.1400001</v>
      </c>
    </row>
    <row r="865" spans="1:17" ht="15" x14ac:dyDescent="0.2">
      <c r="A865" s="112">
        <v>44377</v>
      </c>
      <c r="B865" s="113" t="s">
        <v>2</v>
      </c>
      <c r="C865" s="113" t="s">
        <v>338</v>
      </c>
      <c r="D865" s="113" t="s">
        <v>359</v>
      </c>
      <c r="E865" s="113" t="s">
        <v>329</v>
      </c>
      <c r="F865" s="113" t="s">
        <v>483</v>
      </c>
      <c r="G865" s="113" t="s">
        <v>330</v>
      </c>
      <c r="H865" s="114">
        <v>24280124.41</v>
      </c>
      <c r="I865" s="115">
        <v>1.1299999999999999E-2</v>
      </c>
      <c r="J865" s="116">
        <v>11000000</v>
      </c>
      <c r="K865" s="117">
        <v>2.2069999999999999</v>
      </c>
      <c r="L865" s="113" t="s">
        <v>360</v>
      </c>
      <c r="M865" s="113" t="s">
        <v>59</v>
      </c>
      <c r="N865" s="113"/>
      <c r="O865" s="113" t="s">
        <v>16</v>
      </c>
      <c r="P865" s="113" t="s">
        <v>1034</v>
      </c>
      <c r="Q865" s="117">
        <v>2140113792.1400001</v>
      </c>
    </row>
    <row r="866" spans="1:17" ht="15" x14ac:dyDescent="0.2">
      <c r="A866" s="112">
        <v>44377</v>
      </c>
      <c r="B866" s="113" t="s">
        <v>2</v>
      </c>
      <c r="C866" s="113" t="s">
        <v>338</v>
      </c>
      <c r="D866" s="113" t="s">
        <v>751</v>
      </c>
      <c r="E866" s="113" t="s">
        <v>753</v>
      </c>
      <c r="F866" s="113" t="s">
        <v>752</v>
      </c>
      <c r="G866" s="113" t="s">
        <v>754</v>
      </c>
      <c r="H866" s="114">
        <v>22727514.899999999</v>
      </c>
      <c r="I866" s="115">
        <v>1.06E-2</v>
      </c>
      <c r="J866" s="116">
        <v>900000</v>
      </c>
      <c r="K866" s="117">
        <v>25.253</v>
      </c>
      <c r="L866" s="113" t="s">
        <v>345</v>
      </c>
      <c r="M866" s="113" t="s">
        <v>43</v>
      </c>
      <c r="N866" s="113"/>
      <c r="O866" s="113" t="s">
        <v>13</v>
      </c>
      <c r="P866" s="113" t="s">
        <v>809</v>
      </c>
      <c r="Q866" s="117">
        <v>2140113792.1400001</v>
      </c>
    </row>
    <row r="867" spans="1:17" ht="15" x14ac:dyDescent="0.2">
      <c r="A867" s="112">
        <v>44377</v>
      </c>
      <c r="B867" s="113" t="s">
        <v>2</v>
      </c>
      <c r="C867" s="113" t="s">
        <v>338</v>
      </c>
      <c r="D867" s="113" t="s">
        <v>357</v>
      </c>
      <c r="E867" s="113" t="s">
        <v>54</v>
      </c>
      <c r="F867" s="113" t="s">
        <v>477</v>
      </c>
      <c r="G867" s="113" t="s">
        <v>55</v>
      </c>
      <c r="H867" s="114">
        <v>22255619.449999999</v>
      </c>
      <c r="I867" s="115">
        <v>1.04E-2</v>
      </c>
      <c r="J867" s="116">
        <v>8450000</v>
      </c>
      <c r="K867" s="117">
        <v>2.6339999999999999</v>
      </c>
      <c r="L867" s="113" t="s">
        <v>351</v>
      </c>
      <c r="M867" s="113" t="s">
        <v>56</v>
      </c>
      <c r="N867" s="113"/>
      <c r="O867" s="113" t="s">
        <v>17</v>
      </c>
      <c r="P867" s="113" t="s">
        <v>1034</v>
      </c>
      <c r="Q867" s="117">
        <v>2140113792.1400001</v>
      </c>
    </row>
    <row r="868" spans="1:17" ht="15" x14ac:dyDescent="0.2">
      <c r="A868" s="112">
        <v>44377</v>
      </c>
      <c r="B868" s="113" t="s">
        <v>2</v>
      </c>
      <c r="C868" s="113" t="s">
        <v>338</v>
      </c>
      <c r="D868" s="113" t="s">
        <v>358</v>
      </c>
      <c r="E868" s="113" t="s">
        <v>259</v>
      </c>
      <c r="F868" s="113" t="s">
        <v>478</v>
      </c>
      <c r="G868" s="113" t="s">
        <v>631</v>
      </c>
      <c r="H868" s="114">
        <v>21465447.010000002</v>
      </c>
      <c r="I868" s="115">
        <v>0.01</v>
      </c>
      <c r="J868" s="116">
        <v>30002000</v>
      </c>
      <c r="K868" s="117">
        <v>0.71499999999999997</v>
      </c>
      <c r="L868" s="113" t="s">
        <v>345</v>
      </c>
      <c r="M868" s="113" t="s">
        <v>43</v>
      </c>
      <c r="N868" s="113"/>
      <c r="O868" s="113" t="s">
        <v>13</v>
      </c>
      <c r="P868" s="113" t="s">
        <v>1034</v>
      </c>
      <c r="Q868" s="117">
        <v>2140113792.1400001</v>
      </c>
    </row>
    <row r="869" spans="1:17" ht="15" x14ac:dyDescent="0.2">
      <c r="A869" s="112">
        <v>44377</v>
      </c>
      <c r="B869" s="113" t="s">
        <v>2</v>
      </c>
      <c r="C869" s="113" t="s">
        <v>338</v>
      </c>
      <c r="D869" s="113" t="s">
        <v>371</v>
      </c>
      <c r="E869" s="113" t="s">
        <v>267</v>
      </c>
      <c r="F869" s="113" t="s">
        <v>486</v>
      </c>
      <c r="G869" s="113" t="s">
        <v>268</v>
      </c>
      <c r="H869" s="114">
        <v>15777339.880000001</v>
      </c>
      <c r="I869" s="115">
        <v>7.4000000000000003E-3</v>
      </c>
      <c r="J869" s="116">
        <v>35000000</v>
      </c>
      <c r="K869" s="117">
        <v>0.45100000000000001</v>
      </c>
      <c r="L869" s="113" t="s">
        <v>345</v>
      </c>
      <c r="M869" s="113" t="s">
        <v>43</v>
      </c>
      <c r="N869" s="113"/>
      <c r="O869" s="113" t="s">
        <v>20</v>
      </c>
      <c r="P869" s="113" t="s">
        <v>808</v>
      </c>
      <c r="Q869" s="117">
        <v>2140113792.1400001</v>
      </c>
    </row>
    <row r="870" spans="1:17" ht="15" x14ac:dyDescent="0.2">
      <c r="A870" s="112">
        <v>44377</v>
      </c>
      <c r="B870" s="113" t="s">
        <v>2</v>
      </c>
      <c r="C870" s="113" t="s">
        <v>338</v>
      </c>
      <c r="D870" s="113" t="s">
        <v>772</v>
      </c>
      <c r="E870" s="113" t="s">
        <v>774</v>
      </c>
      <c r="F870" s="113" t="s">
        <v>773</v>
      </c>
      <c r="G870" s="113" t="s">
        <v>775</v>
      </c>
      <c r="H870" s="114">
        <v>14154374.189999999</v>
      </c>
      <c r="I870" s="115">
        <v>6.6E-3</v>
      </c>
      <c r="J870" s="116">
        <v>670000</v>
      </c>
      <c r="K870" s="117">
        <v>21.126000000000001</v>
      </c>
      <c r="L870" s="113" t="s">
        <v>347</v>
      </c>
      <c r="M870" s="113" t="s">
        <v>131</v>
      </c>
      <c r="N870" s="113"/>
      <c r="O870" s="113" t="s">
        <v>19</v>
      </c>
      <c r="P870" s="113" t="s">
        <v>809</v>
      </c>
      <c r="Q870" s="117">
        <v>2140113792.1400001</v>
      </c>
    </row>
    <row r="871" spans="1:17" ht="15" x14ac:dyDescent="0.2">
      <c r="A871" s="112">
        <v>44377</v>
      </c>
      <c r="B871" s="113" t="s">
        <v>2</v>
      </c>
      <c r="C871" s="113" t="s">
        <v>338</v>
      </c>
      <c r="D871" s="113" t="s">
        <v>383</v>
      </c>
      <c r="E871" s="113" t="s">
        <v>261</v>
      </c>
      <c r="F871" s="113" t="s">
        <v>491</v>
      </c>
      <c r="G871" s="113" t="s">
        <v>262</v>
      </c>
      <c r="H871" s="114">
        <v>9422881.1099999994</v>
      </c>
      <c r="I871" s="115">
        <v>4.4000000000000003E-3</v>
      </c>
      <c r="J871" s="116">
        <v>53796000</v>
      </c>
      <c r="K871" s="117">
        <v>0.17499999999999999</v>
      </c>
      <c r="L871" s="113" t="s">
        <v>345</v>
      </c>
      <c r="M871" s="113" t="s">
        <v>43</v>
      </c>
      <c r="N871" s="113"/>
      <c r="O871" s="113" t="s">
        <v>700</v>
      </c>
      <c r="P871" s="113" t="s">
        <v>808</v>
      </c>
      <c r="Q871" s="117">
        <v>2140113792.1400001</v>
      </c>
    </row>
    <row r="872" spans="1:17" ht="15" x14ac:dyDescent="0.2">
      <c r="A872" s="112">
        <v>44377</v>
      </c>
      <c r="B872" s="113" t="s">
        <v>2</v>
      </c>
      <c r="C872" s="113" t="s">
        <v>338</v>
      </c>
      <c r="D872" s="113" t="s">
        <v>381</v>
      </c>
      <c r="E872" s="113" t="s">
        <v>177</v>
      </c>
      <c r="F872" s="113">
        <v>6782131</v>
      </c>
      <c r="G872" s="113" t="s">
        <v>198</v>
      </c>
      <c r="H872" s="114">
        <v>8922163.5700000003</v>
      </c>
      <c r="I872" s="115">
        <v>4.1999999999999997E-3</v>
      </c>
      <c r="J872" s="116">
        <v>292500</v>
      </c>
      <c r="K872" s="117">
        <v>30.503</v>
      </c>
      <c r="L872" s="113" t="s">
        <v>347</v>
      </c>
      <c r="M872" s="113" t="s">
        <v>131</v>
      </c>
      <c r="N872" s="113"/>
      <c r="O872" s="113" t="s">
        <v>19</v>
      </c>
      <c r="P872" s="113" t="s">
        <v>1034</v>
      </c>
      <c r="Q872" s="117">
        <v>2140113792.1400001</v>
      </c>
    </row>
    <row r="873" spans="1:17" ht="15" x14ac:dyDescent="0.2">
      <c r="A873" s="112">
        <v>44377</v>
      </c>
      <c r="B873" s="113" t="s">
        <v>4</v>
      </c>
      <c r="C873" s="113" t="s">
        <v>338</v>
      </c>
      <c r="D873" s="113" t="s">
        <v>930</v>
      </c>
      <c r="E873" s="113" t="s">
        <v>931</v>
      </c>
      <c r="F873" s="113" t="s">
        <v>931</v>
      </c>
      <c r="G873" s="113" t="s">
        <v>994</v>
      </c>
      <c r="H873" s="114">
        <v>7206885.8399999999</v>
      </c>
      <c r="I873" s="115">
        <v>3.3999999999999998E-3</v>
      </c>
      <c r="J873" s="116">
        <v>61245</v>
      </c>
      <c r="K873" s="117">
        <v>117.673</v>
      </c>
      <c r="L873" s="113" t="s">
        <v>347</v>
      </c>
      <c r="M873" s="113" t="s">
        <v>131</v>
      </c>
      <c r="N873" s="113"/>
      <c r="O873" s="113" t="s">
        <v>18</v>
      </c>
      <c r="P873" s="113" t="s">
        <v>1034</v>
      </c>
      <c r="Q873" s="117">
        <v>2140113792.1400001</v>
      </c>
    </row>
    <row r="874" spans="1:17" ht="15" x14ac:dyDescent="0.2">
      <c r="A874" s="112">
        <v>44377</v>
      </c>
      <c r="B874" s="113" t="s">
        <v>2</v>
      </c>
      <c r="C874" s="113" t="s">
        <v>338</v>
      </c>
      <c r="D874" s="113" t="s">
        <v>794</v>
      </c>
      <c r="E874" s="113" t="s">
        <v>796</v>
      </c>
      <c r="F874" s="113" t="s">
        <v>795</v>
      </c>
      <c r="G874" s="113" t="s">
        <v>797</v>
      </c>
      <c r="H874" s="114">
        <v>3217443.53</v>
      </c>
      <c r="I874" s="115">
        <v>1.5E-3</v>
      </c>
      <c r="J874" s="116">
        <v>6420072</v>
      </c>
      <c r="K874" s="117">
        <v>0.501</v>
      </c>
      <c r="L874" s="113" t="s">
        <v>360</v>
      </c>
      <c r="M874" s="113" t="s">
        <v>59</v>
      </c>
      <c r="N874" s="113"/>
      <c r="O874" s="113" t="s">
        <v>16</v>
      </c>
      <c r="P874" s="113" t="s">
        <v>808</v>
      </c>
      <c r="Q874" s="117">
        <v>2140113792.1400001</v>
      </c>
    </row>
    <row r="875" spans="1:17" ht="15" x14ac:dyDescent="0.2">
      <c r="A875" s="112">
        <v>44377</v>
      </c>
      <c r="B875" s="113" t="s">
        <v>1</v>
      </c>
      <c r="C875" s="113" t="s">
        <v>402</v>
      </c>
      <c r="D875" s="113"/>
      <c r="E875" s="113"/>
      <c r="F875" s="113"/>
      <c r="G875" s="113"/>
      <c r="H875" s="114">
        <v>40142650.590000004</v>
      </c>
      <c r="I875" s="115">
        <v>1.8599999999999998E-2</v>
      </c>
      <c r="J875" s="116"/>
      <c r="K875" s="117"/>
      <c r="L875" s="113"/>
      <c r="M875" s="113"/>
      <c r="N875" s="113"/>
      <c r="O875" s="113"/>
      <c r="P875" s="113"/>
      <c r="Q875" s="117">
        <v>2140113792.1400001</v>
      </c>
    </row>
    <row r="876" spans="1:17" ht="15" x14ac:dyDescent="0.2">
      <c r="A876" s="112">
        <v>44286</v>
      </c>
      <c r="B876" s="113" t="s">
        <v>2</v>
      </c>
      <c r="C876" s="113" t="s">
        <v>338</v>
      </c>
      <c r="D876" s="113" t="s">
        <v>599</v>
      </c>
      <c r="E876" s="113" t="s">
        <v>600</v>
      </c>
      <c r="F876" s="113">
        <v>6449544</v>
      </c>
      <c r="G876" s="113" t="s">
        <v>601</v>
      </c>
      <c r="H876" s="114">
        <v>95975003.510000005</v>
      </c>
      <c r="I876" s="115">
        <v>4.8300000000000003E-2</v>
      </c>
      <c r="J876" s="116">
        <v>370000</v>
      </c>
      <c r="K876" s="117">
        <v>259.392</v>
      </c>
      <c r="L876" s="113" t="s">
        <v>347</v>
      </c>
      <c r="M876" s="113" t="s">
        <v>131</v>
      </c>
      <c r="N876" s="113"/>
      <c r="O876" s="113" t="s">
        <v>13</v>
      </c>
      <c r="P876" s="113" t="s">
        <v>1034</v>
      </c>
      <c r="Q876" s="117">
        <v>1988765730.74</v>
      </c>
    </row>
    <row r="877" spans="1:17" ht="15" x14ac:dyDescent="0.2">
      <c r="A877" s="112">
        <v>44286</v>
      </c>
      <c r="B877" s="113" t="s">
        <v>4</v>
      </c>
      <c r="C877" s="113" t="s">
        <v>338</v>
      </c>
      <c r="D877" s="113" t="s">
        <v>346</v>
      </c>
      <c r="E877" s="113">
        <v>6773812</v>
      </c>
      <c r="F877" s="113">
        <v>6773812</v>
      </c>
      <c r="G877" s="113" t="s">
        <v>983</v>
      </c>
      <c r="H877" s="114">
        <v>89056300.819999993</v>
      </c>
      <c r="I877" s="115">
        <v>4.48E-2</v>
      </c>
      <c r="J877" s="116">
        <v>1375000</v>
      </c>
      <c r="K877" s="117">
        <v>64.768000000000001</v>
      </c>
      <c r="L877" s="113" t="s">
        <v>347</v>
      </c>
      <c r="M877" s="113" t="s">
        <v>131</v>
      </c>
      <c r="N877" s="113"/>
      <c r="O877" s="113" t="s">
        <v>19</v>
      </c>
      <c r="P877" s="113" t="s">
        <v>1034</v>
      </c>
      <c r="Q877" s="117">
        <v>1988765730.74</v>
      </c>
    </row>
    <row r="878" spans="1:17" ht="15" x14ac:dyDescent="0.2">
      <c r="A878" s="112">
        <v>44286</v>
      </c>
      <c r="B878" s="113" t="s">
        <v>2</v>
      </c>
      <c r="C878" s="113" t="s">
        <v>338</v>
      </c>
      <c r="D878" s="113" t="s">
        <v>884</v>
      </c>
      <c r="E878" s="113" t="s">
        <v>886</v>
      </c>
      <c r="F878" s="113" t="s">
        <v>885</v>
      </c>
      <c r="G878" s="113" t="s">
        <v>887</v>
      </c>
      <c r="H878" s="114">
        <v>84564407.390000001</v>
      </c>
      <c r="I878" s="115">
        <v>4.2500000000000003E-2</v>
      </c>
      <c r="J878" s="116">
        <v>8500000</v>
      </c>
      <c r="K878" s="117">
        <v>9.9489999999999998</v>
      </c>
      <c r="L878" s="113" t="s">
        <v>345</v>
      </c>
      <c r="M878" s="113" t="s">
        <v>43</v>
      </c>
      <c r="N878" s="113"/>
      <c r="O878" s="113" t="s">
        <v>700</v>
      </c>
      <c r="P878" s="113" t="s">
        <v>809</v>
      </c>
      <c r="Q878" s="117">
        <v>1988765730.74</v>
      </c>
    </row>
    <row r="879" spans="1:17" ht="15" x14ac:dyDescent="0.2">
      <c r="A879" s="112">
        <v>44286</v>
      </c>
      <c r="B879" s="113" t="s">
        <v>2</v>
      </c>
      <c r="C879" s="113" t="s">
        <v>338</v>
      </c>
      <c r="D879" s="113" t="s">
        <v>352</v>
      </c>
      <c r="E879" s="113" t="s">
        <v>265</v>
      </c>
      <c r="F879" s="113" t="s">
        <v>472</v>
      </c>
      <c r="G879" s="113" t="s">
        <v>266</v>
      </c>
      <c r="H879" s="114">
        <v>76710324.530000001</v>
      </c>
      <c r="I879" s="115">
        <v>3.8600000000000002E-2</v>
      </c>
      <c r="J879" s="116">
        <v>19000000</v>
      </c>
      <c r="K879" s="117">
        <v>4.0369999999999999</v>
      </c>
      <c r="L879" s="113" t="s">
        <v>353</v>
      </c>
      <c r="M879" s="113" t="s">
        <v>108</v>
      </c>
      <c r="N879" s="113"/>
      <c r="O879" s="113" t="s">
        <v>16</v>
      </c>
      <c r="P879" s="113" t="s">
        <v>1034</v>
      </c>
      <c r="Q879" s="117">
        <v>1988765730.74</v>
      </c>
    </row>
    <row r="880" spans="1:17" ht="15" x14ac:dyDescent="0.2">
      <c r="A880" s="112">
        <v>44286</v>
      </c>
      <c r="B880" s="113" t="s">
        <v>2</v>
      </c>
      <c r="C880" s="113" t="s">
        <v>338</v>
      </c>
      <c r="D880" s="113" t="s">
        <v>641</v>
      </c>
      <c r="E880" s="113" t="s">
        <v>642</v>
      </c>
      <c r="F880" s="113">
        <v>6927374</v>
      </c>
      <c r="G880" s="113" t="s">
        <v>643</v>
      </c>
      <c r="H880" s="114">
        <v>74662247.25</v>
      </c>
      <c r="I880" s="115">
        <v>3.7499999999999999E-2</v>
      </c>
      <c r="J880" s="116">
        <v>5000000</v>
      </c>
      <c r="K880" s="117">
        <v>14.932</v>
      </c>
      <c r="L880" s="113" t="s">
        <v>349</v>
      </c>
      <c r="M880" s="113" t="s">
        <v>40</v>
      </c>
      <c r="N880" s="113"/>
      <c r="O880" s="113" t="s">
        <v>19</v>
      </c>
      <c r="P880" s="113" t="s">
        <v>1034</v>
      </c>
      <c r="Q880" s="117">
        <v>1988765730.74</v>
      </c>
    </row>
    <row r="881" spans="1:17" ht="15" x14ac:dyDescent="0.2">
      <c r="A881" s="112">
        <v>44286</v>
      </c>
      <c r="B881" s="113" t="s">
        <v>2</v>
      </c>
      <c r="C881" s="113" t="s">
        <v>338</v>
      </c>
      <c r="D881" s="113" t="s">
        <v>810</v>
      </c>
      <c r="E881" s="113" t="s">
        <v>811</v>
      </c>
      <c r="F881" s="113">
        <v>6771645</v>
      </c>
      <c r="G881" s="113" t="s">
        <v>812</v>
      </c>
      <c r="H881" s="114">
        <v>74090831.620000005</v>
      </c>
      <c r="I881" s="115">
        <v>3.73E-2</v>
      </c>
      <c r="J881" s="116">
        <v>126000</v>
      </c>
      <c r="K881" s="117">
        <v>588.02200000000005</v>
      </c>
      <c r="L881" s="113" t="s">
        <v>347</v>
      </c>
      <c r="M881" s="113" t="s">
        <v>131</v>
      </c>
      <c r="N881" s="113"/>
      <c r="O881" s="113" t="s">
        <v>19</v>
      </c>
      <c r="P881" s="113" t="s">
        <v>808</v>
      </c>
      <c r="Q881" s="117">
        <v>1988765730.74</v>
      </c>
    </row>
    <row r="882" spans="1:17" ht="15" x14ac:dyDescent="0.2">
      <c r="A882" s="112">
        <v>44286</v>
      </c>
      <c r="B882" s="113" t="s">
        <v>2</v>
      </c>
      <c r="C882" s="113" t="s">
        <v>338</v>
      </c>
      <c r="D882" s="113" t="s">
        <v>622</v>
      </c>
      <c r="E882" s="113" t="s">
        <v>624</v>
      </c>
      <c r="F882" s="113" t="s">
        <v>623</v>
      </c>
      <c r="G882" s="113" t="s">
        <v>625</v>
      </c>
      <c r="H882" s="114">
        <v>73707981.030000001</v>
      </c>
      <c r="I882" s="115">
        <v>3.7100000000000001E-2</v>
      </c>
      <c r="J882" s="116">
        <v>2500000</v>
      </c>
      <c r="K882" s="117">
        <v>29.483000000000001</v>
      </c>
      <c r="L882" s="113" t="s">
        <v>626</v>
      </c>
      <c r="M882" s="113" t="s">
        <v>627</v>
      </c>
      <c r="N882" s="113"/>
      <c r="O882" s="113" t="s">
        <v>17</v>
      </c>
      <c r="P882" s="113" t="s">
        <v>809</v>
      </c>
      <c r="Q882" s="117">
        <v>1988765730.74</v>
      </c>
    </row>
    <row r="883" spans="1:17" ht="15" x14ac:dyDescent="0.2">
      <c r="A883" s="112">
        <v>44286</v>
      </c>
      <c r="B883" s="113" t="s">
        <v>2</v>
      </c>
      <c r="C883" s="113" t="s">
        <v>338</v>
      </c>
      <c r="D883" s="113" t="s">
        <v>907</v>
      </c>
      <c r="E883" s="113" t="s">
        <v>908</v>
      </c>
      <c r="F883" s="113">
        <v>6747204</v>
      </c>
      <c r="G883" s="113" t="s">
        <v>909</v>
      </c>
      <c r="H883" s="114">
        <v>72084240.790000007</v>
      </c>
      <c r="I883" s="115">
        <v>3.6200000000000003E-2</v>
      </c>
      <c r="J883" s="116">
        <v>735000</v>
      </c>
      <c r="K883" s="117">
        <v>98.073999999999998</v>
      </c>
      <c r="L883" s="113" t="s">
        <v>366</v>
      </c>
      <c r="M883" s="113" t="s">
        <v>65</v>
      </c>
      <c r="N883" s="113"/>
      <c r="O883" s="113" t="s">
        <v>19</v>
      </c>
      <c r="P883" s="113" t="s">
        <v>1034</v>
      </c>
      <c r="Q883" s="117">
        <v>1988765730.74</v>
      </c>
    </row>
    <row r="884" spans="1:17" ht="15" x14ac:dyDescent="0.2">
      <c r="A884" s="112">
        <v>44286</v>
      </c>
      <c r="B884" s="113" t="s">
        <v>2</v>
      </c>
      <c r="C884" s="113" t="s">
        <v>338</v>
      </c>
      <c r="D884" s="113" t="s">
        <v>888</v>
      </c>
      <c r="E884" s="113" t="s">
        <v>890</v>
      </c>
      <c r="F884" s="113" t="s">
        <v>889</v>
      </c>
      <c r="G884" s="113" t="s">
        <v>891</v>
      </c>
      <c r="H884" s="114">
        <v>71768137.790000007</v>
      </c>
      <c r="I884" s="115">
        <v>3.61E-2</v>
      </c>
      <c r="J884" s="116">
        <v>6000000</v>
      </c>
      <c r="K884" s="117">
        <v>11.961</v>
      </c>
      <c r="L884" s="113" t="s">
        <v>345</v>
      </c>
      <c r="M884" s="113" t="s">
        <v>43</v>
      </c>
      <c r="N884" s="113"/>
      <c r="O884" s="113" t="s">
        <v>16</v>
      </c>
      <c r="P884" s="113" t="s">
        <v>1034</v>
      </c>
      <c r="Q884" s="117">
        <v>1988765730.74</v>
      </c>
    </row>
    <row r="885" spans="1:17" ht="15" x14ac:dyDescent="0.2">
      <c r="A885" s="112">
        <v>44286</v>
      </c>
      <c r="B885" s="113" t="s">
        <v>2</v>
      </c>
      <c r="C885" s="113" t="s">
        <v>338</v>
      </c>
      <c r="D885" s="113" t="s">
        <v>565</v>
      </c>
      <c r="E885" s="113" t="s">
        <v>566</v>
      </c>
      <c r="F885" s="113">
        <v>6173401</v>
      </c>
      <c r="G885" s="113" t="s">
        <v>567</v>
      </c>
      <c r="H885" s="114">
        <v>59260626.439999998</v>
      </c>
      <c r="I885" s="115">
        <v>2.98E-2</v>
      </c>
      <c r="J885" s="116">
        <v>1020000</v>
      </c>
      <c r="K885" s="117">
        <v>58.098999999999997</v>
      </c>
      <c r="L885" s="113" t="s">
        <v>347</v>
      </c>
      <c r="M885" s="113" t="s">
        <v>131</v>
      </c>
      <c r="N885" s="113"/>
      <c r="O885" s="113" t="s">
        <v>13</v>
      </c>
      <c r="P885" s="113" t="s">
        <v>1034</v>
      </c>
      <c r="Q885" s="117">
        <v>1988765730.74</v>
      </c>
    </row>
    <row r="886" spans="1:17" ht="15" x14ac:dyDescent="0.2">
      <c r="A886" s="112">
        <v>44286</v>
      </c>
      <c r="B886" s="113" t="s">
        <v>2</v>
      </c>
      <c r="C886" s="113" t="s">
        <v>338</v>
      </c>
      <c r="D886" s="113" t="s">
        <v>923</v>
      </c>
      <c r="E886" s="113" t="s">
        <v>925</v>
      </c>
      <c r="F886" s="113" t="s">
        <v>924</v>
      </c>
      <c r="G886" s="113" t="s">
        <v>921</v>
      </c>
      <c r="H886" s="114">
        <v>58067172.920000002</v>
      </c>
      <c r="I886" s="115">
        <v>2.92E-2</v>
      </c>
      <c r="J886" s="116">
        <v>525000</v>
      </c>
      <c r="K886" s="117">
        <v>110.604</v>
      </c>
      <c r="L886" s="113" t="s">
        <v>347</v>
      </c>
      <c r="M886" s="113" t="s">
        <v>131</v>
      </c>
      <c r="N886" s="113"/>
      <c r="O886" s="113" t="s">
        <v>18</v>
      </c>
      <c r="P886" s="113" t="s">
        <v>1034</v>
      </c>
      <c r="Q886" s="117">
        <v>1988765730.74</v>
      </c>
    </row>
    <row r="887" spans="1:17" ht="15" x14ac:dyDescent="0.2">
      <c r="A887" s="112">
        <v>44286</v>
      </c>
      <c r="B887" s="113" t="s">
        <v>2</v>
      </c>
      <c r="C887" s="113" t="s">
        <v>338</v>
      </c>
      <c r="D887" s="113" t="s">
        <v>682</v>
      </c>
      <c r="E887" s="113" t="s">
        <v>684</v>
      </c>
      <c r="F887" s="113" t="s">
        <v>683</v>
      </c>
      <c r="G887" s="113" t="s">
        <v>806</v>
      </c>
      <c r="H887" s="114">
        <v>57993031.539999999</v>
      </c>
      <c r="I887" s="115">
        <v>2.92E-2</v>
      </c>
      <c r="J887" s="116">
        <v>500000</v>
      </c>
      <c r="K887" s="117">
        <v>115.986</v>
      </c>
      <c r="L887" s="113" t="s">
        <v>347</v>
      </c>
      <c r="M887" s="113" t="s">
        <v>131</v>
      </c>
      <c r="N887" s="113"/>
      <c r="O887" s="113" t="s">
        <v>14</v>
      </c>
      <c r="P887" s="113" t="s">
        <v>809</v>
      </c>
      <c r="Q887" s="117">
        <v>1988765730.74</v>
      </c>
    </row>
    <row r="888" spans="1:17" ht="15" x14ac:dyDescent="0.2">
      <c r="A888" s="112">
        <v>44286</v>
      </c>
      <c r="B888" s="113" t="s">
        <v>2</v>
      </c>
      <c r="C888" s="113" t="s">
        <v>338</v>
      </c>
      <c r="D888" s="113" t="s">
        <v>892</v>
      </c>
      <c r="E888" s="113" t="s">
        <v>893</v>
      </c>
      <c r="F888" s="113">
        <v>6005214</v>
      </c>
      <c r="G888" s="113" t="s">
        <v>894</v>
      </c>
      <c r="H888" s="114">
        <v>54444056.5</v>
      </c>
      <c r="I888" s="115">
        <v>2.7400000000000001E-2</v>
      </c>
      <c r="J888" s="116">
        <v>5600000</v>
      </c>
      <c r="K888" s="117">
        <v>9.7219999999999995</v>
      </c>
      <c r="L888" s="113" t="s">
        <v>368</v>
      </c>
      <c r="M888" s="113" t="s">
        <v>62</v>
      </c>
      <c r="N888" s="113"/>
      <c r="O888" s="113" t="s">
        <v>19</v>
      </c>
      <c r="P888" s="113" t="s">
        <v>809</v>
      </c>
      <c r="Q888" s="117">
        <v>1988765730.74</v>
      </c>
    </row>
    <row r="889" spans="1:17" ht="15" x14ac:dyDescent="0.2">
      <c r="A889" s="112">
        <v>44286</v>
      </c>
      <c r="B889" s="113" t="s">
        <v>2</v>
      </c>
      <c r="C889" s="113" t="s">
        <v>338</v>
      </c>
      <c r="D889" s="113" t="s">
        <v>899</v>
      </c>
      <c r="E889" s="113" t="s">
        <v>900</v>
      </c>
      <c r="F889" s="113">
        <v>2849739</v>
      </c>
      <c r="G889" s="113" t="s">
        <v>901</v>
      </c>
      <c r="H889" s="114">
        <v>52576000</v>
      </c>
      <c r="I889" s="115">
        <v>2.64E-2</v>
      </c>
      <c r="J889" s="116">
        <v>10600000</v>
      </c>
      <c r="K889" s="117">
        <v>4.96</v>
      </c>
      <c r="L889" s="113" t="s">
        <v>340</v>
      </c>
      <c r="M889" s="113" t="s">
        <v>56</v>
      </c>
      <c r="N889" s="113"/>
      <c r="O889" s="113" t="s">
        <v>16</v>
      </c>
      <c r="P889" s="113" t="s">
        <v>808</v>
      </c>
      <c r="Q889" s="117">
        <v>1988765730.74</v>
      </c>
    </row>
    <row r="890" spans="1:17" ht="15" x14ac:dyDescent="0.2">
      <c r="A890" s="112">
        <v>44286</v>
      </c>
      <c r="B890" s="113" t="s">
        <v>2</v>
      </c>
      <c r="C890" s="113" t="s">
        <v>338</v>
      </c>
      <c r="D890" s="113" t="s">
        <v>705</v>
      </c>
      <c r="E890" s="113" t="s">
        <v>707</v>
      </c>
      <c r="F890" s="113" t="s">
        <v>706</v>
      </c>
      <c r="G890" s="113" t="s">
        <v>708</v>
      </c>
      <c r="H890" s="114">
        <v>51694596.490000002</v>
      </c>
      <c r="I890" s="115">
        <v>2.5999999999999999E-2</v>
      </c>
      <c r="J890" s="116">
        <v>12800000</v>
      </c>
      <c r="K890" s="117">
        <v>4.0389999999999997</v>
      </c>
      <c r="L890" s="113" t="s">
        <v>349</v>
      </c>
      <c r="M890" s="113" t="s">
        <v>40</v>
      </c>
      <c r="N890" s="113"/>
      <c r="O890" s="113" t="s">
        <v>14</v>
      </c>
      <c r="P890" s="113" t="s">
        <v>808</v>
      </c>
      <c r="Q890" s="117">
        <v>1988765730.74</v>
      </c>
    </row>
    <row r="891" spans="1:17" ht="15" x14ac:dyDescent="0.2">
      <c r="A891" s="112">
        <v>44286</v>
      </c>
      <c r="B891" s="113" t="s">
        <v>2</v>
      </c>
      <c r="C891" s="113" t="s">
        <v>338</v>
      </c>
      <c r="D891" s="113" t="s">
        <v>895</v>
      </c>
      <c r="E891" s="113" t="s">
        <v>897</v>
      </c>
      <c r="F891" s="113" t="s">
        <v>896</v>
      </c>
      <c r="G891" s="113" t="s">
        <v>898</v>
      </c>
      <c r="H891" s="114">
        <v>49594000</v>
      </c>
      <c r="I891" s="115">
        <v>2.4899999999999999E-2</v>
      </c>
      <c r="J891" s="116">
        <v>18100000</v>
      </c>
      <c r="K891" s="117">
        <v>2.74</v>
      </c>
      <c r="L891" s="113" t="s">
        <v>340</v>
      </c>
      <c r="M891" s="113" t="s">
        <v>56</v>
      </c>
      <c r="N891" s="113"/>
      <c r="O891" s="113" t="s">
        <v>14</v>
      </c>
      <c r="P891" s="113" t="s">
        <v>808</v>
      </c>
      <c r="Q891" s="117">
        <v>1988765730.74</v>
      </c>
    </row>
    <row r="892" spans="1:17" ht="15" x14ac:dyDescent="0.2">
      <c r="A892" s="112">
        <v>44286</v>
      </c>
      <c r="B892" s="113" t="s">
        <v>2</v>
      </c>
      <c r="C892" s="113" t="s">
        <v>338</v>
      </c>
      <c r="D892" s="113" t="s">
        <v>872</v>
      </c>
      <c r="E892" s="113" t="s">
        <v>874</v>
      </c>
      <c r="F892" s="113" t="s">
        <v>873</v>
      </c>
      <c r="G892" s="113" t="s">
        <v>875</v>
      </c>
      <c r="H892" s="114">
        <v>48437526.640000001</v>
      </c>
      <c r="I892" s="115">
        <v>2.4400000000000002E-2</v>
      </c>
      <c r="J892" s="116">
        <v>1900000</v>
      </c>
      <c r="K892" s="117">
        <v>25.492999999999999</v>
      </c>
      <c r="L892" s="113" t="s">
        <v>876</v>
      </c>
      <c r="M892" s="113" t="s">
        <v>123</v>
      </c>
      <c r="N892" s="113"/>
      <c r="O892" s="113" t="s">
        <v>20</v>
      </c>
      <c r="P892" s="113" t="s">
        <v>808</v>
      </c>
      <c r="Q892" s="117">
        <v>1988765730.74</v>
      </c>
    </row>
    <row r="893" spans="1:17" ht="15" x14ac:dyDescent="0.2">
      <c r="A893" s="112">
        <v>44286</v>
      </c>
      <c r="B893" s="113" t="s">
        <v>2</v>
      </c>
      <c r="C893" s="113" t="s">
        <v>338</v>
      </c>
      <c r="D893" s="113" t="s">
        <v>910</v>
      </c>
      <c r="E893" s="113" t="s">
        <v>911</v>
      </c>
      <c r="F893" s="113">
        <v>6472119</v>
      </c>
      <c r="G893" s="113" t="s">
        <v>912</v>
      </c>
      <c r="H893" s="114">
        <v>43090540.109999999</v>
      </c>
      <c r="I893" s="115">
        <v>2.1700000000000001E-2</v>
      </c>
      <c r="J893" s="116">
        <v>657700</v>
      </c>
      <c r="K893" s="117">
        <v>65.516999999999996</v>
      </c>
      <c r="L893" s="113" t="s">
        <v>340</v>
      </c>
      <c r="M893" s="113" t="s">
        <v>43</v>
      </c>
      <c r="N893" s="113"/>
      <c r="O893" s="113" t="s">
        <v>18</v>
      </c>
      <c r="P893" s="113" t="s">
        <v>808</v>
      </c>
      <c r="Q893" s="117">
        <v>1988765730.74</v>
      </c>
    </row>
    <row r="894" spans="1:17" ht="15" x14ac:dyDescent="0.2">
      <c r="A894" s="112">
        <v>44286</v>
      </c>
      <c r="B894" s="113" t="s">
        <v>2</v>
      </c>
      <c r="C894" s="113" t="s">
        <v>338</v>
      </c>
      <c r="D894" s="113" t="s">
        <v>926</v>
      </c>
      <c r="E894" s="113" t="s">
        <v>928</v>
      </c>
      <c r="F894" s="113" t="s">
        <v>927</v>
      </c>
      <c r="G894" s="113" t="s">
        <v>929</v>
      </c>
      <c r="H894" s="114">
        <v>39935391.850000001</v>
      </c>
      <c r="I894" s="115">
        <v>2.01E-2</v>
      </c>
      <c r="J894" s="116">
        <v>60000</v>
      </c>
      <c r="K894" s="117">
        <v>665.59</v>
      </c>
      <c r="L894" s="113" t="s">
        <v>347</v>
      </c>
      <c r="M894" s="113" t="s">
        <v>131</v>
      </c>
      <c r="N894" s="113"/>
      <c r="O894" s="113" t="s">
        <v>17</v>
      </c>
      <c r="P894" s="113" t="s">
        <v>809</v>
      </c>
      <c r="Q894" s="117">
        <v>1988765730.74</v>
      </c>
    </row>
    <row r="895" spans="1:17" ht="15" x14ac:dyDescent="0.2">
      <c r="A895" s="112">
        <v>44286</v>
      </c>
      <c r="B895" s="113" t="s">
        <v>2</v>
      </c>
      <c r="C895" s="113" t="s">
        <v>338</v>
      </c>
      <c r="D895" s="113" t="s">
        <v>844</v>
      </c>
      <c r="E895" s="113" t="s">
        <v>846</v>
      </c>
      <c r="F895" s="113" t="s">
        <v>845</v>
      </c>
      <c r="G895" s="113" t="s">
        <v>847</v>
      </c>
      <c r="H895" s="114">
        <v>39642923.109999999</v>
      </c>
      <c r="I895" s="115">
        <v>1.9900000000000001E-2</v>
      </c>
      <c r="J895" s="116">
        <v>10150000</v>
      </c>
      <c r="K895" s="117">
        <v>3.9060000000000001</v>
      </c>
      <c r="L895" s="113" t="s">
        <v>390</v>
      </c>
      <c r="M895" s="113" t="s">
        <v>128</v>
      </c>
      <c r="N895" s="113"/>
      <c r="O895" s="113" t="s">
        <v>23</v>
      </c>
      <c r="P895" s="113" t="s">
        <v>1034</v>
      </c>
      <c r="Q895" s="117">
        <v>1988765730.74</v>
      </c>
    </row>
    <row r="896" spans="1:17" ht="15" x14ac:dyDescent="0.2">
      <c r="A896" s="112">
        <v>44286</v>
      </c>
      <c r="B896" s="113" t="s">
        <v>2</v>
      </c>
      <c r="C896" s="113" t="s">
        <v>338</v>
      </c>
      <c r="D896" s="113" t="s">
        <v>740</v>
      </c>
      <c r="E896" s="113" t="s">
        <v>741</v>
      </c>
      <c r="F896" s="113">
        <v>6771032</v>
      </c>
      <c r="G896" s="113" t="s">
        <v>742</v>
      </c>
      <c r="H896" s="114">
        <v>38013759.789999999</v>
      </c>
      <c r="I896" s="115">
        <v>1.9099999999999999E-2</v>
      </c>
      <c r="J896" s="116">
        <v>38000000</v>
      </c>
      <c r="K896" s="117">
        <v>1</v>
      </c>
      <c r="L896" s="113" t="s">
        <v>345</v>
      </c>
      <c r="M896" s="113" t="s">
        <v>43</v>
      </c>
      <c r="N896" s="113"/>
      <c r="O896" s="113" t="s">
        <v>13</v>
      </c>
      <c r="P896" s="113" t="s">
        <v>808</v>
      </c>
      <c r="Q896" s="117">
        <v>1988765730.74</v>
      </c>
    </row>
    <row r="897" spans="1:17" ht="15" x14ac:dyDescent="0.2">
      <c r="A897" s="112">
        <v>44286</v>
      </c>
      <c r="B897" s="113" t="s">
        <v>2</v>
      </c>
      <c r="C897" s="113" t="s">
        <v>338</v>
      </c>
      <c r="D897" s="113" t="s">
        <v>783</v>
      </c>
      <c r="E897" s="113" t="s">
        <v>784</v>
      </c>
      <c r="F897" s="113">
        <v>6105738</v>
      </c>
      <c r="G897" s="113" t="s">
        <v>785</v>
      </c>
      <c r="H897" s="114">
        <v>37831219.539999999</v>
      </c>
      <c r="I897" s="115">
        <v>1.9E-2</v>
      </c>
      <c r="J897" s="116">
        <v>89212000</v>
      </c>
      <c r="K897" s="117">
        <v>0.42399999999999999</v>
      </c>
      <c r="L897" s="113" t="s">
        <v>345</v>
      </c>
      <c r="M897" s="113" t="s">
        <v>43</v>
      </c>
      <c r="N897" s="113"/>
      <c r="O897" s="113" t="s">
        <v>14</v>
      </c>
      <c r="P897" s="113" t="s">
        <v>808</v>
      </c>
      <c r="Q897" s="117">
        <v>1988765730.74</v>
      </c>
    </row>
    <row r="898" spans="1:17" ht="15" x14ac:dyDescent="0.2">
      <c r="A898" s="112">
        <v>44286</v>
      </c>
      <c r="B898" s="113" t="s">
        <v>2</v>
      </c>
      <c r="C898" s="113" t="s">
        <v>338</v>
      </c>
      <c r="D898" s="113" t="s">
        <v>821</v>
      </c>
      <c r="E898" s="113" t="s">
        <v>822</v>
      </c>
      <c r="F898" s="113">
        <v>6388379</v>
      </c>
      <c r="G898" s="113" t="s">
        <v>823</v>
      </c>
      <c r="H898" s="114">
        <v>35844499.200000003</v>
      </c>
      <c r="I898" s="115">
        <v>1.7999999999999999E-2</v>
      </c>
      <c r="J898" s="116">
        <v>47022222</v>
      </c>
      <c r="K898" s="117">
        <v>0.76200000000000001</v>
      </c>
      <c r="L898" s="113" t="s">
        <v>824</v>
      </c>
      <c r="M898" s="113" t="s">
        <v>825</v>
      </c>
      <c r="N898" s="113"/>
      <c r="O898" s="113" t="s">
        <v>18</v>
      </c>
      <c r="P898" s="113" t="s">
        <v>808</v>
      </c>
      <c r="Q898" s="117">
        <v>1988765730.74</v>
      </c>
    </row>
    <row r="899" spans="1:17" ht="15" x14ac:dyDescent="0.2">
      <c r="A899" s="112">
        <v>44286</v>
      </c>
      <c r="B899" s="113" t="s">
        <v>2</v>
      </c>
      <c r="C899" s="113" t="s">
        <v>338</v>
      </c>
      <c r="D899" s="113" t="s">
        <v>709</v>
      </c>
      <c r="E899" s="113" t="s">
        <v>711</v>
      </c>
      <c r="F899" s="113" t="s">
        <v>710</v>
      </c>
      <c r="G899" s="113" t="s">
        <v>712</v>
      </c>
      <c r="H899" s="114">
        <v>34284583.659999996</v>
      </c>
      <c r="I899" s="115">
        <v>1.72E-2</v>
      </c>
      <c r="J899" s="116">
        <v>42200000</v>
      </c>
      <c r="K899" s="117">
        <v>0.81200000000000006</v>
      </c>
      <c r="L899" s="113" t="s">
        <v>345</v>
      </c>
      <c r="M899" s="113" t="s">
        <v>43</v>
      </c>
      <c r="N899" s="113"/>
      <c r="O899" s="113" t="s">
        <v>14</v>
      </c>
      <c r="P899" s="113" t="s">
        <v>808</v>
      </c>
      <c r="Q899" s="117">
        <v>1988765730.74</v>
      </c>
    </row>
    <row r="900" spans="1:17" ht="15" x14ac:dyDescent="0.2">
      <c r="A900" s="112">
        <v>44286</v>
      </c>
      <c r="B900" s="113" t="s">
        <v>2</v>
      </c>
      <c r="C900" s="113" t="s">
        <v>338</v>
      </c>
      <c r="D900" s="113" t="s">
        <v>833</v>
      </c>
      <c r="E900" s="113" t="s">
        <v>835</v>
      </c>
      <c r="F900" s="113" t="s">
        <v>834</v>
      </c>
      <c r="G900" s="113" t="s">
        <v>836</v>
      </c>
      <c r="H900" s="114">
        <v>33778293.020000003</v>
      </c>
      <c r="I900" s="115">
        <v>1.7000000000000001E-2</v>
      </c>
      <c r="J900" s="116">
        <v>9062815</v>
      </c>
      <c r="K900" s="117">
        <v>3.7269999999999999</v>
      </c>
      <c r="L900" s="113" t="s">
        <v>837</v>
      </c>
      <c r="M900" s="113" t="s">
        <v>838</v>
      </c>
      <c r="N900" s="113"/>
      <c r="O900" s="113" t="s">
        <v>16</v>
      </c>
      <c r="P900" s="113" t="s">
        <v>808</v>
      </c>
      <c r="Q900" s="117">
        <v>1988765730.74</v>
      </c>
    </row>
    <row r="901" spans="1:17" ht="15" x14ac:dyDescent="0.2">
      <c r="A901" s="112">
        <v>44286</v>
      </c>
      <c r="B901" s="113" t="s">
        <v>2</v>
      </c>
      <c r="C901" s="113" t="s">
        <v>338</v>
      </c>
      <c r="D901" s="113" t="s">
        <v>814</v>
      </c>
      <c r="E901" s="113" t="s">
        <v>816</v>
      </c>
      <c r="F901" s="113" t="s">
        <v>815</v>
      </c>
      <c r="G901" s="113" t="s">
        <v>817</v>
      </c>
      <c r="H901" s="114">
        <v>32654341.41</v>
      </c>
      <c r="I901" s="115">
        <v>1.6400000000000001E-2</v>
      </c>
      <c r="J901" s="116">
        <v>37613950</v>
      </c>
      <c r="K901" s="117">
        <v>0.86799999999999999</v>
      </c>
      <c r="L901" s="113" t="s">
        <v>818</v>
      </c>
      <c r="M901" s="113" t="s">
        <v>819</v>
      </c>
      <c r="N901" s="113"/>
      <c r="O901" s="113" t="s">
        <v>15</v>
      </c>
      <c r="P901" s="113" t="s">
        <v>808</v>
      </c>
      <c r="Q901" s="117">
        <v>1988765730.74</v>
      </c>
    </row>
    <row r="902" spans="1:17" s="126" customFormat="1" ht="15" x14ac:dyDescent="0.2">
      <c r="A902" s="112">
        <v>44286</v>
      </c>
      <c r="B902" s="113" t="s">
        <v>2</v>
      </c>
      <c r="C902" s="113" t="s">
        <v>338</v>
      </c>
      <c r="D902" s="113" t="s">
        <v>829</v>
      </c>
      <c r="E902" s="113" t="s">
        <v>831</v>
      </c>
      <c r="F902" s="113" t="s">
        <v>830</v>
      </c>
      <c r="G902" s="113" t="s">
        <v>832</v>
      </c>
      <c r="H902" s="114">
        <v>32498928.489999998</v>
      </c>
      <c r="I902" s="115">
        <v>1.6299999999999999E-2</v>
      </c>
      <c r="J902" s="116">
        <v>120000000</v>
      </c>
      <c r="K902" s="117">
        <v>0.27100000000000002</v>
      </c>
      <c r="L902" s="113" t="s">
        <v>345</v>
      </c>
      <c r="M902" s="113" t="s">
        <v>43</v>
      </c>
      <c r="N902" s="113"/>
      <c r="O902" s="113" t="s">
        <v>18</v>
      </c>
      <c r="P902" s="113" t="s">
        <v>808</v>
      </c>
      <c r="Q902" s="117">
        <v>1988765730.74</v>
      </c>
    </row>
    <row r="903" spans="1:17" s="126" customFormat="1" ht="15" x14ac:dyDescent="0.2">
      <c r="A903" s="112">
        <v>44286</v>
      </c>
      <c r="B903" s="113" t="s">
        <v>2</v>
      </c>
      <c r="C903" s="113" t="s">
        <v>338</v>
      </c>
      <c r="D903" s="113" t="s">
        <v>913</v>
      </c>
      <c r="E903" s="113" t="s">
        <v>915</v>
      </c>
      <c r="F903" s="113" t="s">
        <v>914</v>
      </c>
      <c r="G903" s="113" t="s">
        <v>916</v>
      </c>
      <c r="H903" s="114">
        <v>30798043.890000001</v>
      </c>
      <c r="I903" s="115">
        <v>1.55E-2</v>
      </c>
      <c r="J903" s="116">
        <v>4900000</v>
      </c>
      <c r="K903" s="117">
        <v>6.2850000000000001</v>
      </c>
      <c r="L903" s="113" t="s">
        <v>876</v>
      </c>
      <c r="M903" s="113" t="s">
        <v>838</v>
      </c>
      <c r="N903" s="113"/>
      <c r="O903" s="113" t="s">
        <v>19</v>
      </c>
      <c r="P903" s="113" t="s">
        <v>809</v>
      </c>
      <c r="Q903" s="117">
        <v>1988765730.74</v>
      </c>
    </row>
    <row r="904" spans="1:17" s="126" customFormat="1" ht="15" x14ac:dyDescent="0.2">
      <c r="A904" s="112">
        <v>44286</v>
      </c>
      <c r="B904" s="113" t="s">
        <v>2</v>
      </c>
      <c r="C904" s="113" t="s">
        <v>338</v>
      </c>
      <c r="D904" s="113" t="s">
        <v>856</v>
      </c>
      <c r="E904" s="113" t="s">
        <v>858</v>
      </c>
      <c r="F904" s="113" t="s">
        <v>857</v>
      </c>
      <c r="G904" s="113" t="s">
        <v>859</v>
      </c>
      <c r="H904" s="114">
        <v>30549750.890000001</v>
      </c>
      <c r="I904" s="115">
        <v>1.54E-2</v>
      </c>
      <c r="J904" s="116">
        <v>3250000</v>
      </c>
      <c r="K904" s="117">
        <v>9.4</v>
      </c>
      <c r="L904" s="113" t="s">
        <v>368</v>
      </c>
      <c r="M904" s="113" t="s">
        <v>62</v>
      </c>
      <c r="N904" s="113"/>
      <c r="O904" s="113" t="s">
        <v>18</v>
      </c>
      <c r="P904" s="113" t="s">
        <v>1034</v>
      </c>
      <c r="Q904" s="117">
        <v>1988765730.74</v>
      </c>
    </row>
    <row r="905" spans="1:17" s="126" customFormat="1" ht="15" x14ac:dyDescent="0.2">
      <c r="A905" s="112">
        <v>44286</v>
      </c>
      <c r="B905" s="113" t="s">
        <v>2</v>
      </c>
      <c r="C905" s="113" t="s">
        <v>338</v>
      </c>
      <c r="D905" s="113" t="s">
        <v>765</v>
      </c>
      <c r="E905" s="113" t="s">
        <v>766</v>
      </c>
      <c r="F905" s="113">
        <v>6339872</v>
      </c>
      <c r="G905" s="113" t="s">
        <v>767</v>
      </c>
      <c r="H905" s="114">
        <v>30417194.530000001</v>
      </c>
      <c r="I905" s="115">
        <v>1.5299999999999999E-2</v>
      </c>
      <c r="J905" s="116">
        <v>92000000</v>
      </c>
      <c r="K905" s="117">
        <v>0.33100000000000002</v>
      </c>
      <c r="L905" s="113" t="s">
        <v>345</v>
      </c>
      <c r="M905" s="113" t="s">
        <v>43</v>
      </c>
      <c r="N905" s="113"/>
      <c r="O905" s="113" t="s">
        <v>16</v>
      </c>
      <c r="P905" s="113" t="s">
        <v>808</v>
      </c>
      <c r="Q905" s="117">
        <v>1988765730.74</v>
      </c>
    </row>
    <row r="906" spans="1:17" s="126" customFormat="1" ht="15" x14ac:dyDescent="0.2">
      <c r="A906" s="112">
        <v>44286</v>
      </c>
      <c r="B906" s="113" t="s">
        <v>2</v>
      </c>
      <c r="C906" s="113" t="s">
        <v>338</v>
      </c>
      <c r="D906" s="113" t="s">
        <v>860</v>
      </c>
      <c r="E906" s="113" t="s">
        <v>862</v>
      </c>
      <c r="F906" s="113" t="s">
        <v>861</v>
      </c>
      <c r="G906" s="113" t="s">
        <v>863</v>
      </c>
      <c r="H906" s="114">
        <v>29392585.690000001</v>
      </c>
      <c r="I906" s="115">
        <v>1.4800000000000001E-2</v>
      </c>
      <c r="J906" s="116">
        <v>540000</v>
      </c>
      <c r="K906" s="117">
        <v>54.430999999999997</v>
      </c>
      <c r="L906" s="113" t="s">
        <v>347</v>
      </c>
      <c r="M906" s="113" t="s">
        <v>131</v>
      </c>
      <c r="N906" s="113"/>
      <c r="O906" s="113" t="s">
        <v>700</v>
      </c>
      <c r="P906" s="113" t="s">
        <v>808</v>
      </c>
      <c r="Q906" s="117">
        <v>1988765730.74</v>
      </c>
    </row>
    <row r="907" spans="1:17" s="126" customFormat="1" ht="15" x14ac:dyDescent="0.2">
      <c r="A907" s="112">
        <v>44286</v>
      </c>
      <c r="B907" s="113" t="s">
        <v>2</v>
      </c>
      <c r="C907" s="113" t="s">
        <v>338</v>
      </c>
      <c r="D907" s="113" t="s">
        <v>341</v>
      </c>
      <c r="E907" s="113" t="s">
        <v>44</v>
      </c>
      <c r="F907" s="113">
        <v>2398822</v>
      </c>
      <c r="G907" s="113" t="s">
        <v>621</v>
      </c>
      <c r="H907" s="114">
        <v>26208000</v>
      </c>
      <c r="I907" s="115">
        <v>1.32E-2</v>
      </c>
      <c r="J907" s="116">
        <v>1400000</v>
      </c>
      <c r="K907" s="117">
        <v>18.72</v>
      </c>
      <c r="L907" s="113" t="s">
        <v>340</v>
      </c>
      <c r="M907" s="113" t="s">
        <v>45</v>
      </c>
      <c r="N907" s="113"/>
      <c r="O907" s="113" t="s">
        <v>19</v>
      </c>
      <c r="P907" s="113" t="s">
        <v>1034</v>
      </c>
      <c r="Q907" s="117">
        <v>1988765730.74</v>
      </c>
    </row>
    <row r="908" spans="1:17" s="126" customFormat="1" ht="15" x14ac:dyDescent="0.2">
      <c r="A908" s="112">
        <v>44286</v>
      </c>
      <c r="B908" s="113" t="s">
        <v>2</v>
      </c>
      <c r="C908" s="113" t="s">
        <v>338</v>
      </c>
      <c r="D908" s="113" t="s">
        <v>697</v>
      </c>
      <c r="E908" s="113" t="s">
        <v>698</v>
      </c>
      <c r="F908" s="113">
        <v>6560393</v>
      </c>
      <c r="G908" s="113" t="s">
        <v>699</v>
      </c>
      <c r="H908" s="114">
        <v>25110173.690000001</v>
      </c>
      <c r="I908" s="115">
        <v>1.26E-2</v>
      </c>
      <c r="J908" s="116">
        <v>75000</v>
      </c>
      <c r="K908" s="117">
        <v>334.80200000000002</v>
      </c>
      <c r="L908" s="113" t="s">
        <v>347</v>
      </c>
      <c r="M908" s="113" t="s">
        <v>131</v>
      </c>
      <c r="N908" s="113"/>
      <c r="O908" s="113" t="s">
        <v>700</v>
      </c>
      <c r="P908" s="113" t="s">
        <v>809</v>
      </c>
      <c r="Q908" s="117">
        <v>1988765730.74</v>
      </c>
    </row>
    <row r="909" spans="1:17" s="126" customFormat="1" ht="15" x14ac:dyDescent="0.2">
      <c r="A909" s="112">
        <v>44286</v>
      </c>
      <c r="B909" s="113" t="s">
        <v>2</v>
      </c>
      <c r="C909" s="113" t="s">
        <v>338</v>
      </c>
      <c r="D909" s="113" t="s">
        <v>728</v>
      </c>
      <c r="E909" s="113" t="s">
        <v>730</v>
      </c>
      <c r="F909" s="113" t="s">
        <v>729</v>
      </c>
      <c r="G909" s="113" t="s">
        <v>731</v>
      </c>
      <c r="H909" s="114">
        <v>24708626.16</v>
      </c>
      <c r="I909" s="115">
        <v>1.24E-2</v>
      </c>
      <c r="J909" s="116">
        <v>1750000</v>
      </c>
      <c r="K909" s="117">
        <v>14.119</v>
      </c>
      <c r="L909" s="113" t="s">
        <v>607</v>
      </c>
      <c r="M909" s="113" t="s">
        <v>43</v>
      </c>
      <c r="N909" s="113"/>
      <c r="O909" s="113" t="s">
        <v>17</v>
      </c>
      <c r="P909" s="113" t="s">
        <v>809</v>
      </c>
      <c r="Q909" s="117">
        <v>1988765730.74</v>
      </c>
    </row>
    <row r="910" spans="1:17" s="126" customFormat="1" ht="15" x14ac:dyDescent="0.2">
      <c r="A910" s="112">
        <v>44286</v>
      </c>
      <c r="B910" s="113" t="s">
        <v>2</v>
      </c>
      <c r="C910" s="113" t="s">
        <v>338</v>
      </c>
      <c r="D910" s="113" t="s">
        <v>751</v>
      </c>
      <c r="E910" s="113" t="s">
        <v>753</v>
      </c>
      <c r="F910" s="113" t="s">
        <v>752</v>
      </c>
      <c r="G910" s="113" t="s">
        <v>754</v>
      </c>
      <c r="H910" s="114">
        <v>24054034.370000001</v>
      </c>
      <c r="I910" s="115">
        <v>1.21E-2</v>
      </c>
      <c r="J910" s="116">
        <v>1150000</v>
      </c>
      <c r="K910" s="117">
        <v>20.917000000000002</v>
      </c>
      <c r="L910" s="113" t="s">
        <v>345</v>
      </c>
      <c r="M910" s="113" t="s">
        <v>43</v>
      </c>
      <c r="N910" s="113"/>
      <c r="O910" s="113" t="s">
        <v>13</v>
      </c>
      <c r="P910" s="113" t="s">
        <v>809</v>
      </c>
      <c r="Q910" s="117">
        <v>1988765730.74</v>
      </c>
    </row>
    <row r="911" spans="1:17" s="126" customFormat="1" ht="15" x14ac:dyDescent="0.2">
      <c r="A911" s="112">
        <v>44286</v>
      </c>
      <c r="B911" s="113" t="s">
        <v>2</v>
      </c>
      <c r="C911" s="113" t="s">
        <v>338</v>
      </c>
      <c r="D911" s="113" t="s">
        <v>732</v>
      </c>
      <c r="E911" s="113" t="s">
        <v>734</v>
      </c>
      <c r="F911" s="113" t="s">
        <v>733</v>
      </c>
      <c r="G911" s="113" t="s">
        <v>735</v>
      </c>
      <c r="H911" s="114">
        <v>23196867.57</v>
      </c>
      <c r="I911" s="115">
        <v>1.17E-2</v>
      </c>
      <c r="J911" s="116">
        <v>33500000</v>
      </c>
      <c r="K911" s="117">
        <v>0.69199999999999995</v>
      </c>
      <c r="L911" s="113" t="s">
        <v>425</v>
      </c>
      <c r="M911" s="113" t="s">
        <v>48</v>
      </c>
      <c r="N911" s="113"/>
      <c r="O911" s="113" t="s">
        <v>17</v>
      </c>
      <c r="P911" s="113" t="s">
        <v>1034</v>
      </c>
      <c r="Q911" s="117">
        <v>1988765730.74</v>
      </c>
    </row>
    <row r="912" spans="1:17" s="126" customFormat="1" ht="15" x14ac:dyDescent="0.2">
      <c r="A912" s="112">
        <v>44286</v>
      </c>
      <c r="B912" s="113" t="s">
        <v>2</v>
      </c>
      <c r="C912" s="113" t="s">
        <v>338</v>
      </c>
      <c r="D912" s="113" t="s">
        <v>359</v>
      </c>
      <c r="E912" s="113" t="s">
        <v>329</v>
      </c>
      <c r="F912" s="113" t="s">
        <v>483</v>
      </c>
      <c r="G912" s="113" t="s">
        <v>330</v>
      </c>
      <c r="H912" s="114">
        <v>22527903.16</v>
      </c>
      <c r="I912" s="115">
        <v>1.1299999999999999E-2</v>
      </c>
      <c r="J912" s="116">
        <v>11189771</v>
      </c>
      <c r="K912" s="117">
        <v>2.0129999999999999</v>
      </c>
      <c r="L912" s="113" t="s">
        <v>360</v>
      </c>
      <c r="M912" s="113" t="s">
        <v>59</v>
      </c>
      <c r="N912" s="113"/>
      <c r="O912" s="113" t="s">
        <v>16</v>
      </c>
      <c r="P912" s="113" t="s">
        <v>1034</v>
      </c>
      <c r="Q912" s="117">
        <v>1988765730.74</v>
      </c>
    </row>
    <row r="913" spans="1:17" s="126" customFormat="1" ht="15" x14ac:dyDescent="0.2">
      <c r="A913" s="112">
        <v>44286</v>
      </c>
      <c r="B913" s="113" t="s">
        <v>2</v>
      </c>
      <c r="C913" s="113" t="s">
        <v>338</v>
      </c>
      <c r="D913" s="113" t="s">
        <v>357</v>
      </c>
      <c r="E913" s="113" t="s">
        <v>54</v>
      </c>
      <c r="F913" s="113" t="s">
        <v>477</v>
      </c>
      <c r="G913" s="113" t="s">
        <v>55</v>
      </c>
      <c r="H913" s="114">
        <v>20743778.350000001</v>
      </c>
      <c r="I913" s="115">
        <v>1.04E-2</v>
      </c>
      <c r="J913" s="116">
        <v>8872300</v>
      </c>
      <c r="K913" s="117">
        <v>2.3380000000000001</v>
      </c>
      <c r="L913" s="113" t="s">
        <v>351</v>
      </c>
      <c r="M913" s="113" t="s">
        <v>56</v>
      </c>
      <c r="N913" s="113"/>
      <c r="O913" s="113" t="s">
        <v>17</v>
      </c>
      <c r="P913" s="113" t="s">
        <v>1034</v>
      </c>
      <c r="Q913" s="117">
        <v>1988765730.74</v>
      </c>
    </row>
    <row r="914" spans="1:17" s="126" customFormat="1" ht="15" x14ac:dyDescent="0.2">
      <c r="A914" s="112">
        <v>44286</v>
      </c>
      <c r="B914" s="113" t="s">
        <v>2</v>
      </c>
      <c r="C914" s="113" t="s">
        <v>338</v>
      </c>
      <c r="D914" s="113" t="s">
        <v>358</v>
      </c>
      <c r="E914" s="113" t="s">
        <v>259</v>
      </c>
      <c r="F914" s="113" t="s">
        <v>478</v>
      </c>
      <c r="G914" s="113" t="s">
        <v>631</v>
      </c>
      <c r="H914" s="114">
        <v>20741523.66</v>
      </c>
      <c r="I914" s="115">
        <v>1.04E-2</v>
      </c>
      <c r="J914" s="116">
        <v>30002000</v>
      </c>
      <c r="K914" s="117">
        <v>0.69099999999999995</v>
      </c>
      <c r="L914" s="113" t="s">
        <v>345</v>
      </c>
      <c r="M914" s="113" t="s">
        <v>43</v>
      </c>
      <c r="N914" s="113"/>
      <c r="O914" s="113" t="s">
        <v>13</v>
      </c>
      <c r="P914" s="113" t="s">
        <v>1034</v>
      </c>
      <c r="Q914" s="117">
        <v>1988765730.74</v>
      </c>
    </row>
    <row r="915" spans="1:17" s="126" customFormat="1" ht="15" x14ac:dyDescent="0.2">
      <c r="A915" s="112">
        <v>44286</v>
      </c>
      <c r="B915" s="113" t="s">
        <v>2</v>
      </c>
      <c r="C915" s="113" t="s">
        <v>338</v>
      </c>
      <c r="D915" s="113" t="s">
        <v>371</v>
      </c>
      <c r="E915" s="113" t="s">
        <v>267</v>
      </c>
      <c r="F915" s="113" t="s">
        <v>486</v>
      </c>
      <c r="G915" s="113" t="s">
        <v>268</v>
      </c>
      <c r="H915" s="114">
        <v>17412325.539999999</v>
      </c>
      <c r="I915" s="115">
        <v>8.8000000000000005E-3</v>
      </c>
      <c r="J915" s="116">
        <v>35000000</v>
      </c>
      <c r="K915" s="117">
        <v>0.497</v>
      </c>
      <c r="L915" s="113" t="s">
        <v>345</v>
      </c>
      <c r="M915" s="113" t="s">
        <v>43</v>
      </c>
      <c r="N915" s="113"/>
      <c r="O915" s="113" t="s">
        <v>20</v>
      </c>
      <c r="P915" s="113" t="s">
        <v>808</v>
      </c>
      <c r="Q915" s="117">
        <v>1988765730.74</v>
      </c>
    </row>
    <row r="916" spans="1:17" s="126" customFormat="1" ht="15" x14ac:dyDescent="0.2">
      <c r="A916" s="112">
        <v>44286</v>
      </c>
      <c r="B916" s="113" t="s">
        <v>2</v>
      </c>
      <c r="C916" s="113" t="s">
        <v>338</v>
      </c>
      <c r="D916" s="113" t="s">
        <v>772</v>
      </c>
      <c r="E916" s="113" t="s">
        <v>774</v>
      </c>
      <c r="F916" s="113" t="s">
        <v>773</v>
      </c>
      <c r="G916" s="113" t="s">
        <v>775</v>
      </c>
      <c r="H916" s="114">
        <v>15299037.57</v>
      </c>
      <c r="I916" s="115">
        <v>7.7000000000000002E-3</v>
      </c>
      <c r="J916" s="116">
        <v>150000</v>
      </c>
      <c r="K916" s="117">
        <v>101.994</v>
      </c>
      <c r="L916" s="113" t="s">
        <v>347</v>
      </c>
      <c r="M916" s="113" t="s">
        <v>131</v>
      </c>
      <c r="N916" s="113"/>
      <c r="O916" s="113" t="s">
        <v>19</v>
      </c>
      <c r="P916" s="113" t="s">
        <v>809</v>
      </c>
      <c r="Q916" s="117">
        <v>1988765730.74</v>
      </c>
    </row>
    <row r="917" spans="1:17" s="126" customFormat="1" ht="15" x14ac:dyDescent="0.2">
      <c r="A917" s="112">
        <v>44286</v>
      </c>
      <c r="B917" s="113" t="s">
        <v>2</v>
      </c>
      <c r="C917" s="113" t="s">
        <v>338</v>
      </c>
      <c r="D917" s="113" t="s">
        <v>381</v>
      </c>
      <c r="E917" s="113" t="s">
        <v>177</v>
      </c>
      <c r="F917" s="113">
        <v>6782131</v>
      </c>
      <c r="G917" s="113" t="s">
        <v>198</v>
      </c>
      <c r="H917" s="114">
        <v>10369281.75</v>
      </c>
      <c r="I917" s="115">
        <v>5.1999999999999998E-3</v>
      </c>
      <c r="J917" s="116">
        <v>390000</v>
      </c>
      <c r="K917" s="117">
        <v>26.588000000000001</v>
      </c>
      <c r="L917" s="113" t="s">
        <v>347</v>
      </c>
      <c r="M917" s="113" t="s">
        <v>131</v>
      </c>
      <c r="N917" s="113"/>
      <c r="O917" s="113" t="s">
        <v>19</v>
      </c>
      <c r="P917" s="113" t="s">
        <v>1034</v>
      </c>
      <c r="Q917" s="117">
        <v>1988765730.74</v>
      </c>
    </row>
    <row r="918" spans="1:17" s="126" customFormat="1" ht="15" x14ac:dyDescent="0.2">
      <c r="A918" s="112">
        <v>44286</v>
      </c>
      <c r="B918" s="113" t="s">
        <v>2</v>
      </c>
      <c r="C918" s="113" t="s">
        <v>338</v>
      </c>
      <c r="D918" s="113" t="s">
        <v>383</v>
      </c>
      <c r="E918" s="113" t="s">
        <v>261</v>
      </c>
      <c r="F918" s="113" t="s">
        <v>491</v>
      </c>
      <c r="G918" s="113" t="s">
        <v>262</v>
      </c>
      <c r="H918" s="114">
        <v>8481578.4100000001</v>
      </c>
      <c r="I918" s="115">
        <v>4.3E-3</v>
      </c>
      <c r="J918" s="116">
        <v>53296000</v>
      </c>
      <c r="K918" s="117">
        <v>0.159</v>
      </c>
      <c r="L918" s="113" t="s">
        <v>345</v>
      </c>
      <c r="M918" s="113" t="s">
        <v>43</v>
      </c>
      <c r="N918" s="113"/>
      <c r="O918" s="113" t="s">
        <v>700</v>
      </c>
      <c r="P918" s="113" t="s">
        <v>808</v>
      </c>
      <c r="Q918" s="117">
        <v>1988765730.74</v>
      </c>
    </row>
    <row r="919" spans="1:17" s="126" customFormat="1" ht="15" x14ac:dyDescent="0.2">
      <c r="A919" s="112">
        <v>44286</v>
      </c>
      <c r="B919" s="113" t="s">
        <v>4</v>
      </c>
      <c r="C919" s="113" t="s">
        <v>338</v>
      </c>
      <c r="D919" s="113" t="s">
        <v>930</v>
      </c>
      <c r="E919" s="113" t="s">
        <v>931</v>
      </c>
      <c r="F919" s="113" t="s">
        <v>931</v>
      </c>
      <c r="G919" s="113" t="s">
        <v>994</v>
      </c>
      <c r="H919" s="114">
        <v>7964320.2199999997</v>
      </c>
      <c r="I919" s="115">
        <v>4.0000000000000001E-3</v>
      </c>
      <c r="J919" s="116">
        <v>75000</v>
      </c>
      <c r="K919" s="117">
        <v>106.191</v>
      </c>
      <c r="L919" s="113" t="s">
        <v>347</v>
      </c>
      <c r="M919" s="113" t="s">
        <v>131</v>
      </c>
      <c r="N919" s="113"/>
      <c r="O919" s="113" t="s">
        <v>18</v>
      </c>
      <c r="P919" s="113" t="s">
        <v>1034</v>
      </c>
      <c r="Q919" s="117">
        <v>1988765730.74</v>
      </c>
    </row>
    <row r="920" spans="1:17" s="126" customFormat="1" ht="15" x14ac:dyDescent="0.2">
      <c r="A920" s="112">
        <v>44286</v>
      </c>
      <c r="B920" s="113" t="s">
        <v>2</v>
      </c>
      <c r="C920" s="113" t="s">
        <v>338</v>
      </c>
      <c r="D920" s="113" t="s">
        <v>794</v>
      </c>
      <c r="E920" s="113" t="s">
        <v>796</v>
      </c>
      <c r="F920" s="113" t="s">
        <v>795</v>
      </c>
      <c r="G920" s="113" t="s">
        <v>797</v>
      </c>
      <c r="H920" s="114">
        <v>4693221.2699999996</v>
      </c>
      <c r="I920" s="115">
        <v>2.3999999999999998E-3</v>
      </c>
      <c r="J920" s="116">
        <v>9920072</v>
      </c>
      <c r="K920" s="117">
        <v>0.47299999999999998</v>
      </c>
      <c r="L920" s="113" t="s">
        <v>360</v>
      </c>
      <c r="M920" s="113" t="s">
        <v>59</v>
      </c>
      <c r="N920" s="113"/>
      <c r="O920" s="113" t="s">
        <v>16</v>
      </c>
      <c r="P920" s="113" t="s">
        <v>808</v>
      </c>
      <c r="Q920" s="117">
        <v>1988765730.74</v>
      </c>
    </row>
    <row r="921" spans="1:17" s="126" customFormat="1" ht="15" x14ac:dyDescent="0.2">
      <c r="A921" s="112">
        <v>44286</v>
      </c>
      <c r="B921" s="113" t="s">
        <v>1</v>
      </c>
      <c r="C921" s="113" t="s">
        <v>402</v>
      </c>
      <c r="D921" s="113"/>
      <c r="E921" s="113"/>
      <c r="F921" s="113"/>
      <c r="G921" s="113"/>
      <c r="H921" s="114">
        <v>103836518.58</v>
      </c>
      <c r="I921" s="115">
        <v>5.21E-2</v>
      </c>
      <c r="J921" s="116"/>
      <c r="K921" s="117"/>
      <c r="L921" s="113"/>
      <c r="M921" s="113"/>
      <c r="N921" s="113"/>
      <c r="O921" s="113"/>
      <c r="P921" s="113"/>
      <c r="Q921" s="117">
        <v>1988765730.74</v>
      </c>
    </row>
    <row r="922" spans="1:17" s="126" customFormat="1" ht="15" x14ac:dyDescent="0.2">
      <c r="A922" s="112">
        <v>44196</v>
      </c>
      <c r="B922" s="113" t="s">
        <v>4</v>
      </c>
      <c r="C922" s="113" t="s">
        <v>338</v>
      </c>
      <c r="D922" s="113" t="s">
        <v>346</v>
      </c>
      <c r="E922" s="113" t="s">
        <v>251</v>
      </c>
      <c r="F922" s="113">
        <v>6773812</v>
      </c>
      <c r="G922" s="113" t="s">
        <v>983</v>
      </c>
      <c r="H922" s="114">
        <v>101755445.23999999</v>
      </c>
      <c r="I922" s="115">
        <v>5.8000000000000003E-2</v>
      </c>
      <c r="J922" s="116">
        <v>1500000</v>
      </c>
      <c r="K922" s="117">
        <v>67.837000000000003</v>
      </c>
      <c r="L922" s="113" t="s">
        <v>347</v>
      </c>
      <c r="M922" s="113" t="s">
        <v>131</v>
      </c>
      <c r="N922" s="113"/>
      <c r="O922" s="113" t="s">
        <v>19</v>
      </c>
      <c r="P922" s="113" t="s">
        <v>1034</v>
      </c>
      <c r="Q922" s="117">
        <v>1754545938.3399999</v>
      </c>
    </row>
    <row r="923" spans="1:17" s="126" customFormat="1" ht="15" x14ac:dyDescent="0.2">
      <c r="A923" s="112">
        <v>44196</v>
      </c>
      <c r="B923" s="113" t="s">
        <v>2</v>
      </c>
      <c r="C923" s="113" t="s">
        <v>338</v>
      </c>
      <c r="D923" s="113" t="s">
        <v>810</v>
      </c>
      <c r="E923" s="113" t="s">
        <v>811</v>
      </c>
      <c r="F923" s="113">
        <v>6771645</v>
      </c>
      <c r="G923" s="113" t="s">
        <v>812</v>
      </c>
      <c r="H923" s="114">
        <v>73023023.129999995</v>
      </c>
      <c r="I923" s="115">
        <v>4.1599999999999998E-2</v>
      </c>
      <c r="J923" s="116">
        <v>126000</v>
      </c>
      <c r="K923" s="117">
        <v>579.548</v>
      </c>
      <c r="L923" s="113" t="s">
        <v>347</v>
      </c>
      <c r="M923" s="113" t="s">
        <v>131</v>
      </c>
      <c r="N923" s="113"/>
      <c r="O923" s="113" t="s">
        <v>19</v>
      </c>
      <c r="P923" s="113" t="s">
        <v>808</v>
      </c>
      <c r="Q923" s="117">
        <v>1754545938.3399999</v>
      </c>
    </row>
    <row r="924" spans="1:17" s="126" customFormat="1" ht="15" x14ac:dyDescent="0.2">
      <c r="A924" s="112">
        <v>44196</v>
      </c>
      <c r="B924" s="113" t="s">
        <v>2</v>
      </c>
      <c r="C924" s="113" t="s">
        <v>338</v>
      </c>
      <c r="D924" s="113" t="s">
        <v>884</v>
      </c>
      <c r="E924" s="113" t="s">
        <v>886</v>
      </c>
      <c r="F924" s="113" t="s">
        <v>885</v>
      </c>
      <c r="G924" s="113" t="s">
        <v>887</v>
      </c>
      <c r="H924" s="114">
        <v>70753572.349999994</v>
      </c>
      <c r="I924" s="115">
        <v>4.0300000000000002E-2</v>
      </c>
      <c r="J924" s="116">
        <v>9000000</v>
      </c>
      <c r="K924" s="117">
        <v>7.8620000000000001</v>
      </c>
      <c r="L924" s="113" t="s">
        <v>345</v>
      </c>
      <c r="M924" s="113" t="s">
        <v>43</v>
      </c>
      <c r="N924" s="113"/>
      <c r="O924" s="113" t="s">
        <v>700</v>
      </c>
      <c r="P924" s="113" t="s">
        <v>809</v>
      </c>
      <c r="Q924" s="117">
        <v>1754545938.3399999</v>
      </c>
    </row>
    <row r="925" spans="1:17" s="126" customFormat="1" ht="15" x14ac:dyDescent="0.2">
      <c r="A925" s="112">
        <v>44196</v>
      </c>
      <c r="B925" s="113" t="s">
        <v>2</v>
      </c>
      <c r="C925" s="113" t="s">
        <v>338</v>
      </c>
      <c r="D925" s="113" t="s">
        <v>599</v>
      </c>
      <c r="E925" s="113" t="s">
        <v>600</v>
      </c>
      <c r="F925" s="113">
        <v>6449544</v>
      </c>
      <c r="G925" s="113" t="s">
        <v>601</v>
      </c>
      <c r="H925" s="114">
        <v>70609848.760000005</v>
      </c>
      <c r="I925" s="115">
        <v>4.02E-2</v>
      </c>
      <c r="J925" s="116">
        <v>300000</v>
      </c>
      <c r="K925" s="117">
        <v>235.36600000000001</v>
      </c>
      <c r="L925" s="113" t="s">
        <v>347</v>
      </c>
      <c r="M925" s="113" t="s">
        <v>131</v>
      </c>
      <c r="N925" s="113"/>
      <c r="O925" s="113" t="s">
        <v>13</v>
      </c>
      <c r="P925" s="113" t="s">
        <v>1034</v>
      </c>
      <c r="Q925" s="117">
        <v>1754545938.3399999</v>
      </c>
    </row>
    <row r="926" spans="1:17" s="126" customFormat="1" ht="15" x14ac:dyDescent="0.2">
      <c r="A926" s="112">
        <v>44196</v>
      </c>
      <c r="B926" s="113" t="s">
        <v>2</v>
      </c>
      <c r="C926" s="113" t="s">
        <v>338</v>
      </c>
      <c r="D926" s="113" t="s">
        <v>907</v>
      </c>
      <c r="E926" s="113" t="s">
        <v>908</v>
      </c>
      <c r="F926" s="113">
        <v>6747204</v>
      </c>
      <c r="G926" s="113" t="s">
        <v>909</v>
      </c>
      <c r="H926" s="114">
        <v>64950316.899999999</v>
      </c>
      <c r="I926" s="115">
        <v>3.6999999999999998E-2</v>
      </c>
      <c r="J926" s="116">
        <v>670000</v>
      </c>
      <c r="K926" s="117">
        <v>96.941000000000003</v>
      </c>
      <c r="L926" s="113" t="s">
        <v>366</v>
      </c>
      <c r="M926" s="113" t="s">
        <v>65</v>
      </c>
      <c r="N926" s="113"/>
      <c r="O926" s="113" t="s">
        <v>19</v>
      </c>
      <c r="P926" s="113" t="s">
        <v>1034</v>
      </c>
      <c r="Q926" s="117">
        <v>1754545938.3399999</v>
      </c>
    </row>
    <row r="927" spans="1:17" s="126" customFormat="1" ht="15" x14ac:dyDescent="0.2">
      <c r="A927" s="112">
        <v>44196</v>
      </c>
      <c r="B927" s="113" t="s">
        <v>2</v>
      </c>
      <c r="C927" s="113" t="s">
        <v>338</v>
      </c>
      <c r="D927" s="113" t="s">
        <v>641</v>
      </c>
      <c r="E927" s="113" t="s">
        <v>642</v>
      </c>
      <c r="F927" s="113">
        <v>6927374</v>
      </c>
      <c r="G927" s="113" t="s">
        <v>643</v>
      </c>
      <c r="H927" s="114">
        <v>62491210.840000004</v>
      </c>
      <c r="I927" s="115">
        <v>3.56E-2</v>
      </c>
      <c r="J927" s="116">
        <v>4250000</v>
      </c>
      <c r="K927" s="117">
        <v>14.704000000000001</v>
      </c>
      <c r="L927" s="113" t="s">
        <v>349</v>
      </c>
      <c r="M927" s="113" t="s">
        <v>40</v>
      </c>
      <c r="N927" s="113"/>
      <c r="O927" s="113" t="s">
        <v>19</v>
      </c>
      <c r="P927" s="113" t="s">
        <v>1034</v>
      </c>
      <c r="Q927" s="117">
        <v>1754545938.3399999</v>
      </c>
    </row>
    <row r="928" spans="1:17" s="126" customFormat="1" ht="15" x14ac:dyDescent="0.2">
      <c r="A928" s="112">
        <v>44196</v>
      </c>
      <c r="B928" s="113" t="s">
        <v>2</v>
      </c>
      <c r="C928" s="113" t="s">
        <v>338</v>
      </c>
      <c r="D928" s="113" t="s">
        <v>888</v>
      </c>
      <c r="E928" s="113" t="s">
        <v>890</v>
      </c>
      <c r="F928" s="113" t="s">
        <v>889</v>
      </c>
      <c r="G928" s="113" t="s">
        <v>891</v>
      </c>
      <c r="H928" s="114">
        <v>62369287.579999998</v>
      </c>
      <c r="I928" s="115">
        <v>3.5499999999999997E-2</v>
      </c>
      <c r="J928" s="116">
        <v>5125000</v>
      </c>
      <c r="K928" s="117">
        <v>12.17</v>
      </c>
      <c r="L928" s="113" t="s">
        <v>345</v>
      </c>
      <c r="M928" s="113" t="s">
        <v>43</v>
      </c>
      <c r="N928" s="113"/>
      <c r="O928" s="113" t="s">
        <v>16</v>
      </c>
      <c r="P928" s="113" t="s">
        <v>1034</v>
      </c>
      <c r="Q928" s="117">
        <v>1754545938.3399999</v>
      </c>
    </row>
    <row r="929" spans="1:17" s="126" customFormat="1" ht="15" x14ac:dyDescent="0.2">
      <c r="A929" s="112">
        <v>44196</v>
      </c>
      <c r="B929" s="113" t="s">
        <v>2</v>
      </c>
      <c r="C929" s="113" t="s">
        <v>338</v>
      </c>
      <c r="D929" s="113" t="s">
        <v>622</v>
      </c>
      <c r="E929" s="113" t="s">
        <v>624</v>
      </c>
      <c r="F929" s="113" t="s">
        <v>623</v>
      </c>
      <c r="G929" s="113" t="s">
        <v>625</v>
      </c>
      <c r="H929" s="114">
        <v>60229405.149999999</v>
      </c>
      <c r="I929" s="115">
        <v>3.4299999999999997E-2</v>
      </c>
      <c r="J929" s="116">
        <v>2400000</v>
      </c>
      <c r="K929" s="117">
        <v>25.096</v>
      </c>
      <c r="L929" s="113" t="s">
        <v>626</v>
      </c>
      <c r="M929" s="113" t="s">
        <v>627</v>
      </c>
      <c r="N929" s="113"/>
      <c r="O929" s="113" t="s">
        <v>17</v>
      </c>
      <c r="P929" s="113" t="s">
        <v>809</v>
      </c>
      <c r="Q929" s="117">
        <v>1754545938.3399999</v>
      </c>
    </row>
    <row r="930" spans="1:17" s="126" customFormat="1" ht="15" x14ac:dyDescent="0.2">
      <c r="A930" s="112">
        <v>44196</v>
      </c>
      <c r="B930" s="113" t="s">
        <v>2</v>
      </c>
      <c r="C930" s="113" t="s">
        <v>338</v>
      </c>
      <c r="D930" s="113" t="s">
        <v>352</v>
      </c>
      <c r="E930" s="113" t="s">
        <v>265</v>
      </c>
      <c r="F930" s="113" t="s">
        <v>472</v>
      </c>
      <c r="G930" s="113" t="s">
        <v>266</v>
      </c>
      <c r="H930" s="114">
        <v>57874851.039999999</v>
      </c>
      <c r="I930" s="115">
        <v>3.3000000000000002E-2</v>
      </c>
      <c r="J930" s="116">
        <v>14500000</v>
      </c>
      <c r="K930" s="117">
        <v>3.9910000000000001</v>
      </c>
      <c r="L930" s="113" t="s">
        <v>353</v>
      </c>
      <c r="M930" s="113" t="s">
        <v>108</v>
      </c>
      <c r="N930" s="113"/>
      <c r="O930" s="113" t="s">
        <v>16</v>
      </c>
      <c r="P930" s="113" t="s">
        <v>1034</v>
      </c>
      <c r="Q930" s="117">
        <v>1754545938.3399999</v>
      </c>
    </row>
    <row r="931" spans="1:17" s="126" customFormat="1" ht="15" x14ac:dyDescent="0.2">
      <c r="A931" s="112">
        <v>44196</v>
      </c>
      <c r="B931" s="113" t="s">
        <v>2</v>
      </c>
      <c r="C931" s="113" t="s">
        <v>338</v>
      </c>
      <c r="D931" s="113" t="s">
        <v>899</v>
      </c>
      <c r="E931" s="113" t="s">
        <v>900</v>
      </c>
      <c r="F931" s="113">
        <v>2849739</v>
      </c>
      <c r="G931" s="113" t="s">
        <v>901</v>
      </c>
      <c r="H931" s="114">
        <v>56028000</v>
      </c>
      <c r="I931" s="115">
        <v>3.1899999999999998E-2</v>
      </c>
      <c r="J931" s="116">
        <v>9200000</v>
      </c>
      <c r="K931" s="117">
        <v>6.09</v>
      </c>
      <c r="L931" s="113" t="s">
        <v>340</v>
      </c>
      <c r="M931" s="113" t="s">
        <v>56</v>
      </c>
      <c r="N931" s="113"/>
      <c r="O931" s="113" t="s">
        <v>16</v>
      </c>
      <c r="P931" s="113" t="s">
        <v>808</v>
      </c>
      <c r="Q931" s="117">
        <v>1754545938.3399999</v>
      </c>
    </row>
    <row r="932" spans="1:17" s="126" customFormat="1" ht="15" x14ac:dyDescent="0.2">
      <c r="A932" s="112">
        <v>44196</v>
      </c>
      <c r="B932" s="113" t="s">
        <v>2</v>
      </c>
      <c r="C932" s="113" t="s">
        <v>338</v>
      </c>
      <c r="D932" s="113" t="s">
        <v>892</v>
      </c>
      <c r="E932" s="113" t="s">
        <v>893</v>
      </c>
      <c r="F932" s="113">
        <v>6005214</v>
      </c>
      <c r="G932" s="113" t="s">
        <v>894</v>
      </c>
      <c r="H932" s="114">
        <v>48932176.75</v>
      </c>
      <c r="I932" s="115">
        <v>2.7900000000000001E-2</v>
      </c>
      <c r="J932" s="116">
        <v>4340000</v>
      </c>
      <c r="K932" s="117">
        <v>11.275</v>
      </c>
      <c r="L932" s="113" t="s">
        <v>368</v>
      </c>
      <c r="M932" s="113" t="s">
        <v>62</v>
      </c>
      <c r="N932" s="113"/>
      <c r="O932" s="113" t="s">
        <v>19</v>
      </c>
      <c r="P932" s="113" t="s">
        <v>809</v>
      </c>
      <c r="Q932" s="117">
        <v>1754545938.3399999</v>
      </c>
    </row>
    <row r="933" spans="1:17" s="126" customFormat="1" ht="15" x14ac:dyDescent="0.2">
      <c r="A933" s="112">
        <v>44196</v>
      </c>
      <c r="B933" s="113" t="s">
        <v>2</v>
      </c>
      <c r="C933" s="113" t="s">
        <v>338</v>
      </c>
      <c r="D933" s="113" t="s">
        <v>682</v>
      </c>
      <c r="E933" s="113" t="s">
        <v>684</v>
      </c>
      <c r="F933" s="113" t="s">
        <v>683</v>
      </c>
      <c r="G933" s="113" t="s">
        <v>806</v>
      </c>
      <c r="H933" s="114">
        <v>48135623.649999999</v>
      </c>
      <c r="I933" s="115">
        <v>2.7400000000000001E-2</v>
      </c>
      <c r="J933" s="116">
        <v>421493</v>
      </c>
      <c r="K933" s="117">
        <v>114.203</v>
      </c>
      <c r="L933" s="113" t="s">
        <v>347</v>
      </c>
      <c r="M933" s="113" t="s">
        <v>131</v>
      </c>
      <c r="N933" s="113"/>
      <c r="O933" s="113" t="s">
        <v>14</v>
      </c>
      <c r="P933" s="113" t="s">
        <v>809</v>
      </c>
      <c r="Q933" s="117">
        <v>1754545938.3399999</v>
      </c>
    </row>
    <row r="934" spans="1:17" s="126" customFormat="1" ht="15" x14ac:dyDescent="0.2">
      <c r="A934" s="112">
        <v>44196</v>
      </c>
      <c r="B934" s="113" t="s">
        <v>2</v>
      </c>
      <c r="C934" s="113" t="s">
        <v>338</v>
      </c>
      <c r="D934" s="113" t="s">
        <v>895</v>
      </c>
      <c r="E934" s="113" t="s">
        <v>897</v>
      </c>
      <c r="F934" s="113" t="s">
        <v>896</v>
      </c>
      <c r="G934" s="113" t="s">
        <v>898</v>
      </c>
      <c r="H934" s="114">
        <v>47124000</v>
      </c>
      <c r="I934" s="115">
        <v>2.69E-2</v>
      </c>
      <c r="J934" s="116">
        <v>15400000</v>
      </c>
      <c r="K934" s="117">
        <v>3.06</v>
      </c>
      <c r="L934" s="113" t="s">
        <v>340</v>
      </c>
      <c r="M934" s="113" t="s">
        <v>56</v>
      </c>
      <c r="N934" s="113"/>
      <c r="O934" s="113" t="s">
        <v>14</v>
      </c>
      <c r="P934" s="113" t="s">
        <v>808</v>
      </c>
      <c r="Q934" s="117">
        <v>1754545938.3399999</v>
      </c>
    </row>
    <row r="935" spans="1:17" s="126" customFormat="1" ht="15" x14ac:dyDescent="0.2">
      <c r="A935" s="112">
        <v>44196</v>
      </c>
      <c r="B935" s="113" t="s">
        <v>2</v>
      </c>
      <c r="C935" s="113" t="s">
        <v>338</v>
      </c>
      <c r="D935" s="113" t="s">
        <v>565</v>
      </c>
      <c r="E935" s="113" t="s">
        <v>566</v>
      </c>
      <c r="F935" s="113">
        <v>6173401</v>
      </c>
      <c r="G935" s="113" t="s">
        <v>567</v>
      </c>
      <c r="H935" s="114">
        <v>43559748.609999999</v>
      </c>
      <c r="I935" s="115">
        <v>2.4799999999999999E-2</v>
      </c>
      <c r="J935" s="116">
        <v>650000</v>
      </c>
      <c r="K935" s="117">
        <v>67.015000000000001</v>
      </c>
      <c r="L935" s="113" t="s">
        <v>347</v>
      </c>
      <c r="M935" s="113" t="s">
        <v>131</v>
      </c>
      <c r="N935" s="113"/>
      <c r="O935" s="113" t="s">
        <v>13</v>
      </c>
      <c r="P935" s="113" t="s">
        <v>1034</v>
      </c>
      <c r="Q935" s="117">
        <v>1754545938.3399999</v>
      </c>
    </row>
    <row r="936" spans="1:17" s="126" customFormat="1" ht="15" x14ac:dyDescent="0.2">
      <c r="A936" s="112">
        <v>44196</v>
      </c>
      <c r="B936" s="113" t="s">
        <v>2</v>
      </c>
      <c r="C936" s="113" t="s">
        <v>338</v>
      </c>
      <c r="D936" s="113" t="s">
        <v>705</v>
      </c>
      <c r="E936" s="113" t="s">
        <v>707</v>
      </c>
      <c r="F936" s="113" t="s">
        <v>706</v>
      </c>
      <c r="G936" s="113" t="s">
        <v>708</v>
      </c>
      <c r="H936" s="114">
        <v>40489519.520000003</v>
      </c>
      <c r="I936" s="115">
        <v>2.3099999999999999E-2</v>
      </c>
      <c r="J936" s="116">
        <v>11500000</v>
      </c>
      <c r="K936" s="117">
        <v>3.5209999999999999</v>
      </c>
      <c r="L936" s="113" t="s">
        <v>349</v>
      </c>
      <c r="M936" s="113" t="s">
        <v>40</v>
      </c>
      <c r="N936" s="113"/>
      <c r="O936" s="113" t="s">
        <v>14</v>
      </c>
      <c r="P936" s="113" t="s">
        <v>808</v>
      </c>
      <c r="Q936" s="117">
        <v>1754545938.3399999</v>
      </c>
    </row>
    <row r="937" spans="1:17" s="126" customFormat="1" ht="15" x14ac:dyDescent="0.2">
      <c r="A937" s="112">
        <v>44196</v>
      </c>
      <c r="B937" s="113" t="s">
        <v>2</v>
      </c>
      <c r="C937" s="113" t="s">
        <v>338</v>
      </c>
      <c r="D937" s="113" t="s">
        <v>751</v>
      </c>
      <c r="E937" s="113" t="s">
        <v>753</v>
      </c>
      <c r="F937" s="113" t="s">
        <v>752</v>
      </c>
      <c r="G937" s="113" t="s">
        <v>754</v>
      </c>
      <c r="H937" s="114">
        <v>40176413.770000003</v>
      </c>
      <c r="I937" s="115">
        <v>2.29E-2</v>
      </c>
      <c r="J937" s="116">
        <v>2050000</v>
      </c>
      <c r="K937" s="117">
        <v>19.597999999999999</v>
      </c>
      <c r="L937" s="113" t="s">
        <v>345</v>
      </c>
      <c r="M937" s="113" t="s">
        <v>43</v>
      </c>
      <c r="N937" s="113"/>
      <c r="O937" s="113" t="s">
        <v>13</v>
      </c>
      <c r="P937" s="113" t="s">
        <v>809</v>
      </c>
      <c r="Q937" s="117">
        <v>1754545938.3399999</v>
      </c>
    </row>
    <row r="938" spans="1:17" s="126" customFormat="1" ht="15" x14ac:dyDescent="0.2">
      <c r="A938" s="112">
        <v>44196</v>
      </c>
      <c r="B938" s="113" t="s">
        <v>2</v>
      </c>
      <c r="C938" s="113" t="s">
        <v>338</v>
      </c>
      <c r="D938" s="113" t="s">
        <v>844</v>
      </c>
      <c r="E938" s="113" t="s">
        <v>846</v>
      </c>
      <c r="F938" s="113" t="s">
        <v>845</v>
      </c>
      <c r="G938" s="113" t="s">
        <v>847</v>
      </c>
      <c r="H938" s="114">
        <v>37207869.009999998</v>
      </c>
      <c r="I938" s="115">
        <v>2.12E-2</v>
      </c>
      <c r="J938" s="116">
        <v>9895000</v>
      </c>
      <c r="K938" s="117">
        <v>3.76</v>
      </c>
      <c r="L938" s="113" t="s">
        <v>390</v>
      </c>
      <c r="M938" s="113" t="s">
        <v>128</v>
      </c>
      <c r="N938" s="113"/>
      <c r="O938" s="113" t="s">
        <v>23</v>
      </c>
      <c r="P938" s="113" t="s">
        <v>1034</v>
      </c>
      <c r="Q938" s="117">
        <v>1754545938.3399999</v>
      </c>
    </row>
    <row r="939" spans="1:17" s="126" customFormat="1" ht="15" x14ac:dyDescent="0.2">
      <c r="A939" s="112">
        <v>44196</v>
      </c>
      <c r="B939" s="113" t="s">
        <v>2</v>
      </c>
      <c r="C939" s="113" t="s">
        <v>338</v>
      </c>
      <c r="D939" s="113" t="s">
        <v>341</v>
      </c>
      <c r="E939" s="113" t="s">
        <v>44</v>
      </c>
      <c r="F939" s="113">
        <v>2398822</v>
      </c>
      <c r="G939" s="113" t="s">
        <v>621</v>
      </c>
      <c r="H939" s="114">
        <v>36018750</v>
      </c>
      <c r="I939" s="115">
        <v>2.0500000000000001E-2</v>
      </c>
      <c r="J939" s="116">
        <v>2125000</v>
      </c>
      <c r="K939" s="117">
        <v>16.95</v>
      </c>
      <c r="L939" s="113" t="s">
        <v>340</v>
      </c>
      <c r="M939" s="113" t="s">
        <v>45</v>
      </c>
      <c r="N939" s="113"/>
      <c r="O939" s="113" t="s">
        <v>19</v>
      </c>
      <c r="P939" s="113" t="s">
        <v>1034</v>
      </c>
      <c r="Q939" s="117">
        <v>1754545938.3399999</v>
      </c>
    </row>
    <row r="940" spans="1:17" s="126" customFormat="1" ht="15" x14ac:dyDescent="0.2">
      <c r="A940" s="112">
        <v>44196</v>
      </c>
      <c r="B940" s="113" t="s">
        <v>2</v>
      </c>
      <c r="C940" s="113" t="s">
        <v>338</v>
      </c>
      <c r="D940" s="113" t="s">
        <v>910</v>
      </c>
      <c r="E940" s="113" t="s">
        <v>911</v>
      </c>
      <c r="F940" s="113">
        <v>6472119</v>
      </c>
      <c r="G940" s="113" t="s">
        <v>912</v>
      </c>
      <c r="H940" s="114">
        <v>35280179.219999999</v>
      </c>
      <c r="I940" s="115">
        <v>2.01E-2</v>
      </c>
      <c r="J940" s="116">
        <v>630700</v>
      </c>
      <c r="K940" s="117">
        <v>55.938000000000002</v>
      </c>
      <c r="L940" s="113" t="s">
        <v>340</v>
      </c>
      <c r="M940" s="113" t="s">
        <v>43</v>
      </c>
      <c r="N940" s="113"/>
      <c r="O940" s="113" t="s">
        <v>18</v>
      </c>
      <c r="P940" s="113" t="s">
        <v>808</v>
      </c>
      <c r="Q940" s="117">
        <v>1754545938.3399999</v>
      </c>
    </row>
    <row r="941" spans="1:17" s="126" customFormat="1" ht="15" x14ac:dyDescent="0.2">
      <c r="A941" s="112">
        <v>44196</v>
      </c>
      <c r="B941" s="113" t="s">
        <v>2</v>
      </c>
      <c r="C941" s="113" t="s">
        <v>338</v>
      </c>
      <c r="D941" s="113" t="s">
        <v>872</v>
      </c>
      <c r="E941" s="113" t="s">
        <v>874</v>
      </c>
      <c r="F941" s="113" t="s">
        <v>873</v>
      </c>
      <c r="G941" s="113" t="s">
        <v>875</v>
      </c>
      <c r="H941" s="114">
        <v>35147859.859999999</v>
      </c>
      <c r="I941" s="115">
        <v>0.02</v>
      </c>
      <c r="J941" s="116">
        <v>1500000</v>
      </c>
      <c r="K941" s="117">
        <v>23.431999999999999</v>
      </c>
      <c r="L941" s="113" t="s">
        <v>876</v>
      </c>
      <c r="M941" s="113" t="s">
        <v>123</v>
      </c>
      <c r="N941" s="113"/>
      <c r="O941" s="113" t="s">
        <v>20</v>
      </c>
      <c r="P941" s="113" t="s">
        <v>808</v>
      </c>
      <c r="Q941" s="117">
        <v>1754545938.3399999</v>
      </c>
    </row>
    <row r="942" spans="1:17" s="126" customFormat="1" ht="15" x14ac:dyDescent="0.2">
      <c r="A942" s="112">
        <v>44196</v>
      </c>
      <c r="B942" s="113" t="s">
        <v>2</v>
      </c>
      <c r="C942" s="113" t="s">
        <v>338</v>
      </c>
      <c r="D942" s="113" t="s">
        <v>728</v>
      </c>
      <c r="E942" s="113" t="s">
        <v>730</v>
      </c>
      <c r="F942" s="113" t="s">
        <v>729</v>
      </c>
      <c r="G942" s="113" t="s">
        <v>731</v>
      </c>
      <c r="H942" s="114">
        <v>34074735.619999997</v>
      </c>
      <c r="I942" s="115">
        <v>1.9400000000000001E-2</v>
      </c>
      <c r="J942" s="116">
        <v>2000000</v>
      </c>
      <c r="K942" s="117">
        <v>17.036999999999999</v>
      </c>
      <c r="L942" s="113" t="s">
        <v>607</v>
      </c>
      <c r="M942" s="113" t="s">
        <v>43</v>
      </c>
      <c r="N942" s="113"/>
      <c r="O942" s="113" t="s">
        <v>17</v>
      </c>
      <c r="P942" s="113" t="s">
        <v>809</v>
      </c>
      <c r="Q942" s="117">
        <v>1754545938.3399999</v>
      </c>
    </row>
    <row r="943" spans="1:17" s="126" customFormat="1" ht="15" x14ac:dyDescent="0.2">
      <c r="A943" s="112">
        <v>44196</v>
      </c>
      <c r="B943" s="113" t="s">
        <v>2</v>
      </c>
      <c r="C943" s="113" t="s">
        <v>338</v>
      </c>
      <c r="D943" s="113" t="s">
        <v>367</v>
      </c>
      <c r="E943" s="113" t="s">
        <v>60</v>
      </c>
      <c r="F943" s="113">
        <v>6889106</v>
      </c>
      <c r="G943" s="113" t="s">
        <v>61</v>
      </c>
      <c r="H943" s="114">
        <v>34051450.859999999</v>
      </c>
      <c r="I943" s="115">
        <v>1.9400000000000001E-2</v>
      </c>
      <c r="J943" s="116">
        <v>1800000</v>
      </c>
      <c r="K943" s="117">
        <v>18.917000000000002</v>
      </c>
      <c r="L943" s="113" t="s">
        <v>368</v>
      </c>
      <c r="M943" s="113" t="s">
        <v>62</v>
      </c>
      <c r="N943" s="113"/>
      <c r="O943" s="113" t="s">
        <v>19</v>
      </c>
      <c r="P943" s="113" t="s">
        <v>1034</v>
      </c>
      <c r="Q943" s="117">
        <v>1754545938.3399999</v>
      </c>
    </row>
    <row r="944" spans="1:17" s="126" customFormat="1" ht="15" x14ac:dyDescent="0.2">
      <c r="A944" s="112">
        <v>44196</v>
      </c>
      <c r="B944" s="113" t="s">
        <v>2</v>
      </c>
      <c r="C944" s="113" t="s">
        <v>338</v>
      </c>
      <c r="D944" s="113" t="s">
        <v>821</v>
      </c>
      <c r="E944" s="113" t="s">
        <v>822</v>
      </c>
      <c r="F944" s="113">
        <v>6388379</v>
      </c>
      <c r="G944" s="113" t="s">
        <v>823</v>
      </c>
      <c r="H944" s="114">
        <v>33208377.010000002</v>
      </c>
      <c r="I944" s="115">
        <v>1.89E-2</v>
      </c>
      <c r="J944" s="116">
        <v>46000000</v>
      </c>
      <c r="K944" s="117">
        <v>0.72199999999999998</v>
      </c>
      <c r="L944" s="113" t="s">
        <v>824</v>
      </c>
      <c r="M944" s="113" t="s">
        <v>825</v>
      </c>
      <c r="N944" s="113"/>
      <c r="O944" s="113" t="s">
        <v>18</v>
      </c>
      <c r="P944" s="113" t="s">
        <v>808</v>
      </c>
      <c r="Q944" s="117">
        <v>1754545938.3399999</v>
      </c>
    </row>
    <row r="945" spans="1:17" ht="15" x14ac:dyDescent="0.2">
      <c r="A945" s="112">
        <v>44196</v>
      </c>
      <c r="B945" s="113" t="s">
        <v>2</v>
      </c>
      <c r="C945" s="113" t="s">
        <v>338</v>
      </c>
      <c r="D945" s="113" t="s">
        <v>814</v>
      </c>
      <c r="E945" s="113" t="s">
        <v>816</v>
      </c>
      <c r="F945" s="113" t="s">
        <v>815</v>
      </c>
      <c r="G945" s="113" t="s">
        <v>817</v>
      </c>
      <c r="H945" s="114">
        <v>32857112.82</v>
      </c>
      <c r="I945" s="115">
        <v>1.8700000000000001E-2</v>
      </c>
      <c r="J945" s="116">
        <v>37613950</v>
      </c>
      <c r="K945" s="117">
        <v>0.874</v>
      </c>
      <c r="L945" s="113" t="s">
        <v>818</v>
      </c>
      <c r="M945" s="113" t="s">
        <v>819</v>
      </c>
      <c r="N945" s="113"/>
      <c r="O945" s="113" t="s">
        <v>15</v>
      </c>
      <c r="P945" s="113" t="s">
        <v>808</v>
      </c>
      <c r="Q945" s="117">
        <v>1754545938.3399999</v>
      </c>
    </row>
    <row r="946" spans="1:17" ht="15" x14ac:dyDescent="0.2">
      <c r="A946" s="112">
        <v>44196</v>
      </c>
      <c r="B946" s="113" t="s">
        <v>2</v>
      </c>
      <c r="C946" s="113" t="s">
        <v>338</v>
      </c>
      <c r="D946" s="113" t="s">
        <v>697</v>
      </c>
      <c r="E946" s="113" t="s">
        <v>698</v>
      </c>
      <c r="F946" s="113">
        <v>6560393</v>
      </c>
      <c r="G946" s="113" t="s">
        <v>699</v>
      </c>
      <c r="H946" s="114">
        <v>32348312.510000002</v>
      </c>
      <c r="I946" s="115">
        <v>1.84E-2</v>
      </c>
      <c r="J946" s="116">
        <v>120000</v>
      </c>
      <c r="K946" s="117">
        <v>269.56900000000002</v>
      </c>
      <c r="L946" s="113" t="s">
        <v>347</v>
      </c>
      <c r="M946" s="113" t="s">
        <v>131</v>
      </c>
      <c r="N946" s="113"/>
      <c r="O946" s="113" t="s">
        <v>700</v>
      </c>
      <c r="P946" s="113" t="s">
        <v>809</v>
      </c>
      <c r="Q946" s="117">
        <v>1754545938.3399999</v>
      </c>
    </row>
    <row r="947" spans="1:17" ht="15" x14ac:dyDescent="0.2">
      <c r="A947" s="112">
        <v>44196</v>
      </c>
      <c r="B947" s="113" t="s">
        <v>2</v>
      </c>
      <c r="C947" s="113" t="s">
        <v>338</v>
      </c>
      <c r="D947" s="113" t="s">
        <v>740</v>
      </c>
      <c r="E947" s="113" t="s">
        <v>741</v>
      </c>
      <c r="F947" s="113">
        <v>6771032</v>
      </c>
      <c r="G947" s="113" t="s">
        <v>742</v>
      </c>
      <c r="H947" s="114">
        <v>31268951.109999999</v>
      </c>
      <c r="I947" s="115">
        <v>1.78E-2</v>
      </c>
      <c r="J947" s="116">
        <v>35000000</v>
      </c>
      <c r="K947" s="117">
        <v>0.89300000000000002</v>
      </c>
      <c r="L947" s="113" t="s">
        <v>345</v>
      </c>
      <c r="M947" s="113" t="s">
        <v>43</v>
      </c>
      <c r="N947" s="113"/>
      <c r="O947" s="113" t="s">
        <v>13</v>
      </c>
      <c r="P947" s="113" t="s">
        <v>808</v>
      </c>
      <c r="Q947" s="117">
        <v>1754545938.3399999</v>
      </c>
    </row>
    <row r="948" spans="1:17" ht="15" x14ac:dyDescent="0.2">
      <c r="A948" s="112">
        <v>44196</v>
      </c>
      <c r="B948" s="113" t="s">
        <v>2</v>
      </c>
      <c r="C948" s="113" t="s">
        <v>338</v>
      </c>
      <c r="D948" s="113" t="s">
        <v>765</v>
      </c>
      <c r="E948" s="113" t="s">
        <v>766</v>
      </c>
      <c r="F948" s="113">
        <v>6339872</v>
      </c>
      <c r="G948" s="113" t="s">
        <v>767</v>
      </c>
      <c r="H948" s="114">
        <v>29580472.239999998</v>
      </c>
      <c r="I948" s="115">
        <v>1.6899999999999998E-2</v>
      </c>
      <c r="J948" s="116">
        <v>92000000</v>
      </c>
      <c r="K948" s="117">
        <v>0.32200000000000001</v>
      </c>
      <c r="L948" s="113" t="s">
        <v>345</v>
      </c>
      <c r="M948" s="113" t="s">
        <v>43</v>
      </c>
      <c r="N948" s="113"/>
      <c r="O948" s="113" t="s">
        <v>16</v>
      </c>
      <c r="P948" s="113" t="s">
        <v>808</v>
      </c>
      <c r="Q948" s="117">
        <v>1754545938.3399999</v>
      </c>
    </row>
    <row r="949" spans="1:17" ht="15" x14ac:dyDescent="0.2">
      <c r="A949" s="112">
        <v>44196</v>
      </c>
      <c r="B949" s="113" t="s">
        <v>2</v>
      </c>
      <c r="C949" s="113" t="s">
        <v>338</v>
      </c>
      <c r="D949" s="113" t="s">
        <v>783</v>
      </c>
      <c r="E949" s="113" t="s">
        <v>784</v>
      </c>
      <c r="F949" s="113">
        <v>6105738</v>
      </c>
      <c r="G949" s="113" t="s">
        <v>785</v>
      </c>
      <c r="H949" s="114">
        <v>27623592.75</v>
      </c>
      <c r="I949" s="115">
        <v>1.5699999999999999E-2</v>
      </c>
      <c r="J949" s="116">
        <v>84288000</v>
      </c>
      <c r="K949" s="117">
        <v>0.32800000000000001</v>
      </c>
      <c r="L949" s="113" t="s">
        <v>345</v>
      </c>
      <c r="M949" s="113" t="s">
        <v>43</v>
      </c>
      <c r="N949" s="113"/>
      <c r="O949" s="113" t="s">
        <v>14</v>
      </c>
      <c r="P949" s="113" t="s">
        <v>808</v>
      </c>
      <c r="Q949" s="117">
        <v>1754545938.3399999</v>
      </c>
    </row>
    <row r="950" spans="1:17" ht="15" x14ac:dyDescent="0.2">
      <c r="A950" s="112">
        <v>44196</v>
      </c>
      <c r="B950" s="113" t="s">
        <v>2</v>
      </c>
      <c r="C950" s="113" t="s">
        <v>338</v>
      </c>
      <c r="D950" s="113" t="s">
        <v>833</v>
      </c>
      <c r="E950" s="113" t="s">
        <v>835</v>
      </c>
      <c r="F950" s="113" t="s">
        <v>834</v>
      </c>
      <c r="G950" s="113" t="s">
        <v>836</v>
      </c>
      <c r="H950" s="114">
        <v>27446032.440000001</v>
      </c>
      <c r="I950" s="115">
        <v>1.5599999999999999E-2</v>
      </c>
      <c r="J950" s="116">
        <v>8662815</v>
      </c>
      <c r="K950" s="117">
        <v>3.1680000000000001</v>
      </c>
      <c r="L950" s="113" t="s">
        <v>837</v>
      </c>
      <c r="M950" s="113" t="s">
        <v>838</v>
      </c>
      <c r="N950" s="113"/>
      <c r="O950" s="113" t="s">
        <v>16</v>
      </c>
      <c r="P950" s="113" t="s">
        <v>808</v>
      </c>
      <c r="Q950" s="117">
        <v>1754545938.3399999</v>
      </c>
    </row>
    <row r="951" spans="1:17" ht="15" x14ac:dyDescent="0.2">
      <c r="A951" s="112">
        <v>44196</v>
      </c>
      <c r="B951" s="113" t="s">
        <v>2</v>
      </c>
      <c r="C951" s="113" t="s">
        <v>338</v>
      </c>
      <c r="D951" s="113" t="s">
        <v>856</v>
      </c>
      <c r="E951" s="113" t="s">
        <v>858</v>
      </c>
      <c r="F951" s="113" t="s">
        <v>857</v>
      </c>
      <c r="G951" s="113" t="s">
        <v>859</v>
      </c>
      <c r="H951" s="114">
        <v>26951263.969999999</v>
      </c>
      <c r="I951" s="115">
        <v>1.54E-2</v>
      </c>
      <c r="J951" s="116">
        <v>3100000</v>
      </c>
      <c r="K951" s="117">
        <v>8.6940000000000008</v>
      </c>
      <c r="L951" s="113" t="s">
        <v>368</v>
      </c>
      <c r="M951" s="113" t="s">
        <v>62</v>
      </c>
      <c r="N951" s="113"/>
      <c r="O951" s="113" t="s">
        <v>18</v>
      </c>
      <c r="P951" s="113" t="s">
        <v>1034</v>
      </c>
      <c r="Q951" s="117">
        <v>1754545938.3399999</v>
      </c>
    </row>
    <row r="952" spans="1:17" ht="15" x14ac:dyDescent="0.2">
      <c r="A952" s="112">
        <v>44196</v>
      </c>
      <c r="B952" s="113" t="s">
        <v>2</v>
      </c>
      <c r="C952" s="113" t="s">
        <v>338</v>
      </c>
      <c r="D952" s="113" t="s">
        <v>359</v>
      </c>
      <c r="E952" s="113" t="s">
        <v>329</v>
      </c>
      <c r="F952" s="113" t="s">
        <v>483</v>
      </c>
      <c r="G952" s="113" t="s">
        <v>330</v>
      </c>
      <c r="H952" s="114">
        <v>26814115.93</v>
      </c>
      <c r="I952" s="115">
        <v>1.5299999999999999E-2</v>
      </c>
      <c r="J952" s="116">
        <v>11250000</v>
      </c>
      <c r="K952" s="117">
        <v>2.383</v>
      </c>
      <c r="L952" s="113" t="s">
        <v>360</v>
      </c>
      <c r="M952" s="113" t="s">
        <v>59</v>
      </c>
      <c r="N952" s="113"/>
      <c r="O952" s="113" t="s">
        <v>16</v>
      </c>
      <c r="P952" s="113" t="s">
        <v>1034</v>
      </c>
      <c r="Q952" s="117">
        <v>1754545938.3399999</v>
      </c>
    </row>
    <row r="953" spans="1:17" ht="15" x14ac:dyDescent="0.2">
      <c r="A953" s="112">
        <v>44196</v>
      </c>
      <c r="B953" s="113" t="s">
        <v>2</v>
      </c>
      <c r="C953" s="113" t="s">
        <v>338</v>
      </c>
      <c r="D953" s="113" t="s">
        <v>860</v>
      </c>
      <c r="E953" s="113" t="s">
        <v>862</v>
      </c>
      <c r="F953" s="113" t="s">
        <v>861</v>
      </c>
      <c r="G953" s="113" t="s">
        <v>863</v>
      </c>
      <c r="H953" s="114">
        <v>26357788.420000002</v>
      </c>
      <c r="I953" s="115">
        <v>1.4999999999999999E-2</v>
      </c>
      <c r="J953" s="116">
        <v>480000</v>
      </c>
      <c r="K953" s="117">
        <v>54.911999999999999</v>
      </c>
      <c r="L953" s="113" t="s">
        <v>347</v>
      </c>
      <c r="M953" s="113" t="s">
        <v>131</v>
      </c>
      <c r="N953" s="113"/>
      <c r="O953" s="113" t="s">
        <v>700</v>
      </c>
      <c r="P953" s="113" t="s">
        <v>808</v>
      </c>
      <c r="Q953" s="117">
        <v>1754545938.3399999</v>
      </c>
    </row>
    <row r="954" spans="1:17" ht="15" x14ac:dyDescent="0.2">
      <c r="A954" s="112">
        <v>44196</v>
      </c>
      <c r="B954" s="113" t="s">
        <v>2</v>
      </c>
      <c r="C954" s="113" t="s">
        <v>338</v>
      </c>
      <c r="D954" s="113" t="s">
        <v>709</v>
      </c>
      <c r="E954" s="113" t="s">
        <v>711</v>
      </c>
      <c r="F954" s="113" t="s">
        <v>710</v>
      </c>
      <c r="G954" s="113" t="s">
        <v>712</v>
      </c>
      <c r="H954" s="114">
        <v>24821145.109999999</v>
      </c>
      <c r="I954" s="115">
        <v>1.41E-2</v>
      </c>
      <c r="J954" s="116">
        <v>29600000</v>
      </c>
      <c r="K954" s="117">
        <v>0.83899999999999997</v>
      </c>
      <c r="L954" s="113" t="s">
        <v>345</v>
      </c>
      <c r="M954" s="113" t="s">
        <v>43</v>
      </c>
      <c r="N954" s="113"/>
      <c r="O954" s="113" t="s">
        <v>14</v>
      </c>
      <c r="P954" s="113" t="s">
        <v>808</v>
      </c>
      <c r="Q954" s="117">
        <v>1754545938.3399999</v>
      </c>
    </row>
    <row r="955" spans="1:17" ht="15" x14ac:dyDescent="0.2">
      <c r="A955" s="112">
        <v>44196</v>
      </c>
      <c r="B955" s="113" t="s">
        <v>2</v>
      </c>
      <c r="C955" s="113" t="s">
        <v>338</v>
      </c>
      <c r="D955" s="113" t="s">
        <v>772</v>
      </c>
      <c r="E955" s="113" t="s">
        <v>774</v>
      </c>
      <c r="F955" s="113" t="s">
        <v>773</v>
      </c>
      <c r="G955" s="113" t="s">
        <v>775</v>
      </c>
      <c r="H955" s="114">
        <v>24188080.989999998</v>
      </c>
      <c r="I955" s="115">
        <v>1.38E-2</v>
      </c>
      <c r="J955" s="116">
        <v>250000</v>
      </c>
      <c r="K955" s="117">
        <v>96.751999999999995</v>
      </c>
      <c r="L955" s="113" t="s">
        <v>347</v>
      </c>
      <c r="M955" s="113" t="s">
        <v>131</v>
      </c>
      <c r="N955" s="113"/>
      <c r="O955" s="113" t="s">
        <v>19</v>
      </c>
      <c r="P955" s="113" t="s">
        <v>809</v>
      </c>
      <c r="Q955" s="117">
        <v>1754545938.3399999</v>
      </c>
    </row>
    <row r="956" spans="1:17" ht="15" x14ac:dyDescent="0.2">
      <c r="A956" s="112">
        <v>44196</v>
      </c>
      <c r="B956" s="113" t="s">
        <v>2</v>
      </c>
      <c r="C956" s="113" t="s">
        <v>338</v>
      </c>
      <c r="D956" s="113" t="s">
        <v>913</v>
      </c>
      <c r="E956" s="113" t="s">
        <v>915</v>
      </c>
      <c r="F956" s="113" t="s">
        <v>914</v>
      </c>
      <c r="G956" s="113" t="s">
        <v>916</v>
      </c>
      <c r="H956" s="114">
        <v>23864055.879999999</v>
      </c>
      <c r="I956" s="115">
        <v>1.3599999999999999E-2</v>
      </c>
      <c r="J956" s="116">
        <v>3250000</v>
      </c>
      <c r="K956" s="117">
        <v>7.343</v>
      </c>
      <c r="L956" s="113" t="s">
        <v>876</v>
      </c>
      <c r="M956" s="113" t="s">
        <v>838</v>
      </c>
      <c r="N956" s="113"/>
      <c r="O956" s="113" t="s">
        <v>19</v>
      </c>
      <c r="P956" s="113" t="s">
        <v>809</v>
      </c>
      <c r="Q956" s="117">
        <v>1754545938.3399999</v>
      </c>
    </row>
    <row r="957" spans="1:17" ht="15" x14ac:dyDescent="0.2">
      <c r="A957" s="112">
        <v>44196</v>
      </c>
      <c r="B957" s="113" t="s">
        <v>2</v>
      </c>
      <c r="C957" s="113" t="s">
        <v>338</v>
      </c>
      <c r="D957" s="113" t="s">
        <v>357</v>
      </c>
      <c r="E957" s="113" t="s">
        <v>54</v>
      </c>
      <c r="F957" s="113" t="s">
        <v>477</v>
      </c>
      <c r="G957" s="113" t="s">
        <v>55</v>
      </c>
      <c r="H957" s="114">
        <v>23295343.27</v>
      </c>
      <c r="I957" s="115">
        <v>1.3299999999999999E-2</v>
      </c>
      <c r="J957" s="116">
        <v>8356400</v>
      </c>
      <c r="K957" s="117">
        <v>2.7879999999999998</v>
      </c>
      <c r="L957" s="113" t="s">
        <v>351</v>
      </c>
      <c r="M957" s="113" t="s">
        <v>56</v>
      </c>
      <c r="N957" s="113"/>
      <c r="O957" s="113" t="s">
        <v>17</v>
      </c>
      <c r="P957" s="113" t="s">
        <v>1034</v>
      </c>
      <c r="Q957" s="117">
        <v>1754545938.3399999</v>
      </c>
    </row>
    <row r="958" spans="1:17" ht="15" x14ac:dyDescent="0.2">
      <c r="A958" s="112">
        <v>44196</v>
      </c>
      <c r="B958" s="113" t="s">
        <v>2</v>
      </c>
      <c r="C958" s="113" t="s">
        <v>338</v>
      </c>
      <c r="D958" s="113" t="s">
        <v>829</v>
      </c>
      <c r="E958" s="113" t="s">
        <v>831</v>
      </c>
      <c r="F958" s="113" t="s">
        <v>830</v>
      </c>
      <c r="G958" s="113" t="s">
        <v>832</v>
      </c>
      <c r="H958" s="114">
        <v>22636812.879999999</v>
      </c>
      <c r="I958" s="115">
        <v>1.29E-2</v>
      </c>
      <c r="J958" s="116">
        <v>120000000</v>
      </c>
      <c r="K958" s="117">
        <v>0.189</v>
      </c>
      <c r="L958" s="113" t="s">
        <v>345</v>
      </c>
      <c r="M958" s="113" t="s">
        <v>43</v>
      </c>
      <c r="N958" s="113"/>
      <c r="O958" s="113" t="s">
        <v>18</v>
      </c>
      <c r="P958" s="113" t="s">
        <v>808</v>
      </c>
      <c r="Q958" s="117">
        <v>1754545938.3399999</v>
      </c>
    </row>
    <row r="959" spans="1:17" ht="15" x14ac:dyDescent="0.2">
      <c r="A959" s="112">
        <v>44196</v>
      </c>
      <c r="B959" s="113" t="s">
        <v>2</v>
      </c>
      <c r="C959" s="113" t="s">
        <v>338</v>
      </c>
      <c r="D959" s="113" t="s">
        <v>371</v>
      </c>
      <c r="E959" s="113" t="s">
        <v>267</v>
      </c>
      <c r="F959" s="113" t="s">
        <v>486</v>
      </c>
      <c r="G959" s="113" t="s">
        <v>268</v>
      </c>
      <c r="H959" s="114">
        <v>20482637.75</v>
      </c>
      <c r="I959" s="115">
        <v>1.17E-2</v>
      </c>
      <c r="J959" s="116">
        <v>35000000</v>
      </c>
      <c r="K959" s="117">
        <v>0.58499999999999996</v>
      </c>
      <c r="L959" s="113" t="s">
        <v>345</v>
      </c>
      <c r="M959" s="113" t="s">
        <v>43</v>
      </c>
      <c r="N959" s="113"/>
      <c r="O959" s="113" t="s">
        <v>20</v>
      </c>
      <c r="P959" s="113" t="s">
        <v>808</v>
      </c>
      <c r="Q959" s="117">
        <v>1754545938.3399999</v>
      </c>
    </row>
    <row r="960" spans="1:17" ht="15" x14ac:dyDescent="0.2">
      <c r="A960" s="112">
        <v>44196</v>
      </c>
      <c r="B960" s="113" t="s">
        <v>2</v>
      </c>
      <c r="C960" s="113" t="s">
        <v>338</v>
      </c>
      <c r="D960" s="113" t="s">
        <v>358</v>
      </c>
      <c r="E960" s="113" t="s">
        <v>259</v>
      </c>
      <c r="F960" s="113" t="s">
        <v>478</v>
      </c>
      <c r="G960" s="113" t="s">
        <v>631</v>
      </c>
      <c r="H960" s="114">
        <v>18505647.07</v>
      </c>
      <c r="I960" s="115">
        <v>1.0500000000000001E-2</v>
      </c>
      <c r="J960" s="116">
        <v>30002000</v>
      </c>
      <c r="K960" s="117">
        <v>0.61699999999999999</v>
      </c>
      <c r="L960" s="113" t="s">
        <v>345</v>
      </c>
      <c r="M960" s="113" t="s">
        <v>43</v>
      </c>
      <c r="N960" s="113"/>
      <c r="O960" s="113" t="s">
        <v>13</v>
      </c>
      <c r="P960" s="113" t="s">
        <v>1034</v>
      </c>
      <c r="Q960" s="117">
        <v>1754545938.3399999</v>
      </c>
    </row>
    <row r="961" spans="1:17" ht="15" x14ac:dyDescent="0.2">
      <c r="A961" s="112">
        <v>44196</v>
      </c>
      <c r="B961" s="113" t="s">
        <v>2</v>
      </c>
      <c r="C961" s="113" t="s">
        <v>338</v>
      </c>
      <c r="D961" s="113" t="s">
        <v>732</v>
      </c>
      <c r="E961" s="113" t="s">
        <v>734</v>
      </c>
      <c r="F961" s="113" t="s">
        <v>733</v>
      </c>
      <c r="G961" s="113" t="s">
        <v>735</v>
      </c>
      <c r="H961" s="114">
        <v>17312931.41</v>
      </c>
      <c r="I961" s="115">
        <v>9.9000000000000008E-3</v>
      </c>
      <c r="J961" s="116">
        <v>25000000</v>
      </c>
      <c r="K961" s="117">
        <v>0.69299999999999995</v>
      </c>
      <c r="L961" s="113" t="s">
        <v>425</v>
      </c>
      <c r="M961" s="113" t="s">
        <v>48</v>
      </c>
      <c r="N961" s="113"/>
      <c r="O961" s="113" t="s">
        <v>17</v>
      </c>
      <c r="P961" s="113" t="s">
        <v>1034</v>
      </c>
      <c r="Q961" s="117">
        <v>1754545938.3399999</v>
      </c>
    </row>
    <row r="962" spans="1:17" ht="15" x14ac:dyDescent="0.2">
      <c r="A962" s="112">
        <v>44196</v>
      </c>
      <c r="B962" s="113" t="s">
        <v>2</v>
      </c>
      <c r="C962" s="113" t="s">
        <v>338</v>
      </c>
      <c r="D962" s="113" t="s">
        <v>381</v>
      </c>
      <c r="E962" s="113" t="s">
        <v>177</v>
      </c>
      <c r="F962" s="113">
        <v>6782131</v>
      </c>
      <c r="G962" s="113" t="s">
        <v>198</v>
      </c>
      <c r="H962" s="114">
        <v>9771256.2300000004</v>
      </c>
      <c r="I962" s="115">
        <v>5.5999999999999999E-3</v>
      </c>
      <c r="J962" s="116">
        <v>400000</v>
      </c>
      <c r="K962" s="117">
        <v>24.428000000000001</v>
      </c>
      <c r="L962" s="113" t="s">
        <v>347</v>
      </c>
      <c r="M962" s="113" t="s">
        <v>131</v>
      </c>
      <c r="N962" s="113"/>
      <c r="O962" s="113" t="s">
        <v>19</v>
      </c>
      <c r="P962" s="113" t="s">
        <v>1034</v>
      </c>
      <c r="Q962" s="117">
        <v>1754545938.3399999</v>
      </c>
    </row>
    <row r="963" spans="1:17" ht="15" x14ac:dyDescent="0.2">
      <c r="A963" s="112">
        <v>44196</v>
      </c>
      <c r="B963" s="113" t="s">
        <v>2</v>
      </c>
      <c r="C963" s="113" t="s">
        <v>338</v>
      </c>
      <c r="D963" s="113" t="s">
        <v>383</v>
      </c>
      <c r="E963" s="113" t="s">
        <v>261</v>
      </c>
      <c r="F963" s="113" t="s">
        <v>491</v>
      </c>
      <c r="G963" s="113" t="s">
        <v>262</v>
      </c>
      <c r="H963" s="114">
        <v>9562405.5899999999</v>
      </c>
      <c r="I963" s="115">
        <v>5.4999999999999997E-3</v>
      </c>
      <c r="J963" s="116">
        <v>53296000</v>
      </c>
      <c r="K963" s="117">
        <v>0.17899999999999999</v>
      </c>
      <c r="L963" s="113" t="s">
        <v>345</v>
      </c>
      <c r="M963" s="113" t="s">
        <v>43</v>
      </c>
      <c r="N963" s="113"/>
      <c r="O963" s="113" t="s">
        <v>700</v>
      </c>
      <c r="P963" s="113" t="s">
        <v>808</v>
      </c>
      <c r="Q963" s="117">
        <v>1754545938.3399999</v>
      </c>
    </row>
    <row r="964" spans="1:17" ht="15" x14ac:dyDescent="0.2">
      <c r="A964" s="112">
        <v>44196</v>
      </c>
      <c r="B964" s="113" t="s">
        <v>2</v>
      </c>
      <c r="C964" s="113" t="s">
        <v>338</v>
      </c>
      <c r="D964" s="113" t="s">
        <v>794</v>
      </c>
      <c r="E964" s="113" t="s">
        <v>796</v>
      </c>
      <c r="F964" s="113" t="s">
        <v>795</v>
      </c>
      <c r="G964" s="113" t="s">
        <v>797</v>
      </c>
      <c r="H964" s="114">
        <v>6046909.3899999997</v>
      </c>
      <c r="I964" s="115">
        <v>3.3999999999999998E-3</v>
      </c>
      <c r="J964" s="116">
        <v>9920072</v>
      </c>
      <c r="K964" s="117">
        <v>0.61</v>
      </c>
      <c r="L964" s="113" t="s">
        <v>360</v>
      </c>
      <c r="M964" s="113" t="s">
        <v>59</v>
      </c>
      <c r="N964" s="113"/>
      <c r="O964" s="113" t="s">
        <v>16</v>
      </c>
      <c r="P964" s="113" t="s">
        <v>808</v>
      </c>
      <c r="Q964" s="117">
        <v>1754545938.3399999</v>
      </c>
    </row>
    <row r="965" spans="1:17" ht="15" x14ac:dyDescent="0.2">
      <c r="A965" s="112">
        <v>44196</v>
      </c>
      <c r="B965" s="113" t="s">
        <v>1</v>
      </c>
      <c r="C965" s="113" t="s">
        <v>402</v>
      </c>
      <c r="D965" s="113"/>
      <c r="E965" s="113"/>
      <c r="F965" s="113"/>
      <c r="G965" s="113"/>
      <c r="H965" s="114">
        <v>99319405.709999993</v>
      </c>
      <c r="I965" s="115">
        <v>5.7000000000000002E-2</v>
      </c>
      <c r="J965" s="116"/>
      <c r="K965" s="117"/>
      <c r="L965" s="113"/>
      <c r="M965" s="113"/>
      <c r="N965" s="113"/>
      <c r="O965" s="113"/>
      <c r="P965" s="113"/>
      <c r="Q965" s="117">
        <v>1754545938.3399999</v>
      </c>
    </row>
    <row r="966" spans="1:17" ht="15" x14ac:dyDescent="0.2">
      <c r="A966" s="112">
        <v>44104</v>
      </c>
      <c r="B966" s="113" t="s">
        <v>4</v>
      </c>
      <c r="C966" s="113" t="s">
        <v>338</v>
      </c>
      <c r="D966" s="113" t="s">
        <v>346</v>
      </c>
      <c r="E966" s="113" t="s">
        <v>251</v>
      </c>
      <c r="F966" s="113">
        <v>6773812</v>
      </c>
      <c r="G966" s="113" t="s">
        <v>983</v>
      </c>
      <c r="H966" s="114">
        <v>86082019.319999993</v>
      </c>
      <c r="I966" s="115">
        <v>5.9200000000000003E-2</v>
      </c>
      <c r="J966" s="116">
        <v>2000000</v>
      </c>
      <c r="K966" s="117">
        <v>43.040999999999997</v>
      </c>
      <c r="L966" s="113" t="s">
        <v>347</v>
      </c>
      <c r="M966" s="113" t="s">
        <v>131</v>
      </c>
      <c r="N966" s="113"/>
      <c r="O966" s="113" t="s">
        <v>19</v>
      </c>
      <c r="P966" s="113" t="s">
        <v>1034</v>
      </c>
      <c r="Q966" s="117">
        <v>1453020082.1700001</v>
      </c>
    </row>
    <row r="967" spans="1:17" ht="15" x14ac:dyDescent="0.2">
      <c r="A967" s="112">
        <v>44104</v>
      </c>
      <c r="B967" s="113" t="s">
        <v>2</v>
      </c>
      <c r="C967" s="113" t="s">
        <v>338</v>
      </c>
      <c r="D967" s="113" t="s">
        <v>641</v>
      </c>
      <c r="E967" s="113" t="s">
        <v>642</v>
      </c>
      <c r="F967" s="113">
        <v>6927374</v>
      </c>
      <c r="G967" s="113" t="s">
        <v>643</v>
      </c>
      <c r="H967" s="114">
        <v>70995066.109999999</v>
      </c>
      <c r="I967" s="115">
        <v>4.8899999999999999E-2</v>
      </c>
      <c r="J967" s="116">
        <v>5000000</v>
      </c>
      <c r="K967" s="117">
        <v>14.199</v>
      </c>
      <c r="L967" s="113" t="s">
        <v>349</v>
      </c>
      <c r="M967" s="113" t="s">
        <v>40</v>
      </c>
      <c r="N967" s="113"/>
      <c r="O967" s="113" t="s">
        <v>19</v>
      </c>
      <c r="P967" s="113" t="s">
        <v>1034</v>
      </c>
      <c r="Q967" s="117">
        <v>1453020082.1700001</v>
      </c>
    </row>
    <row r="968" spans="1:17" ht="15" x14ac:dyDescent="0.2">
      <c r="A968" s="112">
        <v>44104</v>
      </c>
      <c r="B968" s="113" t="s">
        <v>2</v>
      </c>
      <c r="C968" s="113" t="s">
        <v>338</v>
      </c>
      <c r="D968" s="113" t="s">
        <v>599</v>
      </c>
      <c r="E968" s="113" t="s">
        <v>600</v>
      </c>
      <c r="F968" s="113">
        <v>6449544</v>
      </c>
      <c r="G968" s="113" t="s">
        <v>601</v>
      </c>
      <c r="H968" s="114">
        <v>67683453.450000003</v>
      </c>
      <c r="I968" s="115">
        <v>4.6600000000000003E-2</v>
      </c>
      <c r="J968" s="116">
        <v>345000</v>
      </c>
      <c r="K968" s="117">
        <v>196.184</v>
      </c>
      <c r="L968" s="113" t="s">
        <v>347</v>
      </c>
      <c r="M968" s="113" t="s">
        <v>131</v>
      </c>
      <c r="N968" s="113"/>
      <c r="O968" s="113" t="s">
        <v>13</v>
      </c>
      <c r="P968" s="113" t="s">
        <v>1034</v>
      </c>
      <c r="Q968" s="117">
        <v>1453020082.1700001</v>
      </c>
    </row>
    <row r="969" spans="1:17" ht="15" x14ac:dyDescent="0.2">
      <c r="A969" s="112">
        <v>44104</v>
      </c>
      <c r="B969" s="113" t="s">
        <v>2</v>
      </c>
      <c r="C969" s="113" t="s">
        <v>338</v>
      </c>
      <c r="D969" s="113" t="s">
        <v>810</v>
      </c>
      <c r="E969" s="113" t="s">
        <v>811</v>
      </c>
      <c r="F969" s="113">
        <v>6771645</v>
      </c>
      <c r="G969" s="113" t="s">
        <v>812</v>
      </c>
      <c r="H969" s="114">
        <v>61692878.210000001</v>
      </c>
      <c r="I969" s="115">
        <v>4.2500000000000003E-2</v>
      </c>
      <c r="J969" s="116">
        <v>167000</v>
      </c>
      <c r="K969" s="117">
        <v>369.41800000000001</v>
      </c>
      <c r="L969" s="113" t="s">
        <v>347</v>
      </c>
      <c r="M969" s="113" t="s">
        <v>131</v>
      </c>
      <c r="N969" s="113"/>
      <c r="O969" s="113" t="s">
        <v>19</v>
      </c>
      <c r="P969" s="113" t="s">
        <v>808</v>
      </c>
      <c r="Q969" s="117">
        <v>1453020082.1700001</v>
      </c>
    </row>
    <row r="970" spans="1:17" ht="15" x14ac:dyDescent="0.2">
      <c r="A970" s="112">
        <v>44104</v>
      </c>
      <c r="B970" s="113" t="s">
        <v>2</v>
      </c>
      <c r="C970" s="113" t="s">
        <v>338</v>
      </c>
      <c r="D970" s="113" t="s">
        <v>884</v>
      </c>
      <c r="E970" s="113" t="s">
        <v>886</v>
      </c>
      <c r="F970" s="113" t="s">
        <v>885</v>
      </c>
      <c r="G970" s="113" t="s">
        <v>887</v>
      </c>
      <c r="H970" s="114">
        <v>51282266.619999997</v>
      </c>
      <c r="I970" s="115">
        <v>3.5299999999999998E-2</v>
      </c>
      <c r="J970" s="116">
        <v>6800000</v>
      </c>
      <c r="K970" s="117">
        <v>7.5419999999999998</v>
      </c>
      <c r="L970" s="113" t="s">
        <v>345</v>
      </c>
      <c r="M970" s="113" t="s">
        <v>43</v>
      </c>
      <c r="N970" s="113"/>
      <c r="O970" s="113" t="s">
        <v>700</v>
      </c>
      <c r="P970" s="113" t="s">
        <v>809</v>
      </c>
      <c r="Q970" s="117">
        <v>1453020082.1700001</v>
      </c>
    </row>
    <row r="971" spans="1:17" ht="15" x14ac:dyDescent="0.2">
      <c r="A971" s="112">
        <v>44104</v>
      </c>
      <c r="B971" s="113" t="s">
        <v>2</v>
      </c>
      <c r="C971" s="113" t="s">
        <v>338</v>
      </c>
      <c r="D971" s="113" t="s">
        <v>751</v>
      </c>
      <c r="E971" s="113" t="s">
        <v>753</v>
      </c>
      <c r="F971" s="113" t="s">
        <v>752</v>
      </c>
      <c r="G971" s="113" t="s">
        <v>754</v>
      </c>
      <c r="H971" s="114">
        <v>51086671.960000001</v>
      </c>
      <c r="I971" s="115">
        <v>3.5200000000000002E-2</v>
      </c>
      <c r="J971" s="116">
        <v>3000000</v>
      </c>
      <c r="K971" s="117">
        <v>17.029</v>
      </c>
      <c r="L971" s="113" t="s">
        <v>345</v>
      </c>
      <c r="M971" s="113" t="s">
        <v>43</v>
      </c>
      <c r="N971" s="113"/>
      <c r="O971" s="113" t="s">
        <v>13</v>
      </c>
      <c r="P971" s="113" t="s">
        <v>809</v>
      </c>
      <c r="Q971" s="117">
        <v>1453020082.1700001</v>
      </c>
    </row>
    <row r="972" spans="1:17" ht="15" x14ac:dyDescent="0.2">
      <c r="A972" s="112">
        <v>44104</v>
      </c>
      <c r="B972" s="113" t="s">
        <v>2</v>
      </c>
      <c r="C972" s="113" t="s">
        <v>338</v>
      </c>
      <c r="D972" s="113" t="s">
        <v>622</v>
      </c>
      <c r="E972" s="113" t="s">
        <v>624</v>
      </c>
      <c r="F972" s="113" t="s">
        <v>623</v>
      </c>
      <c r="G972" s="113" t="s">
        <v>625</v>
      </c>
      <c r="H972" s="114">
        <v>48021119.159999996</v>
      </c>
      <c r="I972" s="115">
        <v>3.3000000000000002E-2</v>
      </c>
      <c r="J972" s="116">
        <v>2275000</v>
      </c>
      <c r="K972" s="117">
        <v>21.108000000000001</v>
      </c>
      <c r="L972" s="113" t="s">
        <v>626</v>
      </c>
      <c r="M972" s="113" t="s">
        <v>627</v>
      </c>
      <c r="N972" s="113"/>
      <c r="O972" s="113" t="s">
        <v>17</v>
      </c>
      <c r="P972" s="113" t="s">
        <v>809</v>
      </c>
      <c r="Q972" s="117">
        <v>1453020082.1700001</v>
      </c>
    </row>
    <row r="973" spans="1:17" ht="15" x14ac:dyDescent="0.2">
      <c r="A973" s="112">
        <v>44104</v>
      </c>
      <c r="B973" s="113" t="s">
        <v>2</v>
      </c>
      <c r="C973" s="113" t="s">
        <v>338</v>
      </c>
      <c r="D973" s="113" t="s">
        <v>341</v>
      </c>
      <c r="E973" s="113" t="s">
        <v>44</v>
      </c>
      <c r="F973" s="113">
        <v>2398822</v>
      </c>
      <c r="G973" s="113" t="s">
        <v>621</v>
      </c>
      <c r="H973" s="114">
        <v>46608750</v>
      </c>
      <c r="I973" s="115">
        <v>3.2099999999999997E-2</v>
      </c>
      <c r="J973" s="116">
        <v>3375000</v>
      </c>
      <c r="K973" s="117">
        <v>13.81</v>
      </c>
      <c r="L973" s="113" t="s">
        <v>340</v>
      </c>
      <c r="M973" s="113" t="s">
        <v>45</v>
      </c>
      <c r="N973" s="113"/>
      <c r="O973" s="113" t="s">
        <v>19</v>
      </c>
      <c r="P973" s="113" t="s">
        <v>1034</v>
      </c>
      <c r="Q973" s="117">
        <v>1453020082.1700001</v>
      </c>
    </row>
    <row r="974" spans="1:17" ht="15" x14ac:dyDescent="0.2">
      <c r="A974" s="112">
        <v>44104</v>
      </c>
      <c r="B974" s="113" t="s">
        <v>2</v>
      </c>
      <c r="C974" s="113" t="s">
        <v>338</v>
      </c>
      <c r="D974" s="113" t="s">
        <v>352</v>
      </c>
      <c r="E974" s="113" t="s">
        <v>265</v>
      </c>
      <c r="F974" s="113" t="s">
        <v>472</v>
      </c>
      <c r="G974" s="113" t="s">
        <v>266</v>
      </c>
      <c r="H974" s="114">
        <v>41611041.130000003</v>
      </c>
      <c r="I974" s="115">
        <v>2.86E-2</v>
      </c>
      <c r="J974" s="116">
        <v>13500000</v>
      </c>
      <c r="K974" s="117">
        <v>3.0819999999999999</v>
      </c>
      <c r="L974" s="113" t="s">
        <v>353</v>
      </c>
      <c r="M974" s="113" t="s">
        <v>108</v>
      </c>
      <c r="N974" s="113"/>
      <c r="O974" s="113" t="s">
        <v>16</v>
      </c>
      <c r="P974" s="113" t="s">
        <v>1034</v>
      </c>
      <c r="Q974" s="117">
        <v>1453020082.1700001</v>
      </c>
    </row>
    <row r="975" spans="1:17" ht="15" x14ac:dyDescent="0.2">
      <c r="A975" s="112">
        <v>44104</v>
      </c>
      <c r="B975" s="113" t="s">
        <v>2</v>
      </c>
      <c r="C975" s="113" t="s">
        <v>338</v>
      </c>
      <c r="D975" s="113" t="s">
        <v>888</v>
      </c>
      <c r="E975" s="113" t="s">
        <v>890</v>
      </c>
      <c r="F975" s="113" t="s">
        <v>889</v>
      </c>
      <c r="G975" s="113" t="s">
        <v>891</v>
      </c>
      <c r="H975" s="114">
        <v>38928180.460000001</v>
      </c>
      <c r="I975" s="115">
        <v>2.6800000000000001E-2</v>
      </c>
      <c r="J975" s="116">
        <v>3750000</v>
      </c>
      <c r="K975" s="117">
        <v>10.381</v>
      </c>
      <c r="L975" s="113" t="s">
        <v>345</v>
      </c>
      <c r="M975" s="113" t="s">
        <v>43</v>
      </c>
      <c r="N975" s="113"/>
      <c r="O975" s="113" t="s">
        <v>16</v>
      </c>
      <c r="P975" s="113" t="s">
        <v>1034</v>
      </c>
      <c r="Q975" s="117">
        <v>1453020082.1700001</v>
      </c>
    </row>
    <row r="976" spans="1:17" ht="15" x14ac:dyDescent="0.2">
      <c r="A976" s="112">
        <v>44104</v>
      </c>
      <c r="B976" s="113" t="s">
        <v>2</v>
      </c>
      <c r="C976" s="113" t="s">
        <v>338</v>
      </c>
      <c r="D976" s="113" t="s">
        <v>367</v>
      </c>
      <c r="E976" s="113" t="s">
        <v>60</v>
      </c>
      <c r="F976" s="113">
        <v>6889106</v>
      </c>
      <c r="G976" s="113" t="s">
        <v>61</v>
      </c>
      <c r="H976" s="114">
        <v>38738501.649999999</v>
      </c>
      <c r="I976" s="115">
        <v>2.6700000000000002E-2</v>
      </c>
      <c r="J976" s="116">
        <v>2575000</v>
      </c>
      <c r="K976" s="117">
        <v>15.044</v>
      </c>
      <c r="L976" s="113" t="s">
        <v>368</v>
      </c>
      <c r="M976" s="113" t="s">
        <v>62</v>
      </c>
      <c r="N976" s="113"/>
      <c r="O976" s="113" t="s">
        <v>19</v>
      </c>
      <c r="P976" s="113" t="s">
        <v>1034</v>
      </c>
      <c r="Q976" s="117">
        <v>1453020082.1700001</v>
      </c>
    </row>
    <row r="977" spans="1:17" ht="15" x14ac:dyDescent="0.2">
      <c r="A977" s="112">
        <v>44104</v>
      </c>
      <c r="B977" s="113" t="s">
        <v>2</v>
      </c>
      <c r="C977" s="113" t="s">
        <v>338</v>
      </c>
      <c r="D977" s="113" t="s">
        <v>565</v>
      </c>
      <c r="E977" s="113" t="s">
        <v>566</v>
      </c>
      <c r="F977" s="113">
        <v>6173401</v>
      </c>
      <c r="G977" s="113" t="s">
        <v>567</v>
      </c>
      <c r="H977" s="114">
        <v>37964006.560000002</v>
      </c>
      <c r="I977" s="115">
        <v>2.6100000000000002E-2</v>
      </c>
      <c r="J977" s="116">
        <v>558200</v>
      </c>
      <c r="K977" s="117">
        <v>68.010999999999996</v>
      </c>
      <c r="L977" s="113" t="s">
        <v>347</v>
      </c>
      <c r="M977" s="113" t="s">
        <v>131</v>
      </c>
      <c r="N977" s="113"/>
      <c r="O977" s="113" t="s">
        <v>13</v>
      </c>
      <c r="P977" s="113" t="s">
        <v>1034</v>
      </c>
      <c r="Q977" s="117">
        <v>1453020082.1700001</v>
      </c>
    </row>
    <row r="978" spans="1:17" ht="15" x14ac:dyDescent="0.2">
      <c r="A978" s="112">
        <v>44104</v>
      </c>
      <c r="B978" s="113" t="s">
        <v>2</v>
      </c>
      <c r="C978" s="113" t="s">
        <v>338</v>
      </c>
      <c r="D978" s="113" t="s">
        <v>705</v>
      </c>
      <c r="E978" s="113" t="s">
        <v>707</v>
      </c>
      <c r="F978" s="113" t="s">
        <v>706</v>
      </c>
      <c r="G978" s="113" t="s">
        <v>708</v>
      </c>
      <c r="H978" s="114">
        <v>37338736.310000002</v>
      </c>
      <c r="I978" s="115">
        <v>2.5700000000000001E-2</v>
      </c>
      <c r="J978" s="116">
        <v>11500000</v>
      </c>
      <c r="K978" s="117">
        <v>3.2469999999999999</v>
      </c>
      <c r="L978" s="113" t="s">
        <v>349</v>
      </c>
      <c r="M978" s="113" t="s">
        <v>40</v>
      </c>
      <c r="N978" s="113"/>
      <c r="O978" s="113" t="s">
        <v>14</v>
      </c>
      <c r="P978" s="113" t="s">
        <v>808</v>
      </c>
      <c r="Q978" s="117">
        <v>1453020082.1700001</v>
      </c>
    </row>
    <row r="979" spans="1:17" ht="15" x14ac:dyDescent="0.2">
      <c r="A979" s="112">
        <v>44104</v>
      </c>
      <c r="B979" s="113" t="s">
        <v>2</v>
      </c>
      <c r="C979" s="113" t="s">
        <v>338</v>
      </c>
      <c r="D979" s="113" t="s">
        <v>872</v>
      </c>
      <c r="E979" s="113" t="s">
        <v>874</v>
      </c>
      <c r="F979" s="113" t="s">
        <v>873</v>
      </c>
      <c r="G979" s="113" t="s">
        <v>875</v>
      </c>
      <c r="H979" s="114">
        <v>31717070.120000001</v>
      </c>
      <c r="I979" s="115">
        <v>2.18E-2</v>
      </c>
      <c r="J979" s="116">
        <v>1500000</v>
      </c>
      <c r="K979" s="117">
        <v>21.145</v>
      </c>
      <c r="L979" s="113" t="s">
        <v>876</v>
      </c>
      <c r="M979" s="113" t="s">
        <v>123</v>
      </c>
      <c r="N979" s="113"/>
      <c r="O979" s="113" t="s">
        <v>20</v>
      </c>
      <c r="P979" s="113" t="s">
        <v>808</v>
      </c>
      <c r="Q979" s="117">
        <v>1453020082.1700001</v>
      </c>
    </row>
    <row r="980" spans="1:17" ht="15" x14ac:dyDescent="0.2">
      <c r="A980" s="112">
        <v>44104</v>
      </c>
      <c r="B980" s="113" t="s">
        <v>2</v>
      </c>
      <c r="C980" s="113" t="s">
        <v>338</v>
      </c>
      <c r="D980" s="113" t="s">
        <v>892</v>
      </c>
      <c r="E980" s="113" t="s">
        <v>893</v>
      </c>
      <c r="F980" s="113">
        <v>6005214</v>
      </c>
      <c r="G980" s="113" t="s">
        <v>894</v>
      </c>
      <c r="H980" s="114">
        <v>31140154.07</v>
      </c>
      <c r="I980" s="115">
        <v>2.1399999999999999E-2</v>
      </c>
      <c r="J980" s="116">
        <v>4025000</v>
      </c>
      <c r="K980" s="117">
        <v>7.7370000000000001</v>
      </c>
      <c r="L980" s="113" t="s">
        <v>368</v>
      </c>
      <c r="M980" s="113" t="s">
        <v>62</v>
      </c>
      <c r="N980" s="113"/>
      <c r="O980" s="113" t="s">
        <v>19</v>
      </c>
      <c r="P980" s="113" t="s">
        <v>809</v>
      </c>
      <c r="Q980" s="117">
        <v>1453020082.1700001</v>
      </c>
    </row>
    <row r="981" spans="1:17" ht="15" x14ac:dyDescent="0.2">
      <c r="A981" s="112">
        <v>44104</v>
      </c>
      <c r="B981" s="113" t="s">
        <v>2</v>
      </c>
      <c r="C981" s="113" t="s">
        <v>338</v>
      </c>
      <c r="D981" s="113" t="s">
        <v>844</v>
      </c>
      <c r="E981" s="113" t="s">
        <v>846</v>
      </c>
      <c r="F981" s="113" t="s">
        <v>845</v>
      </c>
      <c r="G981" s="113" t="s">
        <v>847</v>
      </c>
      <c r="H981" s="114">
        <v>30435425.870000001</v>
      </c>
      <c r="I981" s="115">
        <v>2.0899999999999998E-2</v>
      </c>
      <c r="J981" s="116">
        <v>9800000</v>
      </c>
      <c r="K981" s="117">
        <v>3.1059999999999999</v>
      </c>
      <c r="L981" s="113" t="s">
        <v>390</v>
      </c>
      <c r="M981" s="113" t="s">
        <v>128</v>
      </c>
      <c r="N981" s="113"/>
      <c r="O981" s="113" t="s">
        <v>23</v>
      </c>
      <c r="P981" s="113" t="s">
        <v>1034</v>
      </c>
      <c r="Q981" s="117">
        <v>1453020082.1700001</v>
      </c>
    </row>
    <row r="982" spans="1:17" ht="15" x14ac:dyDescent="0.2">
      <c r="A982" s="112">
        <v>44104</v>
      </c>
      <c r="B982" s="113" t="s">
        <v>2</v>
      </c>
      <c r="C982" s="113" t="s">
        <v>338</v>
      </c>
      <c r="D982" s="113" t="s">
        <v>895</v>
      </c>
      <c r="E982" s="113" t="s">
        <v>897</v>
      </c>
      <c r="F982" s="113" t="s">
        <v>896</v>
      </c>
      <c r="G982" s="113" t="s">
        <v>898</v>
      </c>
      <c r="H982" s="114">
        <v>29154000</v>
      </c>
      <c r="I982" s="115">
        <v>2.01E-2</v>
      </c>
      <c r="J982" s="116">
        <v>12900000</v>
      </c>
      <c r="K982" s="117">
        <v>2.2599999999999998</v>
      </c>
      <c r="L982" s="113" t="s">
        <v>340</v>
      </c>
      <c r="M982" s="113" t="s">
        <v>56</v>
      </c>
      <c r="N982" s="113"/>
      <c r="O982" s="113" t="s">
        <v>14</v>
      </c>
      <c r="P982" s="113" t="s">
        <v>808</v>
      </c>
      <c r="Q982" s="117">
        <v>1453020082.1700001</v>
      </c>
    </row>
    <row r="983" spans="1:17" ht="15" x14ac:dyDescent="0.2">
      <c r="A983" s="112">
        <v>44104</v>
      </c>
      <c r="B983" s="113" t="s">
        <v>2</v>
      </c>
      <c r="C983" s="113" t="s">
        <v>338</v>
      </c>
      <c r="D983" s="113" t="s">
        <v>740</v>
      </c>
      <c r="E983" s="113" t="s">
        <v>741</v>
      </c>
      <c r="F983" s="113">
        <v>6771032</v>
      </c>
      <c r="G983" s="113" t="s">
        <v>742</v>
      </c>
      <c r="H983" s="114">
        <v>28697087.120000001</v>
      </c>
      <c r="I983" s="115">
        <v>1.9699999999999999E-2</v>
      </c>
      <c r="J983" s="116">
        <v>35000000</v>
      </c>
      <c r="K983" s="117">
        <v>0.82</v>
      </c>
      <c r="L983" s="113" t="s">
        <v>345</v>
      </c>
      <c r="M983" s="113" t="s">
        <v>43</v>
      </c>
      <c r="N983" s="113"/>
      <c r="O983" s="113" t="s">
        <v>13</v>
      </c>
      <c r="P983" s="113" t="s">
        <v>808</v>
      </c>
      <c r="Q983" s="117">
        <v>1453020082.1700001</v>
      </c>
    </row>
    <row r="984" spans="1:17" ht="15" x14ac:dyDescent="0.2">
      <c r="A984" s="112">
        <v>44104</v>
      </c>
      <c r="B984" s="113" t="s">
        <v>2</v>
      </c>
      <c r="C984" s="113" t="s">
        <v>338</v>
      </c>
      <c r="D984" s="113" t="s">
        <v>899</v>
      </c>
      <c r="E984" s="113" t="s">
        <v>900</v>
      </c>
      <c r="F984" s="113">
        <v>2849739</v>
      </c>
      <c r="G984" s="113" t="s">
        <v>901</v>
      </c>
      <c r="H984" s="114">
        <v>28258000</v>
      </c>
      <c r="I984" s="115">
        <v>1.9400000000000001E-2</v>
      </c>
      <c r="J984" s="116">
        <v>7100000</v>
      </c>
      <c r="K984" s="117">
        <v>3.98</v>
      </c>
      <c r="L984" s="113" t="s">
        <v>340</v>
      </c>
      <c r="M984" s="113" t="s">
        <v>56</v>
      </c>
      <c r="N984" s="113"/>
      <c r="O984" s="113" t="s">
        <v>16</v>
      </c>
      <c r="P984" s="113" t="s">
        <v>808</v>
      </c>
      <c r="Q984" s="117">
        <v>1453020082.1700001</v>
      </c>
    </row>
    <row r="985" spans="1:17" ht="15" x14ac:dyDescent="0.2">
      <c r="A985" s="112">
        <v>44104</v>
      </c>
      <c r="B985" s="113" t="s">
        <v>2</v>
      </c>
      <c r="C985" s="113" t="s">
        <v>338</v>
      </c>
      <c r="D985" s="113" t="s">
        <v>814</v>
      </c>
      <c r="E985" s="113" t="s">
        <v>816</v>
      </c>
      <c r="F985" s="113" t="s">
        <v>815</v>
      </c>
      <c r="G985" s="113" t="s">
        <v>817</v>
      </c>
      <c r="H985" s="114">
        <v>27937009.32</v>
      </c>
      <c r="I985" s="115">
        <v>1.9199999999999998E-2</v>
      </c>
      <c r="J985" s="116">
        <v>37613950</v>
      </c>
      <c r="K985" s="117">
        <v>0.74299999999999999</v>
      </c>
      <c r="L985" s="113" t="s">
        <v>818</v>
      </c>
      <c r="M985" s="113" t="s">
        <v>819</v>
      </c>
      <c r="N985" s="113"/>
      <c r="O985" s="113" t="s">
        <v>15</v>
      </c>
      <c r="P985" s="113" t="s">
        <v>808</v>
      </c>
      <c r="Q985" s="117">
        <v>1453020082.1700001</v>
      </c>
    </row>
    <row r="986" spans="1:17" ht="15" x14ac:dyDescent="0.2">
      <c r="A986" s="112">
        <v>44104</v>
      </c>
      <c r="B986" s="113" t="s">
        <v>2</v>
      </c>
      <c r="C986" s="113" t="s">
        <v>338</v>
      </c>
      <c r="D986" s="113" t="s">
        <v>717</v>
      </c>
      <c r="E986" s="113" t="s">
        <v>719</v>
      </c>
      <c r="F986" s="113" t="s">
        <v>718</v>
      </c>
      <c r="G986" s="113" t="s">
        <v>848</v>
      </c>
      <c r="H986" s="114">
        <v>27928100</v>
      </c>
      <c r="I986" s="115">
        <v>1.9199999999999998E-2</v>
      </c>
      <c r="J986" s="116">
        <v>95000</v>
      </c>
      <c r="K986" s="117">
        <v>293.98</v>
      </c>
      <c r="L986" s="113" t="s">
        <v>340</v>
      </c>
      <c r="M986" s="113" t="s">
        <v>43</v>
      </c>
      <c r="N986" s="113"/>
      <c r="O986" s="113" t="s">
        <v>13</v>
      </c>
      <c r="P986" s="113" t="s">
        <v>809</v>
      </c>
      <c r="Q986" s="117">
        <v>1453020082.1700001</v>
      </c>
    </row>
    <row r="987" spans="1:17" ht="15" x14ac:dyDescent="0.2">
      <c r="A987" s="112">
        <v>44104</v>
      </c>
      <c r="B987" s="113" t="s">
        <v>2</v>
      </c>
      <c r="C987" s="113" t="s">
        <v>338</v>
      </c>
      <c r="D987" s="113" t="s">
        <v>821</v>
      </c>
      <c r="E987" s="113" t="s">
        <v>822</v>
      </c>
      <c r="F987" s="113">
        <v>6388379</v>
      </c>
      <c r="G987" s="113" t="s">
        <v>823</v>
      </c>
      <c r="H987" s="114">
        <v>27791256.010000002</v>
      </c>
      <c r="I987" s="115">
        <v>1.9099999999999999E-2</v>
      </c>
      <c r="J987" s="116">
        <v>46000000</v>
      </c>
      <c r="K987" s="117">
        <v>0.60399999999999998</v>
      </c>
      <c r="L987" s="113" t="s">
        <v>824</v>
      </c>
      <c r="M987" s="113" t="s">
        <v>825</v>
      </c>
      <c r="N987" s="113"/>
      <c r="O987" s="113" t="s">
        <v>18</v>
      </c>
      <c r="P987" s="113" t="s">
        <v>808</v>
      </c>
      <c r="Q987" s="117">
        <v>1453020082.1700001</v>
      </c>
    </row>
    <row r="988" spans="1:17" ht="15" x14ac:dyDescent="0.2">
      <c r="A988" s="112">
        <v>44104</v>
      </c>
      <c r="B988" s="113" t="s">
        <v>2</v>
      </c>
      <c r="C988" s="113" t="s">
        <v>338</v>
      </c>
      <c r="D988" s="113" t="s">
        <v>783</v>
      </c>
      <c r="E988" s="113" t="s">
        <v>784</v>
      </c>
      <c r="F988" s="113">
        <v>6105738</v>
      </c>
      <c r="G988" s="113" t="s">
        <v>785</v>
      </c>
      <c r="H988" s="114">
        <v>27572780.98</v>
      </c>
      <c r="I988" s="115">
        <v>1.9E-2</v>
      </c>
      <c r="J988" s="116">
        <v>84208000</v>
      </c>
      <c r="K988" s="117">
        <v>0.32700000000000001</v>
      </c>
      <c r="L988" s="113" t="s">
        <v>345</v>
      </c>
      <c r="M988" s="113" t="s">
        <v>43</v>
      </c>
      <c r="N988" s="113"/>
      <c r="O988" s="113" t="s">
        <v>14</v>
      </c>
      <c r="P988" s="113" t="s">
        <v>808</v>
      </c>
      <c r="Q988" s="117">
        <v>1453020082.1700001</v>
      </c>
    </row>
    <row r="989" spans="1:17" ht="15" x14ac:dyDescent="0.2">
      <c r="A989" s="112">
        <v>44104</v>
      </c>
      <c r="B989" s="113" t="s">
        <v>2</v>
      </c>
      <c r="C989" s="113" t="s">
        <v>338</v>
      </c>
      <c r="D989" s="113" t="s">
        <v>682</v>
      </c>
      <c r="E989" s="113" t="s">
        <v>684</v>
      </c>
      <c r="F989" s="113" t="s">
        <v>683</v>
      </c>
      <c r="G989" s="113" t="s">
        <v>806</v>
      </c>
      <c r="H989" s="114">
        <v>27452633.199999999</v>
      </c>
      <c r="I989" s="115">
        <v>1.89E-2</v>
      </c>
      <c r="J989" s="116">
        <v>245000</v>
      </c>
      <c r="K989" s="117">
        <v>112.05200000000001</v>
      </c>
      <c r="L989" s="113" t="s">
        <v>347</v>
      </c>
      <c r="M989" s="113" t="s">
        <v>131</v>
      </c>
      <c r="N989" s="113"/>
      <c r="O989" s="113" t="s">
        <v>14</v>
      </c>
      <c r="P989" s="113" t="s">
        <v>809</v>
      </c>
      <c r="Q989" s="117">
        <v>1453020082.1700001</v>
      </c>
    </row>
    <row r="990" spans="1:17" ht="15" x14ac:dyDescent="0.2">
      <c r="A990" s="112">
        <v>44104</v>
      </c>
      <c r="B990" s="113" t="s">
        <v>2</v>
      </c>
      <c r="C990" s="113" t="s">
        <v>338</v>
      </c>
      <c r="D990" s="113" t="s">
        <v>728</v>
      </c>
      <c r="E990" s="113" t="s">
        <v>730</v>
      </c>
      <c r="F990" s="113" t="s">
        <v>729</v>
      </c>
      <c r="G990" s="113" t="s">
        <v>731</v>
      </c>
      <c r="H990" s="114">
        <v>26477526.5</v>
      </c>
      <c r="I990" s="115">
        <v>1.8200000000000001E-2</v>
      </c>
      <c r="J990" s="116">
        <v>2000000</v>
      </c>
      <c r="K990" s="117">
        <v>13.239000000000001</v>
      </c>
      <c r="L990" s="113" t="s">
        <v>607</v>
      </c>
      <c r="M990" s="113" t="s">
        <v>43</v>
      </c>
      <c r="N990" s="113"/>
      <c r="O990" s="113" t="s">
        <v>17</v>
      </c>
      <c r="P990" s="113" t="s">
        <v>809</v>
      </c>
      <c r="Q990" s="117">
        <v>1453020082.1700001</v>
      </c>
    </row>
    <row r="991" spans="1:17" ht="15" x14ac:dyDescent="0.2">
      <c r="A991" s="112">
        <v>44104</v>
      </c>
      <c r="B991" s="113" t="s">
        <v>2</v>
      </c>
      <c r="C991" s="113" t="s">
        <v>338</v>
      </c>
      <c r="D991" s="113" t="s">
        <v>359</v>
      </c>
      <c r="E991" s="113" t="s">
        <v>329</v>
      </c>
      <c r="F991" s="113" t="s">
        <v>483</v>
      </c>
      <c r="G991" s="113" t="s">
        <v>330</v>
      </c>
      <c r="H991" s="114">
        <v>25942156.800000001</v>
      </c>
      <c r="I991" s="115">
        <v>1.7899999999999999E-2</v>
      </c>
      <c r="J991" s="116">
        <v>11500000</v>
      </c>
      <c r="K991" s="117">
        <v>2.2559999999999998</v>
      </c>
      <c r="L991" s="113" t="s">
        <v>360</v>
      </c>
      <c r="M991" s="113" t="s">
        <v>59</v>
      </c>
      <c r="N991" s="113"/>
      <c r="O991" s="113" t="s">
        <v>16</v>
      </c>
      <c r="P991" s="113" t="s">
        <v>1034</v>
      </c>
      <c r="Q991" s="117">
        <v>1453020082.1700001</v>
      </c>
    </row>
    <row r="992" spans="1:17" ht="15" x14ac:dyDescent="0.2">
      <c r="A992" s="112">
        <v>44104</v>
      </c>
      <c r="B992" s="113" t="s">
        <v>2</v>
      </c>
      <c r="C992" s="113" t="s">
        <v>338</v>
      </c>
      <c r="D992" s="113" t="s">
        <v>765</v>
      </c>
      <c r="E992" s="113" t="s">
        <v>766</v>
      </c>
      <c r="F992" s="113">
        <v>6339872</v>
      </c>
      <c r="G992" s="113" t="s">
        <v>767</v>
      </c>
      <c r="H992" s="114">
        <v>25009047.43</v>
      </c>
      <c r="I992" s="115">
        <v>1.72E-2</v>
      </c>
      <c r="J992" s="116">
        <v>92000000</v>
      </c>
      <c r="K992" s="117">
        <v>0.27200000000000002</v>
      </c>
      <c r="L992" s="113" t="s">
        <v>345</v>
      </c>
      <c r="M992" s="113" t="s">
        <v>43</v>
      </c>
      <c r="N992" s="113"/>
      <c r="O992" s="113" t="s">
        <v>16</v>
      </c>
      <c r="P992" s="113" t="s">
        <v>808</v>
      </c>
      <c r="Q992" s="117">
        <v>1453020082.1700001</v>
      </c>
    </row>
    <row r="993" spans="1:17" ht="15" x14ac:dyDescent="0.2">
      <c r="A993" s="112">
        <v>44104</v>
      </c>
      <c r="B993" s="113" t="s">
        <v>2</v>
      </c>
      <c r="C993" s="113" t="s">
        <v>338</v>
      </c>
      <c r="D993" s="113" t="s">
        <v>709</v>
      </c>
      <c r="E993" s="113" t="s">
        <v>711</v>
      </c>
      <c r="F993" s="113" t="s">
        <v>710</v>
      </c>
      <c r="G993" s="113" t="s">
        <v>712</v>
      </c>
      <c r="H993" s="114">
        <v>24144927.059999999</v>
      </c>
      <c r="I993" s="115">
        <v>1.66E-2</v>
      </c>
      <c r="J993" s="116">
        <v>29600000</v>
      </c>
      <c r="K993" s="117">
        <v>0.81599999999999995</v>
      </c>
      <c r="L993" s="113" t="s">
        <v>345</v>
      </c>
      <c r="M993" s="113" t="s">
        <v>43</v>
      </c>
      <c r="N993" s="113"/>
      <c r="O993" s="113" t="s">
        <v>14</v>
      </c>
      <c r="P993" s="113" t="s">
        <v>808</v>
      </c>
      <c r="Q993" s="117">
        <v>1453020082.1700001</v>
      </c>
    </row>
    <row r="994" spans="1:17" ht="15" x14ac:dyDescent="0.2">
      <c r="A994" s="112">
        <v>44104</v>
      </c>
      <c r="B994" s="113" t="s">
        <v>2</v>
      </c>
      <c r="C994" s="113" t="s">
        <v>338</v>
      </c>
      <c r="D994" s="113" t="s">
        <v>856</v>
      </c>
      <c r="E994" s="113" t="s">
        <v>858</v>
      </c>
      <c r="F994" s="113" t="s">
        <v>857</v>
      </c>
      <c r="G994" s="113" t="s">
        <v>859</v>
      </c>
      <c r="H994" s="114">
        <v>23566980.73</v>
      </c>
      <c r="I994" s="115">
        <v>1.6199999999999999E-2</v>
      </c>
      <c r="J994" s="116">
        <v>3000000</v>
      </c>
      <c r="K994" s="117">
        <v>7.8559999999999999</v>
      </c>
      <c r="L994" s="113" t="s">
        <v>368</v>
      </c>
      <c r="M994" s="113" t="s">
        <v>62</v>
      </c>
      <c r="N994" s="113"/>
      <c r="O994" s="113" t="s">
        <v>18</v>
      </c>
      <c r="P994" s="113" t="s">
        <v>1034</v>
      </c>
      <c r="Q994" s="117">
        <v>1453020082.1700001</v>
      </c>
    </row>
    <row r="995" spans="1:17" ht="15" x14ac:dyDescent="0.2">
      <c r="A995" s="112">
        <v>44104</v>
      </c>
      <c r="B995" s="113" t="s">
        <v>2</v>
      </c>
      <c r="C995" s="113" t="s">
        <v>338</v>
      </c>
      <c r="D995" s="113" t="s">
        <v>860</v>
      </c>
      <c r="E995" s="113" t="s">
        <v>862</v>
      </c>
      <c r="F995" s="113" t="s">
        <v>861</v>
      </c>
      <c r="G995" s="113" t="s">
        <v>863</v>
      </c>
      <c r="H995" s="114">
        <v>21906991.829999998</v>
      </c>
      <c r="I995" s="115">
        <v>1.5100000000000001E-2</v>
      </c>
      <c r="J995" s="116">
        <v>480000</v>
      </c>
      <c r="K995" s="117">
        <v>45.64</v>
      </c>
      <c r="L995" s="113" t="s">
        <v>347</v>
      </c>
      <c r="M995" s="113" t="s">
        <v>131</v>
      </c>
      <c r="N995" s="113"/>
      <c r="O995" s="113" t="s">
        <v>700</v>
      </c>
      <c r="P995" s="113" t="s">
        <v>808</v>
      </c>
      <c r="Q995" s="117">
        <v>1453020082.1700001</v>
      </c>
    </row>
    <row r="996" spans="1:17" ht="15" x14ac:dyDescent="0.2">
      <c r="A996" s="112">
        <v>44104</v>
      </c>
      <c r="B996" s="113" t="s">
        <v>2</v>
      </c>
      <c r="C996" s="113" t="s">
        <v>338</v>
      </c>
      <c r="D996" s="113" t="s">
        <v>772</v>
      </c>
      <c r="E996" s="113" t="s">
        <v>774</v>
      </c>
      <c r="F996" s="113" t="s">
        <v>773</v>
      </c>
      <c r="G996" s="113" t="s">
        <v>775</v>
      </c>
      <c r="H996" s="114">
        <v>21041886.02</v>
      </c>
      <c r="I996" s="115">
        <v>1.4500000000000001E-2</v>
      </c>
      <c r="J996" s="116">
        <v>275000</v>
      </c>
      <c r="K996" s="117">
        <v>76.516000000000005</v>
      </c>
      <c r="L996" s="113" t="s">
        <v>347</v>
      </c>
      <c r="M996" s="113" t="s">
        <v>131</v>
      </c>
      <c r="N996" s="113"/>
      <c r="O996" s="113" t="s">
        <v>19</v>
      </c>
      <c r="P996" s="113" t="s">
        <v>809</v>
      </c>
      <c r="Q996" s="117">
        <v>1453020082.1700001</v>
      </c>
    </row>
    <row r="997" spans="1:17" ht="15" x14ac:dyDescent="0.2">
      <c r="A997" s="112">
        <v>44104</v>
      </c>
      <c r="B997" s="113" t="s">
        <v>2</v>
      </c>
      <c r="C997" s="113" t="s">
        <v>338</v>
      </c>
      <c r="D997" s="113" t="s">
        <v>833</v>
      </c>
      <c r="E997" s="113" t="s">
        <v>835</v>
      </c>
      <c r="F997" s="113" t="s">
        <v>834</v>
      </c>
      <c r="G997" s="113" t="s">
        <v>836</v>
      </c>
      <c r="H997" s="114">
        <v>19892489.629999999</v>
      </c>
      <c r="I997" s="115">
        <v>1.37E-2</v>
      </c>
      <c r="J997" s="116">
        <v>8662815</v>
      </c>
      <c r="K997" s="117">
        <v>2.2959999999999998</v>
      </c>
      <c r="L997" s="113" t="s">
        <v>837</v>
      </c>
      <c r="M997" s="113" t="s">
        <v>838</v>
      </c>
      <c r="N997" s="113"/>
      <c r="O997" s="113" t="s">
        <v>16</v>
      </c>
      <c r="P997" s="113" t="s">
        <v>808</v>
      </c>
      <c r="Q997" s="117">
        <v>1453020082.1700001</v>
      </c>
    </row>
    <row r="998" spans="1:17" ht="15" x14ac:dyDescent="0.2">
      <c r="A998" s="112">
        <v>44104</v>
      </c>
      <c r="B998" s="113" t="s">
        <v>2</v>
      </c>
      <c r="C998" s="113" t="s">
        <v>338</v>
      </c>
      <c r="D998" s="113" t="s">
        <v>358</v>
      </c>
      <c r="E998" s="113" t="s">
        <v>259</v>
      </c>
      <c r="F998" s="113" t="s">
        <v>478</v>
      </c>
      <c r="G998" s="113" t="s">
        <v>631</v>
      </c>
      <c r="H998" s="114">
        <v>18964056.68</v>
      </c>
      <c r="I998" s="115">
        <v>1.3100000000000001E-2</v>
      </c>
      <c r="J998" s="116">
        <v>30002000</v>
      </c>
      <c r="K998" s="117">
        <v>0.63200000000000001</v>
      </c>
      <c r="L998" s="113" t="s">
        <v>345</v>
      </c>
      <c r="M998" s="113" t="s">
        <v>43</v>
      </c>
      <c r="N998" s="113"/>
      <c r="O998" s="113" t="s">
        <v>13</v>
      </c>
      <c r="P998" s="113" t="s">
        <v>1034</v>
      </c>
      <c r="Q998" s="117">
        <v>1453020082.1700001</v>
      </c>
    </row>
    <row r="999" spans="1:17" ht="15" x14ac:dyDescent="0.2">
      <c r="A999" s="112">
        <v>44104</v>
      </c>
      <c r="B999" s="113" t="s">
        <v>2</v>
      </c>
      <c r="C999" s="113" t="s">
        <v>338</v>
      </c>
      <c r="D999" s="113" t="s">
        <v>829</v>
      </c>
      <c r="E999" s="113" t="s">
        <v>831</v>
      </c>
      <c r="F999" s="113" t="s">
        <v>830</v>
      </c>
      <c r="G999" s="113" t="s">
        <v>832</v>
      </c>
      <c r="H999" s="114">
        <v>18486089.77</v>
      </c>
      <c r="I999" s="115">
        <v>1.2699999999999999E-2</v>
      </c>
      <c r="J999" s="116">
        <v>120000000</v>
      </c>
      <c r="K999" s="117">
        <v>0.154</v>
      </c>
      <c r="L999" s="113" t="s">
        <v>345</v>
      </c>
      <c r="M999" s="113" t="s">
        <v>43</v>
      </c>
      <c r="N999" s="113"/>
      <c r="O999" s="113" t="s">
        <v>18</v>
      </c>
      <c r="P999" s="113" t="s">
        <v>808</v>
      </c>
      <c r="Q999" s="117">
        <v>1453020082.1700001</v>
      </c>
    </row>
    <row r="1000" spans="1:17" ht="15" x14ac:dyDescent="0.2">
      <c r="A1000" s="112">
        <v>44104</v>
      </c>
      <c r="B1000" s="113" t="s">
        <v>2</v>
      </c>
      <c r="C1000" s="113" t="s">
        <v>338</v>
      </c>
      <c r="D1000" s="113" t="s">
        <v>357</v>
      </c>
      <c r="E1000" s="113" t="s">
        <v>54</v>
      </c>
      <c r="F1000" s="113" t="s">
        <v>477</v>
      </c>
      <c r="G1000" s="113" t="s">
        <v>55</v>
      </c>
      <c r="H1000" s="114">
        <v>18268665.75</v>
      </c>
      <c r="I1000" s="115">
        <v>1.26E-2</v>
      </c>
      <c r="J1000" s="116">
        <v>8500000</v>
      </c>
      <c r="K1000" s="117">
        <v>2.149</v>
      </c>
      <c r="L1000" s="113" t="s">
        <v>351</v>
      </c>
      <c r="M1000" s="113" t="s">
        <v>56</v>
      </c>
      <c r="N1000" s="113"/>
      <c r="O1000" s="113" t="s">
        <v>17</v>
      </c>
      <c r="P1000" s="113" t="s">
        <v>1034</v>
      </c>
      <c r="Q1000" s="117">
        <v>1453020082.1700001</v>
      </c>
    </row>
    <row r="1001" spans="1:17" ht="15" x14ac:dyDescent="0.2">
      <c r="A1001" s="112">
        <v>44104</v>
      </c>
      <c r="B1001" s="113" t="s">
        <v>2</v>
      </c>
      <c r="C1001" s="113" t="s">
        <v>338</v>
      </c>
      <c r="D1001" s="113" t="s">
        <v>732</v>
      </c>
      <c r="E1001" s="113" t="s">
        <v>734</v>
      </c>
      <c r="F1001" s="113" t="s">
        <v>733</v>
      </c>
      <c r="G1001" s="113" t="s">
        <v>735</v>
      </c>
      <c r="H1001" s="114">
        <v>15328687.970000001</v>
      </c>
      <c r="I1001" s="115">
        <v>1.0500000000000001E-2</v>
      </c>
      <c r="J1001" s="116">
        <v>25000000</v>
      </c>
      <c r="K1001" s="117">
        <v>0.61299999999999999</v>
      </c>
      <c r="L1001" s="113" t="s">
        <v>425</v>
      </c>
      <c r="M1001" s="113" t="s">
        <v>48</v>
      </c>
      <c r="N1001" s="113"/>
      <c r="O1001" s="113" t="s">
        <v>17</v>
      </c>
      <c r="P1001" s="113" t="s">
        <v>1034</v>
      </c>
      <c r="Q1001" s="117">
        <v>1453020082.1700001</v>
      </c>
    </row>
    <row r="1002" spans="1:17" ht="15" x14ac:dyDescent="0.2">
      <c r="A1002" s="112">
        <v>44104</v>
      </c>
      <c r="B1002" s="113" t="s">
        <v>2</v>
      </c>
      <c r="C1002" s="113" t="s">
        <v>338</v>
      </c>
      <c r="D1002" s="113" t="s">
        <v>371</v>
      </c>
      <c r="E1002" s="113" t="s">
        <v>267</v>
      </c>
      <c r="F1002" s="113" t="s">
        <v>486</v>
      </c>
      <c r="G1002" s="113" t="s">
        <v>268</v>
      </c>
      <c r="H1002" s="114">
        <v>13462240.890000001</v>
      </c>
      <c r="I1002" s="115">
        <v>9.2999999999999992E-3</v>
      </c>
      <c r="J1002" s="116">
        <v>35000000</v>
      </c>
      <c r="K1002" s="117">
        <v>0.38500000000000001</v>
      </c>
      <c r="L1002" s="113" t="s">
        <v>345</v>
      </c>
      <c r="M1002" s="113" t="s">
        <v>43</v>
      </c>
      <c r="N1002" s="113"/>
      <c r="O1002" s="113" t="s">
        <v>20</v>
      </c>
      <c r="P1002" s="113" t="s">
        <v>808</v>
      </c>
      <c r="Q1002" s="117">
        <v>1453020082.1700001</v>
      </c>
    </row>
    <row r="1003" spans="1:17" ht="15" x14ac:dyDescent="0.2">
      <c r="A1003" s="112">
        <v>44104</v>
      </c>
      <c r="B1003" s="113" t="s">
        <v>2</v>
      </c>
      <c r="C1003" s="113" t="s">
        <v>338</v>
      </c>
      <c r="D1003" s="113" t="s">
        <v>697</v>
      </c>
      <c r="E1003" s="113" t="s">
        <v>698</v>
      </c>
      <c r="F1003" s="113">
        <v>6560393</v>
      </c>
      <c r="G1003" s="113" t="s">
        <v>699</v>
      </c>
      <c r="H1003" s="114">
        <v>12706058.119999999</v>
      </c>
      <c r="I1003" s="115">
        <v>8.6999999999999994E-3</v>
      </c>
      <c r="J1003" s="116">
        <v>50000</v>
      </c>
      <c r="K1003" s="117">
        <v>254.12100000000001</v>
      </c>
      <c r="L1003" s="113" t="s">
        <v>347</v>
      </c>
      <c r="M1003" s="113" t="s">
        <v>131</v>
      </c>
      <c r="N1003" s="113"/>
      <c r="O1003" s="113" t="s">
        <v>700</v>
      </c>
      <c r="P1003" s="113" t="s">
        <v>809</v>
      </c>
      <c r="Q1003" s="117">
        <v>1453020082.1700001</v>
      </c>
    </row>
    <row r="1004" spans="1:17" ht="15" x14ac:dyDescent="0.2">
      <c r="A1004" s="112">
        <v>44104</v>
      </c>
      <c r="B1004" s="113" t="s">
        <v>2</v>
      </c>
      <c r="C1004" s="113" t="s">
        <v>338</v>
      </c>
      <c r="D1004" s="113" t="s">
        <v>381</v>
      </c>
      <c r="E1004" s="113" t="s">
        <v>177</v>
      </c>
      <c r="F1004" s="113">
        <v>6782131</v>
      </c>
      <c r="G1004" s="113" t="s">
        <v>198</v>
      </c>
      <c r="H1004" s="114">
        <v>7429767.5300000003</v>
      </c>
      <c r="I1004" s="115">
        <v>5.1000000000000004E-3</v>
      </c>
      <c r="J1004" s="116">
        <v>400000</v>
      </c>
      <c r="K1004" s="117">
        <v>18.574000000000002</v>
      </c>
      <c r="L1004" s="113" t="s">
        <v>347</v>
      </c>
      <c r="M1004" s="113" t="s">
        <v>131</v>
      </c>
      <c r="N1004" s="113"/>
      <c r="O1004" s="113" t="s">
        <v>19</v>
      </c>
      <c r="P1004" s="113" t="s">
        <v>1034</v>
      </c>
      <c r="Q1004" s="117">
        <v>1453020082.1700001</v>
      </c>
    </row>
    <row r="1005" spans="1:17" ht="15" x14ac:dyDescent="0.2">
      <c r="A1005" s="112">
        <v>44104</v>
      </c>
      <c r="B1005" s="113" t="s">
        <v>2</v>
      </c>
      <c r="C1005" s="113" t="s">
        <v>338</v>
      </c>
      <c r="D1005" s="113" t="s">
        <v>383</v>
      </c>
      <c r="E1005" s="113" t="s">
        <v>261</v>
      </c>
      <c r="F1005" s="113" t="s">
        <v>491</v>
      </c>
      <c r="G1005" s="113" t="s">
        <v>262</v>
      </c>
      <c r="H1005" s="114">
        <v>6245282.9900000002</v>
      </c>
      <c r="I1005" s="115">
        <v>4.3E-3</v>
      </c>
      <c r="J1005" s="116">
        <v>52296000</v>
      </c>
      <c r="K1005" s="117">
        <v>0.11899999999999999</v>
      </c>
      <c r="L1005" s="113" t="s">
        <v>345</v>
      </c>
      <c r="M1005" s="113" t="s">
        <v>43</v>
      </c>
      <c r="N1005" s="113"/>
      <c r="O1005" s="113" t="s">
        <v>700</v>
      </c>
      <c r="P1005" s="113" t="s">
        <v>808</v>
      </c>
      <c r="Q1005" s="117">
        <v>1453020082.1700001</v>
      </c>
    </row>
    <row r="1006" spans="1:17" ht="15" x14ac:dyDescent="0.2">
      <c r="A1006" s="112">
        <v>44104</v>
      </c>
      <c r="B1006" s="113" t="s">
        <v>2</v>
      </c>
      <c r="C1006" s="113" t="s">
        <v>338</v>
      </c>
      <c r="D1006" s="113" t="s">
        <v>736</v>
      </c>
      <c r="E1006" s="113" t="s">
        <v>738</v>
      </c>
      <c r="F1006" s="113" t="s">
        <v>737</v>
      </c>
      <c r="G1006" s="113" t="s">
        <v>739</v>
      </c>
      <c r="H1006" s="114">
        <v>6241852.6399999997</v>
      </c>
      <c r="I1006" s="115">
        <v>4.3E-3</v>
      </c>
      <c r="J1006" s="116">
        <v>183753</v>
      </c>
      <c r="K1006" s="117">
        <v>33.969000000000001</v>
      </c>
      <c r="L1006" s="113" t="s">
        <v>368</v>
      </c>
      <c r="M1006" s="113" t="s">
        <v>62</v>
      </c>
      <c r="N1006" s="113"/>
      <c r="O1006" s="113" t="s">
        <v>18</v>
      </c>
      <c r="P1006" s="113" t="s">
        <v>809</v>
      </c>
      <c r="Q1006" s="117">
        <v>1453020082.1700001</v>
      </c>
    </row>
    <row r="1007" spans="1:17" ht="15" x14ac:dyDescent="0.2">
      <c r="A1007" s="112">
        <v>44104</v>
      </c>
      <c r="B1007" s="113" t="s">
        <v>2</v>
      </c>
      <c r="C1007" s="113" t="s">
        <v>338</v>
      </c>
      <c r="D1007" s="113" t="s">
        <v>603</v>
      </c>
      <c r="E1007" s="113" t="s">
        <v>605</v>
      </c>
      <c r="F1007" s="113" t="s">
        <v>604</v>
      </c>
      <c r="G1007" s="113" t="s">
        <v>629</v>
      </c>
      <c r="H1007" s="114">
        <v>5633725.0800000001</v>
      </c>
      <c r="I1007" s="115">
        <v>3.8999999999999998E-3</v>
      </c>
      <c r="J1007" s="116">
        <v>2000000</v>
      </c>
      <c r="K1007" s="117">
        <v>2.8170000000000002</v>
      </c>
      <c r="L1007" s="113" t="s">
        <v>607</v>
      </c>
      <c r="M1007" s="113" t="s">
        <v>43</v>
      </c>
      <c r="N1007" s="113"/>
      <c r="O1007" s="113" t="s">
        <v>23</v>
      </c>
      <c r="P1007" s="113" t="s">
        <v>1034</v>
      </c>
      <c r="Q1007" s="117">
        <v>1453020082.1700001</v>
      </c>
    </row>
    <row r="1008" spans="1:17" ht="15" x14ac:dyDescent="0.2">
      <c r="A1008" s="112">
        <v>44104</v>
      </c>
      <c r="B1008" s="113" t="s">
        <v>2</v>
      </c>
      <c r="C1008" s="113" t="s">
        <v>338</v>
      </c>
      <c r="D1008" s="113" t="s">
        <v>794</v>
      </c>
      <c r="E1008" s="113" t="s">
        <v>796</v>
      </c>
      <c r="F1008" s="113" t="s">
        <v>795</v>
      </c>
      <c r="G1008" s="113" t="s">
        <v>797</v>
      </c>
      <c r="H1008" s="114">
        <v>4917078.8600000003</v>
      </c>
      <c r="I1008" s="115">
        <v>3.3999999999999998E-3</v>
      </c>
      <c r="J1008" s="116">
        <v>9920072</v>
      </c>
      <c r="K1008" s="117">
        <v>0.496</v>
      </c>
      <c r="L1008" s="113" t="s">
        <v>360</v>
      </c>
      <c r="M1008" s="113" t="s">
        <v>59</v>
      </c>
      <c r="N1008" s="113"/>
      <c r="O1008" s="113" t="s">
        <v>16</v>
      </c>
      <c r="P1008" s="113" t="s">
        <v>808</v>
      </c>
      <c r="Q1008" s="117">
        <v>1453020082.1700001</v>
      </c>
    </row>
    <row r="1009" spans="1:17" ht="15" x14ac:dyDescent="0.2">
      <c r="A1009" s="112">
        <v>44104</v>
      </c>
      <c r="B1009" s="113" t="s">
        <v>1</v>
      </c>
      <c r="C1009" s="113" t="s">
        <v>402</v>
      </c>
      <c r="D1009" s="113"/>
      <c r="E1009" s="113"/>
      <c r="F1009" s="113"/>
      <c r="G1009" s="113"/>
      <c r="H1009" s="114">
        <v>141238362.25999999</v>
      </c>
      <c r="I1009" s="115">
        <v>9.7299999999999998E-2</v>
      </c>
      <c r="J1009" s="116"/>
      <c r="K1009" s="117"/>
      <c r="L1009" s="113"/>
      <c r="M1009" s="113"/>
      <c r="N1009" s="113"/>
      <c r="O1009" s="113"/>
      <c r="P1009" s="113"/>
      <c r="Q1009" s="117">
        <v>1453020082.1700001</v>
      </c>
    </row>
    <row r="1010" spans="1:17" ht="15" x14ac:dyDescent="0.2">
      <c r="A1010" s="112">
        <v>44012</v>
      </c>
      <c r="B1010" s="113" t="s">
        <v>2</v>
      </c>
      <c r="C1010" s="113" t="s">
        <v>338</v>
      </c>
      <c r="D1010" s="113" t="s">
        <v>717</v>
      </c>
      <c r="E1010" s="113" t="s">
        <v>719</v>
      </c>
      <c r="F1010" s="113" t="s">
        <v>718</v>
      </c>
      <c r="G1010" s="113" t="s">
        <v>849</v>
      </c>
      <c r="H1010" s="114">
        <v>94908000</v>
      </c>
      <c r="I1010" s="115">
        <v>7.1199999999999999E-2</v>
      </c>
      <c r="J1010" s="116">
        <v>440000</v>
      </c>
      <c r="K1010" s="117">
        <v>215.7</v>
      </c>
      <c r="L1010" s="113" t="s">
        <v>340</v>
      </c>
      <c r="M1010" s="113" t="s">
        <v>43</v>
      </c>
      <c r="N1010" s="113"/>
      <c r="O1010" s="113" t="s">
        <v>13</v>
      </c>
      <c r="P1010" s="113" t="s">
        <v>809</v>
      </c>
      <c r="Q1010" s="117">
        <v>1333057941.1199999</v>
      </c>
    </row>
    <row r="1011" spans="1:17" ht="15" x14ac:dyDescent="0.2">
      <c r="A1011" s="112">
        <v>44012</v>
      </c>
      <c r="B1011" s="113" t="s">
        <v>4</v>
      </c>
      <c r="C1011" s="113" t="s">
        <v>338</v>
      </c>
      <c r="D1011" s="113" t="s">
        <v>346</v>
      </c>
      <c r="E1011" s="113" t="s">
        <v>251</v>
      </c>
      <c r="F1011" s="113">
        <v>6773812</v>
      </c>
      <c r="G1011" s="113" t="s">
        <v>983</v>
      </c>
      <c r="H1011" s="114">
        <v>70117748.370000005</v>
      </c>
      <c r="I1011" s="115">
        <v>5.2600000000000001E-2</v>
      </c>
      <c r="J1011" s="116">
        <v>1800000</v>
      </c>
      <c r="K1011" s="117">
        <v>38.954000000000001</v>
      </c>
      <c r="L1011" s="113" t="s">
        <v>347</v>
      </c>
      <c r="M1011" s="113" t="s">
        <v>131</v>
      </c>
      <c r="N1011" s="113"/>
      <c r="O1011" s="113" t="s">
        <v>19</v>
      </c>
      <c r="P1011" s="113" t="s">
        <v>1034</v>
      </c>
      <c r="Q1011" s="117">
        <v>1333057941.1199999</v>
      </c>
    </row>
    <row r="1012" spans="1:17" ht="15" x14ac:dyDescent="0.2">
      <c r="A1012" s="112">
        <v>44012</v>
      </c>
      <c r="B1012" s="113" t="s">
        <v>2</v>
      </c>
      <c r="C1012" s="113" t="s">
        <v>338</v>
      </c>
      <c r="D1012" s="113" t="s">
        <v>810</v>
      </c>
      <c r="E1012" s="113" t="s">
        <v>811</v>
      </c>
      <c r="F1012" s="113">
        <v>6771645</v>
      </c>
      <c r="G1012" s="113" t="s">
        <v>812</v>
      </c>
      <c r="H1012" s="114">
        <v>64209941.869999997</v>
      </c>
      <c r="I1012" s="115">
        <v>4.82E-2</v>
      </c>
      <c r="J1012" s="116">
        <v>210000</v>
      </c>
      <c r="K1012" s="117">
        <v>305.762</v>
      </c>
      <c r="L1012" s="113" t="s">
        <v>347</v>
      </c>
      <c r="M1012" s="113" t="s">
        <v>131</v>
      </c>
      <c r="N1012" s="113"/>
      <c r="O1012" s="113" t="s">
        <v>19</v>
      </c>
      <c r="P1012" s="113" t="s">
        <v>808</v>
      </c>
      <c r="Q1012" s="117">
        <v>1333057941.1199999</v>
      </c>
    </row>
    <row r="1013" spans="1:17" ht="15" x14ac:dyDescent="0.2">
      <c r="A1013" s="112">
        <v>44012</v>
      </c>
      <c r="B1013" s="113" t="s">
        <v>2</v>
      </c>
      <c r="C1013" s="113" t="s">
        <v>338</v>
      </c>
      <c r="D1013" s="113" t="s">
        <v>641</v>
      </c>
      <c r="E1013" s="113" t="s">
        <v>642</v>
      </c>
      <c r="F1013" s="113">
        <v>6927374</v>
      </c>
      <c r="G1013" s="113" t="s">
        <v>643</v>
      </c>
      <c r="H1013" s="114">
        <v>58433521.100000001</v>
      </c>
      <c r="I1013" s="115">
        <v>4.3799999999999999E-2</v>
      </c>
      <c r="J1013" s="116">
        <v>5000000</v>
      </c>
      <c r="K1013" s="117">
        <v>11.686999999999999</v>
      </c>
      <c r="L1013" s="113" t="s">
        <v>349</v>
      </c>
      <c r="M1013" s="113" t="s">
        <v>40</v>
      </c>
      <c r="N1013" s="113"/>
      <c r="O1013" s="113" t="s">
        <v>19</v>
      </c>
      <c r="P1013" s="113" t="s">
        <v>1034</v>
      </c>
      <c r="Q1013" s="117">
        <v>1333057941.1199999</v>
      </c>
    </row>
    <row r="1014" spans="1:17" ht="15" x14ac:dyDescent="0.2">
      <c r="A1014" s="112">
        <v>44012</v>
      </c>
      <c r="B1014" s="113" t="s">
        <v>2</v>
      </c>
      <c r="C1014" s="113" t="s">
        <v>338</v>
      </c>
      <c r="D1014" s="113" t="s">
        <v>599</v>
      </c>
      <c r="E1014" s="113" t="s">
        <v>600</v>
      </c>
      <c r="F1014" s="113">
        <v>6449544</v>
      </c>
      <c r="G1014" s="113" t="s">
        <v>601</v>
      </c>
      <c r="H1014" s="114">
        <v>54576533.049999997</v>
      </c>
      <c r="I1014" s="115">
        <v>4.0899999999999999E-2</v>
      </c>
      <c r="J1014" s="116">
        <v>340000</v>
      </c>
      <c r="K1014" s="117">
        <v>160.51900000000001</v>
      </c>
      <c r="L1014" s="113" t="s">
        <v>347</v>
      </c>
      <c r="M1014" s="113" t="s">
        <v>131</v>
      </c>
      <c r="N1014" s="113"/>
      <c r="O1014" s="113" t="s">
        <v>13</v>
      </c>
      <c r="P1014" s="113" t="s">
        <v>1034</v>
      </c>
      <c r="Q1014" s="117">
        <v>1333057941.1199999</v>
      </c>
    </row>
    <row r="1015" spans="1:17" ht="15" x14ac:dyDescent="0.2">
      <c r="A1015" s="112">
        <v>44012</v>
      </c>
      <c r="B1015" s="113" t="s">
        <v>2</v>
      </c>
      <c r="C1015" s="113" t="s">
        <v>338</v>
      </c>
      <c r="D1015" s="113" t="s">
        <v>341</v>
      </c>
      <c r="E1015" s="113" t="s">
        <v>44</v>
      </c>
      <c r="F1015" s="113">
        <v>2398822</v>
      </c>
      <c r="G1015" s="113" t="s">
        <v>621</v>
      </c>
      <c r="H1015" s="114">
        <v>47092500</v>
      </c>
      <c r="I1015" s="115">
        <v>3.5299999999999998E-2</v>
      </c>
      <c r="J1015" s="116">
        <v>4875000</v>
      </c>
      <c r="K1015" s="117">
        <v>9.66</v>
      </c>
      <c r="L1015" s="113" t="s">
        <v>340</v>
      </c>
      <c r="M1015" s="113" t="s">
        <v>45</v>
      </c>
      <c r="N1015" s="113"/>
      <c r="O1015" s="113" t="s">
        <v>19</v>
      </c>
      <c r="P1015" s="113" t="s">
        <v>1034</v>
      </c>
      <c r="Q1015" s="117">
        <v>1333057941.1199999</v>
      </c>
    </row>
    <row r="1016" spans="1:17" ht="15" x14ac:dyDescent="0.2">
      <c r="A1016" s="112">
        <v>44012</v>
      </c>
      <c r="B1016" s="113" t="s">
        <v>2</v>
      </c>
      <c r="C1016" s="113" t="s">
        <v>338</v>
      </c>
      <c r="D1016" s="113" t="s">
        <v>622</v>
      </c>
      <c r="E1016" s="113" t="s">
        <v>624</v>
      </c>
      <c r="F1016" s="113" t="s">
        <v>623</v>
      </c>
      <c r="G1016" s="113" t="s">
        <v>625</v>
      </c>
      <c r="H1016" s="114">
        <v>46168018.130000003</v>
      </c>
      <c r="I1016" s="115">
        <v>3.4599999999999999E-2</v>
      </c>
      <c r="J1016" s="116">
        <v>2225000</v>
      </c>
      <c r="K1016" s="117">
        <v>20.75</v>
      </c>
      <c r="L1016" s="113" t="s">
        <v>626</v>
      </c>
      <c r="M1016" s="113" t="s">
        <v>627</v>
      </c>
      <c r="N1016" s="113"/>
      <c r="O1016" s="113" t="s">
        <v>17</v>
      </c>
      <c r="P1016" s="113" t="s">
        <v>809</v>
      </c>
      <c r="Q1016" s="117">
        <v>1333057941.1199999</v>
      </c>
    </row>
    <row r="1017" spans="1:17" ht="15" x14ac:dyDescent="0.2">
      <c r="A1017" s="112">
        <v>44012</v>
      </c>
      <c r="B1017" s="113" t="s">
        <v>2</v>
      </c>
      <c r="C1017" s="113" t="s">
        <v>338</v>
      </c>
      <c r="D1017" s="113" t="s">
        <v>352</v>
      </c>
      <c r="E1017" s="113" t="s">
        <v>265</v>
      </c>
      <c r="F1017" s="113" t="s">
        <v>472</v>
      </c>
      <c r="G1017" s="113" t="s">
        <v>266</v>
      </c>
      <c r="H1017" s="114">
        <v>44221913.270000003</v>
      </c>
      <c r="I1017" s="115">
        <v>3.32E-2</v>
      </c>
      <c r="J1017" s="116">
        <v>13000000</v>
      </c>
      <c r="K1017" s="117">
        <v>3.4020000000000001</v>
      </c>
      <c r="L1017" s="113" t="s">
        <v>353</v>
      </c>
      <c r="M1017" s="113" t="s">
        <v>108</v>
      </c>
      <c r="N1017" s="113"/>
      <c r="O1017" s="113" t="s">
        <v>16</v>
      </c>
      <c r="P1017" s="113" t="s">
        <v>1034</v>
      </c>
      <c r="Q1017" s="117">
        <v>1333057941.1199999</v>
      </c>
    </row>
    <row r="1018" spans="1:17" ht="15" x14ac:dyDescent="0.2">
      <c r="A1018" s="112">
        <v>44012</v>
      </c>
      <c r="B1018" s="113" t="s">
        <v>2</v>
      </c>
      <c r="C1018" s="113" t="s">
        <v>338</v>
      </c>
      <c r="D1018" s="113" t="s">
        <v>367</v>
      </c>
      <c r="E1018" s="113" t="s">
        <v>60</v>
      </c>
      <c r="F1018" s="113">
        <v>6889106</v>
      </c>
      <c r="G1018" s="113" t="s">
        <v>61</v>
      </c>
      <c r="H1018" s="114">
        <v>37645309.090000004</v>
      </c>
      <c r="I1018" s="115">
        <v>2.8199999999999999E-2</v>
      </c>
      <c r="J1018" s="116">
        <v>3525000</v>
      </c>
      <c r="K1018" s="117">
        <v>10.68</v>
      </c>
      <c r="L1018" s="113" t="s">
        <v>368</v>
      </c>
      <c r="M1018" s="113" t="s">
        <v>62</v>
      </c>
      <c r="N1018" s="113"/>
      <c r="O1018" s="113" t="s">
        <v>19</v>
      </c>
      <c r="P1018" s="113" t="s">
        <v>1034</v>
      </c>
      <c r="Q1018" s="117">
        <v>1333057941.1199999</v>
      </c>
    </row>
    <row r="1019" spans="1:17" ht="15" x14ac:dyDescent="0.2">
      <c r="A1019" s="112">
        <v>44012</v>
      </c>
      <c r="B1019" s="113" t="s">
        <v>2</v>
      </c>
      <c r="C1019" s="113" t="s">
        <v>338</v>
      </c>
      <c r="D1019" s="113" t="s">
        <v>697</v>
      </c>
      <c r="E1019" s="113" t="s">
        <v>698</v>
      </c>
      <c r="F1019" s="113">
        <v>6560393</v>
      </c>
      <c r="G1019" s="113" t="s">
        <v>699</v>
      </c>
      <c r="H1019" s="114">
        <v>35974150.960000001</v>
      </c>
      <c r="I1019" s="115">
        <v>2.7E-2</v>
      </c>
      <c r="J1019" s="116">
        <v>159897</v>
      </c>
      <c r="K1019" s="117">
        <v>224.983</v>
      </c>
      <c r="L1019" s="113" t="s">
        <v>347</v>
      </c>
      <c r="M1019" s="113" t="s">
        <v>131</v>
      </c>
      <c r="N1019" s="113"/>
      <c r="O1019" s="113" t="s">
        <v>700</v>
      </c>
      <c r="P1019" s="113" t="s">
        <v>809</v>
      </c>
      <c r="Q1019" s="117">
        <v>1333057941.1199999</v>
      </c>
    </row>
    <row r="1020" spans="1:17" ht="15" x14ac:dyDescent="0.2">
      <c r="A1020" s="112">
        <v>44012</v>
      </c>
      <c r="B1020" s="113" t="s">
        <v>2</v>
      </c>
      <c r="C1020" s="113" t="s">
        <v>338</v>
      </c>
      <c r="D1020" s="113" t="s">
        <v>603</v>
      </c>
      <c r="E1020" s="113" t="s">
        <v>605</v>
      </c>
      <c r="F1020" s="113" t="s">
        <v>604</v>
      </c>
      <c r="G1020" s="113" t="s">
        <v>629</v>
      </c>
      <c r="H1020" s="114">
        <v>34906166.009999998</v>
      </c>
      <c r="I1020" s="115">
        <v>2.6200000000000001E-2</v>
      </c>
      <c r="J1020" s="116">
        <v>13000000</v>
      </c>
      <c r="K1020" s="117">
        <v>2.6850000000000001</v>
      </c>
      <c r="L1020" s="113" t="s">
        <v>607</v>
      </c>
      <c r="M1020" s="113" t="s">
        <v>43</v>
      </c>
      <c r="N1020" s="113"/>
      <c r="O1020" s="113" t="s">
        <v>23</v>
      </c>
      <c r="P1020" s="113" t="s">
        <v>1034</v>
      </c>
      <c r="Q1020" s="117">
        <v>1333057941.1199999</v>
      </c>
    </row>
    <row r="1021" spans="1:17" ht="15" x14ac:dyDescent="0.2">
      <c r="A1021" s="112">
        <v>44012</v>
      </c>
      <c r="B1021" s="113" t="s">
        <v>2</v>
      </c>
      <c r="C1021" s="113" t="s">
        <v>338</v>
      </c>
      <c r="D1021" s="113" t="s">
        <v>682</v>
      </c>
      <c r="E1021" s="113" t="s">
        <v>684</v>
      </c>
      <c r="F1021" s="113" t="s">
        <v>683</v>
      </c>
      <c r="G1021" s="113" t="s">
        <v>806</v>
      </c>
      <c r="H1021" s="114">
        <v>34704450.289999999</v>
      </c>
      <c r="I1021" s="115">
        <v>2.5999999999999999E-2</v>
      </c>
      <c r="J1021" s="116">
        <v>310000</v>
      </c>
      <c r="K1021" s="117">
        <v>111.95</v>
      </c>
      <c r="L1021" s="113" t="s">
        <v>347</v>
      </c>
      <c r="M1021" s="113" t="s">
        <v>131</v>
      </c>
      <c r="N1021" s="113"/>
      <c r="O1021" s="113" t="s">
        <v>14</v>
      </c>
      <c r="P1021" s="113" t="s">
        <v>809</v>
      </c>
      <c r="Q1021" s="117">
        <v>1333057941.1199999</v>
      </c>
    </row>
    <row r="1022" spans="1:17" ht="15" x14ac:dyDescent="0.2">
      <c r="A1022" s="112">
        <v>44012</v>
      </c>
      <c r="B1022" s="113" t="s">
        <v>2</v>
      </c>
      <c r="C1022" s="113" t="s">
        <v>338</v>
      </c>
      <c r="D1022" s="113" t="s">
        <v>705</v>
      </c>
      <c r="E1022" s="113" t="s">
        <v>707</v>
      </c>
      <c r="F1022" s="113" t="s">
        <v>706</v>
      </c>
      <c r="G1022" s="113" t="s">
        <v>708</v>
      </c>
      <c r="H1022" s="114">
        <v>34014361.009999998</v>
      </c>
      <c r="I1022" s="115">
        <v>2.5499999999999998E-2</v>
      </c>
      <c r="J1022" s="116">
        <v>11500000</v>
      </c>
      <c r="K1022" s="117">
        <v>2.9580000000000002</v>
      </c>
      <c r="L1022" s="113" t="s">
        <v>349</v>
      </c>
      <c r="M1022" s="113" t="s">
        <v>40</v>
      </c>
      <c r="N1022" s="113"/>
      <c r="O1022" s="113" t="s">
        <v>14</v>
      </c>
      <c r="P1022" s="113" t="s">
        <v>808</v>
      </c>
      <c r="Q1022" s="117">
        <v>1333057941.1199999</v>
      </c>
    </row>
    <row r="1023" spans="1:17" ht="15" x14ac:dyDescent="0.2">
      <c r="A1023" s="112">
        <v>44012</v>
      </c>
      <c r="B1023" s="113" t="s">
        <v>2</v>
      </c>
      <c r="C1023" s="113" t="s">
        <v>338</v>
      </c>
      <c r="D1023" s="113" t="s">
        <v>565</v>
      </c>
      <c r="E1023" s="113" t="s">
        <v>566</v>
      </c>
      <c r="F1023" s="113">
        <v>6173401</v>
      </c>
      <c r="G1023" s="113" t="s">
        <v>567</v>
      </c>
      <c r="H1023" s="114">
        <v>33249968.550000001</v>
      </c>
      <c r="I1023" s="115">
        <v>2.4899999999999999E-2</v>
      </c>
      <c r="J1023" s="116">
        <v>550000</v>
      </c>
      <c r="K1023" s="117">
        <v>60.454000000000001</v>
      </c>
      <c r="L1023" s="113" t="s">
        <v>347</v>
      </c>
      <c r="M1023" s="113" t="s">
        <v>131</v>
      </c>
      <c r="N1023" s="113"/>
      <c r="O1023" s="113" t="s">
        <v>13</v>
      </c>
      <c r="P1023" s="113" t="s">
        <v>1034</v>
      </c>
      <c r="Q1023" s="117">
        <v>1333057941.1199999</v>
      </c>
    </row>
    <row r="1024" spans="1:17" ht="15" x14ac:dyDescent="0.2">
      <c r="A1024" s="112">
        <v>44012</v>
      </c>
      <c r="B1024" s="113" t="s">
        <v>2</v>
      </c>
      <c r="C1024" s="113" t="s">
        <v>338</v>
      </c>
      <c r="D1024" s="113" t="s">
        <v>783</v>
      </c>
      <c r="E1024" s="113" t="s">
        <v>784</v>
      </c>
      <c r="F1024" s="113">
        <v>6105738</v>
      </c>
      <c r="G1024" s="113" t="s">
        <v>785</v>
      </c>
      <c r="H1024" s="114">
        <v>32046041.329999998</v>
      </c>
      <c r="I1024" s="115">
        <v>2.4E-2</v>
      </c>
      <c r="J1024" s="116">
        <v>84208000</v>
      </c>
      <c r="K1024" s="117">
        <v>0.38100000000000001</v>
      </c>
      <c r="L1024" s="113" t="s">
        <v>345</v>
      </c>
      <c r="M1024" s="113" t="s">
        <v>43</v>
      </c>
      <c r="N1024" s="113"/>
      <c r="O1024" s="113" t="s">
        <v>14</v>
      </c>
      <c r="P1024" s="113" t="s">
        <v>808</v>
      </c>
      <c r="Q1024" s="117">
        <v>1333057941.1199999</v>
      </c>
    </row>
    <row r="1025" spans="1:17" ht="15" x14ac:dyDescent="0.2">
      <c r="A1025" s="112">
        <v>44012</v>
      </c>
      <c r="B1025" s="113" t="s">
        <v>2</v>
      </c>
      <c r="C1025" s="113" t="s">
        <v>338</v>
      </c>
      <c r="D1025" s="113" t="s">
        <v>751</v>
      </c>
      <c r="E1025" s="113" t="s">
        <v>753</v>
      </c>
      <c r="F1025" s="113" t="s">
        <v>752</v>
      </c>
      <c r="G1025" s="113" t="s">
        <v>754</v>
      </c>
      <c r="H1025" s="114">
        <v>31304826.68</v>
      </c>
      <c r="I1025" s="115">
        <v>2.35E-2</v>
      </c>
      <c r="J1025" s="116">
        <v>2575000</v>
      </c>
      <c r="K1025" s="117">
        <v>12.157</v>
      </c>
      <c r="L1025" s="113" t="s">
        <v>345</v>
      </c>
      <c r="M1025" s="113" t="s">
        <v>43</v>
      </c>
      <c r="N1025" s="113"/>
      <c r="O1025" s="113" t="s">
        <v>13</v>
      </c>
      <c r="P1025" s="113" t="s">
        <v>809</v>
      </c>
      <c r="Q1025" s="117">
        <v>1333057941.1199999</v>
      </c>
    </row>
    <row r="1026" spans="1:17" ht="15" x14ac:dyDescent="0.2">
      <c r="A1026" s="112">
        <v>44012</v>
      </c>
      <c r="B1026" s="113" t="s">
        <v>2</v>
      </c>
      <c r="C1026" s="113" t="s">
        <v>338</v>
      </c>
      <c r="D1026" s="113" t="s">
        <v>740</v>
      </c>
      <c r="E1026" s="113" t="s">
        <v>741</v>
      </c>
      <c r="F1026" s="113">
        <v>6771032</v>
      </c>
      <c r="G1026" s="113" t="s">
        <v>742</v>
      </c>
      <c r="H1026" s="114">
        <v>30243273.98</v>
      </c>
      <c r="I1026" s="115">
        <v>2.2700000000000001E-2</v>
      </c>
      <c r="J1026" s="116">
        <v>35000000</v>
      </c>
      <c r="K1026" s="117">
        <v>0.86399999999999999</v>
      </c>
      <c r="L1026" s="113" t="s">
        <v>345</v>
      </c>
      <c r="M1026" s="113" t="s">
        <v>43</v>
      </c>
      <c r="N1026" s="113"/>
      <c r="O1026" s="113" t="s">
        <v>13</v>
      </c>
      <c r="P1026" s="113" t="s">
        <v>808</v>
      </c>
      <c r="Q1026" s="117">
        <v>1333057941.1199999</v>
      </c>
    </row>
    <row r="1027" spans="1:17" ht="15" x14ac:dyDescent="0.2">
      <c r="A1027" s="112">
        <v>44012</v>
      </c>
      <c r="B1027" s="113" t="s">
        <v>2</v>
      </c>
      <c r="C1027" s="113" t="s">
        <v>338</v>
      </c>
      <c r="D1027" s="113" t="s">
        <v>872</v>
      </c>
      <c r="E1027" s="113" t="s">
        <v>874</v>
      </c>
      <c r="F1027" s="113" t="s">
        <v>873</v>
      </c>
      <c r="G1027" s="113" t="s">
        <v>875</v>
      </c>
      <c r="H1027" s="114">
        <v>28057367.66</v>
      </c>
      <c r="I1027" s="115">
        <v>2.1000000000000001E-2</v>
      </c>
      <c r="J1027" s="116">
        <v>1500000</v>
      </c>
      <c r="K1027" s="117">
        <v>18.704999999999998</v>
      </c>
      <c r="L1027" s="113" t="s">
        <v>876</v>
      </c>
      <c r="M1027" s="113" t="s">
        <v>877</v>
      </c>
      <c r="N1027" s="113"/>
      <c r="O1027" s="113" t="s">
        <v>20</v>
      </c>
      <c r="P1027" s="113" t="s">
        <v>808</v>
      </c>
      <c r="Q1027" s="117">
        <v>1333057941.1199999</v>
      </c>
    </row>
    <row r="1028" spans="1:17" ht="15" x14ac:dyDescent="0.2">
      <c r="A1028" s="112">
        <v>44012</v>
      </c>
      <c r="B1028" s="113" t="s">
        <v>2</v>
      </c>
      <c r="C1028" s="113" t="s">
        <v>338</v>
      </c>
      <c r="D1028" s="113" t="s">
        <v>728</v>
      </c>
      <c r="E1028" s="113" t="s">
        <v>730</v>
      </c>
      <c r="F1028" s="113" t="s">
        <v>729</v>
      </c>
      <c r="G1028" s="113" t="s">
        <v>731</v>
      </c>
      <c r="H1028" s="114">
        <v>27444981.07</v>
      </c>
      <c r="I1028" s="115">
        <v>2.06E-2</v>
      </c>
      <c r="J1028" s="116">
        <v>2100000</v>
      </c>
      <c r="K1028" s="117">
        <v>13.069000000000001</v>
      </c>
      <c r="L1028" s="113" t="s">
        <v>607</v>
      </c>
      <c r="M1028" s="113" t="s">
        <v>43</v>
      </c>
      <c r="N1028" s="113"/>
      <c r="O1028" s="113" t="s">
        <v>17</v>
      </c>
      <c r="P1028" s="113" t="s">
        <v>809</v>
      </c>
      <c r="Q1028" s="117">
        <v>1333057941.1199999</v>
      </c>
    </row>
    <row r="1029" spans="1:17" ht="15" x14ac:dyDescent="0.2">
      <c r="A1029" s="112">
        <v>44012</v>
      </c>
      <c r="B1029" s="113" t="s">
        <v>2</v>
      </c>
      <c r="C1029" s="113" t="s">
        <v>338</v>
      </c>
      <c r="D1029" s="113" t="s">
        <v>844</v>
      </c>
      <c r="E1029" s="113" t="s">
        <v>846</v>
      </c>
      <c r="F1029" s="113" t="s">
        <v>845</v>
      </c>
      <c r="G1029" s="113" t="s">
        <v>847</v>
      </c>
      <c r="H1029" s="114">
        <v>27106286.059999999</v>
      </c>
      <c r="I1029" s="115">
        <v>2.0299999999999999E-2</v>
      </c>
      <c r="J1029" s="116">
        <v>9000000</v>
      </c>
      <c r="K1029" s="117">
        <v>3.012</v>
      </c>
      <c r="L1029" s="113" t="s">
        <v>390</v>
      </c>
      <c r="M1029" s="113" t="s">
        <v>128</v>
      </c>
      <c r="N1029" s="113"/>
      <c r="O1029" s="113" t="s">
        <v>23</v>
      </c>
      <c r="P1029" s="113" t="s">
        <v>1034</v>
      </c>
      <c r="Q1029" s="117">
        <v>1333057941.1199999</v>
      </c>
    </row>
    <row r="1030" spans="1:17" ht="15" x14ac:dyDescent="0.2">
      <c r="A1030" s="112">
        <v>44012</v>
      </c>
      <c r="B1030" s="113" t="s">
        <v>2</v>
      </c>
      <c r="C1030" s="113" t="s">
        <v>338</v>
      </c>
      <c r="D1030" s="113" t="s">
        <v>814</v>
      </c>
      <c r="E1030" s="113" t="s">
        <v>816</v>
      </c>
      <c r="F1030" s="113" t="s">
        <v>815</v>
      </c>
      <c r="G1030" s="113" t="s">
        <v>817</v>
      </c>
      <c r="H1030" s="114">
        <v>27043177.710000001</v>
      </c>
      <c r="I1030" s="115">
        <v>2.0299999999999999E-2</v>
      </c>
      <c r="J1030" s="116">
        <v>37613950</v>
      </c>
      <c r="K1030" s="117">
        <v>0.71899999999999997</v>
      </c>
      <c r="L1030" s="113" t="s">
        <v>818</v>
      </c>
      <c r="M1030" s="113" t="s">
        <v>819</v>
      </c>
      <c r="N1030" s="113"/>
      <c r="O1030" s="113" t="s">
        <v>15</v>
      </c>
      <c r="P1030" s="113" t="s">
        <v>808</v>
      </c>
      <c r="Q1030" s="117">
        <v>1333057941.1199999</v>
      </c>
    </row>
    <row r="1031" spans="1:17" ht="15" x14ac:dyDescent="0.2">
      <c r="A1031" s="112">
        <v>44012</v>
      </c>
      <c r="B1031" s="113" t="s">
        <v>2</v>
      </c>
      <c r="C1031" s="113" t="s">
        <v>338</v>
      </c>
      <c r="D1031" s="113" t="s">
        <v>359</v>
      </c>
      <c r="E1031" s="113" t="s">
        <v>329</v>
      </c>
      <c r="F1031" s="113" t="s">
        <v>483</v>
      </c>
      <c r="G1031" s="113" t="s">
        <v>330</v>
      </c>
      <c r="H1031" s="114">
        <v>25761972.57</v>
      </c>
      <c r="I1031" s="115">
        <v>1.9300000000000001E-2</v>
      </c>
      <c r="J1031" s="116">
        <v>13747993</v>
      </c>
      <c r="K1031" s="117">
        <v>1.8740000000000001</v>
      </c>
      <c r="L1031" s="113" t="s">
        <v>360</v>
      </c>
      <c r="M1031" s="113" t="s">
        <v>59</v>
      </c>
      <c r="N1031" s="113"/>
      <c r="O1031" s="113" t="s">
        <v>16</v>
      </c>
      <c r="P1031" s="113" t="s">
        <v>1034</v>
      </c>
      <c r="Q1031" s="117">
        <v>1333057941.1199999</v>
      </c>
    </row>
    <row r="1032" spans="1:17" ht="15" x14ac:dyDescent="0.2">
      <c r="A1032" s="112">
        <v>44012</v>
      </c>
      <c r="B1032" s="113" t="s">
        <v>2</v>
      </c>
      <c r="C1032" s="113" t="s">
        <v>338</v>
      </c>
      <c r="D1032" s="113" t="s">
        <v>709</v>
      </c>
      <c r="E1032" s="113" t="s">
        <v>711</v>
      </c>
      <c r="F1032" s="113" t="s">
        <v>710</v>
      </c>
      <c r="G1032" s="113" t="s">
        <v>712</v>
      </c>
      <c r="H1032" s="114">
        <v>25580155.399999999</v>
      </c>
      <c r="I1032" s="115">
        <v>1.9199999999999998E-2</v>
      </c>
      <c r="J1032" s="116">
        <v>29600000</v>
      </c>
      <c r="K1032" s="117">
        <v>0.86399999999999999</v>
      </c>
      <c r="L1032" s="113" t="s">
        <v>345</v>
      </c>
      <c r="M1032" s="113" t="s">
        <v>43</v>
      </c>
      <c r="N1032" s="113"/>
      <c r="O1032" s="113" t="s">
        <v>14</v>
      </c>
      <c r="P1032" s="113" t="s">
        <v>808</v>
      </c>
      <c r="Q1032" s="117">
        <v>1333057941.1199999</v>
      </c>
    </row>
    <row r="1033" spans="1:17" ht="15" x14ac:dyDescent="0.2">
      <c r="A1033" s="112">
        <v>44012</v>
      </c>
      <c r="B1033" s="113" t="s">
        <v>2</v>
      </c>
      <c r="C1033" s="113" t="s">
        <v>338</v>
      </c>
      <c r="D1033" s="113" t="s">
        <v>856</v>
      </c>
      <c r="E1033" s="113" t="s">
        <v>858</v>
      </c>
      <c r="F1033" s="113" t="s">
        <v>857</v>
      </c>
      <c r="G1033" s="113" t="s">
        <v>859</v>
      </c>
      <c r="H1033" s="114">
        <v>25108815.18</v>
      </c>
      <c r="I1033" s="115">
        <v>1.8800000000000001E-2</v>
      </c>
      <c r="J1033" s="116">
        <v>3500000</v>
      </c>
      <c r="K1033" s="117">
        <v>7.1740000000000004</v>
      </c>
      <c r="L1033" s="113" t="s">
        <v>368</v>
      </c>
      <c r="M1033" s="113" t="s">
        <v>62</v>
      </c>
      <c r="N1033" s="113"/>
      <c r="O1033" s="113" t="s">
        <v>18</v>
      </c>
      <c r="P1033" s="113" t="s">
        <v>1034</v>
      </c>
      <c r="Q1033" s="117">
        <v>1333057941.1199999</v>
      </c>
    </row>
    <row r="1034" spans="1:17" ht="15" x14ac:dyDescent="0.2">
      <c r="A1034" s="112">
        <v>44012</v>
      </c>
      <c r="B1034" s="113" t="s">
        <v>2</v>
      </c>
      <c r="C1034" s="113" t="s">
        <v>338</v>
      </c>
      <c r="D1034" s="113" t="s">
        <v>772</v>
      </c>
      <c r="E1034" s="113" t="s">
        <v>774</v>
      </c>
      <c r="F1034" s="113" t="s">
        <v>773</v>
      </c>
      <c r="G1034" s="113" t="s">
        <v>775</v>
      </c>
      <c r="H1034" s="114">
        <v>25073455.539999999</v>
      </c>
      <c r="I1034" s="115">
        <v>1.8800000000000001E-2</v>
      </c>
      <c r="J1034" s="116">
        <v>300000</v>
      </c>
      <c r="K1034" s="117">
        <v>83.578000000000003</v>
      </c>
      <c r="L1034" s="113" t="s">
        <v>347</v>
      </c>
      <c r="M1034" s="113" t="s">
        <v>131</v>
      </c>
      <c r="N1034" s="113"/>
      <c r="O1034" s="113" t="s">
        <v>19</v>
      </c>
      <c r="P1034" s="113" t="s">
        <v>809</v>
      </c>
      <c r="Q1034" s="117">
        <v>1333057941.1199999</v>
      </c>
    </row>
    <row r="1035" spans="1:17" ht="15" x14ac:dyDescent="0.2">
      <c r="A1035" s="112">
        <v>44012</v>
      </c>
      <c r="B1035" s="113" t="s">
        <v>2</v>
      </c>
      <c r="C1035" s="113" t="s">
        <v>338</v>
      </c>
      <c r="D1035" s="113" t="s">
        <v>713</v>
      </c>
      <c r="E1035" s="113" t="s">
        <v>715</v>
      </c>
      <c r="F1035" s="113" t="s">
        <v>714</v>
      </c>
      <c r="G1035" s="113" t="s">
        <v>716</v>
      </c>
      <c r="H1035" s="114">
        <v>24121476.25</v>
      </c>
      <c r="I1035" s="115">
        <v>1.8100000000000002E-2</v>
      </c>
      <c r="J1035" s="116">
        <v>4500000</v>
      </c>
      <c r="K1035" s="117">
        <v>5.36</v>
      </c>
      <c r="L1035" s="113" t="s">
        <v>351</v>
      </c>
      <c r="M1035" s="113" t="s">
        <v>56</v>
      </c>
      <c r="N1035" s="113"/>
      <c r="O1035" s="113" t="s">
        <v>17</v>
      </c>
      <c r="P1035" s="113" t="s">
        <v>808</v>
      </c>
      <c r="Q1035" s="117">
        <v>1333057941.1199999</v>
      </c>
    </row>
    <row r="1036" spans="1:17" ht="15" x14ac:dyDescent="0.2">
      <c r="A1036" s="112">
        <v>44012</v>
      </c>
      <c r="B1036" s="113" t="s">
        <v>2</v>
      </c>
      <c r="C1036" s="113" t="s">
        <v>338</v>
      </c>
      <c r="D1036" s="113" t="s">
        <v>357</v>
      </c>
      <c r="E1036" s="113" t="s">
        <v>54</v>
      </c>
      <c r="F1036" s="113" t="s">
        <v>477</v>
      </c>
      <c r="G1036" s="113" t="s">
        <v>55</v>
      </c>
      <c r="H1036" s="114">
        <v>23914602.530000001</v>
      </c>
      <c r="I1036" s="115">
        <v>1.7899999999999999E-2</v>
      </c>
      <c r="J1036" s="116">
        <v>9000000</v>
      </c>
      <c r="K1036" s="117">
        <v>2.657</v>
      </c>
      <c r="L1036" s="113" t="s">
        <v>351</v>
      </c>
      <c r="M1036" s="113" t="s">
        <v>56</v>
      </c>
      <c r="N1036" s="113"/>
      <c r="O1036" s="113" t="s">
        <v>17</v>
      </c>
      <c r="P1036" s="113" t="s">
        <v>1034</v>
      </c>
      <c r="Q1036" s="117">
        <v>1333057941.1199999</v>
      </c>
    </row>
    <row r="1037" spans="1:17" ht="15" x14ac:dyDescent="0.2">
      <c r="A1037" s="112">
        <v>44012</v>
      </c>
      <c r="B1037" s="113" t="s">
        <v>2</v>
      </c>
      <c r="C1037" s="113" t="s">
        <v>338</v>
      </c>
      <c r="D1037" s="113" t="s">
        <v>821</v>
      </c>
      <c r="E1037" s="113" t="s">
        <v>822</v>
      </c>
      <c r="F1037" s="113">
        <v>6388379</v>
      </c>
      <c r="G1037" s="113" t="s">
        <v>823</v>
      </c>
      <c r="H1037" s="114">
        <v>21848498.48</v>
      </c>
      <c r="I1037" s="115">
        <v>1.6400000000000001E-2</v>
      </c>
      <c r="J1037" s="116">
        <v>41732307</v>
      </c>
      <c r="K1037" s="117">
        <v>0.52400000000000002</v>
      </c>
      <c r="L1037" s="113" t="s">
        <v>824</v>
      </c>
      <c r="M1037" s="113" t="s">
        <v>825</v>
      </c>
      <c r="N1037" s="113"/>
      <c r="O1037" s="113" t="s">
        <v>18</v>
      </c>
      <c r="P1037" s="113" t="s">
        <v>808</v>
      </c>
      <c r="Q1037" s="117">
        <v>1333057941.1199999</v>
      </c>
    </row>
    <row r="1038" spans="1:17" ht="15" x14ac:dyDescent="0.2">
      <c r="A1038" s="112">
        <v>44012</v>
      </c>
      <c r="B1038" s="113" t="s">
        <v>2</v>
      </c>
      <c r="C1038" s="113" t="s">
        <v>338</v>
      </c>
      <c r="D1038" s="113" t="s">
        <v>780</v>
      </c>
      <c r="E1038" s="113" t="s">
        <v>781</v>
      </c>
      <c r="F1038" s="113">
        <v>6972459</v>
      </c>
      <c r="G1038" s="113" t="s">
        <v>782</v>
      </c>
      <c r="H1038" s="114">
        <v>21769803.02</v>
      </c>
      <c r="I1038" s="115">
        <v>1.6299999999999999E-2</v>
      </c>
      <c r="J1038" s="116">
        <v>3900000</v>
      </c>
      <c r="K1038" s="117">
        <v>5.5819999999999999</v>
      </c>
      <c r="L1038" s="113" t="s">
        <v>345</v>
      </c>
      <c r="M1038" s="113" t="s">
        <v>43</v>
      </c>
      <c r="N1038" s="113"/>
      <c r="O1038" s="113" t="s">
        <v>14</v>
      </c>
      <c r="P1038" s="113" t="s">
        <v>808</v>
      </c>
      <c r="Q1038" s="117">
        <v>1333057941.1199999</v>
      </c>
    </row>
    <row r="1039" spans="1:17" ht="15" x14ac:dyDescent="0.2">
      <c r="A1039" s="112">
        <v>44012</v>
      </c>
      <c r="B1039" s="113" t="s">
        <v>2</v>
      </c>
      <c r="C1039" s="113" t="s">
        <v>338</v>
      </c>
      <c r="D1039" s="113" t="s">
        <v>358</v>
      </c>
      <c r="E1039" s="113" t="s">
        <v>259</v>
      </c>
      <c r="F1039" s="113" t="s">
        <v>478</v>
      </c>
      <c r="G1039" s="113" t="s">
        <v>631</v>
      </c>
      <c r="H1039" s="114">
        <v>20398615.48</v>
      </c>
      <c r="I1039" s="115">
        <v>1.5299999999999999E-2</v>
      </c>
      <c r="J1039" s="116">
        <v>30002000</v>
      </c>
      <c r="K1039" s="117">
        <v>0.68</v>
      </c>
      <c r="L1039" s="113" t="s">
        <v>345</v>
      </c>
      <c r="M1039" s="113" t="s">
        <v>43</v>
      </c>
      <c r="N1039" s="113"/>
      <c r="O1039" s="113" t="s">
        <v>13</v>
      </c>
      <c r="P1039" s="113" t="s">
        <v>1034</v>
      </c>
      <c r="Q1039" s="117">
        <v>1333057941.1199999</v>
      </c>
    </row>
    <row r="1040" spans="1:17" ht="15" x14ac:dyDescent="0.2">
      <c r="A1040" s="112">
        <v>44012</v>
      </c>
      <c r="B1040" s="113" t="s">
        <v>2</v>
      </c>
      <c r="C1040" s="113" t="s">
        <v>338</v>
      </c>
      <c r="D1040" s="113" t="s">
        <v>833</v>
      </c>
      <c r="E1040" s="113" t="s">
        <v>835</v>
      </c>
      <c r="F1040" s="113" t="s">
        <v>834</v>
      </c>
      <c r="G1040" s="113" t="s">
        <v>836</v>
      </c>
      <c r="H1040" s="114">
        <v>19620114.760000002</v>
      </c>
      <c r="I1040" s="115">
        <v>1.47E-2</v>
      </c>
      <c r="J1040" s="116">
        <v>8662815</v>
      </c>
      <c r="K1040" s="117">
        <v>2.2650000000000001</v>
      </c>
      <c r="L1040" s="113" t="s">
        <v>837</v>
      </c>
      <c r="M1040" s="113" t="s">
        <v>838</v>
      </c>
      <c r="N1040" s="113"/>
      <c r="O1040" s="113" t="s">
        <v>16</v>
      </c>
      <c r="P1040" s="113" t="s">
        <v>808</v>
      </c>
      <c r="Q1040" s="117">
        <v>1333057941.1199999</v>
      </c>
    </row>
    <row r="1041" spans="1:17" ht="15" x14ac:dyDescent="0.2">
      <c r="A1041" s="112">
        <v>44012</v>
      </c>
      <c r="B1041" s="113" t="s">
        <v>2</v>
      </c>
      <c r="C1041" s="113" t="s">
        <v>338</v>
      </c>
      <c r="D1041" s="113" t="s">
        <v>732</v>
      </c>
      <c r="E1041" s="113" t="s">
        <v>734</v>
      </c>
      <c r="F1041" s="113" t="s">
        <v>733</v>
      </c>
      <c r="G1041" s="113" t="s">
        <v>735</v>
      </c>
      <c r="H1041" s="114">
        <v>18210914.02</v>
      </c>
      <c r="I1041" s="115">
        <v>1.37E-2</v>
      </c>
      <c r="J1041" s="116">
        <v>25000000</v>
      </c>
      <c r="K1041" s="117">
        <v>0.72799999999999998</v>
      </c>
      <c r="L1041" s="113" t="s">
        <v>425</v>
      </c>
      <c r="M1041" s="113" t="s">
        <v>48</v>
      </c>
      <c r="N1041" s="113"/>
      <c r="O1041" s="113" t="s">
        <v>17</v>
      </c>
      <c r="P1041" s="113" t="s">
        <v>1034</v>
      </c>
      <c r="Q1041" s="117">
        <v>1333057941.1199999</v>
      </c>
    </row>
    <row r="1042" spans="1:17" ht="15" x14ac:dyDescent="0.2">
      <c r="A1042" s="112">
        <v>44012</v>
      </c>
      <c r="B1042" s="113" t="s">
        <v>2</v>
      </c>
      <c r="C1042" s="113" t="s">
        <v>338</v>
      </c>
      <c r="D1042" s="113" t="s">
        <v>860</v>
      </c>
      <c r="E1042" s="113" t="s">
        <v>862</v>
      </c>
      <c r="F1042" s="113" t="s">
        <v>861</v>
      </c>
      <c r="G1042" s="113" t="s">
        <v>863</v>
      </c>
      <c r="H1042" s="114">
        <v>17895527.66</v>
      </c>
      <c r="I1042" s="115">
        <v>1.34E-2</v>
      </c>
      <c r="J1042" s="116">
        <v>480000</v>
      </c>
      <c r="K1042" s="117">
        <v>37.281999999999996</v>
      </c>
      <c r="L1042" s="113" t="s">
        <v>347</v>
      </c>
      <c r="M1042" s="113" t="s">
        <v>131</v>
      </c>
      <c r="N1042" s="113"/>
      <c r="O1042" s="113" t="s">
        <v>700</v>
      </c>
      <c r="P1042" s="113" t="s">
        <v>808</v>
      </c>
      <c r="Q1042" s="117">
        <v>1333057941.1199999</v>
      </c>
    </row>
    <row r="1043" spans="1:17" ht="15" x14ac:dyDescent="0.2">
      <c r="A1043" s="112">
        <v>44012</v>
      </c>
      <c r="B1043" s="113" t="s">
        <v>2</v>
      </c>
      <c r="C1043" s="113" t="s">
        <v>338</v>
      </c>
      <c r="D1043" s="113" t="s">
        <v>765</v>
      </c>
      <c r="E1043" s="113" t="s">
        <v>766</v>
      </c>
      <c r="F1043" s="113">
        <v>6339872</v>
      </c>
      <c r="G1043" s="113" t="s">
        <v>767</v>
      </c>
      <c r="H1043" s="114">
        <v>17651180.18</v>
      </c>
      <c r="I1043" s="115">
        <v>1.32E-2</v>
      </c>
      <c r="J1043" s="116">
        <v>92000000</v>
      </c>
      <c r="K1043" s="117">
        <v>0.192</v>
      </c>
      <c r="L1043" s="113" t="s">
        <v>345</v>
      </c>
      <c r="M1043" s="113" t="s">
        <v>43</v>
      </c>
      <c r="N1043" s="113"/>
      <c r="O1043" s="113" t="s">
        <v>16</v>
      </c>
      <c r="P1043" s="113" t="s">
        <v>808</v>
      </c>
      <c r="Q1043" s="117">
        <v>1333057941.1199999</v>
      </c>
    </row>
    <row r="1044" spans="1:17" ht="15" x14ac:dyDescent="0.2">
      <c r="A1044" s="112">
        <v>44012</v>
      </c>
      <c r="B1044" s="113" t="s">
        <v>2</v>
      </c>
      <c r="C1044" s="113" t="s">
        <v>338</v>
      </c>
      <c r="D1044" s="113" t="s">
        <v>829</v>
      </c>
      <c r="E1044" s="113" t="s">
        <v>831</v>
      </c>
      <c r="F1044" s="113" t="s">
        <v>830</v>
      </c>
      <c r="G1044" s="113" t="s">
        <v>832</v>
      </c>
      <c r="H1044" s="114">
        <v>17641943.100000001</v>
      </c>
      <c r="I1044" s="115">
        <v>1.32E-2</v>
      </c>
      <c r="J1044" s="116">
        <v>120000000</v>
      </c>
      <c r="K1044" s="117">
        <v>0.14699999999999999</v>
      </c>
      <c r="L1044" s="113" t="s">
        <v>345</v>
      </c>
      <c r="M1044" s="113" t="s">
        <v>43</v>
      </c>
      <c r="N1044" s="113"/>
      <c r="O1044" s="113" t="s">
        <v>18</v>
      </c>
      <c r="P1044" s="113" t="s">
        <v>808</v>
      </c>
      <c r="Q1044" s="117">
        <v>1333057941.1199999</v>
      </c>
    </row>
    <row r="1045" spans="1:17" ht="15" x14ac:dyDescent="0.2">
      <c r="A1045" s="112">
        <v>44012</v>
      </c>
      <c r="B1045" s="113" t="s">
        <v>2</v>
      </c>
      <c r="C1045" s="113" t="s">
        <v>338</v>
      </c>
      <c r="D1045" s="113" t="s">
        <v>736</v>
      </c>
      <c r="E1045" s="113" t="s">
        <v>738</v>
      </c>
      <c r="F1045" s="113" t="s">
        <v>737</v>
      </c>
      <c r="G1045" s="113" t="s">
        <v>739</v>
      </c>
      <c r="H1045" s="114">
        <v>17289090.48</v>
      </c>
      <c r="I1045" s="115">
        <v>1.2999999999999999E-2</v>
      </c>
      <c r="J1045" s="116">
        <v>600000</v>
      </c>
      <c r="K1045" s="117">
        <v>28.815000000000001</v>
      </c>
      <c r="L1045" s="113" t="s">
        <v>368</v>
      </c>
      <c r="M1045" s="113" t="s">
        <v>62</v>
      </c>
      <c r="N1045" s="113"/>
      <c r="O1045" s="113" t="s">
        <v>18</v>
      </c>
      <c r="P1045" s="113" t="s">
        <v>809</v>
      </c>
      <c r="Q1045" s="117">
        <v>1333057941.1199999</v>
      </c>
    </row>
    <row r="1046" spans="1:17" ht="15" x14ac:dyDescent="0.2">
      <c r="A1046" s="112">
        <v>44012</v>
      </c>
      <c r="B1046" s="113" t="s">
        <v>2</v>
      </c>
      <c r="C1046" s="113" t="s">
        <v>338</v>
      </c>
      <c r="D1046" s="113" t="s">
        <v>371</v>
      </c>
      <c r="E1046" s="113" t="s">
        <v>267</v>
      </c>
      <c r="F1046" s="113" t="s">
        <v>486</v>
      </c>
      <c r="G1046" s="113" t="s">
        <v>268</v>
      </c>
      <c r="H1046" s="114">
        <v>12404396.49</v>
      </c>
      <c r="I1046" s="115">
        <v>9.2999999999999992E-3</v>
      </c>
      <c r="J1046" s="116">
        <v>35000000</v>
      </c>
      <c r="K1046" s="117">
        <v>0.35399999999999998</v>
      </c>
      <c r="L1046" s="113" t="s">
        <v>345</v>
      </c>
      <c r="M1046" s="113" t="s">
        <v>43</v>
      </c>
      <c r="N1046" s="113"/>
      <c r="O1046" s="113" t="s">
        <v>20</v>
      </c>
      <c r="P1046" s="113" t="s">
        <v>808</v>
      </c>
      <c r="Q1046" s="117">
        <v>1333057941.1199999</v>
      </c>
    </row>
    <row r="1047" spans="1:17" ht="15" x14ac:dyDescent="0.2">
      <c r="A1047" s="112">
        <v>44012</v>
      </c>
      <c r="B1047" s="113" t="s">
        <v>2</v>
      </c>
      <c r="C1047" s="113" t="s">
        <v>338</v>
      </c>
      <c r="D1047" s="113" t="s">
        <v>381</v>
      </c>
      <c r="E1047" s="113" t="s">
        <v>177</v>
      </c>
      <c r="F1047" s="113">
        <v>6782131</v>
      </c>
      <c r="G1047" s="113" t="s">
        <v>198</v>
      </c>
      <c r="H1047" s="114">
        <v>8149570.5899999999</v>
      </c>
      <c r="I1047" s="115">
        <v>6.1000000000000004E-3</v>
      </c>
      <c r="J1047" s="116">
        <v>400000</v>
      </c>
      <c r="K1047" s="117">
        <v>20.373999999999999</v>
      </c>
      <c r="L1047" s="113" t="s">
        <v>347</v>
      </c>
      <c r="M1047" s="113" t="s">
        <v>131</v>
      </c>
      <c r="N1047" s="113"/>
      <c r="O1047" s="113" t="s">
        <v>19</v>
      </c>
      <c r="P1047" s="113" t="s">
        <v>1034</v>
      </c>
      <c r="Q1047" s="117">
        <v>1333057941.1199999</v>
      </c>
    </row>
    <row r="1048" spans="1:17" ht="15" x14ac:dyDescent="0.2">
      <c r="A1048" s="112">
        <v>44012</v>
      </c>
      <c r="B1048" s="113" t="s">
        <v>2</v>
      </c>
      <c r="C1048" s="113" t="s">
        <v>338</v>
      </c>
      <c r="D1048" s="113" t="s">
        <v>383</v>
      </c>
      <c r="E1048" s="113" t="s">
        <v>261</v>
      </c>
      <c r="F1048" s="113" t="s">
        <v>491</v>
      </c>
      <c r="G1048" s="113" t="s">
        <v>262</v>
      </c>
      <c r="H1048" s="114">
        <v>7987297.1900000004</v>
      </c>
      <c r="I1048" s="115">
        <v>6.0000000000000001E-3</v>
      </c>
      <c r="J1048" s="116">
        <v>52296000</v>
      </c>
      <c r="K1048" s="117">
        <v>0.153</v>
      </c>
      <c r="L1048" s="113" t="s">
        <v>345</v>
      </c>
      <c r="M1048" s="113" t="s">
        <v>43</v>
      </c>
      <c r="N1048" s="113"/>
      <c r="O1048" s="113" t="s">
        <v>700</v>
      </c>
      <c r="P1048" s="113" t="s">
        <v>808</v>
      </c>
      <c r="Q1048" s="117">
        <v>1333057941.1199999</v>
      </c>
    </row>
    <row r="1049" spans="1:17" ht="15" x14ac:dyDescent="0.2">
      <c r="A1049" s="112">
        <v>44012</v>
      </c>
      <c r="B1049" s="113" t="s">
        <v>2</v>
      </c>
      <c r="C1049" s="113" t="s">
        <v>338</v>
      </c>
      <c r="D1049" s="113" t="s">
        <v>794</v>
      </c>
      <c r="E1049" s="113" t="s">
        <v>796</v>
      </c>
      <c r="F1049" s="113" t="s">
        <v>795</v>
      </c>
      <c r="G1049" s="113" t="s">
        <v>797</v>
      </c>
      <c r="H1049" s="114">
        <v>5170548.09</v>
      </c>
      <c r="I1049" s="115">
        <v>3.8999999999999998E-3</v>
      </c>
      <c r="J1049" s="116">
        <v>9920072</v>
      </c>
      <c r="K1049" s="117">
        <v>0.52100000000000002</v>
      </c>
      <c r="L1049" s="113" t="s">
        <v>360</v>
      </c>
      <c r="M1049" s="113" t="s">
        <v>59</v>
      </c>
      <c r="N1049" s="113"/>
      <c r="O1049" s="113" t="s">
        <v>16</v>
      </c>
      <c r="P1049" s="113" t="s">
        <v>808</v>
      </c>
      <c r="Q1049" s="117">
        <v>1333057941.1199999</v>
      </c>
    </row>
    <row r="1050" spans="1:17" ht="15" x14ac:dyDescent="0.2">
      <c r="A1050" s="112">
        <v>44012</v>
      </c>
      <c r="B1050" s="113" t="s">
        <v>2</v>
      </c>
      <c r="C1050" s="113" t="s">
        <v>338</v>
      </c>
      <c r="D1050" s="113" t="s">
        <v>389</v>
      </c>
      <c r="E1050" s="113" t="s">
        <v>183</v>
      </c>
      <c r="F1050" s="113" t="s">
        <v>495</v>
      </c>
      <c r="G1050" s="113" t="s">
        <v>184</v>
      </c>
      <c r="H1050" s="114">
        <v>2171376.7400000002</v>
      </c>
      <c r="I1050" s="115">
        <v>1.6000000000000001E-3</v>
      </c>
      <c r="J1050" s="116">
        <v>1100000</v>
      </c>
      <c r="K1050" s="117">
        <v>1.974</v>
      </c>
      <c r="L1050" s="113" t="s">
        <v>390</v>
      </c>
      <c r="M1050" s="113" t="s">
        <v>128</v>
      </c>
      <c r="N1050" s="113"/>
      <c r="O1050" s="113" t="s">
        <v>16</v>
      </c>
      <c r="P1050" s="113" t="s">
        <v>1034</v>
      </c>
      <c r="Q1050" s="117">
        <v>1333057941.1199999</v>
      </c>
    </row>
    <row r="1051" spans="1:17" ht="15" x14ac:dyDescent="0.2">
      <c r="A1051" s="112">
        <v>44012</v>
      </c>
      <c r="B1051" s="113" t="s">
        <v>2</v>
      </c>
      <c r="C1051" s="113" t="s">
        <v>338</v>
      </c>
      <c r="D1051" s="113" t="s">
        <v>878</v>
      </c>
      <c r="E1051" s="113" t="s">
        <v>880</v>
      </c>
      <c r="F1051" s="113" t="s">
        <v>879</v>
      </c>
      <c r="G1051" s="113" t="s">
        <v>881</v>
      </c>
      <c r="H1051" s="114">
        <v>1460800</v>
      </c>
      <c r="I1051" s="115">
        <v>1.1000000000000001E-3</v>
      </c>
      <c r="J1051" s="116">
        <v>80000</v>
      </c>
      <c r="K1051" s="117">
        <v>18.260000000000002</v>
      </c>
      <c r="L1051" s="113" t="s">
        <v>340</v>
      </c>
      <c r="M1051" s="113" t="s">
        <v>43</v>
      </c>
      <c r="N1051" s="113"/>
      <c r="O1051" s="113" t="s">
        <v>19</v>
      </c>
      <c r="P1051" s="113" t="s">
        <v>809</v>
      </c>
      <c r="Q1051" s="117">
        <v>1333057941.1199999</v>
      </c>
    </row>
    <row r="1052" spans="1:17" ht="15" x14ac:dyDescent="0.2">
      <c r="A1052" s="112">
        <v>44012</v>
      </c>
      <c r="B1052" s="113" t="s">
        <v>1</v>
      </c>
      <c r="C1052" s="113" t="s">
        <v>402</v>
      </c>
      <c r="D1052" s="113"/>
      <c r="E1052" s="113"/>
      <c r="F1052" s="113"/>
      <c r="G1052" s="113"/>
      <c r="H1052" s="114">
        <v>80359251.180000007</v>
      </c>
      <c r="I1052" s="115">
        <v>6.0699999999999997E-2</v>
      </c>
      <c r="J1052" s="116"/>
      <c r="K1052" s="117"/>
      <c r="L1052" s="113"/>
      <c r="M1052" s="113"/>
      <c r="N1052" s="113"/>
      <c r="O1052" s="113"/>
      <c r="P1052" s="113"/>
      <c r="Q1052" s="117">
        <v>1333057941.1199999</v>
      </c>
    </row>
    <row r="1053" spans="1:17" ht="15" x14ac:dyDescent="0.2">
      <c r="A1053" s="112">
        <v>43921</v>
      </c>
      <c r="B1053" s="113" t="s">
        <v>2</v>
      </c>
      <c r="C1053" s="113" t="s">
        <v>338</v>
      </c>
      <c r="D1053" s="113" t="s">
        <v>717</v>
      </c>
      <c r="E1053" s="113" t="s">
        <v>719</v>
      </c>
      <c r="F1053" s="113" t="s">
        <v>718</v>
      </c>
      <c r="G1053" s="113" t="s">
        <v>849</v>
      </c>
      <c r="H1053" s="114">
        <v>69040400</v>
      </c>
      <c r="I1053" s="115">
        <v>5.8599999999999999E-2</v>
      </c>
      <c r="J1053" s="116">
        <v>355000</v>
      </c>
      <c r="K1053" s="117">
        <v>194.48</v>
      </c>
      <c r="L1053" s="113" t="s">
        <v>340</v>
      </c>
      <c r="M1053" s="113" t="s">
        <v>43</v>
      </c>
      <c r="N1053" s="113"/>
      <c r="O1053" s="113" t="s">
        <v>13</v>
      </c>
      <c r="P1053" s="113" t="s">
        <v>809</v>
      </c>
      <c r="Q1053" s="117">
        <v>1177989344.54</v>
      </c>
    </row>
    <row r="1054" spans="1:17" ht="15" x14ac:dyDescent="0.2">
      <c r="A1054" s="112">
        <v>43921</v>
      </c>
      <c r="B1054" s="113" t="s">
        <v>4</v>
      </c>
      <c r="C1054" s="113" t="s">
        <v>338</v>
      </c>
      <c r="D1054" s="113" t="s">
        <v>346</v>
      </c>
      <c r="E1054" s="113" t="s">
        <v>251</v>
      </c>
      <c r="F1054" s="113">
        <v>6773812</v>
      </c>
      <c r="G1054" s="113" t="s">
        <v>983</v>
      </c>
      <c r="H1054" s="114">
        <v>61753573.950000003</v>
      </c>
      <c r="I1054" s="115">
        <v>5.2400000000000002E-2</v>
      </c>
      <c r="J1054" s="116">
        <v>1895000</v>
      </c>
      <c r="K1054" s="117">
        <v>32.588000000000001</v>
      </c>
      <c r="L1054" s="113" t="s">
        <v>347</v>
      </c>
      <c r="M1054" s="113" t="s">
        <v>131</v>
      </c>
      <c r="N1054" s="113"/>
      <c r="O1054" s="113" t="s">
        <v>19</v>
      </c>
      <c r="P1054" s="113" t="s">
        <v>1034</v>
      </c>
      <c r="Q1054" s="117">
        <v>1177989344.54</v>
      </c>
    </row>
    <row r="1055" spans="1:17" ht="15" x14ac:dyDescent="0.2">
      <c r="A1055" s="112">
        <v>43921</v>
      </c>
      <c r="B1055" s="113" t="s">
        <v>2</v>
      </c>
      <c r="C1055" s="113" t="s">
        <v>338</v>
      </c>
      <c r="D1055" s="113" t="s">
        <v>599</v>
      </c>
      <c r="E1055" s="113" t="s">
        <v>600</v>
      </c>
      <c r="F1055" s="113">
        <v>6449544</v>
      </c>
      <c r="G1055" s="113" t="s">
        <v>601</v>
      </c>
      <c r="H1055" s="114">
        <v>59864027.32</v>
      </c>
      <c r="I1055" s="115">
        <v>5.0799999999999998E-2</v>
      </c>
      <c r="J1055" s="116">
        <v>432769</v>
      </c>
      <c r="K1055" s="117">
        <v>138.328</v>
      </c>
      <c r="L1055" s="113" t="s">
        <v>347</v>
      </c>
      <c r="M1055" s="113" t="s">
        <v>131</v>
      </c>
      <c r="N1055" s="113"/>
      <c r="O1055" s="113" t="s">
        <v>13</v>
      </c>
      <c r="P1055" s="113" t="s">
        <v>1034</v>
      </c>
      <c r="Q1055" s="117">
        <v>1177989344.54</v>
      </c>
    </row>
    <row r="1056" spans="1:17" ht="15" x14ac:dyDescent="0.2">
      <c r="A1056" s="112">
        <v>43921</v>
      </c>
      <c r="B1056" s="113" t="s">
        <v>2</v>
      </c>
      <c r="C1056" s="113" t="s">
        <v>338</v>
      </c>
      <c r="D1056" s="113" t="s">
        <v>641</v>
      </c>
      <c r="E1056" s="113" t="s">
        <v>642</v>
      </c>
      <c r="F1056" s="113">
        <v>6927374</v>
      </c>
      <c r="G1056" s="113" t="s">
        <v>643</v>
      </c>
      <c r="H1056" s="114">
        <v>57632818.869999997</v>
      </c>
      <c r="I1056" s="115">
        <v>4.8899999999999999E-2</v>
      </c>
      <c r="J1056" s="116">
        <v>6050000</v>
      </c>
      <c r="K1056" s="117">
        <v>9.5259999999999998</v>
      </c>
      <c r="L1056" s="113" t="s">
        <v>349</v>
      </c>
      <c r="M1056" s="113" t="s">
        <v>40</v>
      </c>
      <c r="N1056" s="113"/>
      <c r="O1056" s="113" t="s">
        <v>19</v>
      </c>
      <c r="P1056" s="113" t="s">
        <v>1034</v>
      </c>
      <c r="Q1056" s="117">
        <v>1177989344.54</v>
      </c>
    </row>
    <row r="1057" spans="1:17" ht="15" x14ac:dyDescent="0.2">
      <c r="A1057" s="112">
        <v>43921</v>
      </c>
      <c r="B1057" s="113" t="s">
        <v>2</v>
      </c>
      <c r="C1057" s="113" t="s">
        <v>338</v>
      </c>
      <c r="D1057" s="113" t="s">
        <v>622</v>
      </c>
      <c r="E1057" s="113" t="s">
        <v>624</v>
      </c>
      <c r="F1057" s="113" t="s">
        <v>623</v>
      </c>
      <c r="G1057" s="113" t="s">
        <v>625</v>
      </c>
      <c r="H1057" s="114">
        <v>49787895.759999998</v>
      </c>
      <c r="I1057" s="115">
        <v>4.2299999999999997E-2</v>
      </c>
      <c r="J1057" s="116">
        <v>2640000</v>
      </c>
      <c r="K1057" s="117">
        <v>18.859000000000002</v>
      </c>
      <c r="L1057" s="113" t="s">
        <v>626</v>
      </c>
      <c r="M1057" s="113" t="s">
        <v>627</v>
      </c>
      <c r="N1057" s="113"/>
      <c r="O1057" s="113" t="s">
        <v>17</v>
      </c>
      <c r="P1057" s="113" t="s">
        <v>809</v>
      </c>
      <c r="Q1057" s="117">
        <v>1177989344.54</v>
      </c>
    </row>
    <row r="1058" spans="1:17" ht="15" x14ac:dyDescent="0.2">
      <c r="A1058" s="112">
        <v>43921</v>
      </c>
      <c r="B1058" s="113" t="s">
        <v>2</v>
      </c>
      <c r="C1058" s="113" t="s">
        <v>338</v>
      </c>
      <c r="D1058" s="113" t="s">
        <v>697</v>
      </c>
      <c r="E1058" s="113" t="s">
        <v>698</v>
      </c>
      <c r="F1058" s="113">
        <v>6560393</v>
      </c>
      <c r="G1058" s="113" t="s">
        <v>699</v>
      </c>
      <c r="H1058" s="114">
        <v>49611372.789999999</v>
      </c>
      <c r="I1058" s="115">
        <v>4.2099999999999999E-2</v>
      </c>
      <c r="J1058" s="116">
        <v>356828</v>
      </c>
      <c r="K1058" s="117">
        <v>139.03399999999999</v>
      </c>
      <c r="L1058" s="113" t="s">
        <v>347</v>
      </c>
      <c r="M1058" s="113" t="s">
        <v>131</v>
      </c>
      <c r="N1058" s="113"/>
      <c r="O1058" s="113" t="s">
        <v>700</v>
      </c>
      <c r="P1058" s="113" t="s">
        <v>809</v>
      </c>
      <c r="Q1058" s="117">
        <v>1177989344.54</v>
      </c>
    </row>
    <row r="1059" spans="1:17" ht="15" x14ac:dyDescent="0.2">
      <c r="A1059" s="112">
        <v>43921</v>
      </c>
      <c r="B1059" s="113" t="s">
        <v>2</v>
      </c>
      <c r="C1059" s="113" t="s">
        <v>338</v>
      </c>
      <c r="D1059" s="113" t="s">
        <v>682</v>
      </c>
      <c r="E1059" s="113" t="s">
        <v>684</v>
      </c>
      <c r="F1059" s="113" t="s">
        <v>683</v>
      </c>
      <c r="G1059" s="113" t="s">
        <v>806</v>
      </c>
      <c r="H1059" s="114">
        <v>44877797.299999997</v>
      </c>
      <c r="I1059" s="115">
        <v>3.8100000000000002E-2</v>
      </c>
      <c r="J1059" s="116">
        <v>475000</v>
      </c>
      <c r="K1059" s="117">
        <v>94.48</v>
      </c>
      <c r="L1059" s="113" t="s">
        <v>347</v>
      </c>
      <c r="M1059" s="113" t="s">
        <v>131</v>
      </c>
      <c r="N1059" s="113"/>
      <c r="O1059" s="113" t="s">
        <v>14</v>
      </c>
      <c r="P1059" s="113" t="s">
        <v>809</v>
      </c>
      <c r="Q1059" s="117">
        <v>1177989344.54</v>
      </c>
    </row>
    <row r="1060" spans="1:17" ht="15" x14ac:dyDescent="0.2">
      <c r="A1060" s="112">
        <v>43921</v>
      </c>
      <c r="B1060" s="113" t="s">
        <v>2</v>
      </c>
      <c r="C1060" s="113" t="s">
        <v>338</v>
      </c>
      <c r="D1060" s="113" t="s">
        <v>810</v>
      </c>
      <c r="E1060" s="113" t="s">
        <v>811</v>
      </c>
      <c r="F1060" s="113">
        <v>6771645</v>
      </c>
      <c r="G1060" s="113" t="s">
        <v>812</v>
      </c>
      <c r="H1060" s="114">
        <v>40884991.310000002</v>
      </c>
      <c r="I1060" s="115">
        <v>3.4700000000000002E-2</v>
      </c>
      <c r="J1060" s="116">
        <v>210000</v>
      </c>
      <c r="K1060" s="117">
        <v>194.69</v>
      </c>
      <c r="L1060" s="113" t="s">
        <v>347</v>
      </c>
      <c r="M1060" s="113" t="s">
        <v>131</v>
      </c>
      <c r="N1060" s="113"/>
      <c r="O1060" s="113" t="s">
        <v>19</v>
      </c>
      <c r="P1060" s="113" t="s">
        <v>808</v>
      </c>
      <c r="Q1060" s="117">
        <v>1177989344.54</v>
      </c>
    </row>
    <row r="1061" spans="1:17" ht="15" x14ac:dyDescent="0.2">
      <c r="A1061" s="112">
        <v>43921</v>
      </c>
      <c r="B1061" s="113" t="s">
        <v>2</v>
      </c>
      <c r="C1061" s="113" t="s">
        <v>338</v>
      </c>
      <c r="D1061" s="113" t="s">
        <v>352</v>
      </c>
      <c r="E1061" s="113" t="s">
        <v>265</v>
      </c>
      <c r="F1061" s="113" t="s">
        <v>472</v>
      </c>
      <c r="G1061" s="113" t="s">
        <v>266</v>
      </c>
      <c r="H1061" s="114">
        <v>35595305.549999997</v>
      </c>
      <c r="I1061" s="115">
        <v>3.0200000000000001E-2</v>
      </c>
      <c r="J1061" s="116">
        <v>12500000</v>
      </c>
      <c r="K1061" s="117">
        <v>2.8479999999999999</v>
      </c>
      <c r="L1061" s="113" t="s">
        <v>353</v>
      </c>
      <c r="M1061" s="113" t="s">
        <v>108</v>
      </c>
      <c r="N1061" s="113"/>
      <c r="O1061" s="113" t="s">
        <v>16</v>
      </c>
      <c r="P1061" s="113" t="s">
        <v>1034</v>
      </c>
      <c r="Q1061" s="117">
        <v>1177989344.54</v>
      </c>
    </row>
    <row r="1062" spans="1:17" ht="15" x14ac:dyDescent="0.2">
      <c r="A1062" s="112">
        <v>43921</v>
      </c>
      <c r="B1062" s="113" t="s">
        <v>2</v>
      </c>
      <c r="C1062" s="113" t="s">
        <v>338</v>
      </c>
      <c r="D1062" s="113" t="s">
        <v>367</v>
      </c>
      <c r="E1062" s="113" t="s">
        <v>60</v>
      </c>
      <c r="F1062" s="113">
        <v>6889106</v>
      </c>
      <c r="G1062" s="113" t="s">
        <v>61</v>
      </c>
      <c r="H1062" s="114">
        <v>31733165.149999999</v>
      </c>
      <c r="I1062" s="115">
        <v>2.69E-2</v>
      </c>
      <c r="J1062" s="116">
        <v>3525000</v>
      </c>
      <c r="K1062" s="117">
        <v>9.0020000000000007</v>
      </c>
      <c r="L1062" s="113" t="s">
        <v>368</v>
      </c>
      <c r="M1062" s="113" t="s">
        <v>62</v>
      </c>
      <c r="N1062" s="113"/>
      <c r="O1062" s="113" t="s">
        <v>19</v>
      </c>
      <c r="P1062" s="113" t="s">
        <v>1034</v>
      </c>
      <c r="Q1062" s="117">
        <v>1177989344.54</v>
      </c>
    </row>
    <row r="1063" spans="1:17" ht="15" x14ac:dyDescent="0.2">
      <c r="A1063" s="112">
        <v>43921</v>
      </c>
      <c r="B1063" s="113" t="s">
        <v>2</v>
      </c>
      <c r="C1063" s="113" t="s">
        <v>338</v>
      </c>
      <c r="D1063" s="113" t="s">
        <v>341</v>
      </c>
      <c r="E1063" s="113" t="s">
        <v>44</v>
      </c>
      <c r="F1063" s="113">
        <v>2398822</v>
      </c>
      <c r="G1063" s="113" t="s">
        <v>621</v>
      </c>
      <c r="H1063" s="114">
        <v>30582250</v>
      </c>
      <c r="I1063" s="115">
        <v>2.5999999999999999E-2</v>
      </c>
      <c r="J1063" s="116">
        <v>3725000</v>
      </c>
      <c r="K1063" s="117">
        <v>8.2100000000000009</v>
      </c>
      <c r="L1063" s="113" t="s">
        <v>340</v>
      </c>
      <c r="M1063" s="113" t="s">
        <v>45</v>
      </c>
      <c r="N1063" s="113"/>
      <c r="O1063" s="113" t="s">
        <v>19</v>
      </c>
      <c r="P1063" s="113" t="s">
        <v>1034</v>
      </c>
      <c r="Q1063" s="117">
        <v>1177989344.54</v>
      </c>
    </row>
    <row r="1064" spans="1:17" ht="15" x14ac:dyDescent="0.2">
      <c r="A1064" s="112">
        <v>43921</v>
      </c>
      <c r="B1064" s="113" t="s">
        <v>2</v>
      </c>
      <c r="C1064" s="113" t="s">
        <v>338</v>
      </c>
      <c r="D1064" s="113" t="s">
        <v>783</v>
      </c>
      <c r="E1064" s="113" t="s">
        <v>784</v>
      </c>
      <c r="F1064" s="113">
        <v>6105738</v>
      </c>
      <c r="G1064" s="113" t="s">
        <v>785</v>
      </c>
      <c r="H1064" s="114">
        <v>29927506.5</v>
      </c>
      <c r="I1064" s="115">
        <v>2.5399999999999999E-2</v>
      </c>
      <c r="J1064" s="116">
        <v>82000000</v>
      </c>
      <c r="K1064" s="117">
        <v>0.36499999999999999</v>
      </c>
      <c r="L1064" s="113" t="s">
        <v>345</v>
      </c>
      <c r="M1064" s="113" t="s">
        <v>43</v>
      </c>
      <c r="N1064" s="113"/>
      <c r="O1064" s="113" t="s">
        <v>14</v>
      </c>
      <c r="P1064" s="113" t="s">
        <v>808</v>
      </c>
      <c r="Q1064" s="117">
        <v>1177989344.54</v>
      </c>
    </row>
    <row r="1065" spans="1:17" ht="15" x14ac:dyDescent="0.2">
      <c r="A1065" s="112">
        <v>43921</v>
      </c>
      <c r="B1065" s="113" t="s">
        <v>2</v>
      </c>
      <c r="C1065" s="113" t="s">
        <v>338</v>
      </c>
      <c r="D1065" s="113" t="s">
        <v>565</v>
      </c>
      <c r="E1065" s="113" t="s">
        <v>566</v>
      </c>
      <c r="F1065" s="113">
        <v>6173401</v>
      </c>
      <c r="G1065" s="113" t="s">
        <v>567</v>
      </c>
      <c r="H1065" s="114">
        <v>29607051.050000001</v>
      </c>
      <c r="I1065" s="115">
        <v>2.5100000000000001E-2</v>
      </c>
      <c r="J1065" s="116">
        <v>625892</v>
      </c>
      <c r="K1065" s="117">
        <v>47.304000000000002</v>
      </c>
      <c r="L1065" s="113" t="s">
        <v>347</v>
      </c>
      <c r="M1065" s="113" t="s">
        <v>131</v>
      </c>
      <c r="N1065" s="113"/>
      <c r="O1065" s="113" t="s">
        <v>13</v>
      </c>
      <c r="P1065" s="113" t="s">
        <v>1034</v>
      </c>
      <c r="Q1065" s="117">
        <v>1177989344.54</v>
      </c>
    </row>
    <row r="1066" spans="1:17" ht="15" x14ac:dyDescent="0.2">
      <c r="A1066" s="112">
        <v>43921</v>
      </c>
      <c r="B1066" s="113" t="s">
        <v>2</v>
      </c>
      <c r="C1066" s="113" t="s">
        <v>338</v>
      </c>
      <c r="D1066" s="113" t="s">
        <v>772</v>
      </c>
      <c r="E1066" s="113" t="s">
        <v>774</v>
      </c>
      <c r="F1066" s="113" t="s">
        <v>773</v>
      </c>
      <c r="G1066" s="113" t="s">
        <v>775</v>
      </c>
      <c r="H1066" s="114">
        <v>28905304</v>
      </c>
      <c r="I1066" s="115">
        <v>2.4500000000000001E-2</v>
      </c>
      <c r="J1066" s="116">
        <v>456282</v>
      </c>
      <c r="K1066" s="117">
        <v>63.35</v>
      </c>
      <c r="L1066" s="113" t="s">
        <v>347</v>
      </c>
      <c r="M1066" s="113" t="s">
        <v>131</v>
      </c>
      <c r="N1066" s="113"/>
      <c r="O1066" s="113" t="s">
        <v>19</v>
      </c>
      <c r="P1066" s="113" t="s">
        <v>809</v>
      </c>
      <c r="Q1066" s="117">
        <v>1177989344.54</v>
      </c>
    </row>
    <row r="1067" spans="1:17" ht="15" x14ac:dyDescent="0.2">
      <c r="A1067" s="112">
        <v>43921</v>
      </c>
      <c r="B1067" s="113" t="s">
        <v>2</v>
      </c>
      <c r="C1067" s="113" t="s">
        <v>338</v>
      </c>
      <c r="D1067" s="113" t="s">
        <v>709</v>
      </c>
      <c r="E1067" s="113" t="s">
        <v>711</v>
      </c>
      <c r="F1067" s="113" t="s">
        <v>710</v>
      </c>
      <c r="G1067" s="113" t="s">
        <v>712</v>
      </c>
      <c r="H1067" s="114">
        <v>27321066.309999999</v>
      </c>
      <c r="I1067" s="115">
        <v>2.3199999999999998E-2</v>
      </c>
      <c r="J1067" s="116">
        <v>29600000</v>
      </c>
      <c r="K1067" s="117">
        <v>0.92300000000000004</v>
      </c>
      <c r="L1067" s="113" t="s">
        <v>345</v>
      </c>
      <c r="M1067" s="113" t="s">
        <v>43</v>
      </c>
      <c r="N1067" s="113"/>
      <c r="O1067" s="113" t="s">
        <v>14</v>
      </c>
      <c r="P1067" s="113" t="s">
        <v>808</v>
      </c>
      <c r="Q1067" s="117">
        <v>1177989344.54</v>
      </c>
    </row>
    <row r="1068" spans="1:17" ht="15" x14ac:dyDescent="0.2">
      <c r="A1068" s="112">
        <v>43921</v>
      </c>
      <c r="B1068" s="113" t="s">
        <v>2</v>
      </c>
      <c r="C1068" s="113" t="s">
        <v>338</v>
      </c>
      <c r="D1068" s="113" t="s">
        <v>705</v>
      </c>
      <c r="E1068" s="113" t="s">
        <v>707</v>
      </c>
      <c r="F1068" s="113" t="s">
        <v>706</v>
      </c>
      <c r="G1068" s="113" t="s">
        <v>708</v>
      </c>
      <c r="H1068" s="114">
        <v>26006189.890000001</v>
      </c>
      <c r="I1068" s="115">
        <v>2.2100000000000002E-2</v>
      </c>
      <c r="J1068" s="116">
        <v>11500000</v>
      </c>
      <c r="K1068" s="117">
        <v>2.2610000000000001</v>
      </c>
      <c r="L1068" s="113" t="s">
        <v>349</v>
      </c>
      <c r="M1068" s="113" t="s">
        <v>40</v>
      </c>
      <c r="N1068" s="113"/>
      <c r="O1068" s="113" t="s">
        <v>14</v>
      </c>
      <c r="P1068" s="113" t="s">
        <v>808</v>
      </c>
      <c r="Q1068" s="117">
        <v>1177989344.54</v>
      </c>
    </row>
    <row r="1069" spans="1:17" ht="15" x14ac:dyDescent="0.2">
      <c r="A1069" s="112">
        <v>43921</v>
      </c>
      <c r="B1069" s="113" t="s">
        <v>2</v>
      </c>
      <c r="C1069" s="113" t="s">
        <v>338</v>
      </c>
      <c r="D1069" s="113" t="s">
        <v>751</v>
      </c>
      <c r="E1069" s="113" t="s">
        <v>753</v>
      </c>
      <c r="F1069" s="113" t="s">
        <v>752</v>
      </c>
      <c r="G1069" s="113" t="s">
        <v>754</v>
      </c>
      <c r="H1069" s="114">
        <v>25700660.379999999</v>
      </c>
      <c r="I1069" s="115">
        <v>2.18E-2</v>
      </c>
      <c r="J1069" s="116">
        <v>2450000</v>
      </c>
      <c r="K1069" s="117">
        <v>10.49</v>
      </c>
      <c r="L1069" s="113" t="s">
        <v>345</v>
      </c>
      <c r="M1069" s="113" t="s">
        <v>43</v>
      </c>
      <c r="N1069" s="113"/>
      <c r="O1069" s="113" t="s">
        <v>13</v>
      </c>
      <c r="P1069" s="113" t="s">
        <v>809</v>
      </c>
      <c r="Q1069" s="117">
        <v>1177989344.54</v>
      </c>
    </row>
    <row r="1070" spans="1:17" ht="15" x14ac:dyDescent="0.2">
      <c r="A1070" s="112">
        <v>43921</v>
      </c>
      <c r="B1070" s="113" t="s">
        <v>2</v>
      </c>
      <c r="C1070" s="113" t="s">
        <v>338</v>
      </c>
      <c r="D1070" s="113" t="s">
        <v>603</v>
      </c>
      <c r="E1070" s="113" t="s">
        <v>605</v>
      </c>
      <c r="F1070" s="113" t="s">
        <v>604</v>
      </c>
      <c r="G1070" s="113" t="s">
        <v>629</v>
      </c>
      <c r="H1070" s="114">
        <v>24318743.57</v>
      </c>
      <c r="I1070" s="115">
        <v>2.06E-2</v>
      </c>
      <c r="J1070" s="116">
        <v>10000000</v>
      </c>
      <c r="K1070" s="117">
        <v>2.4319999999999999</v>
      </c>
      <c r="L1070" s="113" t="s">
        <v>607</v>
      </c>
      <c r="M1070" s="113" t="s">
        <v>43</v>
      </c>
      <c r="N1070" s="113"/>
      <c r="O1070" s="113" t="s">
        <v>23</v>
      </c>
      <c r="P1070" s="113" t="s">
        <v>1034</v>
      </c>
      <c r="Q1070" s="117">
        <v>1177989344.54</v>
      </c>
    </row>
    <row r="1071" spans="1:17" ht="15" x14ac:dyDescent="0.2">
      <c r="A1071" s="112">
        <v>43921</v>
      </c>
      <c r="B1071" s="113" t="s">
        <v>2</v>
      </c>
      <c r="C1071" s="113" t="s">
        <v>338</v>
      </c>
      <c r="D1071" s="113" t="s">
        <v>736</v>
      </c>
      <c r="E1071" s="113" t="s">
        <v>738</v>
      </c>
      <c r="F1071" s="113" t="s">
        <v>737</v>
      </c>
      <c r="G1071" s="113" t="s">
        <v>739</v>
      </c>
      <c r="H1071" s="114">
        <v>23732843.52</v>
      </c>
      <c r="I1071" s="115">
        <v>2.01E-2</v>
      </c>
      <c r="J1071" s="116">
        <v>1142000</v>
      </c>
      <c r="K1071" s="117">
        <v>20.782</v>
      </c>
      <c r="L1071" s="113" t="s">
        <v>368</v>
      </c>
      <c r="M1071" s="113" t="s">
        <v>62</v>
      </c>
      <c r="N1071" s="113"/>
      <c r="O1071" s="113" t="s">
        <v>18</v>
      </c>
      <c r="P1071" s="113" t="s">
        <v>809</v>
      </c>
      <c r="Q1071" s="117">
        <v>1177989344.54</v>
      </c>
    </row>
    <row r="1072" spans="1:17" ht="15" x14ac:dyDescent="0.2">
      <c r="A1072" s="112">
        <v>43921</v>
      </c>
      <c r="B1072" s="113" t="s">
        <v>2</v>
      </c>
      <c r="C1072" s="113" t="s">
        <v>338</v>
      </c>
      <c r="D1072" s="113" t="s">
        <v>357</v>
      </c>
      <c r="E1072" s="113" t="s">
        <v>54</v>
      </c>
      <c r="F1072" s="113" t="s">
        <v>477</v>
      </c>
      <c r="G1072" s="113" t="s">
        <v>55</v>
      </c>
      <c r="H1072" s="114">
        <v>23392544.41</v>
      </c>
      <c r="I1072" s="115">
        <v>1.9900000000000001E-2</v>
      </c>
      <c r="J1072" s="116">
        <v>8500000</v>
      </c>
      <c r="K1072" s="117">
        <v>2.7519999999999998</v>
      </c>
      <c r="L1072" s="113" t="s">
        <v>351</v>
      </c>
      <c r="M1072" s="113" t="s">
        <v>56</v>
      </c>
      <c r="N1072" s="113"/>
      <c r="O1072" s="113" t="s">
        <v>17</v>
      </c>
      <c r="P1072" s="113" t="s">
        <v>1034</v>
      </c>
      <c r="Q1072" s="117">
        <v>1177989344.54</v>
      </c>
    </row>
    <row r="1073" spans="1:17" ht="15" x14ac:dyDescent="0.2">
      <c r="A1073" s="112">
        <v>43921</v>
      </c>
      <c r="B1073" s="113" t="s">
        <v>2</v>
      </c>
      <c r="C1073" s="113" t="s">
        <v>338</v>
      </c>
      <c r="D1073" s="113" t="s">
        <v>856</v>
      </c>
      <c r="E1073" s="113" t="s">
        <v>858</v>
      </c>
      <c r="F1073" s="113" t="s">
        <v>857</v>
      </c>
      <c r="G1073" s="113" t="s">
        <v>859</v>
      </c>
      <c r="H1073" s="114">
        <v>23027164.210000001</v>
      </c>
      <c r="I1073" s="115">
        <v>1.95E-2</v>
      </c>
      <c r="J1073" s="116">
        <v>4285000</v>
      </c>
      <c r="K1073" s="117">
        <v>5.3739999999999997</v>
      </c>
      <c r="L1073" s="113" t="s">
        <v>368</v>
      </c>
      <c r="M1073" s="113" t="s">
        <v>62</v>
      </c>
      <c r="N1073" s="113"/>
      <c r="O1073" s="113" t="s">
        <v>18</v>
      </c>
      <c r="P1073" s="113" t="s">
        <v>1034</v>
      </c>
      <c r="Q1073" s="117">
        <v>1177989344.54</v>
      </c>
    </row>
    <row r="1074" spans="1:17" ht="15" x14ac:dyDescent="0.2">
      <c r="A1074" s="112">
        <v>43921</v>
      </c>
      <c r="B1074" s="113" t="s">
        <v>2</v>
      </c>
      <c r="C1074" s="113" t="s">
        <v>338</v>
      </c>
      <c r="D1074" s="113" t="s">
        <v>728</v>
      </c>
      <c r="E1074" s="113" t="s">
        <v>730</v>
      </c>
      <c r="F1074" s="113" t="s">
        <v>729</v>
      </c>
      <c r="G1074" s="113" t="s">
        <v>731</v>
      </c>
      <c r="H1074" s="114">
        <v>22463600.609999999</v>
      </c>
      <c r="I1074" s="115">
        <v>1.9099999999999999E-2</v>
      </c>
      <c r="J1074" s="116">
        <v>1750000</v>
      </c>
      <c r="K1074" s="117">
        <v>12.836</v>
      </c>
      <c r="L1074" s="113" t="s">
        <v>607</v>
      </c>
      <c r="M1074" s="113" t="s">
        <v>43</v>
      </c>
      <c r="N1074" s="113"/>
      <c r="O1074" s="113" t="s">
        <v>17</v>
      </c>
      <c r="P1074" s="113" t="s">
        <v>809</v>
      </c>
      <c r="Q1074" s="117">
        <v>1177989344.54</v>
      </c>
    </row>
    <row r="1075" spans="1:17" ht="15" x14ac:dyDescent="0.2">
      <c r="A1075" s="112">
        <v>43921</v>
      </c>
      <c r="B1075" s="113" t="s">
        <v>2</v>
      </c>
      <c r="C1075" s="113" t="s">
        <v>338</v>
      </c>
      <c r="D1075" s="113" t="s">
        <v>359</v>
      </c>
      <c r="E1075" s="113" t="s">
        <v>329</v>
      </c>
      <c r="F1075" s="113" t="s">
        <v>483</v>
      </c>
      <c r="G1075" s="113" t="s">
        <v>330</v>
      </c>
      <c r="H1075" s="114">
        <v>22265177.120000001</v>
      </c>
      <c r="I1075" s="115">
        <v>1.89E-2</v>
      </c>
      <c r="J1075" s="116">
        <v>14627130</v>
      </c>
      <c r="K1075" s="117">
        <v>1.522</v>
      </c>
      <c r="L1075" s="113" t="s">
        <v>360</v>
      </c>
      <c r="M1075" s="113" t="s">
        <v>59</v>
      </c>
      <c r="N1075" s="113"/>
      <c r="O1075" s="113" t="s">
        <v>16</v>
      </c>
      <c r="P1075" s="113" t="s">
        <v>1034</v>
      </c>
      <c r="Q1075" s="117">
        <v>1177989344.54</v>
      </c>
    </row>
    <row r="1076" spans="1:17" ht="15" x14ac:dyDescent="0.2">
      <c r="A1076" s="112">
        <v>43921</v>
      </c>
      <c r="B1076" s="113" t="s">
        <v>2</v>
      </c>
      <c r="C1076" s="113" t="s">
        <v>338</v>
      </c>
      <c r="D1076" s="113" t="s">
        <v>814</v>
      </c>
      <c r="E1076" s="113" t="s">
        <v>816</v>
      </c>
      <c r="F1076" s="113" t="s">
        <v>815</v>
      </c>
      <c r="G1076" s="113" t="s">
        <v>817</v>
      </c>
      <c r="H1076" s="114">
        <v>21684065.109999999</v>
      </c>
      <c r="I1076" s="115">
        <v>1.84E-2</v>
      </c>
      <c r="J1076" s="116">
        <v>37613950</v>
      </c>
      <c r="K1076" s="117">
        <v>0.57599999999999996</v>
      </c>
      <c r="L1076" s="113" t="s">
        <v>818</v>
      </c>
      <c r="M1076" s="113" t="s">
        <v>819</v>
      </c>
      <c r="N1076" s="113"/>
      <c r="O1076" s="113" t="s">
        <v>15</v>
      </c>
      <c r="P1076" s="113" t="s">
        <v>808</v>
      </c>
      <c r="Q1076" s="117">
        <v>1177989344.54</v>
      </c>
    </row>
    <row r="1077" spans="1:17" ht="15" x14ac:dyDescent="0.2">
      <c r="A1077" s="112">
        <v>43921</v>
      </c>
      <c r="B1077" s="113" t="s">
        <v>2</v>
      </c>
      <c r="C1077" s="113" t="s">
        <v>338</v>
      </c>
      <c r="D1077" s="113" t="s">
        <v>821</v>
      </c>
      <c r="E1077" s="113" t="s">
        <v>822</v>
      </c>
      <c r="F1077" s="113">
        <v>6388379</v>
      </c>
      <c r="G1077" s="113" t="s">
        <v>823</v>
      </c>
      <c r="H1077" s="114">
        <v>21586753.41</v>
      </c>
      <c r="I1077" s="115">
        <v>1.83E-2</v>
      </c>
      <c r="J1077" s="116">
        <v>41732307</v>
      </c>
      <c r="K1077" s="117">
        <v>0.51700000000000002</v>
      </c>
      <c r="L1077" s="113" t="s">
        <v>824</v>
      </c>
      <c r="M1077" s="113" t="s">
        <v>825</v>
      </c>
      <c r="N1077" s="113"/>
      <c r="O1077" s="113" t="s">
        <v>18</v>
      </c>
      <c r="P1077" s="113" t="s">
        <v>808</v>
      </c>
      <c r="Q1077" s="117">
        <v>1177989344.54</v>
      </c>
    </row>
    <row r="1078" spans="1:17" ht="15" x14ac:dyDescent="0.2">
      <c r="A1078" s="112">
        <v>43921</v>
      </c>
      <c r="B1078" s="113" t="s">
        <v>2</v>
      </c>
      <c r="C1078" s="113" t="s">
        <v>338</v>
      </c>
      <c r="D1078" s="113" t="s">
        <v>740</v>
      </c>
      <c r="E1078" s="113" t="s">
        <v>741</v>
      </c>
      <c r="F1078" s="113">
        <v>6771032</v>
      </c>
      <c r="G1078" s="113" t="s">
        <v>742</v>
      </c>
      <c r="H1078" s="114">
        <v>21510513.300000001</v>
      </c>
      <c r="I1078" s="115">
        <v>1.83E-2</v>
      </c>
      <c r="J1078" s="116">
        <v>32000000</v>
      </c>
      <c r="K1078" s="117">
        <v>0.67200000000000004</v>
      </c>
      <c r="L1078" s="113" t="s">
        <v>345</v>
      </c>
      <c r="M1078" s="113" t="s">
        <v>43</v>
      </c>
      <c r="N1078" s="113"/>
      <c r="O1078" s="113" t="s">
        <v>13</v>
      </c>
      <c r="P1078" s="113" t="s">
        <v>808</v>
      </c>
      <c r="Q1078" s="117">
        <v>1177989344.54</v>
      </c>
    </row>
    <row r="1079" spans="1:17" ht="15" x14ac:dyDescent="0.2">
      <c r="A1079" s="112">
        <v>43921</v>
      </c>
      <c r="B1079" s="113" t="s">
        <v>2</v>
      </c>
      <c r="C1079" s="113" t="s">
        <v>338</v>
      </c>
      <c r="D1079" s="113" t="s">
        <v>860</v>
      </c>
      <c r="E1079" s="113" t="s">
        <v>862</v>
      </c>
      <c r="F1079" s="113" t="s">
        <v>861</v>
      </c>
      <c r="G1079" s="113" t="s">
        <v>863</v>
      </c>
      <c r="H1079" s="114">
        <v>20779366.359999999</v>
      </c>
      <c r="I1079" s="115">
        <v>1.7600000000000001E-2</v>
      </c>
      <c r="J1079" s="116">
        <v>480000</v>
      </c>
      <c r="K1079" s="117">
        <v>43.29</v>
      </c>
      <c r="L1079" s="113" t="s">
        <v>347</v>
      </c>
      <c r="M1079" s="113" t="s">
        <v>131</v>
      </c>
      <c r="N1079" s="113"/>
      <c r="O1079" s="113" t="s">
        <v>700</v>
      </c>
      <c r="P1079" s="113" t="s">
        <v>808</v>
      </c>
      <c r="Q1079" s="117">
        <v>1177989344.54</v>
      </c>
    </row>
    <row r="1080" spans="1:17" ht="15" x14ac:dyDescent="0.2">
      <c r="A1080" s="112">
        <v>43921</v>
      </c>
      <c r="B1080" s="113" t="s">
        <v>2</v>
      </c>
      <c r="C1080" s="113" t="s">
        <v>338</v>
      </c>
      <c r="D1080" s="113" t="s">
        <v>713</v>
      </c>
      <c r="E1080" s="113" t="s">
        <v>715</v>
      </c>
      <c r="F1080" s="113" t="s">
        <v>714</v>
      </c>
      <c r="G1080" s="113" t="s">
        <v>716</v>
      </c>
      <c r="H1080" s="114">
        <v>20715536.649999999</v>
      </c>
      <c r="I1080" s="115">
        <v>1.7600000000000001E-2</v>
      </c>
      <c r="J1080" s="116">
        <v>4500000</v>
      </c>
      <c r="K1080" s="117">
        <v>4.6029999999999998</v>
      </c>
      <c r="L1080" s="113" t="s">
        <v>351</v>
      </c>
      <c r="M1080" s="113" t="s">
        <v>56</v>
      </c>
      <c r="N1080" s="113"/>
      <c r="O1080" s="113" t="s">
        <v>17</v>
      </c>
      <c r="P1080" s="113" t="s">
        <v>808</v>
      </c>
      <c r="Q1080" s="117">
        <v>1177989344.54</v>
      </c>
    </row>
    <row r="1081" spans="1:17" ht="15" x14ac:dyDescent="0.2">
      <c r="A1081" s="112">
        <v>43921</v>
      </c>
      <c r="B1081" s="113" t="s">
        <v>2</v>
      </c>
      <c r="C1081" s="113" t="s">
        <v>338</v>
      </c>
      <c r="D1081" s="113" t="s">
        <v>344</v>
      </c>
      <c r="E1081" s="113" t="s">
        <v>57</v>
      </c>
      <c r="F1081" s="113">
        <v>6030506</v>
      </c>
      <c r="G1081" s="113" t="s">
        <v>58</v>
      </c>
      <c r="H1081" s="114">
        <v>20165396.789999999</v>
      </c>
      <c r="I1081" s="115">
        <v>1.7100000000000001E-2</v>
      </c>
      <c r="J1081" s="116">
        <v>10000000</v>
      </c>
      <c r="K1081" s="117">
        <v>2.0169999999999999</v>
      </c>
      <c r="L1081" s="113" t="s">
        <v>345</v>
      </c>
      <c r="M1081" s="113" t="s">
        <v>43</v>
      </c>
      <c r="N1081" s="113"/>
      <c r="O1081" s="113" t="s">
        <v>572</v>
      </c>
      <c r="P1081" s="113" t="s">
        <v>808</v>
      </c>
      <c r="Q1081" s="117">
        <v>1177989344.54</v>
      </c>
    </row>
    <row r="1082" spans="1:17" ht="15" x14ac:dyDescent="0.2">
      <c r="A1082" s="112">
        <v>43921</v>
      </c>
      <c r="B1082" s="113" t="s">
        <v>2</v>
      </c>
      <c r="C1082" s="113" t="s">
        <v>338</v>
      </c>
      <c r="D1082" s="113" t="s">
        <v>358</v>
      </c>
      <c r="E1082" s="113" t="s">
        <v>259</v>
      </c>
      <c r="F1082" s="113" t="s">
        <v>478</v>
      </c>
      <c r="G1082" s="113" t="s">
        <v>631</v>
      </c>
      <c r="H1082" s="114">
        <v>19221793.559999999</v>
      </c>
      <c r="I1082" s="115">
        <v>1.6299999999999999E-2</v>
      </c>
      <c r="J1082" s="116">
        <v>30000000</v>
      </c>
      <c r="K1082" s="117">
        <v>0.64100000000000001</v>
      </c>
      <c r="L1082" s="113" t="s">
        <v>345</v>
      </c>
      <c r="M1082" s="113" t="s">
        <v>43</v>
      </c>
      <c r="N1082" s="113"/>
      <c r="O1082" s="113" t="s">
        <v>13</v>
      </c>
      <c r="P1082" s="113" t="s">
        <v>1034</v>
      </c>
      <c r="Q1082" s="117">
        <v>1177989344.54</v>
      </c>
    </row>
    <row r="1083" spans="1:17" ht="15" x14ac:dyDescent="0.2">
      <c r="A1083" s="112">
        <v>43921</v>
      </c>
      <c r="B1083" s="113" t="s">
        <v>2</v>
      </c>
      <c r="C1083" s="113" t="s">
        <v>338</v>
      </c>
      <c r="D1083" s="113" t="s">
        <v>780</v>
      </c>
      <c r="E1083" s="113" t="s">
        <v>781</v>
      </c>
      <c r="F1083" s="113">
        <v>6972459</v>
      </c>
      <c r="G1083" s="113" t="s">
        <v>782</v>
      </c>
      <c r="H1083" s="114">
        <v>17678860.09</v>
      </c>
      <c r="I1083" s="115">
        <v>1.4999999999999999E-2</v>
      </c>
      <c r="J1083" s="116">
        <v>3900000</v>
      </c>
      <c r="K1083" s="117">
        <v>4.5330000000000004</v>
      </c>
      <c r="L1083" s="113" t="s">
        <v>345</v>
      </c>
      <c r="M1083" s="113" t="s">
        <v>43</v>
      </c>
      <c r="N1083" s="113"/>
      <c r="O1083" s="113" t="s">
        <v>14</v>
      </c>
      <c r="P1083" s="113" t="s">
        <v>808</v>
      </c>
      <c r="Q1083" s="117">
        <v>1177989344.54</v>
      </c>
    </row>
    <row r="1084" spans="1:17" ht="15" x14ac:dyDescent="0.2">
      <c r="A1084" s="112">
        <v>43921</v>
      </c>
      <c r="B1084" s="113" t="s">
        <v>2</v>
      </c>
      <c r="C1084" s="113" t="s">
        <v>338</v>
      </c>
      <c r="D1084" s="113" t="s">
        <v>844</v>
      </c>
      <c r="E1084" s="113" t="s">
        <v>846</v>
      </c>
      <c r="F1084" s="113" t="s">
        <v>845</v>
      </c>
      <c r="G1084" s="113" t="s">
        <v>847</v>
      </c>
      <c r="H1084" s="114">
        <v>17416004.539999999</v>
      </c>
      <c r="I1084" s="115">
        <v>1.4800000000000001E-2</v>
      </c>
      <c r="J1084" s="116">
        <v>7665000</v>
      </c>
      <c r="K1084" s="117">
        <v>2.2719999999999998</v>
      </c>
      <c r="L1084" s="113" t="s">
        <v>390</v>
      </c>
      <c r="M1084" s="113" t="s">
        <v>128</v>
      </c>
      <c r="N1084" s="113"/>
      <c r="O1084" s="113" t="s">
        <v>23</v>
      </c>
      <c r="P1084" s="113" t="s">
        <v>1034</v>
      </c>
      <c r="Q1084" s="117">
        <v>1177989344.54</v>
      </c>
    </row>
    <row r="1085" spans="1:17" ht="15" x14ac:dyDescent="0.2">
      <c r="A1085" s="112">
        <v>43921</v>
      </c>
      <c r="B1085" s="113" t="s">
        <v>2</v>
      </c>
      <c r="C1085" s="113" t="s">
        <v>338</v>
      </c>
      <c r="D1085" s="113" t="s">
        <v>765</v>
      </c>
      <c r="E1085" s="113" t="s">
        <v>766</v>
      </c>
      <c r="F1085" s="113">
        <v>6339872</v>
      </c>
      <c r="G1085" s="113" t="s">
        <v>767</v>
      </c>
      <c r="H1085" s="114">
        <v>16997800.260000002</v>
      </c>
      <c r="I1085" s="115">
        <v>1.44E-2</v>
      </c>
      <c r="J1085" s="116">
        <v>92000000</v>
      </c>
      <c r="K1085" s="117">
        <v>0.185</v>
      </c>
      <c r="L1085" s="113" t="s">
        <v>345</v>
      </c>
      <c r="M1085" s="113" t="s">
        <v>43</v>
      </c>
      <c r="N1085" s="113"/>
      <c r="O1085" s="113" t="s">
        <v>16</v>
      </c>
      <c r="P1085" s="113" t="s">
        <v>808</v>
      </c>
      <c r="Q1085" s="117">
        <v>1177989344.54</v>
      </c>
    </row>
    <row r="1086" spans="1:17" ht="15" x14ac:dyDescent="0.2">
      <c r="A1086" s="112">
        <v>43921</v>
      </c>
      <c r="B1086" s="113" t="s">
        <v>2</v>
      </c>
      <c r="C1086" s="113" t="s">
        <v>338</v>
      </c>
      <c r="D1086" s="113" t="s">
        <v>833</v>
      </c>
      <c r="E1086" s="113" t="s">
        <v>835</v>
      </c>
      <c r="F1086" s="113" t="s">
        <v>834</v>
      </c>
      <c r="G1086" s="113" t="s">
        <v>836</v>
      </c>
      <c r="H1086" s="114">
        <v>16476523.119999999</v>
      </c>
      <c r="I1086" s="115">
        <v>1.4E-2</v>
      </c>
      <c r="J1086" s="116">
        <v>8000000</v>
      </c>
      <c r="K1086" s="117">
        <v>2.06</v>
      </c>
      <c r="L1086" s="113" t="s">
        <v>837</v>
      </c>
      <c r="M1086" s="113" t="s">
        <v>838</v>
      </c>
      <c r="N1086" s="113"/>
      <c r="O1086" s="113" t="s">
        <v>16</v>
      </c>
      <c r="P1086" s="113" t="s">
        <v>808</v>
      </c>
      <c r="Q1086" s="117">
        <v>1177989344.54</v>
      </c>
    </row>
    <row r="1087" spans="1:17" ht="15" x14ac:dyDescent="0.2">
      <c r="A1087" s="112">
        <v>43921</v>
      </c>
      <c r="B1087" s="113" t="s">
        <v>2</v>
      </c>
      <c r="C1087" s="113" t="s">
        <v>338</v>
      </c>
      <c r="D1087" s="113" t="s">
        <v>371</v>
      </c>
      <c r="E1087" s="113" t="s">
        <v>267</v>
      </c>
      <c r="F1087" s="113" t="s">
        <v>486</v>
      </c>
      <c r="G1087" s="113" t="s">
        <v>268</v>
      </c>
      <c r="H1087" s="114">
        <v>14415612.359999999</v>
      </c>
      <c r="I1087" s="115">
        <v>1.2200000000000001E-2</v>
      </c>
      <c r="J1087" s="116">
        <v>46757000</v>
      </c>
      <c r="K1087" s="117">
        <v>0.308</v>
      </c>
      <c r="L1087" s="113" t="s">
        <v>345</v>
      </c>
      <c r="M1087" s="113" t="s">
        <v>43</v>
      </c>
      <c r="N1087" s="113"/>
      <c r="O1087" s="113" t="s">
        <v>20</v>
      </c>
      <c r="P1087" s="113" t="s">
        <v>808</v>
      </c>
      <c r="Q1087" s="117">
        <v>1177989344.54</v>
      </c>
    </row>
    <row r="1088" spans="1:17" ht="15" x14ac:dyDescent="0.2">
      <c r="A1088" s="112">
        <v>43921</v>
      </c>
      <c r="B1088" s="113" t="s">
        <v>2</v>
      </c>
      <c r="C1088" s="113" t="s">
        <v>338</v>
      </c>
      <c r="D1088" s="113" t="s">
        <v>732</v>
      </c>
      <c r="E1088" s="113" t="s">
        <v>734</v>
      </c>
      <c r="F1088" s="113" t="s">
        <v>733</v>
      </c>
      <c r="G1088" s="113" t="s">
        <v>735</v>
      </c>
      <c r="H1088" s="114">
        <v>14314905.16</v>
      </c>
      <c r="I1088" s="115">
        <v>1.2200000000000001E-2</v>
      </c>
      <c r="J1088" s="116">
        <v>25000000</v>
      </c>
      <c r="K1088" s="117">
        <v>0.57299999999999995</v>
      </c>
      <c r="L1088" s="113" t="s">
        <v>425</v>
      </c>
      <c r="M1088" s="113" t="s">
        <v>48</v>
      </c>
      <c r="N1088" s="113"/>
      <c r="O1088" s="113" t="s">
        <v>17</v>
      </c>
      <c r="P1088" s="113" t="s">
        <v>1034</v>
      </c>
      <c r="Q1088" s="117">
        <v>1177989344.54</v>
      </c>
    </row>
    <row r="1089" spans="1:17" ht="15" x14ac:dyDescent="0.2">
      <c r="A1089" s="112">
        <v>43921</v>
      </c>
      <c r="B1089" s="113" t="s">
        <v>2</v>
      </c>
      <c r="C1089" s="113" t="s">
        <v>338</v>
      </c>
      <c r="D1089" s="113" t="s">
        <v>829</v>
      </c>
      <c r="E1089" s="113" t="s">
        <v>831</v>
      </c>
      <c r="F1089" s="113" t="s">
        <v>830</v>
      </c>
      <c r="G1089" s="113" t="s">
        <v>832</v>
      </c>
      <c r="H1089" s="114">
        <v>14268387.35</v>
      </c>
      <c r="I1089" s="115">
        <v>1.21E-2</v>
      </c>
      <c r="J1089" s="116">
        <v>120000000</v>
      </c>
      <c r="K1089" s="117">
        <v>0.11899999999999999</v>
      </c>
      <c r="L1089" s="113" t="s">
        <v>345</v>
      </c>
      <c r="M1089" s="113" t="s">
        <v>43</v>
      </c>
      <c r="N1089" s="113"/>
      <c r="O1089" s="113" t="s">
        <v>18</v>
      </c>
      <c r="P1089" s="113" t="s">
        <v>808</v>
      </c>
      <c r="Q1089" s="117">
        <v>1177989344.54</v>
      </c>
    </row>
    <row r="1090" spans="1:17" ht="15" x14ac:dyDescent="0.2">
      <c r="A1090" s="112">
        <v>43921</v>
      </c>
      <c r="B1090" s="113" t="s">
        <v>2</v>
      </c>
      <c r="C1090" s="113" t="s">
        <v>338</v>
      </c>
      <c r="D1090" s="113" t="s">
        <v>794</v>
      </c>
      <c r="E1090" s="113" t="s">
        <v>796</v>
      </c>
      <c r="F1090" s="113" t="s">
        <v>795</v>
      </c>
      <c r="G1090" s="113" t="s">
        <v>797</v>
      </c>
      <c r="H1090" s="114">
        <v>9361571.3800000008</v>
      </c>
      <c r="I1090" s="115">
        <v>7.9000000000000008E-3</v>
      </c>
      <c r="J1090" s="116">
        <v>13290238</v>
      </c>
      <c r="K1090" s="117">
        <v>0.70399999999999996</v>
      </c>
      <c r="L1090" s="113" t="s">
        <v>360</v>
      </c>
      <c r="M1090" s="113" t="s">
        <v>59</v>
      </c>
      <c r="N1090" s="113"/>
      <c r="O1090" s="113" t="s">
        <v>16</v>
      </c>
      <c r="P1090" s="113" t="s">
        <v>808</v>
      </c>
      <c r="Q1090" s="117">
        <v>1177989344.54</v>
      </c>
    </row>
    <row r="1091" spans="1:17" ht="15" x14ac:dyDescent="0.2">
      <c r="A1091" s="112">
        <v>43921</v>
      </c>
      <c r="B1091" s="113" t="s">
        <v>2</v>
      </c>
      <c r="C1091" s="113" t="s">
        <v>338</v>
      </c>
      <c r="D1091" s="113" t="s">
        <v>383</v>
      </c>
      <c r="E1091" s="113" t="s">
        <v>261</v>
      </c>
      <c r="F1091" s="113" t="s">
        <v>491</v>
      </c>
      <c r="G1091" s="113" t="s">
        <v>262</v>
      </c>
      <c r="H1091" s="114">
        <v>9106394.5099999998</v>
      </c>
      <c r="I1091" s="115">
        <v>7.7000000000000002E-3</v>
      </c>
      <c r="J1091" s="116">
        <v>52296000</v>
      </c>
      <c r="K1091" s="117">
        <v>0.17399999999999999</v>
      </c>
      <c r="L1091" s="113" t="s">
        <v>345</v>
      </c>
      <c r="M1091" s="113" t="s">
        <v>43</v>
      </c>
      <c r="N1091" s="113"/>
      <c r="O1091" s="113" t="s">
        <v>700</v>
      </c>
      <c r="P1091" s="113" t="s">
        <v>808</v>
      </c>
      <c r="Q1091" s="117">
        <v>1177989344.54</v>
      </c>
    </row>
    <row r="1092" spans="1:17" ht="15" x14ac:dyDescent="0.2">
      <c r="A1092" s="112">
        <v>43921</v>
      </c>
      <c r="B1092" s="113" t="s">
        <v>2</v>
      </c>
      <c r="C1092" s="113" t="s">
        <v>338</v>
      </c>
      <c r="D1092" s="113" t="s">
        <v>381</v>
      </c>
      <c r="E1092" s="113" t="s">
        <v>177</v>
      </c>
      <c r="F1092" s="113">
        <v>6782131</v>
      </c>
      <c r="G1092" s="113" t="s">
        <v>198</v>
      </c>
      <c r="H1092" s="114">
        <v>7308129.9500000002</v>
      </c>
      <c r="I1092" s="115">
        <v>6.1999999999999998E-3</v>
      </c>
      <c r="J1092" s="116">
        <v>400000</v>
      </c>
      <c r="K1092" s="117">
        <v>18.27</v>
      </c>
      <c r="L1092" s="113" t="s">
        <v>347</v>
      </c>
      <c r="M1092" s="113" t="s">
        <v>131</v>
      </c>
      <c r="N1092" s="113"/>
      <c r="O1092" s="113" t="s">
        <v>19</v>
      </c>
      <c r="P1092" s="113" t="s">
        <v>1034</v>
      </c>
      <c r="Q1092" s="117">
        <v>1177989344.54</v>
      </c>
    </row>
    <row r="1093" spans="1:17" ht="15" x14ac:dyDescent="0.2">
      <c r="A1093" s="112">
        <v>43921</v>
      </c>
      <c r="B1093" s="113" t="s">
        <v>2</v>
      </c>
      <c r="C1093" s="113" t="s">
        <v>338</v>
      </c>
      <c r="D1093" s="113" t="s">
        <v>826</v>
      </c>
      <c r="E1093" s="113" t="s">
        <v>827</v>
      </c>
      <c r="F1093" s="113">
        <v>6709099</v>
      </c>
      <c r="G1093" s="113" t="s">
        <v>828</v>
      </c>
      <c r="H1093" s="114">
        <v>6419182.3899999997</v>
      </c>
      <c r="I1093" s="115">
        <v>5.4000000000000003E-3</v>
      </c>
      <c r="J1093" s="116">
        <v>35000000</v>
      </c>
      <c r="K1093" s="117">
        <v>0.183</v>
      </c>
      <c r="L1093" s="113" t="s">
        <v>355</v>
      </c>
      <c r="M1093" s="113" t="s">
        <v>53</v>
      </c>
      <c r="N1093" s="113"/>
      <c r="O1093" s="113" t="s">
        <v>16</v>
      </c>
      <c r="P1093" s="113" t="s">
        <v>1034</v>
      </c>
      <c r="Q1093" s="117">
        <v>1177989344.54</v>
      </c>
    </row>
    <row r="1094" spans="1:17" ht="15" x14ac:dyDescent="0.2">
      <c r="A1094" s="112">
        <v>43921</v>
      </c>
      <c r="B1094" s="113" t="s">
        <v>2</v>
      </c>
      <c r="C1094" s="113" t="s">
        <v>338</v>
      </c>
      <c r="D1094" s="113" t="s">
        <v>747</v>
      </c>
      <c r="E1094" s="113" t="s">
        <v>749</v>
      </c>
      <c r="F1094" s="113" t="s">
        <v>748</v>
      </c>
      <c r="G1094" s="113" t="s">
        <v>750</v>
      </c>
      <c r="H1094" s="114">
        <v>6349906.0300000003</v>
      </c>
      <c r="I1094" s="115">
        <v>5.4000000000000003E-3</v>
      </c>
      <c r="J1094" s="116">
        <v>1000000</v>
      </c>
      <c r="K1094" s="117">
        <v>6.35</v>
      </c>
      <c r="L1094" s="113" t="s">
        <v>345</v>
      </c>
      <c r="M1094" s="113" t="s">
        <v>43</v>
      </c>
      <c r="N1094" s="113"/>
      <c r="O1094" s="113" t="s">
        <v>18</v>
      </c>
      <c r="P1094" s="113" t="s">
        <v>1034</v>
      </c>
      <c r="Q1094" s="117">
        <v>1177989344.54</v>
      </c>
    </row>
    <row r="1095" spans="1:17" ht="15" x14ac:dyDescent="0.2">
      <c r="A1095" s="112">
        <v>43921</v>
      </c>
      <c r="B1095" s="113" t="s">
        <v>2</v>
      </c>
      <c r="C1095" s="113" t="s">
        <v>338</v>
      </c>
      <c r="D1095" s="113" t="s">
        <v>389</v>
      </c>
      <c r="E1095" s="113" t="s">
        <v>183</v>
      </c>
      <c r="F1095" s="113" t="s">
        <v>495</v>
      </c>
      <c r="G1095" s="113" t="s">
        <v>184</v>
      </c>
      <c r="H1095" s="114">
        <v>4643109.9800000004</v>
      </c>
      <c r="I1095" s="115">
        <v>3.8999999999999998E-3</v>
      </c>
      <c r="J1095" s="116">
        <v>3020000</v>
      </c>
      <c r="K1095" s="117">
        <v>1.5369999999999999</v>
      </c>
      <c r="L1095" s="113" t="s">
        <v>390</v>
      </c>
      <c r="M1095" s="113" t="s">
        <v>128</v>
      </c>
      <c r="N1095" s="113"/>
      <c r="O1095" s="113" t="s">
        <v>16</v>
      </c>
      <c r="P1095" s="113" t="s">
        <v>1034</v>
      </c>
      <c r="Q1095" s="117">
        <v>1177989344.54</v>
      </c>
    </row>
    <row r="1096" spans="1:17" ht="15" x14ac:dyDescent="0.2">
      <c r="A1096" s="112">
        <v>43921</v>
      </c>
      <c r="B1096" s="113" t="s">
        <v>2</v>
      </c>
      <c r="C1096" s="113" t="s">
        <v>338</v>
      </c>
      <c r="D1096" s="113" t="s">
        <v>356</v>
      </c>
      <c r="E1096" s="113" t="s">
        <v>327</v>
      </c>
      <c r="F1096" s="113">
        <v>6039558</v>
      </c>
      <c r="G1096" s="113" t="s">
        <v>328</v>
      </c>
      <c r="H1096" s="114">
        <v>1460793.11</v>
      </c>
      <c r="I1096" s="115">
        <v>1.1999999999999999E-3</v>
      </c>
      <c r="J1096" s="116">
        <v>9140000</v>
      </c>
      <c r="K1096" s="117">
        <v>0.16</v>
      </c>
      <c r="L1096" s="113" t="s">
        <v>345</v>
      </c>
      <c r="M1096" s="113" t="s">
        <v>43</v>
      </c>
      <c r="N1096" s="113"/>
      <c r="O1096" s="113" t="s">
        <v>13</v>
      </c>
      <c r="P1096" s="113" t="s">
        <v>808</v>
      </c>
      <c r="Q1096" s="117">
        <v>1177989344.54</v>
      </c>
    </row>
    <row r="1097" spans="1:17" ht="15" x14ac:dyDescent="0.2">
      <c r="A1097" s="112">
        <v>43921</v>
      </c>
      <c r="B1097" s="113" t="s">
        <v>2</v>
      </c>
      <c r="C1097" s="113" t="s">
        <v>338</v>
      </c>
      <c r="D1097" s="113" t="s">
        <v>759</v>
      </c>
      <c r="E1097" s="113" t="s">
        <v>761</v>
      </c>
      <c r="F1097" s="113" t="s">
        <v>760</v>
      </c>
      <c r="G1097" s="113" t="s">
        <v>762</v>
      </c>
      <c r="H1097" s="114">
        <v>1371512.06</v>
      </c>
      <c r="I1097" s="115">
        <v>1.1999999999999999E-3</v>
      </c>
      <c r="J1097" s="116">
        <v>150000</v>
      </c>
      <c r="K1097" s="117">
        <v>9.1430000000000007</v>
      </c>
      <c r="L1097" s="113" t="s">
        <v>763</v>
      </c>
      <c r="M1097" s="113" t="s">
        <v>764</v>
      </c>
      <c r="N1097" s="113"/>
      <c r="O1097" s="113" t="s">
        <v>18</v>
      </c>
      <c r="P1097" s="113" t="s">
        <v>1034</v>
      </c>
      <c r="Q1097" s="117">
        <v>1177989344.54</v>
      </c>
    </row>
    <row r="1098" spans="1:17" ht="15" x14ac:dyDescent="0.2">
      <c r="A1098" s="112">
        <v>43921</v>
      </c>
      <c r="B1098" s="113" t="s">
        <v>1</v>
      </c>
      <c r="C1098" s="113" t="s">
        <v>402</v>
      </c>
      <c r="D1098" s="113"/>
      <c r="E1098" s="113"/>
      <c r="F1098" s="113"/>
      <c r="G1098" s="113"/>
      <c r="H1098" s="114">
        <v>29195320.260000002</v>
      </c>
      <c r="I1098" s="115">
        <v>2.52E-2</v>
      </c>
      <c r="J1098" s="116"/>
      <c r="K1098" s="117"/>
      <c r="L1098" s="113"/>
      <c r="M1098" s="113"/>
      <c r="N1098" s="113"/>
      <c r="O1098" s="113"/>
      <c r="P1098" s="113"/>
      <c r="Q1098" s="117">
        <v>1177989344.54</v>
      </c>
    </row>
    <row r="1099" spans="1:17" ht="15" x14ac:dyDescent="0.2">
      <c r="A1099" s="112">
        <v>43921</v>
      </c>
      <c r="B1099" s="113" t="s">
        <v>617</v>
      </c>
      <c r="C1099" s="113"/>
      <c r="D1099" s="113"/>
      <c r="E1099" s="113"/>
      <c r="F1099" s="113"/>
      <c r="G1099" s="113"/>
      <c r="H1099" s="114">
        <v>7510457.2400000002</v>
      </c>
      <c r="I1099" s="115">
        <v>6.3999999999999994E-3</v>
      </c>
      <c r="J1099" s="116"/>
      <c r="K1099" s="117"/>
      <c r="L1099" s="113"/>
      <c r="M1099" s="113"/>
      <c r="N1099" s="113"/>
      <c r="O1099" s="113"/>
      <c r="P1099" s="113"/>
      <c r="Q1099" s="117">
        <v>1177989344.54</v>
      </c>
    </row>
    <row r="1100" spans="1:17" ht="15" x14ac:dyDescent="0.2">
      <c r="A1100" s="112">
        <v>43830</v>
      </c>
      <c r="B1100" s="113" t="s">
        <v>2</v>
      </c>
      <c r="C1100" s="113" t="s">
        <v>338</v>
      </c>
      <c r="D1100" s="113" t="s">
        <v>717</v>
      </c>
      <c r="E1100" s="113" t="s">
        <v>719</v>
      </c>
      <c r="F1100" s="113" t="s">
        <v>718</v>
      </c>
      <c r="G1100" s="113" t="s">
        <v>849</v>
      </c>
      <c r="H1100" s="114">
        <v>76356000</v>
      </c>
      <c r="I1100" s="115">
        <v>4.7699999999999999E-2</v>
      </c>
      <c r="J1100" s="116">
        <v>360000</v>
      </c>
      <c r="K1100" s="117">
        <v>212.1</v>
      </c>
      <c r="L1100" s="113" t="s">
        <v>340</v>
      </c>
      <c r="M1100" s="113" t="s">
        <v>43</v>
      </c>
      <c r="N1100" s="113"/>
      <c r="O1100" s="113" t="s">
        <v>13</v>
      </c>
      <c r="P1100" s="113" t="s">
        <v>809</v>
      </c>
      <c r="Q1100" s="117">
        <v>1601353077.54</v>
      </c>
    </row>
    <row r="1101" spans="1:17" ht="15" x14ac:dyDescent="0.2">
      <c r="A1101" s="112">
        <v>43830</v>
      </c>
      <c r="B1101" s="113" t="s">
        <v>4</v>
      </c>
      <c r="C1101" s="113" t="s">
        <v>338</v>
      </c>
      <c r="D1101" s="113" t="s">
        <v>346</v>
      </c>
      <c r="E1101" s="113" t="s">
        <v>251</v>
      </c>
      <c r="F1101" s="113">
        <v>6773812</v>
      </c>
      <c r="G1101" s="113" t="s">
        <v>983</v>
      </c>
      <c r="H1101" s="114">
        <v>76346114.730000004</v>
      </c>
      <c r="I1101" s="115">
        <v>4.7699999999999999E-2</v>
      </c>
      <c r="J1101" s="116">
        <v>1950000</v>
      </c>
      <c r="K1101" s="117">
        <v>39.152000000000001</v>
      </c>
      <c r="L1101" s="113" t="s">
        <v>347</v>
      </c>
      <c r="M1101" s="113" t="s">
        <v>131</v>
      </c>
      <c r="N1101" s="113"/>
      <c r="O1101" s="113" t="s">
        <v>19</v>
      </c>
      <c r="P1101" s="113" t="s">
        <v>1034</v>
      </c>
      <c r="Q1101" s="117">
        <v>1601353077.54</v>
      </c>
    </row>
    <row r="1102" spans="1:17" ht="15" x14ac:dyDescent="0.2">
      <c r="A1102" s="112">
        <v>43830</v>
      </c>
      <c r="B1102" s="113" t="s">
        <v>2</v>
      </c>
      <c r="C1102" s="113" t="s">
        <v>338</v>
      </c>
      <c r="D1102" s="113" t="s">
        <v>641</v>
      </c>
      <c r="E1102" s="113" t="s">
        <v>642</v>
      </c>
      <c r="F1102" s="113">
        <v>6927374</v>
      </c>
      <c r="G1102" s="113" t="s">
        <v>643</v>
      </c>
      <c r="H1102" s="114">
        <v>70464448.170000002</v>
      </c>
      <c r="I1102" s="115">
        <v>4.3999999999999997E-2</v>
      </c>
      <c r="J1102" s="116">
        <v>5841000</v>
      </c>
      <c r="K1102" s="117">
        <v>12.064</v>
      </c>
      <c r="L1102" s="113" t="s">
        <v>349</v>
      </c>
      <c r="M1102" s="113" t="s">
        <v>40</v>
      </c>
      <c r="N1102" s="113"/>
      <c r="O1102" s="113" t="s">
        <v>19</v>
      </c>
      <c r="P1102" s="113" t="s">
        <v>1034</v>
      </c>
      <c r="Q1102" s="117">
        <v>1601353077.54</v>
      </c>
    </row>
    <row r="1103" spans="1:17" ht="15" x14ac:dyDescent="0.2">
      <c r="A1103" s="112">
        <v>43830</v>
      </c>
      <c r="B1103" s="113" t="s">
        <v>2</v>
      </c>
      <c r="C1103" s="113" t="s">
        <v>338</v>
      </c>
      <c r="D1103" s="113" t="s">
        <v>599</v>
      </c>
      <c r="E1103" s="113" t="s">
        <v>600</v>
      </c>
      <c r="F1103" s="113">
        <v>6449544</v>
      </c>
      <c r="G1103" s="113" t="s">
        <v>601</v>
      </c>
      <c r="H1103" s="114">
        <v>63053565.710000001</v>
      </c>
      <c r="I1103" s="115">
        <v>3.9399999999999998E-2</v>
      </c>
      <c r="J1103" s="116">
        <v>285000</v>
      </c>
      <c r="K1103" s="117">
        <v>221.24100000000001</v>
      </c>
      <c r="L1103" s="113" t="s">
        <v>347</v>
      </c>
      <c r="M1103" s="113" t="s">
        <v>131</v>
      </c>
      <c r="N1103" s="113"/>
      <c r="O1103" s="113" t="s">
        <v>13</v>
      </c>
      <c r="P1103" s="113" t="s">
        <v>1034</v>
      </c>
      <c r="Q1103" s="117">
        <v>1601353077.54</v>
      </c>
    </row>
    <row r="1104" spans="1:17" ht="15" x14ac:dyDescent="0.2">
      <c r="A1104" s="112">
        <v>43830</v>
      </c>
      <c r="B1104" s="113" t="s">
        <v>2</v>
      </c>
      <c r="C1104" s="113" t="s">
        <v>338</v>
      </c>
      <c r="D1104" s="113" t="s">
        <v>697</v>
      </c>
      <c r="E1104" s="113" t="s">
        <v>698</v>
      </c>
      <c r="F1104" s="113">
        <v>6560393</v>
      </c>
      <c r="G1104" s="113" t="s">
        <v>699</v>
      </c>
      <c r="H1104" s="114">
        <v>61542312.450000003</v>
      </c>
      <c r="I1104" s="115">
        <v>3.8399999999999997E-2</v>
      </c>
      <c r="J1104" s="116">
        <v>382500</v>
      </c>
      <c r="K1104" s="117">
        <v>160.89500000000001</v>
      </c>
      <c r="L1104" s="113" t="s">
        <v>347</v>
      </c>
      <c r="M1104" s="113" t="s">
        <v>131</v>
      </c>
      <c r="N1104" s="113"/>
      <c r="O1104" s="113" t="s">
        <v>700</v>
      </c>
      <c r="P1104" s="113" t="s">
        <v>809</v>
      </c>
      <c r="Q1104" s="117">
        <v>1601353077.54</v>
      </c>
    </row>
    <row r="1105" spans="1:17" ht="15" x14ac:dyDescent="0.2">
      <c r="A1105" s="112">
        <v>43830</v>
      </c>
      <c r="B1105" s="113" t="s">
        <v>2</v>
      </c>
      <c r="C1105" s="113" t="s">
        <v>338</v>
      </c>
      <c r="D1105" s="113" t="s">
        <v>622</v>
      </c>
      <c r="E1105" s="113" t="s">
        <v>624</v>
      </c>
      <c r="F1105" s="113" t="s">
        <v>623</v>
      </c>
      <c r="G1105" s="113" t="s">
        <v>625</v>
      </c>
      <c r="H1105" s="114">
        <v>53701721.350000001</v>
      </c>
      <c r="I1105" s="115">
        <v>3.3500000000000002E-2</v>
      </c>
      <c r="J1105" s="116">
        <v>2470000</v>
      </c>
      <c r="K1105" s="117">
        <v>21.742000000000001</v>
      </c>
      <c r="L1105" s="113" t="s">
        <v>626</v>
      </c>
      <c r="M1105" s="113" t="s">
        <v>627</v>
      </c>
      <c r="N1105" s="113"/>
      <c r="O1105" s="113" t="s">
        <v>17</v>
      </c>
      <c r="P1105" s="113" t="s">
        <v>809</v>
      </c>
      <c r="Q1105" s="117">
        <v>1601353077.54</v>
      </c>
    </row>
    <row r="1106" spans="1:17" ht="15" x14ac:dyDescent="0.2">
      <c r="A1106" s="112">
        <v>43830</v>
      </c>
      <c r="B1106" s="113" t="s">
        <v>2</v>
      </c>
      <c r="C1106" s="113" t="s">
        <v>338</v>
      </c>
      <c r="D1106" s="113" t="s">
        <v>682</v>
      </c>
      <c r="E1106" s="113" t="s">
        <v>684</v>
      </c>
      <c r="F1106" s="113" t="s">
        <v>683</v>
      </c>
      <c r="G1106" s="113" t="s">
        <v>806</v>
      </c>
      <c r="H1106" s="114">
        <v>52440479.590000004</v>
      </c>
      <c r="I1106" s="115">
        <v>3.27E-2</v>
      </c>
      <c r="J1106" s="116">
        <v>575000</v>
      </c>
      <c r="K1106" s="117">
        <v>91.200999999999993</v>
      </c>
      <c r="L1106" s="113" t="s">
        <v>347</v>
      </c>
      <c r="M1106" s="113" t="s">
        <v>131</v>
      </c>
      <c r="N1106" s="113"/>
      <c r="O1106" s="113" t="s">
        <v>14</v>
      </c>
      <c r="P1106" s="113" t="s">
        <v>809</v>
      </c>
      <c r="Q1106" s="117">
        <v>1601353077.54</v>
      </c>
    </row>
    <row r="1107" spans="1:17" ht="15" x14ac:dyDescent="0.2">
      <c r="A1107" s="112">
        <v>43830</v>
      </c>
      <c r="B1107" s="113" t="s">
        <v>2</v>
      </c>
      <c r="C1107" s="113" t="s">
        <v>338</v>
      </c>
      <c r="D1107" s="113" t="s">
        <v>713</v>
      </c>
      <c r="E1107" s="113" t="s">
        <v>715</v>
      </c>
      <c r="F1107" s="113" t="s">
        <v>714</v>
      </c>
      <c r="G1107" s="113" t="s">
        <v>716</v>
      </c>
      <c r="H1107" s="114">
        <v>51591219.829999998</v>
      </c>
      <c r="I1107" s="115">
        <v>3.2199999999999999E-2</v>
      </c>
      <c r="J1107" s="116">
        <v>5600000</v>
      </c>
      <c r="K1107" s="117">
        <v>9.2129999999999992</v>
      </c>
      <c r="L1107" s="113" t="s">
        <v>351</v>
      </c>
      <c r="M1107" s="113" t="s">
        <v>56</v>
      </c>
      <c r="N1107" s="113"/>
      <c r="O1107" s="113" t="s">
        <v>17</v>
      </c>
      <c r="P1107" s="113" t="s">
        <v>808</v>
      </c>
      <c r="Q1107" s="117">
        <v>1601353077.54</v>
      </c>
    </row>
    <row r="1108" spans="1:17" ht="15" x14ac:dyDescent="0.2">
      <c r="A1108" s="112">
        <v>43830</v>
      </c>
      <c r="B1108" s="113" t="s">
        <v>2</v>
      </c>
      <c r="C1108" s="113" t="s">
        <v>338</v>
      </c>
      <c r="D1108" s="113" t="s">
        <v>603</v>
      </c>
      <c r="E1108" s="113" t="s">
        <v>605</v>
      </c>
      <c r="F1108" s="113" t="s">
        <v>604</v>
      </c>
      <c r="G1108" s="113" t="s">
        <v>629</v>
      </c>
      <c r="H1108" s="114">
        <v>49255850.280000001</v>
      </c>
      <c r="I1108" s="115">
        <v>3.0800000000000001E-2</v>
      </c>
      <c r="J1108" s="116">
        <v>18650000</v>
      </c>
      <c r="K1108" s="117">
        <v>2.641</v>
      </c>
      <c r="L1108" s="113" t="s">
        <v>607</v>
      </c>
      <c r="M1108" s="113" t="s">
        <v>43</v>
      </c>
      <c r="N1108" s="113"/>
      <c r="O1108" s="113" t="s">
        <v>23</v>
      </c>
      <c r="P1108" s="113" t="s">
        <v>1034</v>
      </c>
      <c r="Q1108" s="117">
        <v>1601353077.54</v>
      </c>
    </row>
    <row r="1109" spans="1:17" ht="15" x14ac:dyDescent="0.2">
      <c r="A1109" s="112">
        <v>43830</v>
      </c>
      <c r="B1109" s="113" t="s">
        <v>2</v>
      </c>
      <c r="C1109" s="113" t="s">
        <v>338</v>
      </c>
      <c r="D1109" s="113" t="s">
        <v>352</v>
      </c>
      <c r="E1109" s="113" t="s">
        <v>265</v>
      </c>
      <c r="F1109" s="113" t="s">
        <v>472</v>
      </c>
      <c r="G1109" s="113" t="s">
        <v>266</v>
      </c>
      <c r="H1109" s="114">
        <v>47458990.630000003</v>
      </c>
      <c r="I1109" s="115">
        <v>2.9600000000000001E-2</v>
      </c>
      <c r="J1109" s="116">
        <v>8400000</v>
      </c>
      <c r="K1109" s="117">
        <v>5.65</v>
      </c>
      <c r="L1109" s="113" t="s">
        <v>353</v>
      </c>
      <c r="M1109" s="113" t="s">
        <v>108</v>
      </c>
      <c r="N1109" s="113"/>
      <c r="O1109" s="113" t="s">
        <v>16</v>
      </c>
      <c r="P1109" s="113" t="s">
        <v>1034</v>
      </c>
      <c r="Q1109" s="117">
        <v>1601353077.54</v>
      </c>
    </row>
    <row r="1110" spans="1:17" ht="15" x14ac:dyDescent="0.2">
      <c r="A1110" s="112">
        <v>43830</v>
      </c>
      <c r="B1110" s="113" t="s">
        <v>2</v>
      </c>
      <c r="C1110" s="113" t="s">
        <v>338</v>
      </c>
      <c r="D1110" s="113" t="s">
        <v>810</v>
      </c>
      <c r="E1110" s="113" t="s">
        <v>811</v>
      </c>
      <c r="F1110" s="113">
        <v>6771645</v>
      </c>
      <c r="G1110" s="113" t="s">
        <v>812</v>
      </c>
      <c r="H1110" s="114">
        <v>42779808.869999997</v>
      </c>
      <c r="I1110" s="115">
        <v>2.6700000000000002E-2</v>
      </c>
      <c r="J1110" s="116">
        <v>210000</v>
      </c>
      <c r="K1110" s="117">
        <v>203.71299999999999</v>
      </c>
      <c r="L1110" s="113" t="s">
        <v>347</v>
      </c>
      <c r="M1110" s="113" t="s">
        <v>131</v>
      </c>
      <c r="N1110" s="113"/>
      <c r="O1110" s="113" t="s">
        <v>19</v>
      </c>
      <c r="P1110" s="113" t="s">
        <v>808</v>
      </c>
      <c r="Q1110" s="117">
        <v>1601353077.54</v>
      </c>
    </row>
    <row r="1111" spans="1:17" ht="15" x14ac:dyDescent="0.2">
      <c r="A1111" s="112">
        <v>43830</v>
      </c>
      <c r="B1111" s="113" t="s">
        <v>2</v>
      </c>
      <c r="C1111" s="113" t="s">
        <v>338</v>
      </c>
      <c r="D1111" s="113" t="s">
        <v>772</v>
      </c>
      <c r="E1111" s="113" t="s">
        <v>774</v>
      </c>
      <c r="F1111" s="113" t="s">
        <v>773</v>
      </c>
      <c r="G1111" s="113" t="s">
        <v>775</v>
      </c>
      <c r="H1111" s="114">
        <v>40787746.210000001</v>
      </c>
      <c r="I1111" s="115">
        <v>2.5499999999999998E-2</v>
      </c>
      <c r="J1111" s="116">
        <v>447595</v>
      </c>
      <c r="K1111" s="117">
        <v>91.126000000000005</v>
      </c>
      <c r="L1111" s="113" t="s">
        <v>347</v>
      </c>
      <c r="M1111" s="113" t="s">
        <v>131</v>
      </c>
      <c r="N1111" s="113"/>
      <c r="O1111" s="113" t="s">
        <v>19</v>
      </c>
      <c r="P1111" s="113" t="s">
        <v>809</v>
      </c>
      <c r="Q1111" s="117">
        <v>1601353077.54</v>
      </c>
    </row>
    <row r="1112" spans="1:17" ht="15" x14ac:dyDescent="0.2">
      <c r="A1112" s="112">
        <v>43830</v>
      </c>
      <c r="B1112" s="113" t="s">
        <v>2</v>
      </c>
      <c r="C1112" s="113" t="s">
        <v>338</v>
      </c>
      <c r="D1112" s="113" t="s">
        <v>367</v>
      </c>
      <c r="E1112" s="113" t="s">
        <v>60</v>
      </c>
      <c r="F1112" s="113">
        <v>6889106</v>
      </c>
      <c r="G1112" s="113" t="s">
        <v>61</v>
      </c>
      <c r="H1112" s="114">
        <v>39014099.939999998</v>
      </c>
      <c r="I1112" s="115">
        <v>2.4400000000000002E-2</v>
      </c>
      <c r="J1112" s="116">
        <v>3525000</v>
      </c>
      <c r="K1112" s="117">
        <v>11.068</v>
      </c>
      <c r="L1112" s="113" t="s">
        <v>368</v>
      </c>
      <c r="M1112" s="113" t="s">
        <v>62</v>
      </c>
      <c r="N1112" s="113"/>
      <c r="O1112" s="113" t="s">
        <v>19</v>
      </c>
      <c r="P1112" s="113" t="s">
        <v>1034</v>
      </c>
      <c r="Q1112" s="117">
        <v>1601353077.54</v>
      </c>
    </row>
    <row r="1113" spans="1:17" ht="15" x14ac:dyDescent="0.2">
      <c r="A1113" s="112">
        <v>43830</v>
      </c>
      <c r="B1113" s="113" t="s">
        <v>2</v>
      </c>
      <c r="C1113" s="113" t="s">
        <v>338</v>
      </c>
      <c r="D1113" s="113" t="s">
        <v>705</v>
      </c>
      <c r="E1113" s="113" t="s">
        <v>707</v>
      </c>
      <c r="F1113" s="113" t="s">
        <v>706</v>
      </c>
      <c r="G1113" s="113" t="s">
        <v>708</v>
      </c>
      <c r="H1113" s="114">
        <v>35232547.310000002</v>
      </c>
      <c r="I1113" s="115">
        <v>2.1999999999999999E-2</v>
      </c>
      <c r="J1113" s="116">
        <v>11500000</v>
      </c>
      <c r="K1113" s="117">
        <v>3.0640000000000001</v>
      </c>
      <c r="L1113" s="113" t="s">
        <v>349</v>
      </c>
      <c r="M1113" s="113" t="s">
        <v>40</v>
      </c>
      <c r="N1113" s="113"/>
      <c r="O1113" s="113" t="s">
        <v>14</v>
      </c>
      <c r="P1113" s="113" t="s">
        <v>808</v>
      </c>
      <c r="Q1113" s="117">
        <v>1601353077.54</v>
      </c>
    </row>
    <row r="1114" spans="1:17" ht="15" x14ac:dyDescent="0.2">
      <c r="A1114" s="112">
        <v>43830</v>
      </c>
      <c r="B1114" s="113" t="s">
        <v>2</v>
      </c>
      <c r="C1114" s="113" t="s">
        <v>338</v>
      </c>
      <c r="D1114" s="113" t="s">
        <v>341</v>
      </c>
      <c r="E1114" s="113" t="s">
        <v>44</v>
      </c>
      <c r="F1114" s="113">
        <v>2398822</v>
      </c>
      <c r="G1114" s="113" t="s">
        <v>621</v>
      </c>
      <c r="H1114" s="114">
        <v>34830000</v>
      </c>
      <c r="I1114" s="115">
        <v>2.18E-2</v>
      </c>
      <c r="J1114" s="116">
        <v>3375000</v>
      </c>
      <c r="K1114" s="117">
        <v>10.32</v>
      </c>
      <c r="L1114" s="113" t="s">
        <v>340</v>
      </c>
      <c r="M1114" s="113" t="s">
        <v>45</v>
      </c>
      <c r="N1114" s="113"/>
      <c r="O1114" s="113" t="s">
        <v>19</v>
      </c>
      <c r="P1114" s="113" t="s">
        <v>1034</v>
      </c>
      <c r="Q1114" s="117">
        <v>1601353077.54</v>
      </c>
    </row>
    <row r="1115" spans="1:17" ht="15" x14ac:dyDescent="0.2">
      <c r="A1115" s="112">
        <v>43830</v>
      </c>
      <c r="B1115" s="113" t="s">
        <v>2</v>
      </c>
      <c r="C1115" s="113" t="s">
        <v>338</v>
      </c>
      <c r="D1115" s="113" t="s">
        <v>357</v>
      </c>
      <c r="E1115" s="113" t="s">
        <v>54</v>
      </c>
      <c r="F1115" s="113" t="s">
        <v>477</v>
      </c>
      <c r="G1115" s="113" t="s">
        <v>55</v>
      </c>
      <c r="H1115" s="114">
        <v>34085315.829999998</v>
      </c>
      <c r="I1115" s="115">
        <v>2.1299999999999999E-2</v>
      </c>
      <c r="J1115" s="116">
        <v>8250000</v>
      </c>
      <c r="K1115" s="117">
        <v>4.1319999999999997</v>
      </c>
      <c r="L1115" s="113" t="s">
        <v>351</v>
      </c>
      <c r="M1115" s="113" t="s">
        <v>56</v>
      </c>
      <c r="N1115" s="113"/>
      <c r="O1115" s="113" t="s">
        <v>17</v>
      </c>
      <c r="P1115" s="113" t="s">
        <v>1034</v>
      </c>
      <c r="Q1115" s="117">
        <v>1601353077.54</v>
      </c>
    </row>
    <row r="1116" spans="1:17" ht="15" x14ac:dyDescent="0.2">
      <c r="A1116" s="112">
        <v>43830</v>
      </c>
      <c r="B1116" s="113" t="s">
        <v>2</v>
      </c>
      <c r="C1116" s="113" t="s">
        <v>338</v>
      </c>
      <c r="D1116" s="113" t="s">
        <v>751</v>
      </c>
      <c r="E1116" s="113" t="s">
        <v>753</v>
      </c>
      <c r="F1116" s="113" t="s">
        <v>752</v>
      </c>
      <c r="G1116" s="113" t="s">
        <v>754</v>
      </c>
      <c r="H1116" s="114">
        <v>32883920.789999999</v>
      </c>
      <c r="I1116" s="115">
        <v>2.0500000000000001E-2</v>
      </c>
      <c r="J1116" s="116">
        <v>2250000</v>
      </c>
      <c r="K1116" s="117">
        <v>14.615</v>
      </c>
      <c r="L1116" s="113" t="s">
        <v>345</v>
      </c>
      <c r="M1116" s="113" t="s">
        <v>43</v>
      </c>
      <c r="N1116" s="113"/>
      <c r="O1116" s="113" t="s">
        <v>13</v>
      </c>
      <c r="P1116" s="113" t="s">
        <v>809</v>
      </c>
      <c r="Q1116" s="117">
        <v>1601353077.54</v>
      </c>
    </row>
    <row r="1117" spans="1:17" ht="15" x14ac:dyDescent="0.2">
      <c r="A1117" s="112">
        <v>43830</v>
      </c>
      <c r="B1117" s="113" t="s">
        <v>2</v>
      </c>
      <c r="C1117" s="113" t="s">
        <v>338</v>
      </c>
      <c r="D1117" s="113" t="s">
        <v>747</v>
      </c>
      <c r="E1117" s="113" t="s">
        <v>749</v>
      </c>
      <c r="F1117" s="113" t="s">
        <v>748</v>
      </c>
      <c r="G1117" s="113" t="s">
        <v>750</v>
      </c>
      <c r="H1117" s="114">
        <v>32646785.670000002</v>
      </c>
      <c r="I1117" s="115">
        <v>2.0400000000000001E-2</v>
      </c>
      <c r="J1117" s="116">
        <v>4000000</v>
      </c>
      <c r="K1117" s="117">
        <v>8.1620000000000008</v>
      </c>
      <c r="L1117" s="113" t="s">
        <v>345</v>
      </c>
      <c r="M1117" s="113" t="s">
        <v>43</v>
      </c>
      <c r="N1117" s="113"/>
      <c r="O1117" s="113" t="s">
        <v>18</v>
      </c>
      <c r="P1117" s="113" t="s">
        <v>1034</v>
      </c>
      <c r="Q1117" s="117">
        <v>1601353077.54</v>
      </c>
    </row>
    <row r="1118" spans="1:17" ht="15" x14ac:dyDescent="0.2">
      <c r="A1118" s="112">
        <v>43830</v>
      </c>
      <c r="B1118" s="113" t="s">
        <v>2</v>
      </c>
      <c r="C1118" s="113" t="s">
        <v>338</v>
      </c>
      <c r="D1118" s="113" t="s">
        <v>565</v>
      </c>
      <c r="E1118" s="113" t="s">
        <v>566</v>
      </c>
      <c r="F1118" s="113">
        <v>6173401</v>
      </c>
      <c r="G1118" s="113" t="s">
        <v>843</v>
      </c>
      <c r="H1118" s="114">
        <v>32201997.489999998</v>
      </c>
      <c r="I1118" s="115">
        <v>2.01E-2</v>
      </c>
      <c r="J1118" s="116">
        <v>400000</v>
      </c>
      <c r="K1118" s="117">
        <v>80.504999999999995</v>
      </c>
      <c r="L1118" s="113" t="s">
        <v>347</v>
      </c>
      <c r="M1118" s="113" t="s">
        <v>131</v>
      </c>
      <c r="N1118" s="113"/>
      <c r="O1118" s="113" t="s">
        <v>13</v>
      </c>
      <c r="P1118" s="113" t="s">
        <v>1034</v>
      </c>
      <c r="Q1118" s="117">
        <v>1601353077.54</v>
      </c>
    </row>
    <row r="1119" spans="1:17" ht="15" x14ac:dyDescent="0.2">
      <c r="A1119" s="112">
        <v>43830</v>
      </c>
      <c r="B1119" s="113" t="s">
        <v>2</v>
      </c>
      <c r="C1119" s="113" t="s">
        <v>338</v>
      </c>
      <c r="D1119" s="113" t="s">
        <v>736</v>
      </c>
      <c r="E1119" s="113" t="s">
        <v>738</v>
      </c>
      <c r="F1119" s="113" t="s">
        <v>737</v>
      </c>
      <c r="G1119" s="113" t="s">
        <v>739</v>
      </c>
      <c r="H1119" s="114">
        <v>32107237.960000001</v>
      </c>
      <c r="I1119" s="115">
        <v>2.01E-2</v>
      </c>
      <c r="J1119" s="116">
        <v>1345000</v>
      </c>
      <c r="K1119" s="117">
        <v>23.872</v>
      </c>
      <c r="L1119" s="113" t="s">
        <v>368</v>
      </c>
      <c r="M1119" s="113" t="s">
        <v>62</v>
      </c>
      <c r="N1119" s="113"/>
      <c r="O1119" s="113" t="s">
        <v>18</v>
      </c>
      <c r="P1119" s="113" t="s">
        <v>809</v>
      </c>
      <c r="Q1119" s="117">
        <v>1601353077.54</v>
      </c>
    </row>
    <row r="1120" spans="1:17" ht="15" x14ac:dyDescent="0.2">
      <c r="A1120" s="112">
        <v>43830</v>
      </c>
      <c r="B1120" s="113" t="s">
        <v>2</v>
      </c>
      <c r="C1120" s="113" t="s">
        <v>338</v>
      </c>
      <c r="D1120" s="113" t="s">
        <v>783</v>
      </c>
      <c r="E1120" s="113" t="s">
        <v>784</v>
      </c>
      <c r="F1120" s="113">
        <v>6105738</v>
      </c>
      <c r="G1120" s="113" t="s">
        <v>785</v>
      </c>
      <c r="H1120" s="114">
        <v>31687538.98</v>
      </c>
      <c r="I1120" s="115">
        <v>1.9800000000000002E-2</v>
      </c>
      <c r="J1120" s="116">
        <v>82000000</v>
      </c>
      <c r="K1120" s="117">
        <v>0.38600000000000001</v>
      </c>
      <c r="L1120" s="113" t="s">
        <v>345</v>
      </c>
      <c r="M1120" s="113" t="s">
        <v>43</v>
      </c>
      <c r="N1120" s="113"/>
      <c r="O1120" s="113" t="s">
        <v>14</v>
      </c>
      <c r="P1120" s="113" t="s">
        <v>808</v>
      </c>
      <c r="Q1120" s="117">
        <v>1601353077.54</v>
      </c>
    </row>
    <row r="1121" spans="1:17" ht="15" x14ac:dyDescent="0.2">
      <c r="A1121" s="112">
        <v>43830</v>
      </c>
      <c r="B1121" s="113" t="s">
        <v>2</v>
      </c>
      <c r="C1121" s="113" t="s">
        <v>338</v>
      </c>
      <c r="D1121" s="113" t="s">
        <v>740</v>
      </c>
      <c r="E1121" s="113" t="s">
        <v>741</v>
      </c>
      <c r="F1121" s="113">
        <v>6771032</v>
      </c>
      <c r="G1121" s="113" t="s">
        <v>742</v>
      </c>
      <c r="H1121" s="114">
        <v>31337782.170000002</v>
      </c>
      <c r="I1121" s="115">
        <v>1.9599999999999999E-2</v>
      </c>
      <c r="J1121" s="116">
        <v>30000000</v>
      </c>
      <c r="K1121" s="117">
        <v>1.0449999999999999</v>
      </c>
      <c r="L1121" s="113" t="s">
        <v>345</v>
      </c>
      <c r="M1121" s="113" t="s">
        <v>43</v>
      </c>
      <c r="N1121" s="113"/>
      <c r="O1121" s="113" t="s">
        <v>13</v>
      </c>
      <c r="P1121" s="113" t="s">
        <v>808</v>
      </c>
      <c r="Q1121" s="117">
        <v>1601353077.54</v>
      </c>
    </row>
    <row r="1122" spans="1:17" ht="15" x14ac:dyDescent="0.2">
      <c r="A1122" s="112">
        <v>43830</v>
      </c>
      <c r="B1122" s="113" t="s">
        <v>2</v>
      </c>
      <c r="C1122" s="113" t="s">
        <v>338</v>
      </c>
      <c r="D1122" s="113" t="s">
        <v>359</v>
      </c>
      <c r="E1122" s="113" t="s">
        <v>329</v>
      </c>
      <c r="F1122" s="113" t="s">
        <v>483</v>
      </c>
      <c r="G1122" s="113" t="s">
        <v>330</v>
      </c>
      <c r="H1122" s="114">
        <v>30787782.629999999</v>
      </c>
      <c r="I1122" s="115">
        <v>1.9199999999999998E-2</v>
      </c>
      <c r="J1122" s="116">
        <v>14000000</v>
      </c>
      <c r="K1122" s="117">
        <v>2.1989999999999998</v>
      </c>
      <c r="L1122" s="113" t="s">
        <v>360</v>
      </c>
      <c r="M1122" s="113" t="s">
        <v>59</v>
      </c>
      <c r="N1122" s="113"/>
      <c r="O1122" s="113" t="s">
        <v>16</v>
      </c>
      <c r="P1122" s="113" t="s">
        <v>1034</v>
      </c>
      <c r="Q1122" s="117">
        <v>1601353077.54</v>
      </c>
    </row>
    <row r="1123" spans="1:17" ht="15" x14ac:dyDescent="0.2">
      <c r="A1123" s="112">
        <v>43830</v>
      </c>
      <c r="B1123" s="113" t="s">
        <v>2</v>
      </c>
      <c r="C1123" s="113" t="s">
        <v>338</v>
      </c>
      <c r="D1123" s="113" t="s">
        <v>709</v>
      </c>
      <c r="E1123" s="113" t="s">
        <v>711</v>
      </c>
      <c r="F1123" s="113" t="s">
        <v>710</v>
      </c>
      <c r="G1123" s="113" t="s">
        <v>712</v>
      </c>
      <c r="H1123" s="114">
        <v>30605631.920000002</v>
      </c>
      <c r="I1123" s="115">
        <v>1.9099999999999999E-2</v>
      </c>
      <c r="J1123" s="116">
        <v>29600000</v>
      </c>
      <c r="K1123" s="117">
        <v>1.034</v>
      </c>
      <c r="L1123" s="113" t="s">
        <v>345</v>
      </c>
      <c r="M1123" s="113" t="s">
        <v>43</v>
      </c>
      <c r="N1123" s="113"/>
      <c r="O1123" s="113" t="s">
        <v>14</v>
      </c>
      <c r="P1123" s="113" t="s">
        <v>808</v>
      </c>
      <c r="Q1123" s="117">
        <v>1601353077.54</v>
      </c>
    </row>
    <row r="1124" spans="1:17" ht="15" x14ac:dyDescent="0.2">
      <c r="A1124" s="112">
        <v>43830</v>
      </c>
      <c r="B1124" s="113" t="s">
        <v>2</v>
      </c>
      <c r="C1124" s="113" t="s">
        <v>338</v>
      </c>
      <c r="D1124" s="113" t="s">
        <v>765</v>
      </c>
      <c r="E1124" s="113" t="s">
        <v>766</v>
      </c>
      <c r="F1124" s="113">
        <v>6339872</v>
      </c>
      <c r="G1124" s="113" t="s">
        <v>767</v>
      </c>
      <c r="H1124" s="114">
        <v>29919864.48</v>
      </c>
      <c r="I1124" s="115">
        <v>1.8700000000000001E-2</v>
      </c>
      <c r="J1124" s="116">
        <v>88000000</v>
      </c>
      <c r="K1124" s="117">
        <v>0.34</v>
      </c>
      <c r="L1124" s="113" t="s">
        <v>345</v>
      </c>
      <c r="M1124" s="113" t="s">
        <v>43</v>
      </c>
      <c r="N1124" s="113"/>
      <c r="O1124" s="113" t="s">
        <v>16</v>
      </c>
      <c r="P1124" s="113" t="s">
        <v>808</v>
      </c>
      <c r="Q1124" s="117">
        <v>1601353077.54</v>
      </c>
    </row>
    <row r="1125" spans="1:17" ht="15" x14ac:dyDescent="0.2">
      <c r="A1125" s="112">
        <v>43830</v>
      </c>
      <c r="B1125" s="113" t="s">
        <v>2</v>
      </c>
      <c r="C1125" s="113" t="s">
        <v>338</v>
      </c>
      <c r="D1125" s="113" t="s">
        <v>833</v>
      </c>
      <c r="E1125" s="113" t="s">
        <v>835</v>
      </c>
      <c r="F1125" s="113" t="s">
        <v>834</v>
      </c>
      <c r="G1125" s="113" t="s">
        <v>836</v>
      </c>
      <c r="H1125" s="114">
        <v>27390731.030000001</v>
      </c>
      <c r="I1125" s="115">
        <v>1.7100000000000001E-2</v>
      </c>
      <c r="J1125" s="116">
        <v>7300000</v>
      </c>
      <c r="K1125" s="117">
        <v>3.7519999999999998</v>
      </c>
      <c r="L1125" s="113" t="s">
        <v>837</v>
      </c>
      <c r="M1125" s="113" t="s">
        <v>838</v>
      </c>
      <c r="N1125" s="113"/>
      <c r="O1125" s="113" t="s">
        <v>16</v>
      </c>
      <c r="P1125" s="113" t="s">
        <v>808</v>
      </c>
      <c r="Q1125" s="117">
        <v>1601353077.54</v>
      </c>
    </row>
    <row r="1126" spans="1:17" ht="15" x14ac:dyDescent="0.2">
      <c r="A1126" s="112">
        <v>43830</v>
      </c>
      <c r="B1126" s="113" t="s">
        <v>2</v>
      </c>
      <c r="C1126" s="113" t="s">
        <v>338</v>
      </c>
      <c r="D1126" s="113" t="s">
        <v>826</v>
      </c>
      <c r="E1126" s="113" t="s">
        <v>827</v>
      </c>
      <c r="F1126" s="113">
        <v>6709099</v>
      </c>
      <c r="G1126" s="113" t="s">
        <v>828</v>
      </c>
      <c r="H1126" s="114">
        <v>25322074.960000001</v>
      </c>
      <c r="I1126" s="115">
        <v>1.5800000000000002E-2</v>
      </c>
      <c r="J1126" s="116">
        <v>80000000</v>
      </c>
      <c r="K1126" s="117">
        <v>0.317</v>
      </c>
      <c r="L1126" s="113" t="s">
        <v>355</v>
      </c>
      <c r="M1126" s="113" t="s">
        <v>53</v>
      </c>
      <c r="N1126" s="113"/>
      <c r="O1126" s="113" t="s">
        <v>16</v>
      </c>
      <c r="P1126" s="113" t="s">
        <v>1034</v>
      </c>
      <c r="Q1126" s="117">
        <v>1601353077.54</v>
      </c>
    </row>
    <row r="1127" spans="1:17" ht="15" x14ac:dyDescent="0.2">
      <c r="A1127" s="112">
        <v>43830</v>
      </c>
      <c r="B1127" s="113" t="s">
        <v>2</v>
      </c>
      <c r="C1127" s="113" t="s">
        <v>338</v>
      </c>
      <c r="D1127" s="113" t="s">
        <v>829</v>
      </c>
      <c r="E1127" s="113" t="s">
        <v>831</v>
      </c>
      <c r="F1127" s="113" t="s">
        <v>830</v>
      </c>
      <c r="G1127" s="113" t="s">
        <v>832</v>
      </c>
      <c r="H1127" s="114">
        <v>25274950.91</v>
      </c>
      <c r="I1127" s="115">
        <v>1.5800000000000002E-2</v>
      </c>
      <c r="J1127" s="116">
        <v>120000000</v>
      </c>
      <c r="K1127" s="117">
        <v>0.21099999999999999</v>
      </c>
      <c r="L1127" s="113" t="s">
        <v>345</v>
      </c>
      <c r="M1127" s="113" t="s">
        <v>43</v>
      </c>
      <c r="N1127" s="113"/>
      <c r="O1127" s="113" t="s">
        <v>18</v>
      </c>
      <c r="P1127" s="113" t="s">
        <v>808</v>
      </c>
      <c r="Q1127" s="117">
        <v>1601353077.54</v>
      </c>
    </row>
    <row r="1128" spans="1:17" ht="15" x14ac:dyDescent="0.2">
      <c r="A1128" s="112">
        <v>43830</v>
      </c>
      <c r="B1128" s="113" t="s">
        <v>2</v>
      </c>
      <c r="C1128" s="113" t="s">
        <v>338</v>
      </c>
      <c r="D1128" s="113" t="s">
        <v>814</v>
      </c>
      <c r="E1128" s="113" t="s">
        <v>816</v>
      </c>
      <c r="F1128" s="113" t="s">
        <v>815</v>
      </c>
      <c r="G1128" s="113" t="s">
        <v>817</v>
      </c>
      <c r="H1128" s="114">
        <v>24692406.309999999</v>
      </c>
      <c r="I1128" s="115">
        <v>1.54E-2</v>
      </c>
      <c r="J1128" s="116">
        <v>37613950</v>
      </c>
      <c r="K1128" s="117">
        <v>0.65600000000000003</v>
      </c>
      <c r="L1128" s="113" t="s">
        <v>818</v>
      </c>
      <c r="M1128" s="113" t="s">
        <v>819</v>
      </c>
      <c r="N1128" s="113"/>
      <c r="O1128" s="113" t="s">
        <v>15</v>
      </c>
      <c r="P1128" s="113" t="s">
        <v>808</v>
      </c>
      <c r="Q1128" s="117">
        <v>1601353077.54</v>
      </c>
    </row>
    <row r="1129" spans="1:17" ht="15" x14ac:dyDescent="0.2">
      <c r="A1129" s="112">
        <v>43830</v>
      </c>
      <c r="B1129" s="113" t="s">
        <v>2</v>
      </c>
      <c r="C1129" s="113" t="s">
        <v>338</v>
      </c>
      <c r="D1129" s="113" t="s">
        <v>856</v>
      </c>
      <c r="E1129" s="113" t="s">
        <v>858</v>
      </c>
      <c r="F1129" s="113" t="s">
        <v>857</v>
      </c>
      <c r="G1129" s="113" t="s">
        <v>859</v>
      </c>
      <c r="H1129" s="114">
        <v>22574026.649999999</v>
      </c>
      <c r="I1129" s="115">
        <v>1.41E-2</v>
      </c>
      <c r="J1129" s="116">
        <v>3000000</v>
      </c>
      <c r="K1129" s="117">
        <v>7.5250000000000004</v>
      </c>
      <c r="L1129" s="113" t="s">
        <v>368</v>
      </c>
      <c r="M1129" s="113" t="s">
        <v>62</v>
      </c>
      <c r="N1129" s="113"/>
      <c r="O1129" s="113" t="s">
        <v>18</v>
      </c>
      <c r="P1129" s="113" t="s">
        <v>1034</v>
      </c>
      <c r="Q1129" s="117">
        <v>1601353077.54</v>
      </c>
    </row>
    <row r="1130" spans="1:17" ht="15" x14ac:dyDescent="0.2">
      <c r="A1130" s="112">
        <v>43830</v>
      </c>
      <c r="B1130" s="113" t="s">
        <v>2</v>
      </c>
      <c r="C1130" s="113" t="s">
        <v>338</v>
      </c>
      <c r="D1130" s="113" t="s">
        <v>728</v>
      </c>
      <c r="E1130" s="113" t="s">
        <v>730</v>
      </c>
      <c r="F1130" s="113" t="s">
        <v>729</v>
      </c>
      <c r="G1130" s="113" t="s">
        <v>731</v>
      </c>
      <c r="H1130" s="114">
        <v>22016273.489999998</v>
      </c>
      <c r="I1130" s="115">
        <v>1.37E-2</v>
      </c>
      <c r="J1130" s="116">
        <v>1750000</v>
      </c>
      <c r="K1130" s="117">
        <v>12.581</v>
      </c>
      <c r="L1130" s="113" t="s">
        <v>607</v>
      </c>
      <c r="M1130" s="113" t="s">
        <v>43</v>
      </c>
      <c r="N1130" s="113"/>
      <c r="O1130" s="113" t="s">
        <v>17</v>
      </c>
      <c r="P1130" s="113" t="s">
        <v>809</v>
      </c>
      <c r="Q1130" s="117">
        <v>1601353077.54</v>
      </c>
    </row>
    <row r="1131" spans="1:17" ht="15" x14ac:dyDescent="0.2">
      <c r="A1131" s="112">
        <v>43830</v>
      </c>
      <c r="B1131" s="113" t="s">
        <v>2</v>
      </c>
      <c r="C1131" s="113" t="s">
        <v>338</v>
      </c>
      <c r="D1131" s="113" t="s">
        <v>821</v>
      </c>
      <c r="E1131" s="113" t="s">
        <v>822</v>
      </c>
      <c r="F1131" s="113">
        <v>6388379</v>
      </c>
      <c r="G1131" s="113" t="s">
        <v>823</v>
      </c>
      <c r="H1131" s="114">
        <v>21846567.030000001</v>
      </c>
      <c r="I1131" s="115">
        <v>1.3599999999999999E-2</v>
      </c>
      <c r="J1131" s="116">
        <v>41732307</v>
      </c>
      <c r="K1131" s="117">
        <v>0.52300000000000002</v>
      </c>
      <c r="L1131" s="113" t="s">
        <v>824</v>
      </c>
      <c r="M1131" s="113" t="s">
        <v>825</v>
      </c>
      <c r="N1131" s="113"/>
      <c r="O1131" s="113" t="s">
        <v>18</v>
      </c>
      <c r="P1131" s="113" t="s">
        <v>808</v>
      </c>
      <c r="Q1131" s="117">
        <v>1601353077.54</v>
      </c>
    </row>
    <row r="1132" spans="1:17" ht="15" x14ac:dyDescent="0.2">
      <c r="A1132" s="112">
        <v>43830</v>
      </c>
      <c r="B1132" s="113" t="s">
        <v>2</v>
      </c>
      <c r="C1132" s="113" t="s">
        <v>338</v>
      </c>
      <c r="D1132" s="113" t="s">
        <v>732</v>
      </c>
      <c r="E1132" s="113" t="s">
        <v>734</v>
      </c>
      <c r="F1132" s="113" t="s">
        <v>733</v>
      </c>
      <c r="G1132" s="113" t="s">
        <v>735</v>
      </c>
      <c r="H1132" s="114">
        <v>21667668.489999998</v>
      </c>
      <c r="I1132" s="115">
        <v>1.35E-2</v>
      </c>
      <c r="J1132" s="116">
        <v>25000000</v>
      </c>
      <c r="K1132" s="117">
        <v>0.86699999999999999</v>
      </c>
      <c r="L1132" s="113" t="s">
        <v>425</v>
      </c>
      <c r="M1132" s="113" t="s">
        <v>48</v>
      </c>
      <c r="N1132" s="113"/>
      <c r="O1132" s="113" t="s">
        <v>17</v>
      </c>
      <c r="P1132" s="113" t="s">
        <v>1034</v>
      </c>
      <c r="Q1132" s="117">
        <v>1601353077.54</v>
      </c>
    </row>
    <row r="1133" spans="1:17" ht="15" x14ac:dyDescent="0.2">
      <c r="A1133" s="112">
        <v>43830</v>
      </c>
      <c r="B1133" s="113" t="s">
        <v>2</v>
      </c>
      <c r="C1133" s="113" t="s">
        <v>338</v>
      </c>
      <c r="D1133" s="113" t="s">
        <v>780</v>
      </c>
      <c r="E1133" s="113" t="s">
        <v>781</v>
      </c>
      <c r="F1133" s="113">
        <v>6972459</v>
      </c>
      <c r="G1133" s="113" t="s">
        <v>782</v>
      </c>
      <c r="H1133" s="114">
        <v>21573178.100000001</v>
      </c>
      <c r="I1133" s="115">
        <v>1.35E-2</v>
      </c>
      <c r="J1133" s="116">
        <v>3900000</v>
      </c>
      <c r="K1133" s="117">
        <v>5.532</v>
      </c>
      <c r="L1133" s="113" t="s">
        <v>345</v>
      </c>
      <c r="M1133" s="113" t="s">
        <v>43</v>
      </c>
      <c r="N1133" s="113"/>
      <c r="O1133" s="113" t="s">
        <v>14</v>
      </c>
      <c r="P1133" s="113" t="s">
        <v>808</v>
      </c>
      <c r="Q1133" s="117">
        <v>1601353077.54</v>
      </c>
    </row>
    <row r="1134" spans="1:17" ht="15" x14ac:dyDescent="0.2">
      <c r="A1134" s="112">
        <v>43830</v>
      </c>
      <c r="B1134" s="113" t="s">
        <v>2</v>
      </c>
      <c r="C1134" s="113" t="s">
        <v>338</v>
      </c>
      <c r="D1134" s="113" t="s">
        <v>358</v>
      </c>
      <c r="E1134" s="113" t="s">
        <v>259</v>
      </c>
      <c r="F1134" s="113" t="s">
        <v>478</v>
      </c>
      <c r="G1134" s="113" t="s">
        <v>631</v>
      </c>
      <c r="H1134" s="114">
        <v>21120507.329999998</v>
      </c>
      <c r="I1134" s="115">
        <v>1.32E-2</v>
      </c>
      <c r="J1134" s="116">
        <v>28070000</v>
      </c>
      <c r="K1134" s="117">
        <v>0.752</v>
      </c>
      <c r="L1134" s="113" t="s">
        <v>345</v>
      </c>
      <c r="M1134" s="113" t="s">
        <v>43</v>
      </c>
      <c r="N1134" s="113"/>
      <c r="O1134" s="113" t="s">
        <v>13</v>
      </c>
      <c r="P1134" s="113" t="s">
        <v>1034</v>
      </c>
      <c r="Q1134" s="117">
        <v>1601353077.54</v>
      </c>
    </row>
    <row r="1135" spans="1:17" ht="15" x14ac:dyDescent="0.2">
      <c r="A1135" s="112">
        <v>43830</v>
      </c>
      <c r="B1135" s="113" t="s">
        <v>2</v>
      </c>
      <c r="C1135" s="113" t="s">
        <v>338</v>
      </c>
      <c r="D1135" s="113" t="s">
        <v>344</v>
      </c>
      <c r="E1135" s="113" t="s">
        <v>57</v>
      </c>
      <c r="F1135" s="113">
        <v>6030506</v>
      </c>
      <c r="G1135" s="113" t="s">
        <v>58</v>
      </c>
      <c r="H1135" s="114">
        <v>21101108.510000002</v>
      </c>
      <c r="I1135" s="115">
        <v>1.32E-2</v>
      </c>
      <c r="J1135" s="116">
        <v>9610000</v>
      </c>
      <c r="K1135" s="117">
        <v>2.1960000000000002</v>
      </c>
      <c r="L1135" s="113" t="s">
        <v>345</v>
      </c>
      <c r="M1135" s="113" t="s">
        <v>43</v>
      </c>
      <c r="N1135" s="113"/>
      <c r="O1135" s="113" t="s">
        <v>572</v>
      </c>
      <c r="P1135" s="113" t="s">
        <v>808</v>
      </c>
      <c r="Q1135" s="117">
        <v>1601353077.54</v>
      </c>
    </row>
    <row r="1136" spans="1:17" ht="15" x14ac:dyDescent="0.2">
      <c r="A1136" s="112">
        <v>43830</v>
      </c>
      <c r="B1136" s="113" t="s">
        <v>2</v>
      </c>
      <c r="C1136" s="113" t="s">
        <v>338</v>
      </c>
      <c r="D1136" s="113" t="s">
        <v>371</v>
      </c>
      <c r="E1136" s="113" t="s">
        <v>267</v>
      </c>
      <c r="F1136" s="113" t="s">
        <v>486</v>
      </c>
      <c r="G1136" s="113" t="s">
        <v>268</v>
      </c>
      <c r="H1136" s="114">
        <v>20505176.91</v>
      </c>
      <c r="I1136" s="115">
        <v>1.2800000000000001E-2</v>
      </c>
      <c r="J1136" s="116">
        <v>44757000</v>
      </c>
      <c r="K1136" s="117">
        <v>0.45800000000000002</v>
      </c>
      <c r="L1136" s="113" t="s">
        <v>345</v>
      </c>
      <c r="M1136" s="113" t="s">
        <v>43</v>
      </c>
      <c r="N1136" s="113"/>
      <c r="O1136" s="113" t="s">
        <v>20</v>
      </c>
      <c r="P1136" s="113" t="s">
        <v>808</v>
      </c>
      <c r="Q1136" s="117">
        <v>1601353077.54</v>
      </c>
    </row>
    <row r="1137" spans="1:17" ht="15" x14ac:dyDescent="0.2">
      <c r="A1137" s="112">
        <v>43830</v>
      </c>
      <c r="B1137" s="113" t="s">
        <v>2</v>
      </c>
      <c r="C1137" s="113" t="s">
        <v>338</v>
      </c>
      <c r="D1137" s="113" t="s">
        <v>759</v>
      </c>
      <c r="E1137" s="113" t="s">
        <v>761</v>
      </c>
      <c r="F1137" s="113" t="s">
        <v>760</v>
      </c>
      <c r="G1137" s="113" t="s">
        <v>762</v>
      </c>
      <c r="H1137" s="114">
        <v>19361561.039999999</v>
      </c>
      <c r="I1137" s="115">
        <v>1.21E-2</v>
      </c>
      <c r="J1137" s="116">
        <v>1250000</v>
      </c>
      <c r="K1137" s="117">
        <v>15.489000000000001</v>
      </c>
      <c r="L1137" s="113" t="s">
        <v>763</v>
      </c>
      <c r="M1137" s="113" t="s">
        <v>764</v>
      </c>
      <c r="N1137" s="113"/>
      <c r="O1137" s="113" t="s">
        <v>18</v>
      </c>
      <c r="P1137" s="113" t="s">
        <v>1034</v>
      </c>
      <c r="Q1137" s="117">
        <v>1601353077.54</v>
      </c>
    </row>
    <row r="1138" spans="1:17" ht="15" x14ac:dyDescent="0.2">
      <c r="A1138" s="112">
        <v>43830</v>
      </c>
      <c r="B1138" s="113" t="s">
        <v>2</v>
      </c>
      <c r="C1138" s="113" t="s">
        <v>338</v>
      </c>
      <c r="D1138" s="113" t="s">
        <v>794</v>
      </c>
      <c r="E1138" s="113" t="s">
        <v>796</v>
      </c>
      <c r="F1138" s="113" t="s">
        <v>795</v>
      </c>
      <c r="G1138" s="113" t="s">
        <v>797</v>
      </c>
      <c r="H1138" s="114">
        <v>16616751.359999999</v>
      </c>
      <c r="I1138" s="115">
        <v>1.04E-2</v>
      </c>
      <c r="J1138" s="116">
        <v>13290238</v>
      </c>
      <c r="K1138" s="117">
        <v>1.25</v>
      </c>
      <c r="L1138" s="113" t="s">
        <v>360</v>
      </c>
      <c r="M1138" s="113" t="s">
        <v>59</v>
      </c>
      <c r="N1138" s="113"/>
      <c r="O1138" s="113" t="s">
        <v>16</v>
      </c>
      <c r="P1138" s="113" t="s">
        <v>808</v>
      </c>
      <c r="Q1138" s="117">
        <v>1601353077.54</v>
      </c>
    </row>
    <row r="1139" spans="1:17" ht="15" x14ac:dyDescent="0.2">
      <c r="A1139" s="112">
        <v>43830</v>
      </c>
      <c r="B1139" s="113" t="s">
        <v>2</v>
      </c>
      <c r="C1139" s="113" t="s">
        <v>338</v>
      </c>
      <c r="D1139" s="113" t="s">
        <v>383</v>
      </c>
      <c r="E1139" s="113" t="s">
        <v>261</v>
      </c>
      <c r="F1139" s="113" t="s">
        <v>491</v>
      </c>
      <c r="G1139" s="113" t="s">
        <v>262</v>
      </c>
      <c r="H1139" s="114">
        <v>16098930.619999999</v>
      </c>
      <c r="I1139" s="115">
        <v>1.01E-2</v>
      </c>
      <c r="J1139" s="116">
        <v>52296000</v>
      </c>
      <c r="K1139" s="117">
        <v>0.308</v>
      </c>
      <c r="L1139" s="113" t="s">
        <v>345</v>
      </c>
      <c r="M1139" s="113" t="s">
        <v>43</v>
      </c>
      <c r="N1139" s="113"/>
      <c r="O1139" s="113" t="s">
        <v>700</v>
      </c>
      <c r="P1139" s="113" t="s">
        <v>808</v>
      </c>
      <c r="Q1139" s="117">
        <v>1601353077.54</v>
      </c>
    </row>
    <row r="1140" spans="1:17" ht="15" x14ac:dyDescent="0.2">
      <c r="A1140" s="112">
        <v>43830</v>
      </c>
      <c r="B1140" s="113" t="s">
        <v>2</v>
      </c>
      <c r="C1140" s="113" t="s">
        <v>338</v>
      </c>
      <c r="D1140" s="113" t="s">
        <v>790</v>
      </c>
      <c r="E1140" s="113" t="s">
        <v>792</v>
      </c>
      <c r="F1140" s="113" t="s">
        <v>791</v>
      </c>
      <c r="G1140" s="113" t="s">
        <v>793</v>
      </c>
      <c r="H1140" s="114">
        <v>15907148.810000001</v>
      </c>
      <c r="I1140" s="115">
        <v>9.9000000000000008E-3</v>
      </c>
      <c r="J1140" s="116">
        <v>29936500</v>
      </c>
      <c r="K1140" s="117">
        <v>0.53100000000000003</v>
      </c>
      <c r="L1140" s="113" t="s">
        <v>345</v>
      </c>
      <c r="M1140" s="113" t="s">
        <v>43</v>
      </c>
      <c r="N1140" s="113"/>
      <c r="O1140" s="113" t="s">
        <v>13</v>
      </c>
      <c r="P1140" s="113" t="s">
        <v>808</v>
      </c>
      <c r="Q1140" s="117">
        <v>1601353077.54</v>
      </c>
    </row>
    <row r="1141" spans="1:17" ht="15" x14ac:dyDescent="0.2">
      <c r="A1141" s="112">
        <v>43830</v>
      </c>
      <c r="B1141" s="113" t="s">
        <v>2</v>
      </c>
      <c r="C1141" s="113" t="s">
        <v>338</v>
      </c>
      <c r="D1141" s="113" t="s">
        <v>776</v>
      </c>
      <c r="E1141" s="113" t="s">
        <v>778</v>
      </c>
      <c r="F1141" s="113" t="s">
        <v>777</v>
      </c>
      <c r="G1141" s="113" t="s">
        <v>779</v>
      </c>
      <c r="H1141" s="114">
        <v>15540064.15</v>
      </c>
      <c r="I1141" s="115">
        <v>9.7000000000000003E-3</v>
      </c>
      <c r="J1141" s="116">
        <v>334039</v>
      </c>
      <c r="K1141" s="117">
        <v>46.521999999999998</v>
      </c>
      <c r="L1141" s="113" t="s">
        <v>347</v>
      </c>
      <c r="M1141" s="113" t="s">
        <v>131</v>
      </c>
      <c r="N1141" s="113"/>
      <c r="O1141" s="113" t="s">
        <v>17</v>
      </c>
      <c r="P1141" s="113" t="s">
        <v>809</v>
      </c>
      <c r="Q1141" s="117">
        <v>1601353077.54</v>
      </c>
    </row>
    <row r="1142" spans="1:17" ht="15" x14ac:dyDescent="0.2">
      <c r="A1142" s="112">
        <v>43830</v>
      </c>
      <c r="B1142" s="113" t="s">
        <v>2</v>
      </c>
      <c r="C1142" s="113" t="s">
        <v>338</v>
      </c>
      <c r="D1142" s="113" t="s">
        <v>768</v>
      </c>
      <c r="E1142" s="113" t="s">
        <v>770</v>
      </c>
      <c r="F1142" s="113" t="s">
        <v>769</v>
      </c>
      <c r="G1142" s="113" t="s">
        <v>771</v>
      </c>
      <c r="H1142" s="114">
        <v>14580475.49</v>
      </c>
      <c r="I1142" s="115">
        <v>9.1000000000000004E-3</v>
      </c>
      <c r="J1142" s="116">
        <v>35000000</v>
      </c>
      <c r="K1142" s="117">
        <v>0.41699999999999998</v>
      </c>
      <c r="L1142" s="113" t="s">
        <v>392</v>
      </c>
      <c r="M1142" s="113" t="s">
        <v>82</v>
      </c>
      <c r="N1142" s="113"/>
      <c r="O1142" s="113" t="s">
        <v>19</v>
      </c>
      <c r="P1142" s="113" t="s">
        <v>809</v>
      </c>
      <c r="Q1142" s="117">
        <v>1601353077.54</v>
      </c>
    </row>
    <row r="1143" spans="1:17" ht="15" x14ac:dyDescent="0.2">
      <c r="A1143" s="112">
        <v>43830</v>
      </c>
      <c r="B1143" s="113" t="s">
        <v>2</v>
      </c>
      <c r="C1143" s="113" t="s">
        <v>338</v>
      </c>
      <c r="D1143" s="113" t="s">
        <v>844</v>
      </c>
      <c r="E1143" s="113" t="s">
        <v>846</v>
      </c>
      <c r="F1143" s="113" t="s">
        <v>845</v>
      </c>
      <c r="G1143" s="113" t="s">
        <v>847</v>
      </c>
      <c r="H1143" s="114">
        <v>14178184.619999999</v>
      </c>
      <c r="I1143" s="115">
        <v>8.8999999999999999E-3</v>
      </c>
      <c r="J1143" s="116">
        <v>3500000</v>
      </c>
      <c r="K1143" s="117">
        <v>4.0510000000000002</v>
      </c>
      <c r="L1143" s="113" t="s">
        <v>390</v>
      </c>
      <c r="M1143" s="113" t="s">
        <v>128</v>
      </c>
      <c r="N1143" s="113"/>
      <c r="O1143" s="113" t="s">
        <v>23</v>
      </c>
      <c r="P1143" s="113" t="s">
        <v>1034</v>
      </c>
      <c r="Q1143" s="117">
        <v>1601353077.54</v>
      </c>
    </row>
    <row r="1144" spans="1:17" ht="15" x14ac:dyDescent="0.2">
      <c r="A1144" s="112">
        <v>43830</v>
      </c>
      <c r="B1144" s="113" t="s">
        <v>2</v>
      </c>
      <c r="C1144" s="113" t="s">
        <v>338</v>
      </c>
      <c r="D1144" s="113" t="s">
        <v>381</v>
      </c>
      <c r="E1144" s="113" t="s">
        <v>177</v>
      </c>
      <c r="F1144" s="113">
        <v>6782131</v>
      </c>
      <c r="G1144" s="113" t="s">
        <v>198</v>
      </c>
      <c r="H1144" s="114">
        <v>12005856.539999999</v>
      </c>
      <c r="I1144" s="115">
        <v>7.4999999999999997E-3</v>
      </c>
      <c r="J1144" s="116">
        <v>376853</v>
      </c>
      <c r="K1144" s="117">
        <v>31.858000000000001</v>
      </c>
      <c r="L1144" s="113" t="s">
        <v>347</v>
      </c>
      <c r="M1144" s="113" t="s">
        <v>131</v>
      </c>
      <c r="N1144" s="113"/>
      <c r="O1144" s="113" t="s">
        <v>19</v>
      </c>
      <c r="P1144" s="113" t="s">
        <v>1034</v>
      </c>
      <c r="Q1144" s="117">
        <v>1601353077.54</v>
      </c>
    </row>
    <row r="1145" spans="1:17" ht="15" x14ac:dyDescent="0.2">
      <c r="A1145" s="112">
        <v>43830</v>
      </c>
      <c r="B1145" s="113" t="s">
        <v>2</v>
      </c>
      <c r="C1145" s="113" t="s">
        <v>338</v>
      </c>
      <c r="D1145" s="113" t="s">
        <v>356</v>
      </c>
      <c r="E1145" s="113" t="s">
        <v>327</v>
      </c>
      <c r="F1145" s="113">
        <v>6039558</v>
      </c>
      <c r="G1145" s="113" t="s">
        <v>328</v>
      </c>
      <c r="H1145" s="114">
        <v>11523463.710000001</v>
      </c>
      <c r="I1145" s="115">
        <v>7.1999999999999998E-3</v>
      </c>
      <c r="J1145" s="116">
        <v>46554000</v>
      </c>
      <c r="K1145" s="117">
        <v>0.248</v>
      </c>
      <c r="L1145" s="113" t="s">
        <v>345</v>
      </c>
      <c r="M1145" s="113" t="s">
        <v>43</v>
      </c>
      <c r="N1145" s="113"/>
      <c r="O1145" s="113" t="s">
        <v>13</v>
      </c>
      <c r="P1145" s="113" t="s">
        <v>808</v>
      </c>
      <c r="Q1145" s="117">
        <v>1601353077.54</v>
      </c>
    </row>
    <row r="1146" spans="1:17" ht="15" x14ac:dyDescent="0.2">
      <c r="A1146" s="112">
        <v>43830</v>
      </c>
      <c r="B1146" s="113" t="s">
        <v>2</v>
      </c>
      <c r="C1146" s="113" t="s">
        <v>338</v>
      </c>
      <c r="D1146" s="113" t="s">
        <v>389</v>
      </c>
      <c r="E1146" s="113" t="s">
        <v>183</v>
      </c>
      <c r="F1146" s="113" t="s">
        <v>495</v>
      </c>
      <c r="G1146" s="113" t="s">
        <v>184</v>
      </c>
      <c r="H1146" s="114">
        <v>10668210.529999999</v>
      </c>
      <c r="I1146" s="115">
        <v>6.7000000000000002E-3</v>
      </c>
      <c r="J1146" s="116">
        <v>3600000</v>
      </c>
      <c r="K1146" s="117">
        <v>2.9630000000000001</v>
      </c>
      <c r="L1146" s="113" t="s">
        <v>390</v>
      </c>
      <c r="M1146" s="113" t="s">
        <v>128</v>
      </c>
      <c r="N1146" s="113"/>
      <c r="O1146" s="113" t="s">
        <v>16</v>
      </c>
      <c r="P1146" s="113" t="s">
        <v>1034</v>
      </c>
      <c r="Q1146" s="117">
        <v>1601353077.54</v>
      </c>
    </row>
    <row r="1147" spans="1:17" ht="15" x14ac:dyDescent="0.2">
      <c r="A1147" s="112">
        <v>43830</v>
      </c>
      <c r="B1147" s="113" t="s">
        <v>2</v>
      </c>
      <c r="C1147" s="113" t="s">
        <v>338</v>
      </c>
      <c r="D1147" s="113" t="s">
        <v>860</v>
      </c>
      <c r="E1147" s="113" t="s">
        <v>862</v>
      </c>
      <c r="F1147" s="113" t="s">
        <v>861</v>
      </c>
      <c r="G1147" s="113" t="s">
        <v>863</v>
      </c>
      <c r="H1147" s="114">
        <v>7401079.1799999997</v>
      </c>
      <c r="I1147" s="115">
        <v>4.5999999999999999E-3</v>
      </c>
      <c r="J1147" s="116">
        <v>120630</v>
      </c>
      <c r="K1147" s="117">
        <v>61.353999999999999</v>
      </c>
      <c r="L1147" s="113" t="s">
        <v>347</v>
      </c>
      <c r="M1147" s="113" t="s">
        <v>131</v>
      </c>
      <c r="N1147" s="113"/>
      <c r="O1147" s="113" t="s">
        <v>700</v>
      </c>
      <c r="P1147" s="113" t="s">
        <v>808</v>
      </c>
      <c r="Q1147" s="117">
        <v>1601353077.54</v>
      </c>
    </row>
    <row r="1148" spans="1:17" ht="15" x14ac:dyDescent="0.2">
      <c r="A1148" s="112">
        <v>43830</v>
      </c>
      <c r="B1148" s="113" t="s">
        <v>1</v>
      </c>
      <c r="C1148" s="113" t="s">
        <v>402</v>
      </c>
      <c r="D1148" s="113"/>
      <c r="E1148" s="113"/>
      <c r="F1148" s="113"/>
      <c r="G1148" s="113"/>
      <c r="H1148" s="114">
        <v>26022576.34</v>
      </c>
      <c r="I1148" s="115">
        <v>1.6199999999999999E-2</v>
      </c>
      <c r="J1148" s="116"/>
      <c r="K1148" s="117"/>
      <c r="L1148" s="113"/>
      <c r="M1148" s="113"/>
      <c r="N1148" s="113"/>
      <c r="O1148" s="113"/>
      <c r="P1148" s="113"/>
      <c r="Q1148" s="117">
        <v>1601353077.54</v>
      </c>
    </row>
    <row r="1149" spans="1:17" ht="15" x14ac:dyDescent="0.2">
      <c r="A1149" s="112">
        <v>43830</v>
      </c>
      <c r="B1149" s="113" t="s">
        <v>617</v>
      </c>
      <c r="C1149" s="113"/>
      <c r="D1149" s="113"/>
      <c r="E1149" s="113"/>
      <c r="F1149" s="113"/>
      <c r="G1149" s="113"/>
      <c r="H1149" s="114">
        <v>33245342.439999998</v>
      </c>
      <c r="I1149" s="115">
        <v>2.0699999999999996E-2</v>
      </c>
      <c r="J1149" s="116"/>
      <c r="K1149" s="117"/>
      <c r="L1149" s="113"/>
      <c r="M1149" s="113"/>
      <c r="N1149" s="113"/>
      <c r="O1149" s="113"/>
      <c r="P1149" s="113"/>
      <c r="Q1149" s="117">
        <v>1601353077.54</v>
      </c>
    </row>
    <row r="1150" spans="1:17" ht="15" x14ac:dyDescent="0.2">
      <c r="A1150" s="112">
        <v>43738</v>
      </c>
      <c r="B1150" s="113" t="s">
        <v>4</v>
      </c>
      <c r="C1150" s="113" t="s">
        <v>338</v>
      </c>
      <c r="D1150" s="113" t="s">
        <v>346</v>
      </c>
      <c r="E1150" s="113" t="s">
        <v>251</v>
      </c>
      <c r="F1150" s="113">
        <v>6773812</v>
      </c>
      <c r="G1150" s="113" t="s">
        <v>983</v>
      </c>
      <c r="H1150" s="114">
        <v>69649169.049999997</v>
      </c>
      <c r="I1150" s="115">
        <v>4.6699999999999998E-2</v>
      </c>
      <c r="J1150" s="116">
        <v>2110000</v>
      </c>
      <c r="K1150" s="117">
        <v>33.009</v>
      </c>
      <c r="L1150" s="113" t="s">
        <v>347</v>
      </c>
      <c r="M1150" s="113" t="s">
        <v>131</v>
      </c>
      <c r="N1150" s="113"/>
      <c r="O1150" s="113" t="s">
        <v>19</v>
      </c>
      <c r="P1150" s="113" t="s">
        <v>1034</v>
      </c>
      <c r="Q1150" s="117">
        <v>1491611893</v>
      </c>
    </row>
    <row r="1151" spans="1:17" ht="15" x14ac:dyDescent="0.2">
      <c r="A1151" s="112">
        <v>43738</v>
      </c>
      <c r="B1151" s="113" t="s">
        <v>2</v>
      </c>
      <c r="C1151" s="113" t="s">
        <v>338</v>
      </c>
      <c r="D1151" s="113" t="s">
        <v>641</v>
      </c>
      <c r="E1151" s="113" t="s">
        <v>642</v>
      </c>
      <c r="F1151" s="113">
        <v>6927374</v>
      </c>
      <c r="G1151" s="113" t="s">
        <v>643</v>
      </c>
      <c r="H1151" s="114">
        <v>63758578.479999997</v>
      </c>
      <c r="I1151" s="115">
        <v>4.2700000000000002E-2</v>
      </c>
      <c r="J1151" s="116">
        <v>5750000</v>
      </c>
      <c r="K1151" s="117">
        <v>11.087999999999999</v>
      </c>
      <c r="L1151" s="113" t="s">
        <v>349</v>
      </c>
      <c r="M1151" s="113" t="s">
        <v>40</v>
      </c>
      <c r="N1151" s="113"/>
      <c r="O1151" s="113" t="s">
        <v>19</v>
      </c>
      <c r="P1151" s="113" t="s">
        <v>1034</v>
      </c>
      <c r="Q1151" s="117">
        <v>1491611893</v>
      </c>
    </row>
    <row r="1152" spans="1:17" ht="15" x14ac:dyDescent="0.2">
      <c r="A1152" s="112">
        <v>43738</v>
      </c>
      <c r="B1152" s="113" t="s">
        <v>2</v>
      </c>
      <c r="C1152" s="113" t="s">
        <v>338</v>
      </c>
      <c r="D1152" s="113" t="s">
        <v>599</v>
      </c>
      <c r="E1152" s="113" t="s">
        <v>600</v>
      </c>
      <c r="F1152" s="113">
        <v>6449544</v>
      </c>
      <c r="G1152" s="113" t="s">
        <v>601</v>
      </c>
      <c r="H1152" s="114">
        <v>61554588.439999998</v>
      </c>
      <c r="I1152" s="115">
        <v>4.1300000000000003E-2</v>
      </c>
      <c r="J1152" s="116">
        <v>292500</v>
      </c>
      <c r="K1152" s="117">
        <v>210.44300000000001</v>
      </c>
      <c r="L1152" s="113" t="s">
        <v>347</v>
      </c>
      <c r="M1152" s="113" t="s">
        <v>131</v>
      </c>
      <c r="N1152" s="113"/>
      <c r="O1152" s="113" t="s">
        <v>13</v>
      </c>
      <c r="P1152" s="113" t="s">
        <v>1034</v>
      </c>
      <c r="Q1152" s="117">
        <v>1491611893</v>
      </c>
    </row>
    <row r="1153" spans="1:17" ht="15" x14ac:dyDescent="0.2">
      <c r="A1153" s="112">
        <v>43738</v>
      </c>
      <c r="B1153" s="113" t="s">
        <v>2</v>
      </c>
      <c r="C1153" s="113" t="s">
        <v>338</v>
      </c>
      <c r="D1153" s="113" t="s">
        <v>682</v>
      </c>
      <c r="E1153" s="113" t="s">
        <v>684</v>
      </c>
      <c r="F1153" s="113" t="s">
        <v>683</v>
      </c>
      <c r="G1153" s="113" t="s">
        <v>696</v>
      </c>
      <c r="H1153" s="114">
        <v>52400783.909999996</v>
      </c>
      <c r="I1153" s="115">
        <v>3.5099999999999999E-2</v>
      </c>
      <c r="J1153" s="116">
        <v>637766</v>
      </c>
      <c r="K1153" s="117">
        <v>82.162999999999997</v>
      </c>
      <c r="L1153" s="113" t="s">
        <v>347</v>
      </c>
      <c r="M1153" s="113" t="s">
        <v>131</v>
      </c>
      <c r="N1153" s="113"/>
      <c r="O1153" s="113" t="s">
        <v>14</v>
      </c>
      <c r="P1153" s="113" t="s">
        <v>1034</v>
      </c>
      <c r="Q1153" s="117">
        <v>1491611893</v>
      </c>
    </row>
    <row r="1154" spans="1:17" ht="15" x14ac:dyDescent="0.2">
      <c r="A1154" s="112">
        <v>43738</v>
      </c>
      <c r="B1154" s="113" t="s">
        <v>2</v>
      </c>
      <c r="C1154" s="113" t="s">
        <v>338</v>
      </c>
      <c r="D1154" s="113" t="s">
        <v>603</v>
      </c>
      <c r="E1154" s="113" t="s">
        <v>605</v>
      </c>
      <c r="F1154" s="113" t="s">
        <v>604</v>
      </c>
      <c r="G1154" s="113" t="s">
        <v>629</v>
      </c>
      <c r="H1154" s="114">
        <v>47670086.079999998</v>
      </c>
      <c r="I1154" s="115">
        <v>3.2000000000000001E-2</v>
      </c>
      <c r="J1154" s="116">
        <v>18650000</v>
      </c>
      <c r="K1154" s="117">
        <v>2.556</v>
      </c>
      <c r="L1154" s="113" t="s">
        <v>607</v>
      </c>
      <c r="M1154" s="113" t="s">
        <v>43</v>
      </c>
      <c r="N1154" s="113"/>
      <c r="O1154" s="113" t="s">
        <v>23</v>
      </c>
      <c r="P1154" s="113" t="s">
        <v>1034</v>
      </c>
      <c r="Q1154" s="117">
        <v>1491611893</v>
      </c>
    </row>
    <row r="1155" spans="1:17" ht="15" x14ac:dyDescent="0.2">
      <c r="A1155" s="112">
        <v>43738</v>
      </c>
      <c r="B1155" s="113" t="s">
        <v>2</v>
      </c>
      <c r="C1155" s="113" t="s">
        <v>338</v>
      </c>
      <c r="D1155" s="113" t="s">
        <v>697</v>
      </c>
      <c r="E1155" s="113" t="s">
        <v>698</v>
      </c>
      <c r="F1155" s="113">
        <v>6560393</v>
      </c>
      <c r="G1155" s="113" t="s">
        <v>699</v>
      </c>
      <c r="H1155" s="114">
        <v>44924103.969999999</v>
      </c>
      <c r="I1155" s="115">
        <v>3.0099999999999998E-2</v>
      </c>
      <c r="J1155" s="116">
        <v>342500</v>
      </c>
      <c r="K1155" s="117">
        <v>131.16499999999999</v>
      </c>
      <c r="L1155" s="113" t="s">
        <v>347</v>
      </c>
      <c r="M1155" s="113" t="s">
        <v>131</v>
      </c>
      <c r="N1155" s="113"/>
      <c r="O1155" s="113" t="s">
        <v>700</v>
      </c>
      <c r="P1155" s="113" t="s">
        <v>1034</v>
      </c>
      <c r="Q1155" s="117">
        <v>1491611893</v>
      </c>
    </row>
    <row r="1156" spans="1:17" ht="15" x14ac:dyDescent="0.2">
      <c r="A1156" s="112">
        <v>43738</v>
      </c>
      <c r="B1156" s="113" t="s">
        <v>2</v>
      </c>
      <c r="C1156" s="113" t="s">
        <v>338</v>
      </c>
      <c r="D1156" s="113" t="s">
        <v>713</v>
      </c>
      <c r="E1156" s="113" t="s">
        <v>715</v>
      </c>
      <c r="F1156" s="113" t="s">
        <v>714</v>
      </c>
      <c r="G1156" s="113" t="s">
        <v>716</v>
      </c>
      <c r="H1156" s="114">
        <v>41794967.450000003</v>
      </c>
      <c r="I1156" s="115">
        <v>2.8000000000000001E-2</v>
      </c>
      <c r="J1156" s="116">
        <v>5600000</v>
      </c>
      <c r="K1156" s="117">
        <v>7.4630000000000001</v>
      </c>
      <c r="L1156" s="113" t="s">
        <v>351</v>
      </c>
      <c r="M1156" s="113" t="s">
        <v>56</v>
      </c>
      <c r="N1156" s="113"/>
      <c r="O1156" s="113" t="s">
        <v>17</v>
      </c>
      <c r="P1156" s="113" t="s">
        <v>808</v>
      </c>
      <c r="Q1156" s="117">
        <v>1491611893</v>
      </c>
    </row>
    <row r="1157" spans="1:17" ht="15" x14ac:dyDescent="0.2">
      <c r="A1157" s="112">
        <v>43738</v>
      </c>
      <c r="B1157" s="113" t="s">
        <v>2</v>
      </c>
      <c r="C1157" s="113" t="s">
        <v>338</v>
      </c>
      <c r="D1157" s="113" t="s">
        <v>622</v>
      </c>
      <c r="E1157" s="113" t="s">
        <v>624</v>
      </c>
      <c r="F1157" s="113" t="s">
        <v>623</v>
      </c>
      <c r="G1157" s="113" t="s">
        <v>625</v>
      </c>
      <c r="H1157" s="114">
        <v>39960325.799999997</v>
      </c>
      <c r="I1157" s="115">
        <v>2.6800000000000001E-2</v>
      </c>
      <c r="J1157" s="116">
        <v>2470000</v>
      </c>
      <c r="K1157" s="117">
        <v>16.178000000000001</v>
      </c>
      <c r="L1157" s="113" t="s">
        <v>626</v>
      </c>
      <c r="M1157" s="113" t="s">
        <v>627</v>
      </c>
      <c r="N1157" s="113"/>
      <c r="O1157" s="113" t="s">
        <v>17</v>
      </c>
      <c r="P1157" s="113" t="s">
        <v>1034</v>
      </c>
      <c r="Q1157" s="117">
        <v>1491611893</v>
      </c>
    </row>
    <row r="1158" spans="1:17" ht="15" x14ac:dyDescent="0.2">
      <c r="A1158" s="112">
        <v>43738</v>
      </c>
      <c r="B1158" s="113" t="s">
        <v>2</v>
      </c>
      <c r="C1158" s="113" t="s">
        <v>338</v>
      </c>
      <c r="D1158" s="113" t="s">
        <v>701</v>
      </c>
      <c r="E1158" s="113" t="s">
        <v>703</v>
      </c>
      <c r="F1158" s="113" t="s">
        <v>702</v>
      </c>
      <c r="G1158" s="113" t="s">
        <v>704</v>
      </c>
      <c r="H1158" s="114">
        <v>38345768.869999997</v>
      </c>
      <c r="I1158" s="115">
        <v>2.5700000000000001E-2</v>
      </c>
      <c r="J1158" s="116">
        <v>2940807</v>
      </c>
      <c r="K1158" s="117">
        <v>13.039</v>
      </c>
      <c r="L1158" s="113" t="s">
        <v>607</v>
      </c>
      <c r="M1158" s="113" t="s">
        <v>43</v>
      </c>
      <c r="N1158" s="113"/>
      <c r="O1158" s="113" t="s">
        <v>13</v>
      </c>
      <c r="P1158" s="113" t="s">
        <v>809</v>
      </c>
      <c r="Q1158" s="117">
        <v>1491611893</v>
      </c>
    </row>
    <row r="1159" spans="1:17" ht="15" x14ac:dyDescent="0.2">
      <c r="A1159" s="112">
        <v>43738</v>
      </c>
      <c r="B1159" s="113" t="s">
        <v>2</v>
      </c>
      <c r="C1159" s="113" t="s">
        <v>338</v>
      </c>
      <c r="D1159" s="113" t="s">
        <v>747</v>
      </c>
      <c r="E1159" s="113" t="s">
        <v>749</v>
      </c>
      <c r="F1159" s="113" t="s">
        <v>748</v>
      </c>
      <c r="G1159" s="113" t="s">
        <v>750</v>
      </c>
      <c r="H1159" s="114">
        <v>38304725.68</v>
      </c>
      <c r="I1159" s="115">
        <v>2.5700000000000001E-2</v>
      </c>
      <c r="J1159" s="116">
        <v>5503400</v>
      </c>
      <c r="K1159" s="117">
        <v>6.96</v>
      </c>
      <c r="L1159" s="113" t="s">
        <v>345</v>
      </c>
      <c r="M1159" s="113" t="s">
        <v>43</v>
      </c>
      <c r="N1159" s="113"/>
      <c r="O1159" s="113" t="s">
        <v>18</v>
      </c>
      <c r="P1159" s="113" t="s">
        <v>809</v>
      </c>
      <c r="Q1159" s="117">
        <v>1491611893</v>
      </c>
    </row>
    <row r="1160" spans="1:17" ht="15" x14ac:dyDescent="0.2">
      <c r="A1160" s="112">
        <v>43738</v>
      </c>
      <c r="B1160" s="113" t="s">
        <v>2</v>
      </c>
      <c r="C1160" s="113" t="s">
        <v>338</v>
      </c>
      <c r="D1160" s="113" t="s">
        <v>728</v>
      </c>
      <c r="E1160" s="113" t="s">
        <v>730</v>
      </c>
      <c r="F1160" s="113" t="s">
        <v>729</v>
      </c>
      <c r="G1160" s="113" t="s">
        <v>731</v>
      </c>
      <c r="H1160" s="114">
        <v>37349009.189999998</v>
      </c>
      <c r="I1160" s="115">
        <v>2.5000000000000001E-2</v>
      </c>
      <c r="J1160" s="116">
        <v>3303171</v>
      </c>
      <c r="K1160" s="117">
        <v>11.307</v>
      </c>
      <c r="L1160" s="113" t="s">
        <v>607</v>
      </c>
      <c r="M1160" s="113" t="s">
        <v>43</v>
      </c>
      <c r="N1160" s="113"/>
      <c r="O1160" s="113" t="s">
        <v>17</v>
      </c>
      <c r="P1160" s="113" t="s">
        <v>809</v>
      </c>
      <c r="Q1160" s="117">
        <v>1491611893</v>
      </c>
    </row>
    <row r="1161" spans="1:17" ht="15" x14ac:dyDescent="0.2">
      <c r="A1161" s="112">
        <v>43738</v>
      </c>
      <c r="B1161" s="113" t="s">
        <v>2</v>
      </c>
      <c r="C1161" s="113" t="s">
        <v>338</v>
      </c>
      <c r="D1161" s="113" t="s">
        <v>357</v>
      </c>
      <c r="E1161" s="113" t="s">
        <v>54</v>
      </c>
      <c r="F1161" s="113" t="s">
        <v>477</v>
      </c>
      <c r="G1161" s="113" t="s">
        <v>55</v>
      </c>
      <c r="H1161" s="114">
        <v>34786459.520000003</v>
      </c>
      <c r="I1161" s="115">
        <v>2.3300000000000001E-2</v>
      </c>
      <c r="J1161" s="116">
        <v>8900000</v>
      </c>
      <c r="K1161" s="117">
        <v>3.9089999999999998</v>
      </c>
      <c r="L1161" s="113" t="s">
        <v>351</v>
      </c>
      <c r="M1161" s="113" t="s">
        <v>56</v>
      </c>
      <c r="N1161" s="113"/>
      <c r="O1161" s="113" t="s">
        <v>17</v>
      </c>
      <c r="P1161" s="113" t="s">
        <v>1034</v>
      </c>
      <c r="Q1161" s="117">
        <v>1491611893</v>
      </c>
    </row>
    <row r="1162" spans="1:17" ht="15" x14ac:dyDescent="0.2">
      <c r="A1162" s="112">
        <v>43738</v>
      </c>
      <c r="B1162" s="113" t="s">
        <v>2</v>
      </c>
      <c r="C1162" s="113" t="s">
        <v>338</v>
      </c>
      <c r="D1162" s="113" t="s">
        <v>736</v>
      </c>
      <c r="E1162" s="113" t="s">
        <v>738</v>
      </c>
      <c r="F1162" s="113" t="s">
        <v>737</v>
      </c>
      <c r="G1162" s="113" t="s">
        <v>739</v>
      </c>
      <c r="H1162" s="114">
        <v>32670538.149999999</v>
      </c>
      <c r="I1162" s="115">
        <v>2.1899999999999999E-2</v>
      </c>
      <c r="J1162" s="116">
        <v>1583925</v>
      </c>
      <c r="K1162" s="117">
        <v>20.626000000000001</v>
      </c>
      <c r="L1162" s="113" t="s">
        <v>368</v>
      </c>
      <c r="M1162" s="113" t="s">
        <v>62</v>
      </c>
      <c r="N1162" s="113"/>
      <c r="O1162" s="113" t="s">
        <v>18</v>
      </c>
      <c r="P1162" s="113" t="s">
        <v>809</v>
      </c>
      <c r="Q1162" s="117">
        <v>1491611893</v>
      </c>
    </row>
    <row r="1163" spans="1:17" ht="15" x14ac:dyDescent="0.2">
      <c r="A1163" s="112">
        <v>43738</v>
      </c>
      <c r="B1163" s="113" t="s">
        <v>2</v>
      </c>
      <c r="C1163" s="113" t="s">
        <v>338</v>
      </c>
      <c r="D1163" s="113" t="s">
        <v>565</v>
      </c>
      <c r="E1163" s="113" t="s">
        <v>566</v>
      </c>
      <c r="F1163" s="113">
        <v>6173401</v>
      </c>
      <c r="G1163" s="113" t="s">
        <v>843</v>
      </c>
      <c r="H1163" s="114">
        <v>31876103.460000001</v>
      </c>
      <c r="I1163" s="115">
        <v>2.1399999999999999E-2</v>
      </c>
      <c r="J1163" s="116">
        <v>450000</v>
      </c>
      <c r="K1163" s="117">
        <v>70.835999999999999</v>
      </c>
      <c r="L1163" s="113" t="s">
        <v>347</v>
      </c>
      <c r="M1163" s="113" t="s">
        <v>131</v>
      </c>
      <c r="N1163" s="113"/>
      <c r="O1163" s="113" t="s">
        <v>13</v>
      </c>
      <c r="P1163" s="113" t="s">
        <v>1034</v>
      </c>
      <c r="Q1163" s="117">
        <v>1491611893</v>
      </c>
    </row>
    <row r="1164" spans="1:17" ht="15" x14ac:dyDescent="0.2">
      <c r="A1164" s="112">
        <v>43738</v>
      </c>
      <c r="B1164" s="113" t="s">
        <v>2</v>
      </c>
      <c r="C1164" s="113" t="s">
        <v>338</v>
      </c>
      <c r="D1164" s="113" t="s">
        <v>352</v>
      </c>
      <c r="E1164" s="113" t="s">
        <v>265</v>
      </c>
      <c r="F1164" s="113" t="s">
        <v>472</v>
      </c>
      <c r="G1164" s="113" t="s">
        <v>266</v>
      </c>
      <c r="H1164" s="114">
        <v>31768725.66</v>
      </c>
      <c r="I1164" s="115">
        <v>2.1299999999999999E-2</v>
      </c>
      <c r="J1164" s="116">
        <v>6450000</v>
      </c>
      <c r="K1164" s="117">
        <v>4.9249999999999998</v>
      </c>
      <c r="L1164" s="113" t="s">
        <v>353</v>
      </c>
      <c r="M1164" s="113" t="s">
        <v>108</v>
      </c>
      <c r="N1164" s="113"/>
      <c r="O1164" s="113" t="s">
        <v>16</v>
      </c>
      <c r="P1164" s="113" t="s">
        <v>1034</v>
      </c>
      <c r="Q1164" s="117">
        <v>1491611893</v>
      </c>
    </row>
    <row r="1165" spans="1:17" ht="15" x14ac:dyDescent="0.2">
      <c r="A1165" s="112">
        <v>43738</v>
      </c>
      <c r="B1165" s="113" t="s">
        <v>2</v>
      </c>
      <c r="C1165" s="113" t="s">
        <v>338</v>
      </c>
      <c r="D1165" s="113" t="s">
        <v>783</v>
      </c>
      <c r="E1165" s="113" t="s">
        <v>784</v>
      </c>
      <c r="F1165" s="113">
        <v>6105738</v>
      </c>
      <c r="G1165" s="113" t="s">
        <v>785</v>
      </c>
      <c r="H1165" s="114">
        <v>31650744.780000001</v>
      </c>
      <c r="I1165" s="115">
        <v>2.12E-2</v>
      </c>
      <c r="J1165" s="116">
        <v>71574000</v>
      </c>
      <c r="K1165" s="117">
        <v>0.442</v>
      </c>
      <c r="L1165" s="113" t="s">
        <v>345</v>
      </c>
      <c r="M1165" s="113" t="s">
        <v>43</v>
      </c>
      <c r="N1165" s="113"/>
      <c r="O1165" s="113" t="s">
        <v>14</v>
      </c>
      <c r="P1165" s="113" t="s">
        <v>808</v>
      </c>
      <c r="Q1165" s="117">
        <v>1491611893</v>
      </c>
    </row>
    <row r="1166" spans="1:17" ht="15" x14ac:dyDescent="0.2">
      <c r="A1166" s="112">
        <v>43738</v>
      </c>
      <c r="B1166" s="113" t="s">
        <v>2</v>
      </c>
      <c r="C1166" s="113" t="s">
        <v>338</v>
      </c>
      <c r="D1166" s="113" t="s">
        <v>367</v>
      </c>
      <c r="E1166" s="113" t="s">
        <v>60</v>
      </c>
      <c r="F1166" s="113">
        <v>6889106</v>
      </c>
      <c r="G1166" s="113" t="s">
        <v>61</v>
      </c>
      <c r="H1166" s="114">
        <v>31307408.989999998</v>
      </c>
      <c r="I1166" s="115">
        <v>2.1000000000000001E-2</v>
      </c>
      <c r="J1166" s="116">
        <v>3525000</v>
      </c>
      <c r="K1166" s="117">
        <v>8.8819999999999997</v>
      </c>
      <c r="L1166" s="113" t="s">
        <v>368</v>
      </c>
      <c r="M1166" s="113" t="s">
        <v>62</v>
      </c>
      <c r="N1166" s="113"/>
      <c r="O1166" s="113" t="s">
        <v>19</v>
      </c>
      <c r="P1166" s="113" t="s">
        <v>1034</v>
      </c>
      <c r="Q1166" s="117">
        <v>1491611893</v>
      </c>
    </row>
    <row r="1167" spans="1:17" ht="15" x14ac:dyDescent="0.2">
      <c r="A1167" s="112">
        <v>43738</v>
      </c>
      <c r="B1167" s="113" t="s">
        <v>2</v>
      </c>
      <c r="C1167" s="113" t="s">
        <v>338</v>
      </c>
      <c r="D1167" s="113" t="s">
        <v>717</v>
      </c>
      <c r="E1167" s="113" t="s">
        <v>719</v>
      </c>
      <c r="F1167" s="113" t="s">
        <v>718</v>
      </c>
      <c r="G1167" s="113" t="s">
        <v>849</v>
      </c>
      <c r="H1167" s="114">
        <v>30535027.390000001</v>
      </c>
      <c r="I1167" s="115">
        <v>2.0500000000000001E-2</v>
      </c>
      <c r="J1167" s="116">
        <v>182593</v>
      </c>
      <c r="K1167" s="117">
        <v>167.23</v>
      </c>
      <c r="L1167" s="113" t="s">
        <v>340</v>
      </c>
      <c r="M1167" s="113" t="s">
        <v>43</v>
      </c>
      <c r="N1167" s="113"/>
      <c r="O1167" s="113" t="s">
        <v>13</v>
      </c>
      <c r="P1167" s="113" t="s">
        <v>809</v>
      </c>
      <c r="Q1167" s="117">
        <v>1491611893</v>
      </c>
    </row>
    <row r="1168" spans="1:17" ht="15" x14ac:dyDescent="0.2">
      <c r="A1168" s="112">
        <v>43738</v>
      </c>
      <c r="B1168" s="113" t="s">
        <v>2</v>
      </c>
      <c r="C1168" s="113" t="s">
        <v>338</v>
      </c>
      <c r="D1168" s="113" t="s">
        <v>751</v>
      </c>
      <c r="E1168" s="113" t="s">
        <v>753</v>
      </c>
      <c r="F1168" s="113" t="s">
        <v>752</v>
      </c>
      <c r="G1168" s="113" t="s">
        <v>754</v>
      </c>
      <c r="H1168" s="114">
        <v>30515572.68</v>
      </c>
      <c r="I1168" s="115">
        <v>2.0500000000000001E-2</v>
      </c>
      <c r="J1168" s="116">
        <v>2339200</v>
      </c>
      <c r="K1168" s="117">
        <v>13.045</v>
      </c>
      <c r="L1168" s="113" t="s">
        <v>345</v>
      </c>
      <c r="M1168" s="113" t="s">
        <v>43</v>
      </c>
      <c r="N1168" s="113"/>
      <c r="O1168" s="113" t="s">
        <v>13</v>
      </c>
      <c r="P1168" s="113" t="s">
        <v>809</v>
      </c>
      <c r="Q1168" s="117">
        <v>1491611893</v>
      </c>
    </row>
    <row r="1169" spans="1:17" ht="15" x14ac:dyDescent="0.2">
      <c r="A1169" s="112">
        <v>43738</v>
      </c>
      <c r="B1169" s="113" t="s">
        <v>2</v>
      </c>
      <c r="C1169" s="113" t="s">
        <v>338</v>
      </c>
      <c r="D1169" s="113" t="s">
        <v>743</v>
      </c>
      <c r="E1169" s="113" t="s">
        <v>745</v>
      </c>
      <c r="F1169" s="113" t="s">
        <v>744</v>
      </c>
      <c r="G1169" s="113" t="s">
        <v>746</v>
      </c>
      <c r="H1169" s="114">
        <v>28713428.449999999</v>
      </c>
      <c r="I1169" s="115">
        <v>1.9199999999999998E-2</v>
      </c>
      <c r="J1169" s="116">
        <v>3361845</v>
      </c>
      <c r="K1169" s="117">
        <v>8.5410000000000004</v>
      </c>
      <c r="L1169" s="113" t="s">
        <v>362</v>
      </c>
      <c r="M1169" s="113" t="s">
        <v>45</v>
      </c>
      <c r="N1169" s="113"/>
      <c r="O1169" s="113" t="s">
        <v>18</v>
      </c>
      <c r="P1169" s="113" t="s">
        <v>809</v>
      </c>
      <c r="Q1169" s="117">
        <v>1491611893</v>
      </c>
    </row>
    <row r="1170" spans="1:17" ht="15" x14ac:dyDescent="0.2">
      <c r="A1170" s="112">
        <v>43738</v>
      </c>
      <c r="B1170" s="113" t="s">
        <v>2</v>
      </c>
      <c r="C1170" s="113" t="s">
        <v>338</v>
      </c>
      <c r="D1170" s="113" t="s">
        <v>826</v>
      </c>
      <c r="E1170" s="113" t="s">
        <v>827</v>
      </c>
      <c r="F1170" s="113">
        <v>6709099</v>
      </c>
      <c r="G1170" s="113" t="s">
        <v>828</v>
      </c>
      <c r="H1170" s="114">
        <v>28254248.550000001</v>
      </c>
      <c r="I1170" s="115">
        <v>1.89E-2</v>
      </c>
      <c r="J1170" s="116">
        <v>97306000</v>
      </c>
      <c r="K1170" s="117">
        <v>0.28999999999999998</v>
      </c>
      <c r="L1170" s="113" t="s">
        <v>355</v>
      </c>
      <c r="M1170" s="113" t="s">
        <v>53</v>
      </c>
      <c r="N1170" s="113"/>
      <c r="O1170" s="113" t="s">
        <v>16</v>
      </c>
      <c r="P1170" s="113" t="s">
        <v>809</v>
      </c>
      <c r="Q1170" s="117">
        <v>1491611893</v>
      </c>
    </row>
    <row r="1171" spans="1:17" ht="15" x14ac:dyDescent="0.2">
      <c r="A1171" s="112">
        <v>43738</v>
      </c>
      <c r="B1171" s="113" t="s">
        <v>2</v>
      </c>
      <c r="C1171" s="113" t="s">
        <v>338</v>
      </c>
      <c r="D1171" s="113" t="s">
        <v>359</v>
      </c>
      <c r="E1171" s="113" t="s">
        <v>329</v>
      </c>
      <c r="F1171" s="113" t="s">
        <v>483</v>
      </c>
      <c r="G1171" s="113" t="s">
        <v>330</v>
      </c>
      <c r="H1171" s="114">
        <v>27370274.649999999</v>
      </c>
      <c r="I1171" s="115">
        <v>1.83E-2</v>
      </c>
      <c r="J1171" s="116">
        <v>14500000</v>
      </c>
      <c r="K1171" s="117">
        <v>1.8879999999999999</v>
      </c>
      <c r="L1171" s="113" t="s">
        <v>360</v>
      </c>
      <c r="M1171" s="113" t="s">
        <v>59</v>
      </c>
      <c r="N1171" s="113"/>
      <c r="O1171" s="113" t="s">
        <v>16</v>
      </c>
      <c r="P1171" s="113" t="s">
        <v>1034</v>
      </c>
      <c r="Q1171" s="117">
        <v>1491611893</v>
      </c>
    </row>
    <row r="1172" spans="1:17" ht="15" x14ac:dyDescent="0.2">
      <c r="A1172" s="112">
        <v>43738</v>
      </c>
      <c r="B1172" s="113" t="s">
        <v>2</v>
      </c>
      <c r="C1172" s="113" t="s">
        <v>338</v>
      </c>
      <c r="D1172" s="113" t="s">
        <v>810</v>
      </c>
      <c r="E1172" s="113" t="s">
        <v>811</v>
      </c>
      <c r="F1172" s="113">
        <v>6771645</v>
      </c>
      <c r="G1172" s="113" t="s">
        <v>812</v>
      </c>
      <c r="H1172" s="114">
        <v>26994509.07</v>
      </c>
      <c r="I1172" s="115">
        <v>1.8100000000000002E-2</v>
      </c>
      <c r="J1172" s="116">
        <v>145000</v>
      </c>
      <c r="K1172" s="117">
        <v>186.16900000000001</v>
      </c>
      <c r="L1172" s="113" t="s">
        <v>347</v>
      </c>
      <c r="M1172" s="113" t="s">
        <v>131</v>
      </c>
      <c r="N1172" s="113"/>
      <c r="O1172" s="113" t="s">
        <v>19</v>
      </c>
      <c r="P1172" s="113" t="s">
        <v>808</v>
      </c>
      <c r="Q1172" s="117">
        <v>1491611893</v>
      </c>
    </row>
    <row r="1173" spans="1:17" ht="15" x14ac:dyDescent="0.2">
      <c r="A1173" s="112">
        <v>43738</v>
      </c>
      <c r="B1173" s="113" t="s">
        <v>2</v>
      </c>
      <c r="C1173" s="113" t="s">
        <v>338</v>
      </c>
      <c r="D1173" s="113" t="s">
        <v>709</v>
      </c>
      <c r="E1173" s="113" t="s">
        <v>711</v>
      </c>
      <c r="F1173" s="113" t="s">
        <v>710</v>
      </c>
      <c r="G1173" s="113" t="s">
        <v>712</v>
      </c>
      <c r="H1173" s="114">
        <v>26508517.039999999</v>
      </c>
      <c r="I1173" s="115">
        <v>1.78E-2</v>
      </c>
      <c r="J1173" s="116">
        <v>29600000</v>
      </c>
      <c r="K1173" s="117">
        <v>0.89600000000000002</v>
      </c>
      <c r="L1173" s="113" t="s">
        <v>345</v>
      </c>
      <c r="M1173" s="113" t="s">
        <v>43</v>
      </c>
      <c r="N1173" s="113"/>
      <c r="O1173" s="113" t="s">
        <v>14</v>
      </c>
      <c r="P1173" s="113" t="s">
        <v>808</v>
      </c>
      <c r="Q1173" s="117">
        <v>1491611893</v>
      </c>
    </row>
    <row r="1174" spans="1:17" ht="15" x14ac:dyDescent="0.2">
      <c r="A1174" s="112">
        <v>43738</v>
      </c>
      <c r="B1174" s="113" t="s">
        <v>2</v>
      </c>
      <c r="C1174" s="113" t="s">
        <v>338</v>
      </c>
      <c r="D1174" s="113" t="s">
        <v>765</v>
      </c>
      <c r="E1174" s="113" t="s">
        <v>766</v>
      </c>
      <c r="F1174" s="113">
        <v>6339872</v>
      </c>
      <c r="G1174" s="113" t="s">
        <v>767</v>
      </c>
      <c r="H1174" s="114">
        <v>25649321.989999998</v>
      </c>
      <c r="I1174" s="115">
        <v>1.72E-2</v>
      </c>
      <c r="J1174" s="116">
        <v>67000000</v>
      </c>
      <c r="K1174" s="117">
        <v>0.38300000000000001</v>
      </c>
      <c r="L1174" s="113" t="s">
        <v>345</v>
      </c>
      <c r="M1174" s="113" t="s">
        <v>43</v>
      </c>
      <c r="N1174" s="113"/>
      <c r="O1174" s="113" t="s">
        <v>16</v>
      </c>
      <c r="P1174" s="113" t="s">
        <v>808</v>
      </c>
      <c r="Q1174" s="117">
        <v>1491611893</v>
      </c>
    </row>
    <row r="1175" spans="1:17" ht="15" x14ac:dyDescent="0.2">
      <c r="A1175" s="112">
        <v>43738</v>
      </c>
      <c r="B1175" s="113" t="s">
        <v>2</v>
      </c>
      <c r="C1175" s="113" t="s">
        <v>338</v>
      </c>
      <c r="D1175" s="113" t="s">
        <v>705</v>
      </c>
      <c r="E1175" s="113" t="s">
        <v>707</v>
      </c>
      <c r="F1175" s="113" t="s">
        <v>706</v>
      </c>
      <c r="G1175" s="113" t="s">
        <v>708</v>
      </c>
      <c r="H1175" s="114">
        <v>25390383.039999999</v>
      </c>
      <c r="I1175" s="115">
        <v>1.7000000000000001E-2</v>
      </c>
      <c r="J1175" s="116">
        <v>9407400</v>
      </c>
      <c r="K1175" s="117">
        <v>2.6989999999999998</v>
      </c>
      <c r="L1175" s="113" t="s">
        <v>349</v>
      </c>
      <c r="M1175" s="113" t="s">
        <v>40</v>
      </c>
      <c r="N1175" s="113"/>
      <c r="O1175" s="113" t="s">
        <v>14</v>
      </c>
      <c r="P1175" s="113" t="s">
        <v>808</v>
      </c>
      <c r="Q1175" s="117">
        <v>1491611893</v>
      </c>
    </row>
    <row r="1176" spans="1:17" ht="15" x14ac:dyDescent="0.2">
      <c r="A1176" s="112">
        <v>43738</v>
      </c>
      <c r="B1176" s="113" t="s">
        <v>2</v>
      </c>
      <c r="C1176" s="113" t="s">
        <v>338</v>
      </c>
      <c r="D1176" s="113" t="s">
        <v>759</v>
      </c>
      <c r="E1176" s="113" t="s">
        <v>761</v>
      </c>
      <c r="F1176" s="113" t="s">
        <v>760</v>
      </c>
      <c r="G1176" s="113" t="s">
        <v>762</v>
      </c>
      <c r="H1176" s="114">
        <v>25084347.73</v>
      </c>
      <c r="I1176" s="115">
        <v>1.6799999999999999E-2</v>
      </c>
      <c r="J1176" s="116">
        <v>1468885</v>
      </c>
      <c r="K1176" s="117">
        <v>17.077000000000002</v>
      </c>
      <c r="L1176" s="113" t="s">
        <v>763</v>
      </c>
      <c r="M1176" s="113" t="s">
        <v>764</v>
      </c>
      <c r="N1176" s="113"/>
      <c r="O1176" s="113" t="s">
        <v>18</v>
      </c>
      <c r="P1176" s="113" t="s">
        <v>809</v>
      </c>
      <c r="Q1176" s="117">
        <v>1491611893</v>
      </c>
    </row>
    <row r="1177" spans="1:17" ht="15" x14ac:dyDescent="0.2">
      <c r="A1177" s="112">
        <v>43738</v>
      </c>
      <c r="B1177" s="113" t="s">
        <v>2</v>
      </c>
      <c r="C1177" s="113" t="s">
        <v>338</v>
      </c>
      <c r="D1177" s="113" t="s">
        <v>724</v>
      </c>
      <c r="E1177" s="113" t="s">
        <v>726</v>
      </c>
      <c r="F1177" s="113" t="s">
        <v>725</v>
      </c>
      <c r="G1177" s="113" t="s">
        <v>727</v>
      </c>
      <c r="H1177" s="114">
        <v>24949962.09</v>
      </c>
      <c r="I1177" s="115">
        <v>1.67E-2</v>
      </c>
      <c r="J1177" s="116">
        <v>982500</v>
      </c>
      <c r="K1177" s="117">
        <v>25.393999999999998</v>
      </c>
      <c r="L1177" s="113" t="s">
        <v>368</v>
      </c>
      <c r="M1177" s="113" t="s">
        <v>62</v>
      </c>
      <c r="N1177" s="113"/>
      <c r="O1177" s="113" t="s">
        <v>19</v>
      </c>
      <c r="P1177" s="113" t="s">
        <v>809</v>
      </c>
      <c r="Q1177" s="117">
        <v>1491611893</v>
      </c>
    </row>
    <row r="1178" spans="1:17" ht="15" x14ac:dyDescent="0.2">
      <c r="A1178" s="112">
        <v>43738</v>
      </c>
      <c r="B1178" s="113" t="s">
        <v>2</v>
      </c>
      <c r="C1178" s="113" t="s">
        <v>338</v>
      </c>
      <c r="D1178" s="113" t="s">
        <v>814</v>
      </c>
      <c r="E1178" s="113" t="s">
        <v>816</v>
      </c>
      <c r="F1178" s="113" t="s">
        <v>815</v>
      </c>
      <c r="G1178" s="113" t="s">
        <v>817</v>
      </c>
      <c r="H1178" s="114">
        <v>24891774.420000002</v>
      </c>
      <c r="I1178" s="115">
        <v>1.67E-2</v>
      </c>
      <c r="J1178" s="116">
        <v>37613950</v>
      </c>
      <c r="K1178" s="117">
        <v>0.66200000000000003</v>
      </c>
      <c r="L1178" s="113" t="s">
        <v>818</v>
      </c>
      <c r="M1178" s="113" t="s">
        <v>819</v>
      </c>
      <c r="N1178" s="113"/>
      <c r="O1178" s="113" t="s">
        <v>15</v>
      </c>
      <c r="P1178" s="113" t="s">
        <v>808</v>
      </c>
      <c r="Q1178" s="117">
        <v>1491611893</v>
      </c>
    </row>
    <row r="1179" spans="1:17" ht="15" x14ac:dyDescent="0.2">
      <c r="A1179" s="112">
        <v>43738</v>
      </c>
      <c r="B1179" s="113" t="s">
        <v>2</v>
      </c>
      <c r="C1179" s="113" t="s">
        <v>338</v>
      </c>
      <c r="D1179" s="113" t="s">
        <v>772</v>
      </c>
      <c r="E1179" s="113" t="s">
        <v>774</v>
      </c>
      <c r="F1179" s="113" t="s">
        <v>773</v>
      </c>
      <c r="G1179" s="113" t="s">
        <v>775</v>
      </c>
      <c r="H1179" s="114">
        <v>23473254.739999998</v>
      </c>
      <c r="I1179" s="115">
        <v>1.5699999999999999E-2</v>
      </c>
      <c r="J1179" s="116">
        <v>315883</v>
      </c>
      <c r="K1179" s="117">
        <v>74.31</v>
      </c>
      <c r="L1179" s="113" t="s">
        <v>347</v>
      </c>
      <c r="M1179" s="113" t="s">
        <v>131</v>
      </c>
      <c r="N1179" s="113"/>
      <c r="O1179" s="113" t="s">
        <v>19</v>
      </c>
      <c r="P1179" s="113" t="s">
        <v>809</v>
      </c>
      <c r="Q1179" s="117">
        <v>1491611893</v>
      </c>
    </row>
    <row r="1180" spans="1:17" ht="15" x14ac:dyDescent="0.2">
      <c r="A1180" s="112">
        <v>43738</v>
      </c>
      <c r="B1180" s="113" t="s">
        <v>2</v>
      </c>
      <c r="C1180" s="113" t="s">
        <v>338</v>
      </c>
      <c r="D1180" s="113" t="s">
        <v>740</v>
      </c>
      <c r="E1180" s="113" t="s">
        <v>741</v>
      </c>
      <c r="F1180" s="113">
        <v>6771032</v>
      </c>
      <c r="G1180" s="113" t="s">
        <v>742</v>
      </c>
      <c r="H1180" s="114">
        <v>23034886.43</v>
      </c>
      <c r="I1180" s="115">
        <v>1.54E-2</v>
      </c>
      <c r="J1180" s="116">
        <v>22600000</v>
      </c>
      <c r="K1180" s="117">
        <v>1.0189999999999999</v>
      </c>
      <c r="L1180" s="113" t="s">
        <v>345</v>
      </c>
      <c r="M1180" s="113" t="s">
        <v>43</v>
      </c>
      <c r="N1180" s="113"/>
      <c r="O1180" s="113" t="s">
        <v>13</v>
      </c>
      <c r="P1180" s="113" t="s">
        <v>808</v>
      </c>
      <c r="Q1180" s="117">
        <v>1491611893</v>
      </c>
    </row>
    <row r="1181" spans="1:17" ht="15" x14ac:dyDescent="0.2">
      <c r="A1181" s="112">
        <v>43738</v>
      </c>
      <c r="B1181" s="113" t="s">
        <v>2</v>
      </c>
      <c r="C1181" s="113" t="s">
        <v>338</v>
      </c>
      <c r="D1181" s="113" t="s">
        <v>755</v>
      </c>
      <c r="E1181" s="113" t="s">
        <v>757</v>
      </c>
      <c r="F1181" s="113" t="s">
        <v>756</v>
      </c>
      <c r="G1181" s="113" t="s">
        <v>758</v>
      </c>
      <c r="H1181" s="114">
        <v>22083188.27</v>
      </c>
      <c r="I1181" s="115">
        <v>1.4800000000000001E-2</v>
      </c>
      <c r="J1181" s="116">
        <v>1432016</v>
      </c>
      <c r="K1181" s="117">
        <v>15.420999999999999</v>
      </c>
      <c r="L1181" s="113" t="s">
        <v>607</v>
      </c>
      <c r="M1181" s="113" t="s">
        <v>43</v>
      </c>
      <c r="N1181" s="113"/>
      <c r="O1181" s="113" t="s">
        <v>14</v>
      </c>
      <c r="P1181" s="113" t="s">
        <v>809</v>
      </c>
      <c r="Q1181" s="117">
        <v>1491611893</v>
      </c>
    </row>
    <row r="1182" spans="1:17" ht="15" x14ac:dyDescent="0.2">
      <c r="A1182" s="112">
        <v>43738</v>
      </c>
      <c r="B1182" s="113" t="s">
        <v>2</v>
      </c>
      <c r="C1182" s="113" t="s">
        <v>338</v>
      </c>
      <c r="D1182" s="113" t="s">
        <v>732</v>
      </c>
      <c r="E1182" s="113" t="s">
        <v>734</v>
      </c>
      <c r="F1182" s="113" t="s">
        <v>733</v>
      </c>
      <c r="G1182" s="113" t="s">
        <v>735</v>
      </c>
      <c r="H1182" s="114">
        <v>22001710.780000001</v>
      </c>
      <c r="I1182" s="115">
        <v>1.4800000000000001E-2</v>
      </c>
      <c r="J1182" s="116">
        <v>27810000</v>
      </c>
      <c r="K1182" s="117">
        <v>0.79100000000000004</v>
      </c>
      <c r="L1182" s="113" t="s">
        <v>425</v>
      </c>
      <c r="M1182" s="113" t="s">
        <v>48</v>
      </c>
      <c r="N1182" s="113"/>
      <c r="O1182" s="113" t="s">
        <v>17</v>
      </c>
      <c r="P1182" s="113" t="s">
        <v>809</v>
      </c>
      <c r="Q1182" s="117">
        <v>1491611893</v>
      </c>
    </row>
    <row r="1183" spans="1:17" ht="15" x14ac:dyDescent="0.2">
      <c r="A1183" s="112">
        <v>43738</v>
      </c>
      <c r="B1183" s="113" t="s">
        <v>2</v>
      </c>
      <c r="C1183" s="113" t="s">
        <v>338</v>
      </c>
      <c r="D1183" s="113" t="s">
        <v>344</v>
      </c>
      <c r="E1183" s="113" t="s">
        <v>57</v>
      </c>
      <c r="F1183" s="113">
        <v>6030506</v>
      </c>
      <c r="G1183" s="113" t="s">
        <v>58</v>
      </c>
      <c r="H1183" s="114">
        <v>21809789.370000001</v>
      </c>
      <c r="I1183" s="115">
        <v>1.46E-2</v>
      </c>
      <c r="J1183" s="116">
        <v>9610000</v>
      </c>
      <c r="K1183" s="117">
        <v>2.2690000000000001</v>
      </c>
      <c r="L1183" s="113" t="s">
        <v>345</v>
      </c>
      <c r="M1183" s="113" t="s">
        <v>43</v>
      </c>
      <c r="N1183" s="113"/>
      <c r="O1183" s="113" t="s">
        <v>572</v>
      </c>
      <c r="P1183" s="113" t="s">
        <v>808</v>
      </c>
      <c r="Q1183" s="117">
        <v>1491611893</v>
      </c>
    </row>
    <row r="1184" spans="1:17" ht="15" x14ac:dyDescent="0.2">
      <c r="A1184" s="112">
        <v>43738</v>
      </c>
      <c r="B1184" s="113" t="s">
        <v>2</v>
      </c>
      <c r="C1184" s="113" t="s">
        <v>338</v>
      </c>
      <c r="D1184" s="113" t="s">
        <v>833</v>
      </c>
      <c r="E1184" s="113" t="s">
        <v>835</v>
      </c>
      <c r="F1184" s="113" t="s">
        <v>834</v>
      </c>
      <c r="G1184" s="113" t="s">
        <v>836</v>
      </c>
      <c r="H1184" s="114">
        <v>21572073.68</v>
      </c>
      <c r="I1184" s="115">
        <v>1.4500000000000001E-2</v>
      </c>
      <c r="J1184" s="116">
        <v>7000000</v>
      </c>
      <c r="K1184" s="117">
        <v>3.0819999999999999</v>
      </c>
      <c r="L1184" s="113" t="s">
        <v>837</v>
      </c>
      <c r="M1184" s="113" t="s">
        <v>838</v>
      </c>
      <c r="N1184" s="113"/>
      <c r="O1184" s="113" t="s">
        <v>16</v>
      </c>
      <c r="P1184" s="113" t="s">
        <v>808</v>
      </c>
      <c r="Q1184" s="117">
        <v>1491611893</v>
      </c>
    </row>
    <row r="1185" spans="1:17" ht="15" x14ac:dyDescent="0.2">
      <c r="A1185" s="112">
        <v>43738</v>
      </c>
      <c r="B1185" s="113" t="s">
        <v>2</v>
      </c>
      <c r="C1185" s="113" t="s">
        <v>338</v>
      </c>
      <c r="D1185" s="113" t="s">
        <v>371</v>
      </c>
      <c r="E1185" s="113" t="s">
        <v>267</v>
      </c>
      <c r="F1185" s="113" t="s">
        <v>486</v>
      </c>
      <c r="G1185" s="113" t="s">
        <v>268</v>
      </c>
      <c r="H1185" s="114">
        <v>20826087.940000001</v>
      </c>
      <c r="I1185" s="115">
        <v>1.4E-2</v>
      </c>
      <c r="J1185" s="116">
        <v>42357000</v>
      </c>
      <c r="K1185" s="117">
        <v>0.49199999999999999</v>
      </c>
      <c r="L1185" s="113" t="s">
        <v>345</v>
      </c>
      <c r="M1185" s="113" t="s">
        <v>43</v>
      </c>
      <c r="N1185" s="113"/>
      <c r="O1185" s="113" t="s">
        <v>20</v>
      </c>
      <c r="P1185" s="113" t="s">
        <v>808</v>
      </c>
      <c r="Q1185" s="117">
        <v>1491611893</v>
      </c>
    </row>
    <row r="1186" spans="1:17" ht="15" x14ac:dyDescent="0.2">
      <c r="A1186" s="112">
        <v>43738</v>
      </c>
      <c r="B1186" s="113" t="s">
        <v>2</v>
      </c>
      <c r="C1186" s="113" t="s">
        <v>338</v>
      </c>
      <c r="D1186" s="113" t="s">
        <v>780</v>
      </c>
      <c r="E1186" s="113" t="s">
        <v>781</v>
      </c>
      <c r="F1186" s="113">
        <v>6972459</v>
      </c>
      <c r="G1186" s="113" t="s">
        <v>782</v>
      </c>
      <c r="H1186" s="114">
        <v>20662872.449999999</v>
      </c>
      <c r="I1186" s="115">
        <v>1.3899999999999999E-2</v>
      </c>
      <c r="J1186" s="116">
        <v>3900000</v>
      </c>
      <c r="K1186" s="117">
        <v>5.298</v>
      </c>
      <c r="L1186" s="113" t="s">
        <v>345</v>
      </c>
      <c r="M1186" s="113" t="s">
        <v>43</v>
      </c>
      <c r="N1186" s="113"/>
      <c r="O1186" s="113" t="s">
        <v>14</v>
      </c>
      <c r="P1186" s="113" t="s">
        <v>808</v>
      </c>
      <c r="Q1186" s="117">
        <v>1491611893</v>
      </c>
    </row>
    <row r="1187" spans="1:17" ht="15" x14ac:dyDescent="0.2">
      <c r="A1187" s="112">
        <v>43738</v>
      </c>
      <c r="B1187" s="113" t="s">
        <v>2</v>
      </c>
      <c r="C1187" s="113" t="s">
        <v>338</v>
      </c>
      <c r="D1187" s="113" t="s">
        <v>829</v>
      </c>
      <c r="E1187" s="113" t="s">
        <v>831</v>
      </c>
      <c r="F1187" s="113" t="s">
        <v>830</v>
      </c>
      <c r="G1187" s="113" t="s">
        <v>832</v>
      </c>
      <c r="H1187" s="114">
        <v>19998741.98</v>
      </c>
      <c r="I1187" s="115">
        <v>1.34E-2</v>
      </c>
      <c r="J1187" s="116">
        <v>98000000</v>
      </c>
      <c r="K1187" s="117">
        <v>0.20399999999999999</v>
      </c>
      <c r="L1187" s="113" t="s">
        <v>345</v>
      </c>
      <c r="M1187" s="113" t="s">
        <v>43</v>
      </c>
      <c r="N1187" s="113"/>
      <c r="O1187" s="113" t="s">
        <v>18</v>
      </c>
      <c r="P1187" s="113" t="s">
        <v>808</v>
      </c>
      <c r="Q1187" s="117">
        <v>1491611893</v>
      </c>
    </row>
    <row r="1188" spans="1:17" ht="15" x14ac:dyDescent="0.2">
      <c r="A1188" s="112">
        <v>43738</v>
      </c>
      <c r="B1188" s="113" t="s">
        <v>2</v>
      </c>
      <c r="C1188" s="113" t="s">
        <v>338</v>
      </c>
      <c r="D1188" s="113" t="s">
        <v>341</v>
      </c>
      <c r="E1188" s="113" t="s">
        <v>44</v>
      </c>
      <c r="F1188" s="113">
        <v>2398822</v>
      </c>
      <c r="G1188" s="113" t="s">
        <v>621</v>
      </c>
      <c r="H1188" s="114">
        <v>19613250</v>
      </c>
      <c r="I1188" s="115">
        <v>1.3100000000000001E-2</v>
      </c>
      <c r="J1188" s="116">
        <v>1725000</v>
      </c>
      <c r="K1188" s="117">
        <v>11.37</v>
      </c>
      <c r="L1188" s="113" t="s">
        <v>340</v>
      </c>
      <c r="M1188" s="113" t="s">
        <v>45</v>
      </c>
      <c r="N1188" s="113"/>
      <c r="O1188" s="113" t="s">
        <v>19</v>
      </c>
      <c r="P1188" s="113" t="s">
        <v>1034</v>
      </c>
      <c r="Q1188" s="117">
        <v>1491611893</v>
      </c>
    </row>
    <row r="1189" spans="1:17" ht="15" x14ac:dyDescent="0.2">
      <c r="A1189" s="112">
        <v>43738</v>
      </c>
      <c r="B1189" s="113" t="s">
        <v>2</v>
      </c>
      <c r="C1189" s="113" t="s">
        <v>338</v>
      </c>
      <c r="D1189" s="113" t="s">
        <v>776</v>
      </c>
      <c r="E1189" s="113" t="s">
        <v>778</v>
      </c>
      <c r="F1189" s="113" t="s">
        <v>777</v>
      </c>
      <c r="G1189" s="113" t="s">
        <v>779</v>
      </c>
      <c r="H1189" s="114">
        <v>19549219.289999999</v>
      </c>
      <c r="I1189" s="115">
        <v>1.3100000000000001E-2</v>
      </c>
      <c r="J1189" s="116">
        <v>355292</v>
      </c>
      <c r="K1189" s="117">
        <v>55.023000000000003</v>
      </c>
      <c r="L1189" s="113" t="s">
        <v>347</v>
      </c>
      <c r="M1189" s="113" t="s">
        <v>131</v>
      </c>
      <c r="N1189" s="113"/>
      <c r="O1189" s="113" t="s">
        <v>17</v>
      </c>
      <c r="P1189" s="113" t="s">
        <v>809</v>
      </c>
      <c r="Q1189" s="117">
        <v>1491611893</v>
      </c>
    </row>
    <row r="1190" spans="1:17" ht="15" x14ac:dyDescent="0.2">
      <c r="A1190" s="112">
        <v>43738</v>
      </c>
      <c r="B1190" s="113" t="s">
        <v>2</v>
      </c>
      <c r="C1190" s="113" t="s">
        <v>338</v>
      </c>
      <c r="D1190" s="113" t="s">
        <v>358</v>
      </c>
      <c r="E1190" s="113" t="s">
        <v>259</v>
      </c>
      <c r="F1190" s="113" t="s">
        <v>478</v>
      </c>
      <c r="G1190" s="113" t="s">
        <v>631</v>
      </c>
      <c r="H1190" s="114">
        <v>19155410.899999999</v>
      </c>
      <c r="I1190" s="115">
        <v>1.2800000000000001E-2</v>
      </c>
      <c r="J1190" s="116">
        <v>27000000</v>
      </c>
      <c r="K1190" s="117">
        <v>0.70899999999999996</v>
      </c>
      <c r="L1190" s="113" t="s">
        <v>345</v>
      </c>
      <c r="M1190" s="113" t="s">
        <v>43</v>
      </c>
      <c r="N1190" s="113"/>
      <c r="O1190" s="113" t="s">
        <v>13</v>
      </c>
      <c r="P1190" s="113" t="s">
        <v>1034</v>
      </c>
      <c r="Q1190" s="117">
        <v>1491611893</v>
      </c>
    </row>
    <row r="1191" spans="1:17" ht="15" x14ac:dyDescent="0.2">
      <c r="A1191" s="112">
        <v>43738</v>
      </c>
      <c r="B1191" s="113" t="s">
        <v>2</v>
      </c>
      <c r="C1191" s="113" t="s">
        <v>338</v>
      </c>
      <c r="D1191" s="113" t="s">
        <v>768</v>
      </c>
      <c r="E1191" s="113" t="s">
        <v>770</v>
      </c>
      <c r="F1191" s="113" t="s">
        <v>769</v>
      </c>
      <c r="G1191" s="113" t="s">
        <v>771</v>
      </c>
      <c r="H1191" s="114">
        <v>18894974.449999999</v>
      </c>
      <c r="I1191" s="115">
        <v>1.2699999999999999E-2</v>
      </c>
      <c r="J1191" s="116">
        <v>43409600</v>
      </c>
      <c r="K1191" s="117">
        <v>0.435</v>
      </c>
      <c r="L1191" s="113" t="s">
        <v>392</v>
      </c>
      <c r="M1191" s="113" t="s">
        <v>82</v>
      </c>
      <c r="N1191" s="113"/>
      <c r="O1191" s="113" t="s">
        <v>19</v>
      </c>
      <c r="P1191" s="113" t="s">
        <v>809</v>
      </c>
      <c r="Q1191" s="117">
        <v>1491611893</v>
      </c>
    </row>
    <row r="1192" spans="1:17" ht="15" x14ac:dyDescent="0.2">
      <c r="A1192" s="112">
        <v>43738</v>
      </c>
      <c r="B1192" s="113" t="s">
        <v>2</v>
      </c>
      <c r="C1192" s="113" t="s">
        <v>338</v>
      </c>
      <c r="D1192" s="113" t="s">
        <v>821</v>
      </c>
      <c r="E1192" s="113" t="s">
        <v>822</v>
      </c>
      <c r="F1192" s="113">
        <v>6388379</v>
      </c>
      <c r="G1192" s="113" t="s">
        <v>823</v>
      </c>
      <c r="H1192" s="114">
        <v>18434205.25</v>
      </c>
      <c r="I1192" s="115">
        <v>1.24E-2</v>
      </c>
      <c r="J1192" s="116">
        <v>38200000</v>
      </c>
      <c r="K1192" s="117">
        <v>0.48299999999999998</v>
      </c>
      <c r="L1192" s="113" t="s">
        <v>824</v>
      </c>
      <c r="M1192" s="113" t="s">
        <v>825</v>
      </c>
      <c r="N1192" s="113"/>
      <c r="O1192" s="113" t="s">
        <v>18</v>
      </c>
      <c r="P1192" s="113" t="s">
        <v>808</v>
      </c>
      <c r="Q1192" s="117">
        <v>1491611893</v>
      </c>
    </row>
    <row r="1193" spans="1:17" ht="15" x14ac:dyDescent="0.2">
      <c r="A1193" s="112">
        <v>43738</v>
      </c>
      <c r="B1193" s="113" t="s">
        <v>2</v>
      </c>
      <c r="C1193" s="113" t="s">
        <v>338</v>
      </c>
      <c r="D1193" s="113" t="s">
        <v>383</v>
      </c>
      <c r="E1193" s="113" t="s">
        <v>261</v>
      </c>
      <c r="F1193" s="113" t="s">
        <v>491</v>
      </c>
      <c r="G1193" s="113" t="s">
        <v>262</v>
      </c>
      <c r="H1193" s="114">
        <v>16547466.73</v>
      </c>
      <c r="I1193" s="115">
        <v>1.11E-2</v>
      </c>
      <c r="J1193" s="116">
        <v>52296000</v>
      </c>
      <c r="K1193" s="117">
        <v>0.316</v>
      </c>
      <c r="L1193" s="113" t="s">
        <v>345</v>
      </c>
      <c r="M1193" s="113" t="s">
        <v>43</v>
      </c>
      <c r="N1193" s="113"/>
      <c r="O1193" s="113" t="s">
        <v>700</v>
      </c>
      <c r="P1193" s="113" t="s">
        <v>808</v>
      </c>
      <c r="Q1193" s="117">
        <v>1491611893</v>
      </c>
    </row>
    <row r="1194" spans="1:17" ht="15" x14ac:dyDescent="0.2">
      <c r="A1194" s="112">
        <v>43738</v>
      </c>
      <c r="B1194" s="113" t="s">
        <v>2</v>
      </c>
      <c r="C1194" s="113" t="s">
        <v>338</v>
      </c>
      <c r="D1194" s="113" t="s">
        <v>790</v>
      </c>
      <c r="E1194" s="113" t="s">
        <v>792</v>
      </c>
      <c r="F1194" s="113" t="s">
        <v>791</v>
      </c>
      <c r="G1194" s="113" t="s">
        <v>793</v>
      </c>
      <c r="H1194" s="114">
        <v>16183975.1</v>
      </c>
      <c r="I1194" s="115">
        <v>1.0800000000000001E-2</v>
      </c>
      <c r="J1194" s="116">
        <v>29936500</v>
      </c>
      <c r="K1194" s="117">
        <v>0.54100000000000004</v>
      </c>
      <c r="L1194" s="113" t="s">
        <v>345</v>
      </c>
      <c r="M1194" s="113" t="s">
        <v>43</v>
      </c>
      <c r="N1194" s="113"/>
      <c r="O1194" s="113" t="s">
        <v>13</v>
      </c>
      <c r="P1194" s="113" t="s">
        <v>808</v>
      </c>
      <c r="Q1194" s="117">
        <v>1491611893</v>
      </c>
    </row>
    <row r="1195" spans="1:17" ht="15" x14ac:dyDescent="0.2">
      <c r="A1195" s="112">
        <v>43738</v>
      </c>
      <c r="B1195" s="113" t="s">
        <v>2</v>
      </c>
      <c r="C1195" s="113" t="s">
        <v>338</v>
      </c>
      <c r="D1195" s="113" t="s">
        <v>794</v>
      </c>
      <c r="E1195" s="113" t="s">
        <v>796</v>
      </c>
      <c r="F1195" s="113" t="s">
        <v>795</v>
      </c>
      <c r="G1195" s="113" t="s">
        <v>797</v>
      </c>
      <c r="H1195" s="114">
        <v>15132849.289999999</v>
      </c>
      <c r="I1195" s="115">
        <v>1.01E-2</v>
      </c>
      <c r="J1195" s="116">
        <v>13290238</v>
      </c>
      <c r="K1195" s="117">
        <v>1.139</v>
      </c>
      <c r="L1195" s="113" t="s">
        <v>360</v>
      </c>
      <c r="M1195" s="113" t="s">
        <v>59</v>
      </c>
      <c r="N1195" s="113"/>
      <c r="O1195" s="113" t="s">
        <v>16</v>
      </c>
      <c r="P1195" s="113" t="s">
        <v>808</v>
      </c>
      <c r="Q1195" s="117">
        <v>1491611893</v>
      </c>
    </row>
    <row r="1196" spans="1:17" ht="15" x14ac:dyDescent="0.2">
      <c r="A1196" s="112">
        <v>43738</v>
      </c>
      <c r="B1196" s="113" t="s">
        <v>2</v>
      </c>
      <c r="C1196" s="113" t="s">
        <v>338</v>
      </c>
      <c r="D1196" s="113" t="s">
        <v>389</v>
      </c>
      <c r="E1196" s="113" t="s">
        <v>183</v>
      </c>
      <c r="F1196" s="113" t="s">
        <v>495</v>
      </c>
      <c r="G1196" s="113" t="s">
        <v>184</v>
      </c>
      <c r="H1196" s="114">
        <v>13567590.890000001</v>
      </c>
      <c r="I1196" s="115">
        <v>9.1000000000000004E-3</v>
      </c>
      <c r="J1196" s="116">
        <v>4206880</v>
      </c>
      <c r="K1196" s="117">
        <v>3.2250000000000001</v>
      </c>
      <c r="L1196" s="113" t="s">
        <v>390</v>
      </c>
      <c r="M1196" s="113" t="s">
        <v>128</v>
      </c>
      <c r="N1196" s="113"/>
      <c r="O1196" s="113" t="s">
        <v>16</v>
      </c>
      <c r="P1196" s="113" t="s">
        <v>1034</v>
      </c>
      <c r="Q1196" s="117">
        <v>1491611893</v>
      </c>
    </row>
    <row r="1197" spans="1:17" ht="15" x14ac:dyDescent="0.2">
      <c r="A1197" s="112">
        <v>43738</v>
      </c>
      <c r="B1197" s="113" t="s">
        <v>2</v>
      </c>
      <c r="C1197" s="113" t="s">
        <v>338</v>
      </c>
      <c r="D1197" s="113" t="s">
        <v>381</v>
      </c>
      <c r="E1197" s="113" t="s">
        <v>177</v>
      </c>
      <c r="F1197" s="113">
        <v>6782131</v>
      </c>
      <c r="G1197" s="113" t="s">
        <v>198</v>
      </c>
      <c r="H1197" s="114">
        <v>12945273.970000001</v>
      </c>
      <c r="I1197" s="115">
        <v>8.6999999999999994E-3</v>
      </c>
      <c r="J1197" s="116">
        <v>390000</v>
      </c>
      <c r="K1197" s="117">
        <v>33.192999999999998</v>
      </c>
      <c r="L1197" s="113" t="s">
        <v>347</v>
      </c>
      <c r="M1197" s="113" t="s">
        <v>131</v>
      </c>
      <c r="N1197" s="113"/>
      <c r="O1197" s="113" t="s">
        <v>19</v>
      </c>
      <c r="P1197" s="113" t="s">
        <v>1034</v>
      </c>
      <c r="Q1197" s="117">
        <v>1491611893</v>
      </c>
    </row>
    <row r="1198" spans="1:17" ht="15" x14ac:dyDescent="0.2">
      <c r="A1198" s="112">
        <v>43738</v>
      </c>
      <c r="B1198" s="113" t="s">
        <v>2</v>
      </c>
      <c r="C1198" s="113" t="s">
        <v>338</v>
      </c>
      <c r="D1198" s="113" t="s">
        <v>356</v>
      </c>
      <c r="E1198" s="113" t="s">
        <v>327</v>
      </c>
      <c r="F1198" s="113">
        <v>6039558</v>
      </c>
      <c r="G1198" s="113" t="s">
        <v>328</v>
      </c>
      <c r="H1198" s="114">
        <v>12485693.369999999</v>
      </c>
      <c r="I1198" s="115">
        <v>8.3999999999999995E-3</v>
      </c>
      <c r="J1198" s="116">
        <v>54398000</v>
      </c>
      <c r="K1198" s="117">
        <v>0.23</v>
      </c>
      <c r="L1198" s="113" t="s">
        <v>345</v>
      </c>
      <c r="M1198" s="113" t="s">
        <v>43</v>
      </c>
      <c r="N1198" s="113"/>
      <c r="O1198" s="113" t="s">
        <v>13</v>
      </c>
      <c r="P1198" s="113" t="s">
        <v>808</v>
      </c>
      <c r="Q1198" s="117">
        <v>1491611893</v>
      </c>
    </row>
    <row r="1199" spans="1:17" ht="15" x14ac:dyDescent="0.2">
      <c r="A1199" s="112">
        <v>43738</v>
      </c>
      <c r="B1199" s="113" t="s">
        <v>2</v>
      </c>
      <c r="C1199" s="113" t="s">
        <v>338</v>
      </c>
      <c r="D1199" s="113" t="s">
        <v>844</v>
      </c>
      <c r="E1199" s="113" t="s">
        <v>846</v>
      </c>
      <c r="F1199" s="113" t="s">
        <v>845</v>
      </c>
      <c r="G1199" s="113" t="s">
        <v>847</v>
      </c>
      <c r="H1199" s="114">
        <v>7701440.1699999999</v>
      </c>
      <c r="I1199" s="115">
        <v>5.1999999999999998E-3</v>
      </c>
      <c r="J1199" s="116">
        <v>1680330</v>
      </c>
      <c r="K1199" s="117">
        <v>4.5830000000000002</v>
      </c>
      <c r="L1199" s="113" t="s">
        <v>390</v>
      </c>
      <c r="M1199" s="113" t="s">
        <v>128</v>
      </c>
      <c r="N1199" s="113"/>
      <c r="O1199" s="113" t="s">
        <v>23</v>
      </c>
      <c r="P1199" s="113" t="s">
        <v>1034</v>
      </c>
      <c r="Q1199" s="117">
        <v>1491611893</v>
      </c>
    </row>
    <row r="1200" spans="1:17" ht="15" x14ac:dyDescent="0.2">
      <c r="A1200" s="112">
        <v>43738</v>
      </c>
      <c r="B1200" s="113" t="s">
        <v>2</v>
      </c>
      <c r="C1200" s="113" t="s">
        <v>338</v>
      </c>
      <c r="D1200" s="113" t="s">
        <v>798</v>
      </c>
      <c r="E1200" s="113" t="s">
        <v>799</v>
      </c>
      <c r="F1200" s="113">
        <v>6430139</v>
      </c>
      <c r="G1200" s="113" t="s">
        <v>800</v>
      </c>
      <c r="H1200" s="114">
        <v>7315656.75</v>
      </c>
      <c r="I1200" s="115">
        <v>4.8999999999999998E-3</v>
      </c>
      <c r="J1200" s="116">
        <v>156570</v>
      </c>
      <c r="K1200" s="117">
        <v>46.725000000000001</v>
      </c>
      <c r="L1200" s="113" t="s">
        <v>347</v>
      </c>
      <c r="M1200" s="113" t="s">
        <v>131</v>
      </c>
      <c r="N1200" s="113"/>
      <c r="O1200" s="113" t="s">
        <v>19</v>
      </c>
      <c r="P1200" s="113" t="s">
        <v>809</v>
      </c>
      <c r="Q1200" s="117">
        <v>1491611893</v>
      </c>
    </row>
    <row r="1201" spans="1:17" ht="15" x14ac:dyDescent="0.2">
      <c r="A1201" s="112">
        <v>43738</v>
      </c>
      <c r="B1201" s="113" t="s">
        <v>2</v>
      </c>
      <c r="C1201" s="113" t="s">
        <v>338</v>
      </c>
      <c r="D1201" s="113" t="s">
        <v>850</v>
      </c>
      <c r="E1201" s="113" t="s">
        <v>852</v>
      </c>
      <c r="F1201" s="113" t="s">
        <v>851</v>
      </c>
      <c r="G1201" s="113" t="s">
        <v>853</v>
      </c>
      <c r="H1201" s="114">
        <v>1180519.6200000001</v>
      </c>
      <c r="I1201" s="217">
        <v>8.0000000000000004E-4</v>
      </c>
      <c r="J1201" s="116">
        <v>90000</v>
      </c>
      <c r="K1201" s="117">
        <v>13.117000000000001</v>
      </c>
      <c r="L1201" s="113" t="s">
        <v>351</v>
      </c>
      <c r="M1201" s="113" t="s">
        <v>56</v>
      </c>
      <c r="N1201" s="113"/>
      <c r="O1201" s="113" t="s">
        <v>17</v>
      </c>
      <c r="P1201" s="113" t="s">
        <v>809</v>
      </c>
      <c r="Q1201" s="117">
        <v>1491611893</v>
      </c>
    </row>
    <row r="1202" spans="1:17" ht="15" x14ac:dyDescent="0.2">
      <c r="A1202" s="112">
        <v>43738</v>
      </c>
      <c r="B1202" s="113" t="s">
        <v>1</v>
      </c>
      <c r="C1202" s="113" t="s">
        <v>402</v>
      </c>
      <c r="D1202" s="113"/>
      <c r="E1202" s="113"/>
      <c r="F1202" s="113"/>
      <c r="G1202" s="113"/>
      <c r="H1202" s="114">
        <v>18520413.649999999</v>
      </c>
      <c r="I1202" s="115">
        <v>1.24E-2</v>
      </c>
      <c r="J1202" s="116"/>
      <c r="K1202" s="117"/>
      <c r="L1202" s="113"/>
      <c r="M1202" s="113"/>
      <c r="N1202" s="113"/>
      <c r="O1202" s="113"/>
      <c r="P1202" s="113"/>
      <c r="Q1202" s="117">
        <v>1491611893</v>
      </c>
    </row>
    <row r="1203" spans="1:17" ht="15" x14ac:dyDescent="0.2">
      <c r="A1203" s="112">
        <v>43738</v>
      </c>
      <c r="B1203" s="113" t="s">
        <v>617</v>
      </c>
      <c r="C1203" s="113"/>
      <c r="D1203" s="113"/>
      <c r="E1203" s="113"/>
      <c r="F1203" s="113"/>
      <c r="G1203" s="113"/>
      <c r="H1203" s="114">
        <v>24291893.350000001</v>
      </c>
      <c r="I1203" s="115">
        <v>1.6400000000000001E-2</v>
      </c>
      <c r="J1203" s="116"/>
      <c r="K1203" s="117"/>
      <c r="L1203" s="113"/>
      <c r="M1203" s="113"/>
      <c r="N1203" s="113"/>
      <c r="O1203" s="113"/>
      <c r="P1203" s="113"/>
      <c r="Q1203" s="117">
        <v>1491611893</v>
      </c>
    </row>
    <row r="1204" spans="1:17" ht="15" x14ac:dyDescent="0.2">
      <c r="A1204" s="112">
        <v>43646</v>
      </c>
      <c r="B1204" s="113" t="s">
        <v>4</v>
      </c>
      <c r="C1204" s="113" t="s">
        <v>338</v>
      </c>
      <c r="D1204" s="113" t="s">
        <v>346</v>
      </c>
      <c r="E1204" s="113" t="s">
        <v>251</v>
      </c>
      <c r="F1204" s="113">
        <v>6773812</v>
      </c>
      <c r="G1204" s="113" t="s">
        <v>983</v>
      </c>
      <c r="H1204" s="114">
        <v>71303377.489999995</v>
      </c>
      <c r="I1204" s="115">
        <v>4.5999999999999999E-2</v>
      </c>
      <c r="J1204" s="116">
        <v>2150000</v>
      </c>
      <c r="K1204" s="117">
        <v>33.164000000000001</v>
      </c>
      <c r="L1204" s="113" t="s">
        <v>347</v>
      </c>
      <c r="M1204" s="113" t="s">
        <v>131</v>
      </c>
      <c r="N1204" s="113"/>
      <c r="O1204" s="113" t="s">
        <v>19</v>
      </c>
      <c r="P1204" s="113" t="s">
        <v>1034</v>
      </c>
      <c r="Q1204" s="117">
        <v>1549819360.46</v>
      </c>
    </row>
    <row r="1205" spans="1:17" ht="15" x14ac:dyDescent="0.2">
      <c r="A1205" s="112">
        <v>43646</v>
      </c>
      <c r="B1205" s="113" t="s">
        <v>2</v>
      </c>
      <c r="C1205" s="113" t="s">
        <v>338</v>
      </c>
      <c r="D1205" s="113" t="s">
        <v>599</v>
      </c>
      <c r="E1205" s="113" t="s">
        <v>600</v>
      </c>
      <c r="F1205" s="113">
        <v>6449544</v>
      </c>
      <c r="G1205" s="113" t="s">
        <v>601</v>
      </c>
      <c r="H1205" s="114">
        <v>64777442.520000003</v>
      </c>
      <c r="I1205" s="115">
        <v>4.1799999999999997E-2</v>
      </c>
      <c r="J1205" s="116">
        <v>317500</v>
      </c>
      <c r="K1205" s="117">
        <v>204.023</v>
      </c>
      <c r="L1205" s="113" t="s">
        <v>347</v>
      </c>
      <c r="M1205" s="113" t="s">
        <v>131</v>
      </c>
      <c r="N1205" s="113"/>
      <c r="O1205" s="113" t="s">
        <v>13</v>
      </c>
      <c r="P1205" s="113" t="s">
        <v>1034</v>
      </c>
      <c r="Q1205" s="117">
        <v>1549819360.46</v>
      </c>
    </row>
    <row r="1206" spans="1:17" ht="15" x14ac:dyDescent="0.2">
      <c r="A1206" s="112">
        <v>43646</v>
      </c>
      <c r="B1206" s="113" t="s">
        <v>2</v>
      </c>
      <c r="C1206" s="113" t="s">
        <v>338</v>
      </c>
      <c r="D1206" s="113" t="s">
        <v>641</v>
      </c>
      <c r="E1206" s="113" t="s">
        <v>642</v>
      </c>
      <c r="F1206" s="113">
        <v>6927374</v>
      </c>
      <c r="G1206" s="113" t="s">
        <v>643</v>
      </c>
      <c r="H1206" s="114">
        <v>61888506.469999999</v>
      </c>
      <c r="I1206" s="115">
        <v>3.9899999999999998E-2</v>
      </c>
      <c r="J1206" s="116">
        <v>5125900</v>
      </c>
      <c r="K1206" s="117">
        <v>12.074</v>
      </c>
      <c r="L1206" s="113" t="s">
        <v>349</v>
      </c>
      <c r="M1206" s="113" t="s">
        <v>40</v>
      </c>
      <c r="N1206" s="113"/>
      <c r="O1206" s="113" t="s">
        <v>19</v>
      </c>
      <c r="P1206" s="113" t="s">
        <v>1034</v>
      </c>
      <c r="Q1206" s="117">
        <v>1549819360.46</v>
      </c>
    </row>
    <row r="1207" spans="1:17" ht="15" x14ac:dyDescent="0.2">
      <c r="A1207" s="112">
        <v>43646</v>
      </c>
      <c r="B1207" s="113" t="s">
        <v>2</v>
      </c>
      <c r="C1207" s="113" t="s">
        <v>338</v>
      </c>
      <c r="D1207" s="113" t="s">
        <v>603</v>
      </c>
      <c r="E1207" s="113" t="s">
        <v>605</v>
      </c>
      <c r="F1207" s="113" t="s">
        <v>604</v>
      </c>
      <c r="G1207" s="113" t="s">
        <v>629</v>
      </c>
      <c r="H1207" s="114">
        <v>53989510.770000003</v>
      </c>
      <c r="I1207" s="115">
        <v>3.4799999999999998E-2</v>
      </c>
      <c r="J1207" s="116">
        <v>20700000</v>
      </c>
      <c r="K1207" s="117">
        <v>2.6080000000000001</v>
      </c>
      <c r="L1207" s="113" t="s">
        <v>607</v>
      </c>
      <c r="M1207" s="113" t="s">
        <v>43</v>
      </c>
      <c r="N1207" s="113"/>
      <c r="O1207" s="113" t="s">
        <v>23</v>
      </c>
      <c r="P1207" s="113" t="s">
        <v>1034</v>
      </c>
      <c r="Q1207" s="117">
        <v>1549819360.46</v>
      </c>
    </row>
    <row r="1208" spans="1:17" ht="15" x14ac:dyDescent="0.2">
      <c r="A1208" s="112">
        <v>43646</v>
      </c>
      <c r="B1208" s="113" t="s">
        <v>2</v>
      </c>
      <c r="C1208" s="113" t="s">
        <v>338</v>
      </c>
      <c r="D1208" s="113" t="s">
        <v>357</v>
      </c>
      <c r="E1208" s="113" t="s">
        <v>54</v>
      </c>
      <c r="F1208" s="113" t="s">
        <v>477</v>
      </c>
      <c r="G1208" s="113" t="s">
        <v>55</v>
      </c>
      <c r="H1208" s="114">
        <v>49335928.850000001</v>
      </c>
      <c r="I1208" s="115">
        <v>3.1800000000000002E-2</v>
      </c>
      <c r="J1208" s="116">
        <v>10375000</v>
      </c>
      <c r="K1208" s="117">
        <v>4.7549999999999999</v>
      </c>
      <c r="L1208" s="113" t="s">
        <v>351</v>
      </c>
      <c r="M1208" s="113" t="s">
        <v>56</v>
      </c>
      <c r="N1208" s="113"/>
      <c r="O1208" s="113" t="s">
        <v>17</v>
      </c>
      <c r="P1208" s="113" t="s">
        <v>1034</v>
      </c>
      <c r="Q1208" s="117">
        <v>1549819360.46</v>
      </c>
    </row>
    <row r="1209" spans="1:17" ht="15" x14ac:dyDescent="0.2">
      <c r="A1209" s="112">
        <v>43646</v>
      </c>
      <c r="B1209" s="113" t="s">
        <v>2</v>
      </c>
      <c r="C1209" s="113" t="s">
        <v>338</v>
      </c>
      <c r="D1209" s="113" t="s">
        <v>682</v>
      </c>
      <c r="E1209" s="113" t="s">
        <v>684</v>
      </c>
      <c r="F1209" s="113" t="s">
        <v>683</v>
      </c>
      <c r="G1209" s="113" t="s">
        <v>696</v>
      </c>
      <c r="H1209" s="114">
        <v>48344791.259999998</v>
      </c>
      <c r="I1209" s="115">
        <v>3.1199999999999999E-2</v>
      </c>
      <c r="J1209" s="116">
        <v>603000</v>
      </c>
      <c r="K1209" s="117">
        <v>80.174000000000007</v>
      </c>
      <c r="L1209" s="113" t="s">
        <v>347</v>
      </c>
      <c r="M1209" s="113" t="s">
        <v>131</v>
      </c>
      <c r="N1209" s="113"/>
      <c r="O1209" s="113" t="s">
        <v>14</v>
      </c>
      <c r="P1209" s="113" t="s">
        <v>1034</v>
      </c>
      <c r="Q1209" s="117">
        <v>1549819360.46</v>
      </c>
    </row>
    <row r="1210" spans="1:17" ht="15" x14ac:dyDescent="0.2">
      <c r="A1210" s="112">
        <v>43646</v>
      </c>
      <c r="B1210" s="113" t="s">
        <v>2</v>
      </c>
      <c r="C1210" s="113" t="s">
        <v>338</v>
      </c>
      <c r="D1210" s="113" t="s">
        <v>622</v>
      </c>
      <c r="E1210" s="113" t="s">
        <v>624</v>
      </c>
      <c r="F1210" s="113" t="s">
        <v>623</v>
      </c>
      <c r="G1210" s="113" t="s">
        <v>625</v>
      </c>
      <c r="H1210" s="114">
        <v>46986409.25</v>
      </c>
      <c r="I1210" s="115">
        <v>3.0300000000000001E-2</v>
      </c>
      <c r="J1210" s="116">
        <v>2550000</v>
      </c>
      <c r="K1210" s="117">
        <v>18.425999999999998</v>
      </c>
      <c r="L1210" s="113" t="s">
        <v>626</v>
      </c>
      <c r="M1210" s="113" t="s">
        <v>627</v>
      </c>
      <c r="N1210" s="113"/>
      <c r="O1210" s="113" t="s">
        <v>17</v>
      </c>
      <c r="P1210" s="113" t="s">
        <v>1034</v>
      </c>
      <c r="Q1210" s="117">
        <v>1549819360.46</v>
      </c>
    </row>
    <row r="1211" spans="1:17" ht="15" x14ac:dyDescent="0.2">
      <c r="A1211" s="112">
        <v>43646</v>
      </c>
      <c r="B1211" s="113" t="s">
        <v>2</v>
      </c>
      <c r="C1211" s="113" t="s">
        <v>338</v>
      </c>
      <c r="D1211" s="113" t="s">
        <v>747</v>
      </c>
      <c r="E1211" s="113" t="s">
        <v>749</v>
      </c>
      <c r="F1211" s="113" t="s">
        <v>748</v>
      </c>
      <c r="G1211" s="113" t="s">
        <v>750</v>
      </c>
      <c r="H1211" s="114">
        <v>43999221.530000001</v>
      </c>
      <c r="I1211" s="115">
        <v>2.8400000000000002E-2</v>
      </c>
      <c r="J1211" s="116">
        <v>5743400</v>
      </c>
      <c r="K1211" s="117">
        <v>7.6609999999999996</v>
      </c>
      <c r="L1211" s="113" t="s">
        <v>345</v>
      </c>
      <c r="M1211" s="113" t="s">
        <v>43</v>
      </c>
      <c r="N1211" s="113"/>
      <c r="O1211" s="113" t="s">
        <v>18</v>
      </c>
      <c r="P1211" s="113" t="s">
        <v>809</v>
      </c>
      <c r="Q1211" s="117">
        <v>1549819360.46</v>
      </c>
    </row>
    <row r="1212" spans="1:17" ht="15" x14ac:dyDescent="0.2">
      <c r="A1212" s="112">
        <v>43646</v>
      </c>
      <c r="B1212" s="113" t="s">
        <v>2</v>
      </c>
      <c r="C1212" s="113" t="s">
        <v>338</v>
      </c>
      <c r="D1212" s="113" t="s">
        <v>701</v>
      </c>
      <c r="E1212" s="113" t="s">
        <v>703</v>
      </c>
      <c r="F1212" s="113" t="s">
        <v>702</v>
      </c>
      <c r="G1212" s="113" t="s">
        <v>704</v>
      </c>
      <c r="H1212" s="114">
        <v>41107444.520000003</v>
      </c>
      <c r="I1212" s="115">
        <v>2.6499999999999999E-2</v>
      </c>
      <c r="J1212" s="116">
        <v>3180807</v>
      </c>
      <c r="K1212" s="117">
        <v>12.923999999999999</v>
      </c>
      <c r="L1212" s="113" t="s">
        <v>607</v>
      </c>
      <c r="M1212" s="113" t="s">
        <v>43</v>
      </c>
      <c r="N1212" s="113"/>
      <c r="O1212" s="113" t="s">
        <v>13</v>
      </c>
      <c r="P1212" s="113" t="s">
        <v>809</v>
      </c>
      <c r="Q1212" s="117">
        <v>1549819360.46</v>
      </c>
    </row>
    <row r="1213" spans="1:17" ht="15" x14ac:dyDescent="0.2">
      <c r="A1213" s="112">
        <v>43646</v>
      </c>
      <c r="B1213" s="113" t="s">
        <v>2</v>
      </c>
      <c r="C1213" s="113" t="s">
        <v>338</v>
      </c>
      <c r="D1213" s="113" t="s">
        <v>713</v>
      </c>
      <c r="E1213" s="113" t="s">
        <v>715</v>
      </c>
      <c r="F1213" s="113" t="s">
        <v>714</v>
      </c>
      <c r="G1213" s="113" t="s">
        <v>716</v>
      </c>
      <c r="H1213" s="114">
        <v>33790023.310000002</v>
      </c>
      <c r="I1213" s="115">
        <v>2.18E-2</v>
      </c>
      <c r="J1213" s="116">
        <v>5600000</v>
      </c>
      <c r="K1213" s="117">
        <v>6.0339999999999998</v>
      </c>
      <c r="L1213" s="113" t="s">
        <v>351</v>
      </c>
      <c r="M1213" s="113" t="s">
        <v>56</v>
      </c>
      <c r="N1213" s="113"/>
      <c r="O1213" s="113" t="s">
        <v>17</v>
      </c>
      <c r="P1213" s="113" t="s">
        <v>808</v>
      </c>
      <c r="Q1213" s="117">
        <v>1549819360.46</v>
      </c>
    </row>
    <row r="1214" spans="1:17" ht="15" x14ac:dyDescent="0.2">
      <c r="A1214" s="112">
        <v>43646</v>
      </c>
      <c r="B1214" s="113" t="s">
        <v>2</v>
      </c>
      <c r="C1214" s="113" t="s">
        <v>338</v>
      </c>
      <c r="D1214" s="113" t="s">
        <v>697</v>
      </c>
      <c r="E1214" s="113" t="s">
        <v>698</v>
      </c>
      <c r="F1214" s="113">
        <v>6560393</v>
      </c>
      <c r="G1214" s="113" t="s">
        <v>699</v>
      </c>
      <c r="H1214" s="114">
        <v>33602501.380000003</v>
      </c>
      <c r="I1214" s="115">
        <v>2.1700000000000001E-2</v>
      </c>
      <c r="J1214" s="116">
        <v>340000</v>
      </c>
      <c r="K1214" s="117">
        <v>98.831000000000003</v>
      </c>
      <c r="L1214" s="113" t="s">
        <v>347</v>
      </c>
      <c r="M1214" s="113" t="s">
        <v>131</v>
      </c>
      <c r="N1214" s="113"/>
      <c r="O1214" s="113" t="s">
        <v>700</v>
      </c>
      <c r="P1214" s="113" t="s">
        <v>1034</v>
      </c>
      <c r="Q1214" s="117">
        <v>1549819360.46</v>
      </c>
    </row>
    <row r="1215" spans="1:17" ht="15" x14ac:dyDescent="0.2">
      <c r="A1215" s="112">
        <v>43646</v>
      </c>
      <c r="B1215" s="113" t="s">
        <v>2</v>
      </c>
      <c r="C1215" s="113" t="s">
        <v>338</v>
      </c>
      <c r="D1215" s="113" t="s">
        <v>736</v>
      </c>
      <c r="E1215" s="113" t="s">
        <v>738</v>
      </c>
      <c r="F1215" s="113" t="s">
        <v>737</v>
      </c>
      <c r="G1215" s="113" t="s">
        <v>739</v>
      </c>
      <c r="H1215" s="114">
        <v>32880584.039999999</v>
      </c>
      <c r="I1215" s="115">
        <v>2.12E-2</v>
      </c>
      <c r="J1215" s="116">
        <v>1508500</v>
      </c>
      <c r="K1215" s="117">
        <v>21.797000000000001</v>
      </c>
      <c r="L1215" s="113" t="s">
        <v>368</v>
      </c>
      <c r="M1215" s="113" t="s">
        <v>62</v>
      </c>
      <c r="N1215" s="113"/>
      <c r="O1215" s="113" t="s">
        <v>18</v>
      </c>
      <c r="P1215" s="113" t="s">
        <v>809</v>
      </c>
      <c r="Q1215" s="117">
        <v>1549819360.46</v>
      </c>
    </row>
    <row r="1216" spans="1:17" ht="15" x14ac:dyDescent="0.2">
      <c r="A1216" s="112">
        <v>43646</v>
      </c>
      <c r="B1216" s="113" t="s">
        <v>2</v>
      </c>
      <c r="C1216" s="113" t="s">
        <v>338</v>
      </c>
      <c r="D1216" s="113" t="s">
        <v>751</v>
      </c>
      <c r="E1216" s="113" t="s">
        <v>753</v>
      </c>
      <c r="F1216" s="113" t="s">
        <v>752</v>
      </c>
      <c r="G1216" s="113" t="s">
        <v>754</v>
      </c>
      <c r="H1216" s="114">
        <v>32199617.73</v>
      </c>
      <c r="I1216" s="115">
        <v>2.0799999999999999E-2</v>
      </c>
      <c r="J1216" s="116">
        <v>2334200</v>
      </c>
      <c r="K1216" s="117">
        <v>13.795</v>
      </c>
      <c r="L1216" s="113" t="s">
        <v>345</v>
      </c>
      <c r="M1216" s="113" t="s">
        <v>43</v>
      </c>
      <c r="N1216" s="113"/>
      <c r="O1216" s="113" t="s">
        <v>13</v>
      </c>
      <c r="P1216" s="113" t="s">
        <v>809</v>
      </c>
      <c r="Q1216" s="117">
        <v>1549819360.46</v>
      </c>
    </row>
    <row r="1217" spans="1:17" ht="15" x14ac:dyDescent="0.2">
      <c r="A1217" s="112">
        <v>43646</v>
      </c>
      <c r="B1217" s="113" t="s">
        <v>2</v>
      </c>
      <c r="C1217" s="113" t="s">
        <v>338</v>
      </c>
      <c r="D1217" s="113" t="s">
        <v>352</v>
      </c>
      <c r="E1217" s="113" t="s">
        <v>265</v>
      </c>
      <c r="F1217" s="113" t="s">
        <v>472</v>
      </c>
      <c r="G1217" s="113" t="s">
        <v>266</v>
      </c>
      <c r="H1217" s="114">
        <v>32066442.120000001</v>
      </c>
      <c r="I1217" s="115">
        <v>2.07E-2</v>
      </c>
      <c r="J1217" s="116">
        <v>5775000</v>
      </c>
      <c r="K1217" s="117">
        <v>5.5529999999999999</v>
      </c>
      <c r="L1217" s="113" t="s">
        <v>353</v>
      </c>
      <c r="M1217" s="113" t="s">
        <v>108</v>
      </c>
      <c r="N1217" s="113"/>
      <c r="O1217" s="113" t="s">
        <v>16</v>
      </c>
      <c r="P1217" s="113" t="s">
        <v>1034</v>
      </c>
      <c r="Q1217" s="117">
        <v>1549819360.46</v>
      </c>
    </row>
    <row r="1218" spans="1:17" ht="15" x14ac:dyDescent="0.2">
      <c r="A1218" s="112">
        <v>43646</v>
      </c>
      <c r="B1218" s="113" t="s">
        <v>2</v>
      </c>
      <c r="C1218" s="113" t="s">
        <v>338</v>
      </c>
      <c r="D1218" s="113" t="s">
        <v>717</v>
      </c>
      <c r="E1218" s="113" t="s">
        <v>719</v>
      </c>
      <c r="F1218" s="113" t="s">
        <v>718</v>
      </c>
      <c r="G1218" s="113" t="s">
        <v>849</v>
      </c>
      <c r="H1218" s="114">
        <v>31516513.850000001</v>
      </c>
      <c r="I1218" s="115">
        <v>2.0299999999999999E-2</v>
      </c>
      <c r="J1218" s="116">
        <v>185993</v>
      </c>
      <c r="K1218" s="117">
        <v>169.45</v>
      </c>
      <c r="L1218" s="113" t="s">
        <v>340</v>
      </c>
      <c r="M1218" s="113" t="s">
        <v>43</v>
      </c>
      <c r="N1218" s="113"/>
      <c r="O1218" s="113" t="s">
        <v>13</v>
      </c>
      <c r="P1218" s="113" t="s">
        <v>809</v>
      </c>
      <c r="Q1218" s="117">
        <v>1549819360.46</v>
      </c>
    </row>
    <row r="1219" spans="1:17" ht="15" x14ac:dyDescent="0.2">
      <c r="A1219" s="112">
        <v>43646</v>
      </c>
      <c r="B1219" s="113" t="s">
        <v>2</v>
      </c>
      <c r="C1219" s="113" t="s">
        <v>338</v>
      </c>
      <c r="D1219" s="113" t="s">
        <v>728</v>
      </c>
      <c r="E1219" s="113" t="s">
        <v>730</v>
      </c>
      <c r="F1219" s="113" t="s">
        <v>729</v>
      </c>
      <c r="G1219" s="113" t="s">
        <v>731</v>
      </c>
      <c r="H1219" s="114">
        <v>31126566.140000001</v>
      </c>
      <c r="I1219" s="115">
        <v>2.01E-2</v>
      </c>
      <c r="J1219" s="116">
        <v>3233171</v>
      </c>
      <c r="K1219" s="117">
        <v>9.6270000000000007</v>
      </c>
      <c r="L1219" s="113" t="s">
        <v>607</v>
      </c>
      <c r="M1219" s="113" t="s">
        <v>43</v>
      </c>
      <c r="N1219" s="113"/>
      <c r="O1219" s="113" t="s">
        <v>17</v>
      </c>
      <c r="P1219" s="113" t="s">
        <v>809</v>
      </c>
      <c r="Q1219" s="117">
        <v>1549819360.46</v>
      </c>
    </row>
    <row r="1220" spans="1:17" ht="15" x14ac:dyDescent="0.2">
      <c r="A1220" s="112">
        <v>43646</v>
      </c>
      <c r="B1220" s="113" t="s">
        <v>2</v>
      </c>
      <c r="C1220" s="113" t="s">
        <v>338</v>
      </c>
      <c r="D1220" s="113" t="s">
        <v>359</v>
      </c>
      <c r="E1220" s="113" t="s">
        <v>329</v>
      </c>
      <c r="F1220" s="113" t="s">
        <v>483</v>
      </c>
      <c r="G1220" s="113" t="s">
        <v>330</v>
      </c>
      <c r="H1220" s="114">
        <v>30946479.34</v>
      </c>
      <c r="I1220" s="115">
        <v>0.02</v>
      </c>
      <c r="J1220" s="116">
        <v>16399199</v>
      </c>
      <c r="K1220" s="117">
        <v>1.887</v>
      </c>
      <c r="L1220" s="113" t="s">
        <v>360</v>
      </c>
      <c r="M1220" s="113" t="s">
        <v>59</v>
      </c>
      <c r="N1220" s="113"/>
      <c r="O1220" s="113" t="s">
        <v>16</v>
      </c>
      <c r="P1220" s="113" t="s">
        <v>1034</v>
      </c>
      <c r="Q1220" s="117">
        <v>1549819360.46</v>
      </c>
    </row>
    <row r="1221" spans="1:17" ht="15" x14ac:dyDescent="0.2">
      <c r="A1221" s="112">
        <v>43646</v>
      </c>
      <c r="B1221" s="113" t="s">
        <v>2</v>
      </c>
      <c r="C1221" s="113" t="s">
        <v>338</v>
      </c>
      <c r="D1221" s="113" t="s">
        <v>367</v>
      </c>
      <c r="E1221" s="113" t="s">
        <v>60</v>
      </c>
      <c r="F1221" s="113">
        <v>6889106</v>
      </c>
      <c r="G1221" s="113" t="s">
        <v>61</v>
      </c>
      <c r="H1221" s="114">
        <v>30899471.25</v>
      </c>
      <c r="I1221" s="115">
        <v>1.9900000000000001E-2</v>
      </c>
      <c r="J1221" s="116">
        <v>4040000</v>
      </c>
      <c r="K1221" s="117">
        <v>7.6479999999999997</v>
      </c>
      <c r="L1221" s="113" t="s">
        <v>368</v>
      </c>
      <c r="M1221" s="113" t="s">
        <v>62</v>
      </c>
      <c r="N1221" s="113"/>
      <c r="O1221" s="113" t="s">
        <v>19</v>
      </c>
      <c r="P1221" s="113" t="s">
        <v>1034</v>
      </c>
      <c r="Q1221" s="117">
        <v>1549819360.46</v>
      </c>
    </row>
    <row r="1222" spans="1:17" ht="15" x14ac:dyDescent="0.2">
      <c r="A1222" s="112">
        <v>43646</v>
      </c>
      <c r="B1222" s="113" t="s">
        <v>2</v>
      </c>
      <c r="C1222" s="113" t="s">
        <v>338</v>
      </c>
      <c r="D1222" s="113" t="s">
        <v>565</v>
      </c>
      <c r="E1222" s="113" t="s">
        <v>566</v>
      </c>
      <c r="F1222" s="113">
        <v>6173401</v>
      </c>
      <c r="G1222" s="113" t="s">
        <v>843</v>
      </c>
      <c r="H1222" s="114">
        <v>30164985.059999999</v>
      </c>
      <c r="I1222" s="115">
        <v>1.95E-2</v>
      </c>
      <c r="J1222" s="116">
        <v>450000</v>
      </c>
      <c r="K1222" s="117">
        <v>67.033000000000001</v>
      </c>
      <c r="L1222" s="113" t="s">
        <v>347</v>
      </c>
      <c r="M1222" s="113" t="s">
        <v>131</v>
      </c>
      <c r="N1222" s="113"/>
      <c r="O1222" s="113" t="s">
        <v>13</v>
      </c>
      <c r="P1222" s="113" t="s">
        <v>1034</v>
      </c>
      <c r="Q1222" s="117">
        <v>1549819360.46</v>
      </c>
    </row>
    <row r="1223" spans="1:17" ht="15" x14ac:dyDescent="0.2">
      <c r="A1223" s="112">
        <v>43646</v>
      </c>
      <c r="B1223" s="113" t="s">
        <v>2</v>
      </c>
      <c r="C1223" s="113" t="s">
        <v>338</v>
      </c>
      <c r="D1223" s="113" t="s">
        <v>810</v>
      </c>
      <c r="E1223" s="113" t="s">
        <v>811</v>
      </c>
      <c r="F1223" s="113">
        <v>6771645</v>
      </c>
      <c r="G1223" s="113" t="s">
        <v>812</v>
      </c>
      <c r="H1223" s="114">
        <v>29748824.68</v>
      </c>
      <c r="I1223" s="115">
        <v>1.9199999999999998E-2</v>
      </c>
      <c r="J1223" s="116">
        <v>145000</v>
      </c>
      <c r="K1223" s="117">
        <v>205.16399999999999</v>
      </c>
      <c r="L1223" s="113" t="s">
        <v>347</v>
      </c>
      <c r="M1223" s="113" t="s">
        <v>131</v>
      </c>
      <c r="N1223" s="113"/>
      <c r="O1223" s="113" t="s">
        <v>19</v>
      </c>
      <c r="P1223" s="113" t="s">
        <v>808</v>
      </c>
      <c r="Q1223" s="117">
        <v>1549819360.46</v>
      </c>
    </row>
    <row r="1224" spans="1:17" ht="15" x14ac:dyDescent="0.2">
      <c r="A1224" s="112">
        <v>43646</v>
      </c>
      <c r="B1224" s="113" t="s">
        <v>2</v>
      </c>
      <c r="C1224" s="113" t="s">
        <v>338</v>
      </c>
      <c r="D1224" s="113" t="s">
        <v>709</v>
      </c>
      <c r="E1224" s="113" t="s">
        <v>711</v>
      </c>
      <c r="F1224" s="113" t="s">
        <v>710</v>
      </c>
      <c r="G1224" s="113" t="s">
        <v>712</v>
      </c>
      <c r="H1224" s="114">
        <v>29518837.050000001</v>
      </c>
      <c r="I1224" s="115">
        <v>1.9E-2</v>
      </c>
      <c r="J1224" s="116">
        <v>29100000</v>
      </c>
      <c r="K1224" s="117">
        <v>1.014</v>
      </c>
      <c r="L1224" s="113" t="s">
        <v>345</v>
      </c>
      <c r="M1224" s="113" t="s">
        <v>43</v>
      </c>
      <c r="N1224" s="113"/>
      <c r="O1224" s="113" t="s">
        <v>14</v>
      </c>
      <c r="P1224" s="113" t="s">
        <v>808</v>
      </c>
      <c r="Q1224" s="117">
        <v>1549819360.46</v>
      </c>
    </row>
    <row r="1225" spans="1:17" ht="15" x14ac:dyDescent="0.2">
      <c r="A1225" s="112">
        <v>43646</v>
      </c>
      <c r="B1225" s="113" t="s">
        <v>2</v>
      </c>
      <c r="C1225" s="113" t="s">
        <v>338</v>
      </c>
      <c r="D1225" s="113" t="s">
        <v>826</v>
      </c>
      <c r="E1225" s="113" t="s">
        <v>827</v>
      </c>
      <c r="F1225" s="113">
        <v>6709099</v>
      </c>
      <c r="G1225" s="113" t="s">
        <v>828</v>
      </c>
      <c r="H1225" s="114">
        <v>28744158.780000001</v>
      </c>
      <c r="I1225" s="115">
        <v>1.8499999999999999E-2</v>
      </c>
      <c r="J1225" s="116">
        <v>93106000</v>
      </c>
      <c r="K1225" s="117">
        <v>0.309</v>
      </c>
      <c r="L1225" s="113" t="s">
        <v>355</v>
      </c>
      <c r="M1225" s="113" t="s">
        <v>53</v>
      </c>
      <c r="N1225" s="113"/>
      <c r="O1225" s="113" t="s">
        <v>16</v>
      </c>
      <c r="P1225" s="113" t="s">
        <v>809</v>
      </c>
      <c r="Q1225" s="117">
        <v>1549819360.46</v>
      </c>
    </row>
    <row r="1226" spans="1:17" ht="15" x14ac:dyDescent="0.2">
      <c r="A1226" s="112">
        <v>43646</v>
      </c>
      <c r="B1226" s="113" t="s">
        <v>2</v>
      </c>
      <c r="C1226" s="113" t="s">
        <v>338</v>
      </c>
      <c r="D1226" s="113" t="s">
        <v>743</v>
      </c>
      <c r="E1226" s="113" t="s">
        <v>745</v>
      </c>
      <c r="F1226" s="113" t="s">
        <v>744</v>
      </c>
      <c r="G1226" s="113" t="s">
        <v>746</v>
      </c>
      <c r="H1226" s="114">
        <v>27753578.09</v>
      </c>
      <c r="I1226" s="115">
        <v>1.7899999999999999E-2</v>
      </c>
      <c r="J1226" s="116">
        <v>3361845</v>
      </c>
      <c r="K1226" s="117">
        <v>8.2550000000000008</v>
      </c>
      <c r="L1226" s="113" t="s">
        <v>362</v>
      </c>
      <c r="M1226" s="113" t="s">
        <v>45</v>
      </c>
      <c r="N1226" s="113"/>
      <c r="O1226" s="113" t="s">
        <v>18</v>
      </c>
      <c r="P1226" s="113" t="s">
        <v>809</v>
      </c>
      <c r="Q1226" s="117">
        <v>1549819360.46</v>
      </c>
    </row>
    <row r="1227" spans="1:17" ht="15" x14ac:dyDescent="0.2">
      <c r="A1227" s="112">
        <v>43646</v>
      </c>
      <c r="B1227" s="113" t="s">
        <v>2</v>
      </c>
      <c r="C1227" s="113" t="s">
        <v>338</v>
      </c>
      <c r="D1227" s="113" t="s">
        <v>783</v>
      </c>
      <c r="E1227" s="113" t="s">
        <v>784</v>
      </c>
      <c r="F1227" s="113">
        <v>6105738</v>
      </c>
      <c r="G1227" s="113" t="s">
        <v>785</v>
      </c>
      <c r="H1227" s="114">
        <v>27280614.649999999</v>
      </c>
      <c r="I1227" s="115">
        <v>1.7600000000000001E-2</v>
      </c>
      <c r="J1227" s="116">
        <v>65740000</v>
      </c>
      <c r="K1227" s="117">
        <v>0.41499999999999998</v>
      </c>
      <c r="L1227" s="113" t="s">
        <v>345</v>
      </c>
      <c r="M1227" s="113" t="s">
        <v>43</v>
      </c>
      <c r="N1227" s="113"/>
      <c r="O1227" s="113" t="s">
        <v>14</v>
      </c>
      <c r="P1227" s="113" t="s">
        <v>808</v>
      </c>
      <c r="Q1227" s="117">
        <v>1549819360.46</v>
      </c>
    </row>
    <row r="1228" spans="1:17" ht="15" x14ac:dyDescent="0.2">
      <c r="A1228" s="112">
        <v>43646</v>
      </c>
      <c r="B1228" s="113" t="s">
        <v>2</v>
      </c>
      <c r="C1228" s="113" t="s">
        <v>338</v>
      </c>
      <c r="D1228" s="113" t="s">
        <v>740</v>
      </c>
      <c r="E1228" s="113" t="s">
        <v>741</v>
      </c>
      <c r="F1228" s="113">
        <v>6771032</v>
      </c>
      <c r="G1228" s="113" t="s">
        <v>742</v>
      </c>
      <c r="H1228" s="114">
        <v>25943178.57</v>
      </c>
      <c r="I1228" s="115">
        <v>1.67E-2</v>
      </c>
      <c r="J1228" s="116">
        <v>20600000</v>
      </c>
      <c r="K1228" s="117">
        <v>1.2589999999999999</v>
      </c>
      <c r="L1228" s="113" t="s">
        <v>345</v>
      </c>
      <c r="M1228" s="113" t="s">
        <v>43</v>
      </c>
      <c r="N1228" s="113"/>
      <c r="O1228" s="113" t="s">
        <v>13</v>
      </c>
      <c r="P1228" s="113" t="s">
        <v>808</v>
      </c>
      <c r="Q1228" s="117">
        <v>1549819360.46</v>
      </c>
    </row>
    <row r="1229" spans="1:17" ht="15" x14ac:dyDescent="0.2">
      <c r="A1229" s="112">
        <v>43646</v>
      </c>
      <c r="B1229" s="113" t="s">
        <v>2</v>
      </c>
      <c r="C1229" s="113" t="s">
        <v>338</v>
      </c>
      <c r="D1229" s="113" t="s">
        <v>705</v>
      </c>
      <c r="E1229" s="113" t="s">
        <v>707</v>
      </c>
      <c r="F1229" s="113" t="s">
        <v>706</v>
      </c>
      <c r="G1229" s="113" t="s">
        <v>708</v>
      </c>
      <c r="H1229" s="114">
        <v>25752239.5</v>
      </c>
      <c r="I1229" s="115">
        <v>1.66E-2</v>
      </c>
      <c r="J1229" s="116">
        <v>9407400</v>
      </c>
      <c r="K1229" s="117">
        <v>2.7370000000000001</v>
      </c>
      <c r="L1229" s="113" t="s">
        <v>349</v>
      </c>
      <c r="M1229" s="113" t="s">
        <v>40</v>
      </c>
      <c r="N1229" s="113"/>
      <c r="O1229" s="113" t="s">
        <v>14</v>
      </c>
      <c r="P1229" s="113" t="s">
        <v>808</v>
      </c>
      <c r="Q1229" s="117">
        <v>1549819360.46</v>
      </c>
    </row>
    <row r="1230" spans="1:17" ht="15" x14ac:dyDescent="0.2">
      <c r="A1230" s="112">
        <v>43646</v>
      </c>
      <c r="B1230" s="113" t="s">
        <v>2</v>
      </c>
      <c r="C1230" s="113" t="s">
        <v>338</v>
      </c>
      <c r="D1230" s="113" t="s">
        <v>732</v>
      </c>
      <c r="E1230" s="113" t="s">
        <v>734</v>
      </c>
      <c r="F1230" s="113" t="s">
        <v>733</v>
      </c>
      <c r="G1230" s="113" t="s">
        <v>735</v>
      </c>
      <c r="H1230" s="114">
        <v>25026899.109999999</v>
      </c>
      <c r="I1230" s="115">
        <v>1.61E-2</v>
      </c>
      <c r="J1230" s="116">
        <v>29510000</v>
      </c>
      <c r="K1230" s="117">
        <v>0.84799999999999998</v>
      </c>
      <c r="L1230" s="113" t="s">
        <v>425</v>
      </c>
      <c r="M1230" s="113" t="s">
        <v>48</v>
      </c>
      <c r="N1230" s="113"/>
      <c r="O1230" s="113" t="s">
        <v>17</v>
      </c>
      <c r="P1230" s="113" t="s">
        <v>809</v>
      </c>
      <c r="Q1230" s="117">
        <v>1549819360.46</v>
      </c>
    </row>
    <row r="1231" spans="1:17" ht="15" x14ac:dyDescent="0.2">
      <c r="A1231" s="112">
        <v>43646</v>
      </c>
      <c r="B1231" s="113" t="s">
        <v>2</v>
      </c>
      <c r="C1231" s="113" t="s">
        <v>338</v>
      </c>
      <c r="D1231" s="113" t="s">
        <v>759</v>
      </c>
      <c r="E1231" s="113" t="s">
        <v>761</v>
      </c>
      <c r="F1231" s="113" t="s">
        <v>760</v>
      </c>
      <c r="G1231" s="113" t="s">
        <v>762</v>
      </c>
      <c r="H1231" s="114">
        <v>24243830.629999999</v>
      </c>
      <c r="I1231" s="115">
        <v>1.5599999999999999E-2</v>
      </c>
      <c r="J1231" s="116">
        <v>1388885</v>
      </c>
      <c r="K1231" s="117">
        <v>17.456</v>
      </c>
      <c r="L1231" s="113" t="s">
        <v>763</v>
      </c>
      <c r="M1231" s="113" t="s">
        <v>764</v>
      </c>
      <c r="N1231" s="113"/>
      <c r="O1231" s="113" t="s">
        <v>16</v>
      </c>
      <c r="P1231" s="113" t="s">
        <v>809</v>
      </c>
      <c r="Q1231" s="117">
        <v>1549819360.46</v>
      </c>
    </row>
    <row r="1232" spans="1:17" ht="15" x14ac:dyDescent="0.2">
      <c r="A1232" s="112">
        <v>43646</v>
      </c>
      <c r="B1232" s="113" t="s">
        <v>2</v>
      </c>
      <c r="C1232" s="113" t="s">
        <v>338</v>
      </c>
      <c r="D1232" s="113" t="s">
        <v>833</v>
      </c>
      <c r="E1232" s="113" t="s">
        <v>835</v>
      </c>
      <c r="F1232" s="113" t="s">
        <v>834</v>
      </c>
      <c r="G1232" s="113" t="s">
        <v>836</v>
      </c>
      <c r="H1232" s="114">
        <v>23989203.5</v>
      </c>
      <c r="I1232" s="115">
        <v>1.55E-2</v>
      </c>
      <c r="J1232" s="116">
        <v>7000000</v>
      </c>
      <c r="K1232" s="117">
        <v>3.427</v>
      </c>
      <c r="L1232" s="113" t="s">
        <v>837</v>
      </c>
      <c r="M1232" s="113" t="s">
        <v>838</v>
      </c>
      <c r="N1232" s="113"/>
      <c r="O1232" s="113" t="s">
        <v>16</v>
      </c>
      <c r="P1232" s="113" t="s">
        <v>808</v>
      </c>
      <c r="Q1232" s="117">
        <v>1549819360.46</v>
      </c>
    </row>
    <row r="1233" spans="1:17" ht="15" x14ac:dyDescent="0.2">
      <c r="A1233" s="112">
        <v>43646</v>
      </c>
      <c r="B1233" s="113" t="s">
        <v>2</v>
      </c>
      <c r="C1233" s="113" t="s">
        <v>338</v>
      </c>
      <c r="D1233" s="113" t="s">
        <v>814</v>
      </c>
      <c r="E1233" s="113" t="s">
        <v>816</v>
      </c>
      <c r="F1233" s="113" t="s">
        <v>815</v>
      </c>
      <c r="G1233" s="113" t="s">
        <v>817</v>
      </c>
      <c r="H1233" s="114">
        <v>23817990.960000001</v>
      </c>
      <c r="I1233" s="115">
        <v>1.54E-2</v>
      </c>
      <c r="J1233" s="116">
        <v>3761395</v>
      </c>
      <c r="K1233" s="117">
        <v>6.3319999999999999</v>
      </c>
      <c r="L1233" s="113" t="s">
        <v>818</v>
      </c>
      <c r="M1233" s="113" t="s">
        <v>819</v>
      </c>
      <c r="N1233" s="113"/>
      <c r="O1233" s="113" t="s">
        <v>15</v>
      </c>
      <c r="P1233" s="113" t="s">
        <v>808</v>
      </c>
      <c r="Q1233" s="117">
        <v>1549819360.46</v>
      </c>
    </row>
    <row r="1234" spans="1:17" ht="15" x14ac:dyDescent="0.2">
      <c r="A1234" s="112">
        <v>43646</v>
      </c>
      <c r="B1234" s="113" t="s">
        <v>2</v>
      </c>
      <c r="C1234" s="113" t="s">
        <v>338</v>
      </c>
      <c r="D1234" s="113" t="s">
        <v>765</v>
      </c>
      <c r="E1234" s="113" t="s">
        <v>766</v>
      </c>
      <c r="F1234" s="113">
        <v>6339872</v>
      </c>
      <c r="G1234" s="113" t="s">
        <v>767</v>
      </c>
      <c r="H1234" s="114">
        <v>23560766.719999999</v>
      </c>
      <c r="I1234" s="115">
        <v>1.52E-2</v>
      </c>
      <c r="J1234" s="116">
        <v>58064000</v>
      </c>
      <c r="K1234" s="117">
        <v>0.40600000000000003</v>
      </c>
      <c r="L1234" s="113" t="s">
        <v>345</v>
      </c>
      <c r="M1234" s="113" t="s">
        <v>43</v>
      </c>
      <c r="N1234" s="113"/>
      <c r="O1234" s="113" t="s">
        <v>16</v>
      </c>
      <c r="P1234" s="113" t="s">
        <v>808</v>
      </c>
      <c r="Q1234" s="117">
        <v>1549819360.46</v>
      </c>
    </row>
    <row r="1235" spans="1:17" ht="15" x14ac:dyDescent="0.2">
      <c r="A1235" s="112">
        <v>43646</v>
      </c>
      <c r="B1235" s="113" t="s">
        <v>2</v>
      </c>
      <c r="C1235" s="113" t="s">
        <v>338</v>
      </c>
      <c r="D1235" s="113" t="s">
        <v>371</v>
      </c>
      <c r="E1235" s="113" t="s">
        <v>267</v>
      </c>
      <c r="F1235" s="113" t="s">
        <v>486</v>
      </c>
      <c r="G1235" s="113" t="s">
        <v>268</v>
      </c>
      <c r="H1235" s="114">
        <v>23078668.91</v>
      </c>
      <c r="I1235" s="115">
        <v>1.49E-2</v>
      </c>
      <c r="J1235" s="116">
        <v>40357000</v>
      </c>
      <c r="K1235" s="117">
        <v>0.57199999999999995</v>
      </c>
      <c r="L1235" s="113" t="s">
        <v>345</v>
      </c>
      <c r="M1235" s="113" t="s">
        <v>43</v>
      </c>
      <c r="N1235" s="113"/>
      <c r="O1235" s="113" t="s">
        <v>20</v>
      </c>
      <c r="P1235" s="113" t="s">
        <v>808</v>
      </c>
      <c r="Q1235" s="117">
        <v>1549819360.46</v>
      </c>
    </row>
    <row r="1236" spans="1:17" ht="15" x14ac:dyDescent="0.2">
      <c r="A1236" s="112">
        <v>43646</v>
      </c>
      <c r="B1236" s="113" t="s">
        <v>2</v>
      </c>
      <c r="C1236" s="113" t="s">
        <v>338</v>
      </c>
      <c r="D1236" s="113" t="s">
        <v>776</v>
      </c>
      <c r="E1236" s="113" t="s">
        <v>778</v>
      </c>
      <c r="F1236" s="113" t="s">
        <v>777</v>
      </c>
      <c r="G1236" s="113" t="s">
        <v>779</v>
      </c>
      <c r="H1236" s="114">
        <v>22866624.969999999</v>
      </c>
      <c r="I1236" s="115">
        <v>1.4800000000000001E-2</v>
      </c>
      <c r="J1236" s="116">
        <v>358598</v>
      </c>
      <c r="K1236" s="117">
        <v>63.767000000000003</v>
      </c>
      <c r="L1236" s="113" t="s">
        <v>347</v>
      </c>
      <c r="M1236" s="113" t="s">
        <v>131</v>
      </c>
      <c r="N1236" s="113"/>
      <c r="O1236" s="113" t="s">
        <v>17</v>
      </c>
      <c r="P1236" s="113" t="s">
        <v>809</v>
      </c>
      <c r="Q1236" s="117">
        <v>1549819360.46</v>
      </c>
    </row>
    <row r="1237" spans="1:17" ht="15" x14ac:dyDescent="0.2">
      <c r="A1237" s="112">
        <v>43646</v>
      </c>
      <c r="B1237" s="113" t="s">
        <v>2</v>
      </c>
      <c r="C1237" s="113" t="s">
        <v>338</v>
      </c>
      <c r="D1237" s="113" t="s">
        <v>344</v>
      </c>
      <c r="E1237" s="113" t="s">
        <v>57</v>
      </c>
      <c r="F1237" s="113">
        <v>6030506</v>
      </c>
      <c r="G1237" s="113" t="s">
        <v>58</v>
      </c>
      <c r="H1237" s="114">
        <v>22862321.260000002</v>
      </c>
      <c r="I1237" s="115">
        <v>1.4800000000000001E-2</v>
      </c>
      <c r="J1237" s="116">
        <v>9610000</v>
      </c>
      <c r="K1237" s="117">
        <v>2.379</v>
      </c>
      <c r="L1237" s="113" t="s">
        <v>345</v>
      </c>
      <c r="M1237" s="113" t="s">
        <v>43</v>
      </c>
      <c r="N1237" s="113"/>
      <c r="O1237" s="113" t="s">
        <v>572</v>
      </c>
      <c r="P1237" s="113" t="s">
        <v>808</v>
      </c>
      <c r="Q1237" s="117">
        <v>1549819360.46</v>
      </c>
    </row>
    <row r="1238" spans="1:17" ht="15" x14ac:dyDescent="0.2">
      <c r="A1238" s="112">
        <v>43646</v>
      </c>
      <c r="B1238" s="113" t="s">
        <v>2</v>
      </c>
      <c r="C1238" s="113" t="s">
        <v>338</v>
      </c>
      <c r="D1238" s="113" t="s">
        <v>772</v>
      </c>
      <c r="E1238" s="113" t="s">
        <v>774</v>
      </c>
      <c r="F1238" s="113" t="s">
        <v>773</v>
      </c>
      <c r="G1238" s="113" t="s">
        <v>775</v>
      </c>
      <c r="H1238" s="114">
        <v>22393535.350000001</v>
      </c>
      <c r="I1238" s="115">
        <v>1.44E-2</v>
      </c>
      <c r="J1238" s="116">
        <v>310625</v>
      </c>
      <c r="K1238" s="117">
        <v>72.091999999999999</v>
      </c>
      <c r="L1238" s="113" t="s">
        <v>347</v>
      </c>
      <c r="M1238" s="113" t="s">
        <v>131</v>
      </c>
      <c r="N1238" s="113"/>
      <c r="O1238" s="113" t="s">
        <v>19</v>
      </c>
      <c r="P1238" s="113" t="s">
        <v>809</v>
      </c>
      <c r="Q1238" s="117">
        <v>1549819360.46</v>
      </c>
    </row>
    <row r="1239" spans="1:17" ht="15" x14ac:dyDescent="0.2">
      <c r="A1239" s="112">
        <v>43646</v>
      </c>
      <c r="B1239" s="113" t="s">
        <v>2</v>
      </c>
      <c r="C1239" s="113" t="s">
        <v>338</v>
      </c>
      <c r="D1239" s="113" t="s">
        <v>755</v>
      </c>
      <c r="E1239" s="113" t="s">
        <v>757</v>
      </c>
      <c r="F1239" s="113" t="s">
        <v>756</v>
      </c>
      <c r="G1239" s="113" t="s">
        <v>758</v>
      </c>
      <c r="H1239" s="114">
        <v>21937572.739999998</v>
      </c>
      <c r="I1239" s="115">
        <v>1.4200000000000001E-2</v>
      </c>
      <c r="J1239" s="116">
        <v>1432016</v>
      </c>
      <c r="K1239" s="117">
        <v>15.319000000000001</v>
      </c>
      <c r="L1239" s="113" t="s">
        <v>607</v>
      </c>
      <c r="M1239" s="113" t="s">
        <v>43</v>
      </c>
      <c r="N1239" s="113"/>
      <c r="O1239" s="113" t="s">
        <v>14</v>
      </c>
      <c r="P1239" s="113" t="s">
        <v>809</v>
      </c>
      <c r="Q1239" s="117">
        <v>1549819360.46</v>
      </c>
    </row>
    <row r="1240" spans="1:17" ht="15" x14ac:dyDescent="0.2">
      <c r="A1240" s="112">
        <v>43646</v>
      </c>
      <c r="B1240" s="113" t="s">
        <v>2</v>
      </c>
      <c r="C1240" s="113" t="s">
        <v>338</v>
      </c>
      <c r="D1240" s="113" t="s">
        <v>724</v>
      </c>
      <c r="E1240" s="113" t="s">
        <v>726</v>
      </c>
      <c r="F1240" s="113" t="s">
        <v>725</v>
      </c>
      <c r="G1240" s="113" t="s">
        <v>727</v>
      </c>
      <c r="H1240" s="114">
        <v>20216718.210000001</v>
      </c>
      <c r="I1240" s="115">
        <v>1.2999999999999999E-2</v>
      </c>
      <c r="J1240" s="116">
        <v>1060500</v>
      </c>
      <c r="K1240" s="117">
        <v>19.062999999999999</v>
      </c>
      <c r="L1240" s="113" t="s">
        <v>368</v>
      </c>
      <c r="M1240" s="113" t="s">
        <v>62</v>
      </c>
      <c r="N1240" s="113"/>
      <c r="O1240" s="113" t="s">
        <v>19</v>
      </c>
      <c r="P1240" s="113" t="s">
        <v>809</v>
      </c>
      <c r="Q1240" s="117">
        <v>1549819360.46</v>
      </c>
    </row>
    <row r="1241" spans="1:17" ht="15" x14ac:dyDescent="0.2">
      <c r="A1241" s="112">
        <v>43646</v>
      </c>
      <c r="B1241" s="113" t="s">
        <v>2</v>
      </c>
      <c r="C1241" s="113" t="s">
        <v>338</v>
      </c>
      <c r="D1241" s="113" t="s">
        <v>358</v>
      </c>
      <c r="E1241" s="113" t="s">
        <v>259</v>
      </c>
      <c r="F1241" s="113" t="s">
        <v>478</v>
      </c>
      <c r="G1241" s="113" t="s">
        <v>631</v>
      </c>
      <c r="H1241" s="114">
        <v>19127248.359999999</v>
      </c>
      <c r="I1241" s="115">
        <v>1.23E-2</v>
      </c>
      <c r="J1241" s="116">
        <v>27000000</v>
      </c>
      <c r="K1241" s="117">
        <v>0.70799999999999996</v>
      </c>
      <c r="L1241" s="113" t="s">
        <v>345</v>
      </c>
      <c r="M1241" s="113" t="s">
        <v>43</v>
      </c>
      <c r="N1241" s="113"/>
      <c r="O1241" s="113" t="s">
        <v>13</v>
      </c>
      <c r="P1241" s="113" t="s">
        <v>1034</v>
      </c>
      <c r="Q1241" s="117">
        <v>1549819360.46</v>
      </c>
    </row>
    <row r="1242" spans="1:17" ht="15" x14ac:dyDescent="0.2">
      <c r="A1242" s="112">
        <v>43646</v>
      </c>
      <c r="B1242" s="113" t="s">
        <v>2</v>
      </c>
      <c r="C1242" s="113" t="s">
        <v>338</v>
      </c>
      <c r="D1242" s="113" t="s">
        <v>790</v>
      </c>
      <c r="E1242" s="113" t="s">
        <v>792</v>
      </c>
      <c r="F1242" s="113" t="s">
        <v>791</v>
      </c>
      <c r="G1242" s="113" t="s">
        <v>793</v>
      </c>
      <c r="H1242" s="114">
        <v>18758541.359999999</v>
      </c>
      <c r="I1242" s="115">
        <v>1.21E-2</v>
      </c>
      <c r="J1242" s="116">
        <v>31087000</v>
      </c>
      <c r="K1242" s="117">
        <v>0.60299999999999998</v>
      </c>
      <c r="L1242" s="113" t="s">
        <v>345</v>
      </c>
      <c r="M1242" s="113" t="s">
        <v>43</v>
      </c>
      <c r="N1242" s="113"/>
      <c r="O1242" s="113" t="s">
        <v>13</v>
      </c>
      <c r="P1242" s="113" t="s">
        <v>808</v>
      </c>
      <c r="Q1242" s="117">
        <v>1549819360.46</v>
      </c>
    </row>
    <row r="1243" spans="1:17" ht="15" x14ac:dyDescent="0.2">
      <c r="A1243" s="112">
        <v>43646</v>
      </c>
      <c r="B1243" s="113" t="s">
        <v>2</v>
      </c>
      <c r="C1243" s="113" t="s">
        <v>338</v>
      </c>
      <c r="D1243" s="113" t="s">
        <v>780</v>
      </c>
      <c r="E1243" s="113" t="s">
        <v>781</v>
      </c>
      <c r="F1243" s="113">
        <v>6972459</v>
      </c>
      <c r="G1243" s="113" t="s">
        <v>782</v>
      </c>
      <c r="H1243" s="114">
        <v>18528221.670000002</v>
      </c>
      <c r="I1243" s="115">
        <v>1.2E-2</v>
      </c>
      <c r="J1243" s="116">
        <v>3900000</v>
      </c>
      <c r="K1243" s="117">
        <v>4.7510000000000003</v>
      </c>
      <c r="L1243" s="113" t="s">
        <v>345</v>
      </c>
      <c r="M1243" s="113" t="s">
        <v>43</v>
      </c>
      <c r="N1243" s="113"/>
      <c r="O1243" s="113" t="s">
        <v>14</v>
      </c>
      <c r="P1243" s="113" t="s">
        <v>808</v>
      </c>
      <c r="Q1243" s="117">
        <v>1549819360.46</v>
      </c>
    </row>
    <row r="1244" spans="1:17" ht="15" x14ac:dyDescent="0.2">
      <c r="A1244" s="112">
        <v>43646</v>
      </c>
      <c r="B1244" s="113" t="s">
        <v>2</v>
      </c>
      <c r="C1244" s="113" t="s">
        <v>338</v>
      </c>
      <c r="D1244" s="113" t="s">
        <v>821</v>
      </c>
      <c r="E1244" s="113" t="s">
        <v>822</v>
      </c>
      <c r="F1244" s="113">
        <v>6388379</v>
      </c>
      <c r="G1244" s="113" t="s">
        <v>823</v>
      </c>
      <c r="H1244" s="114">
        <v>18231856.469999999</v>
      </c>
      <c r="I1244" s="115">
        <v>1.18E-2</v>
      </c>
      <c r="J1244" s="116">
        <v>38200000</v>
      </c>
      <c r="K1244" s="117">
        <v>0.47699999999999998</v>
      </c>
      <c r="L1244" s="113" t="s">
        <v>824</v>
      </c>
      <c r="M1244" s="113" t="s">
        <v>825</v>
      </c>
      <c r="N1244" s="113"/>
      <c r="O1244" s="113" t="s">
        <v>18</v>
      </c>
      <c r="P1244" s="113" t="s">
        <v>808</v>
      </c>
      <c r="Q1244" s="117">
        <v>1549819360.46</v>
      </c>
    </row>
    <row r="1245" spans="1:17" ht="15" x14ac:dyDescent="0.2">
      <c r="A1245" s="112">
        <v>43646</v>
      </c>
      <c r="B1245" s="113" t="s">
        <v>2</v>
      </c>
      <c r="C1245" s="113" t="s">
        <v>338</v>
      </c>
      <c r="D1245" s="113" t="s">
        <v>341</v>
      </c>
      <c r="E1245" s="113" t="s">
        <v>44</v>
      </c>
      <c r="F1245" s="113">
        <v>2398822</v>
      </c>
      <c r="G1245" s="113" t="s">
        <v>621</v>
      </c>
      <c r="H1245" s="114">
        <v>18190000</v>
      </c>
      <c r="I1245" s="115">
        <v>1.17E-2</v>
      </c>
      <c r="J1245" s="116">
        <v>1700000</v>
      </c>
      <c r="K1245" s="117">
        <v>10.7</v>
      </c>
      <c r="L1245" s="113" t="s">
        <v>340</v>
      </c>
      <c r="M1245" s="113" t="s">
        <v>45</v>
      </c>
      <c r="N1245" s="113"/>
      <c r="O1245" s="113" t="s">
        <v>19</v>
      </c>
      <c r="P1245" s="113" t="s">
        <v>1034</v>
      </c>
      <c r="Q1245" s="117">
        <v>1549819360.46</v>
      </c>
    </row>
    <row r="1246" spans="1:17" ht="15" x14ac:dyDescent="0.2">
      <c r="A1246" s="112">
        <v>43646</v>
      </c>
      <c r="B1246" s="113" t="s">
        <v>2</v>
      </c>
      <c r="C1246" s="113" t="s">
        <v>338</v>
      </c>
      <c r="D1246" s="113" t="s">
        <v>829</v>
      </c>
      <c r="E1246" s="113" t="s">
        <v>831</v>
      </c>
      <c r="F1246" s="113" t="s">
        <v>830</v>
      </c>
      <c r="G1246" s="113" t="s">
        <v>832</v>
      </c>
      <c r="H1246" s="114">
        <v>17954811.370000001</v>
      </c>
      <c r="I1246" s="115">
        <v>1.1599999999999999E-2</v>
      </c>
      <c r="J1246" s="116">
        <v>98000000</v>
      </c>
      <c r="K1246" s="117">
        <v>0.183</v>
      </c>
      <c r="L1246" s="113" t="s">
        <v>345</v>
      </c>
      <c r="M1246" s="113" t="s">
        <v>43</v>
      </c>
      <c r="N1246" s="113"/>
      <c r="O1246" s="113" t="s">
        <v>18</v>
      </c>
      <c r="P1246" s="113" t="s">
        <v>808</v>
      </c>
      <c r="Q1246" s="117">
        <v>1549819360.46</v>
      </c>
    </row>
    <row r="1247" spans="1:17" ht="15" x14ac:dyDescent="0.2">
      <c r="A1247" s="112">
        <v>43646</v>
      </c>
      <c r="B1247" s="113" t="s">
        <v>2</v>
      </c>
      <c r="C1247" s="113" t="s">
        <v>338</v>
      </c>
      <c r="D1247" s="113" t="s">
        <v>383</v>
      </c>
      <c r="E1247" s="113" t="s">
        <v>261</v>
      </c>
      <c r="F1247" s="113" t="s">
        <v>491</v>
      </c>
      <c r="G1247" s="113" t="s">
        <v>262</v>
      </c>
      <c r="H1247" s="114">
        <v>17673674.100000001</v>
      </c>
      <c r="I1247" s="115">
        <v>1.14E-2</v>
      </c>
      <c r="J1247" s="116">
        <v>52296000</v>
      </c>
      <c r="K1247" s="117">
        <v>0.33800000000000002</v>
      </c>
      <c r="L1247" s="113" t="s">
        <v>345</v>
      </c>
      <c r="M1247" s="113" t="s">
        <v>43</v>
      </c>
      <c r="N1247" s="113"/>
      <c r="O1247" s="113" t="s">
        <v>700</v>
      </c>
      <c r="P1247" s="113" t="s">
        <v>808</v>
      </c>
      <c r="Q1247" s="117">
        <v>1549819360.46</v>
      </c>
    </row>
    <row r="1248" spans="1:17" ht="15" x14ac:dyDescent="0.2">
      <c r="A1248" s="112">
        <v>43646</v>
      </c>
      <c r="B1248" s="113" t="s">
        <v>2</v>
      </c>
      <c r="C1248" s="113" t="s">
        <v>338</v>
      </c>
      <c r="D1248" s="113" t="s">
        <v>381</v>
      </c>
      <c r="E1248" s="113" t="s">
        <v>177</v>
      </c>
      <c r="F1248" s="113">
        <v>6782131</v>
      </c>
      <c r="G1248" s="113" t="s">
        <v>198</v>
      </c>
      <c r="H1248" s="114">
        <v>17181871.98</v>
      </c>
      <c r="I1248" s="115">
        <v>1.11E-2</v>
      </c>
      <c r="J1248" s="116">
        <v>420000</v>
      </c>
      <c r="K1248" s="117">
        <v>40.908999999999999</v>
      </c>
      <c r="L1248" s="113" t="s">
        <v>347</v>
      </c>
      <c r="M1248" s="113" t="s">
        <v>131</v>
      </c>
      <c r="N1248" s="113"/>
      <c r="O1248" s="113" t="s">
        <v>19</v>
      </c>
      <c r="P1248" s="113" t="s">
        <v>1034</v>
      </c>
      <c r="Q1248" s="117">
        <v>1549819360.46</v>
      </c>
    </row>
    <row r="1249" spans="1:17" ht="15" x14ac:dyDescent="0.2">
      <c r="A1249" s="112">
        <v>43646</v>
      </c>
      <c r="B1249" s="113" t="s">
        <v>2</v>
      </c>
      <c r="C1249" s="113" t="s">
        <v>338</v>
      </c>
      <c r="D1249" s="113" t="s">
        <v>372</v>
      </c>
      <c r="E1249" s="113" t="s">
        <v>38</v>
      </c>
      <c r="F1249" s="113">
        <v>6243597</v>
      </c>
      <c r="G1249" s="113" t="s">
        <v>39</v>
      </c>
      <c r="H1249" s="114">
        <v>16929347.739999998</v>
      </c>
      <c r="I1249" s="115">
        <v>1.09E-2</v>
      </c>
      <c r="J1249" s="116">
        <v>9119600</v>
      </c>
      <c r="K1249" s="117">
        <v>1.8560000000000001</v>
      </c>
      <c r="L1249" s="113" t="s">
        <v>349</v>
      </c>
      <c r="M1249" s="113" t="s">
        <v>40</v>
      </c>
      <c r="N1249" s="113"/>
      <c r="O1249" s="113" t="s">
        <v>18</v>
      </c>
      <c r="P1249" s="113" t="s">
        <v>808</v>
      </c>
      <c r="Q1249" s="117">
        <v>1549819360.46</v>
      </c>
    </row>
    <row r="1250" spans="1:17" ht="15" x14ac:dyDescent="0.2">
      <c r="A1250" s="112">
        <v>43646</v>
      </c>
      <c r="B1250" s="113" t="s">
        <v>2</v>
      </c>
      <c r="C1250" s="113" t="s">
        <v>338</v>
      </c>
      <c r="D1250" s="113" t="s">
        <v>356</v>
      </c>
      <c r="E1250" s="113" t="s">
        <v>327</v>
      </c>
      <c r="F1250" s="113">
        <v>6039558</v>
      </c>
      <c r="G1250" s="113" t="s">
        <v>328</v>
      </c>
      <c r="H1250" s="114">
        <v>16822427.899999999</v>
      </c>
      <c r="I1250" s="115">
        <v>1.09E-2</v>
      </c>
      <c r="J1250" s="116">
        <v>54984000</v>
      </c>
      <c r="K1250" s="117">
        <v>0.30599999999999999</v>
      </c>
      <c r="L1250" s="113" t="s">
        <v>345</v>
      </c>
      <c r="M1250" s="113" t="s">
        <v>43</v>
      </c>
      <c r="N1250" s="113"/>
      <c r="O1250" s="113" t="s">
        <v>13</v>
      </c>
      <c r="P1250" s="113" t="s">
        <v>808</v>
      </c>
      <c r="Q1250" s="117">
        <v>1549819360.46</v>
      </c>
    </row>
    <row r="1251" spans="1:17" ht="15" x14ac:dyDescent="0.2">
      <c r="A1251" s="112">
        <v>43646</v>
      </c>
      <c r="B1251" s="113" t="s">
        <v>2</v>
      </c>
      <c r="C1251" s="113" t="s">
        <v>338</v>
      </c>
      <c r="D1251" s="113" t="s">
        <v>768</v>
      </c>
      <c r="E1251" s="113" t="s">
        <v>770</v>
      </c>
      <c r="F1251" s="113" t="s">
        <v>769</v>
      </c>
      <c r="G1251" s="113" t="s">
        <v>771</v>
      </c>
      <c r="H1251" s="114">
        <v>16696095.109999999</v>
      </c>
      <c r="I1251" s="115">
        <v>1.0800000000000001E-2</v>
      </c>
      <c r="J1251" s="116">
        <v>43109600</v>
      </c>
      <c r="K1251" s="117">
        <v>0.38700000000000001</v>
      </c>
      <c r="L1251" s="113" t="s">
        <v>392</v>
      </c>
      <c r="M1251" s="113" t="s">
        <v>82</v>
      </c>
      <c r="N1251" s="113"/>
      <c r="O1251" s="113" t="s">
        <v>19</v>
      </c>
      <c r="P1251" s="113" t="s">
        <v>809</v>
      </c>
      <c r="Q1251" s="117">
        <v>1549819360.46</v>
      </c>
    </row>
    <row r="1252" spans="1:17" ht="15" x14ac:dyDescent="0.2">
      <c r="A1252" s="112">
        <v>43646</v>
      </c>
      <c r="B1252" s="113" t="s">
        <v>2</v>
      </c>
      <c r="C1252" s="113" t="s">
        <v>338</v>
      </c>
      <c r="D1252" s="113" t="s">
        <v>794</v>
      </c>
      <c r="E1252" s="113" t="s">
        <v>796</v>
      </c>
      <c r="F1252" s="113" t="s">
        <v>795</v>
      </c>
      <c r="G1252" s="113" t="s">
        <v>797</v>
      </c>
      <c r="H1252" s="114">
        <v>16140433.619999999</v>
      </c>
      <c r="I1252" s="115">
        <v>1.04E-2</v>
      </c>
      <c r="J1252" s="116">
        <v>13290238</v>
      </c>
      <c r="K1252" s="117">
        <v>1.214</v>
      </c>
      <c r="L1252" s="113" t="s">
        <v>360</v>
      </c>
      <c r="M1252" s="113" t="s">
        <v>59</v>
      </c>
      <c r="N1252" s="113"/>
      <c r="O1252" s="113" t="s">
        <v>16</v>
      </c>
      <c r="P1252" s="113" t="s">
        <v>808</v>
      </c>
      <c r="Q1252" s="117">
        <v>1549819360.46</v>
      </c>
    </row>
    <row r="1253" spans="1:17" ht="15" x14ac:dyDescent="0.2">
      <c r="A1253" s="112">
        <v>43646</v>
      </c>
      <c r="B1253" s="113" t="s">
        <v>2</v>
      </c>
      <c r="C1253" s="113" t="s">
        <v>338</v>
      </c>
      <c r="D1253" s="113" t="s">
        <v>389</v>
      </c>
      <c r="E1253" s="113" t="s">
        <v>183</v>
      </c>
      <c r="F1253" s="113" t="s">
        <v>495</v>
      </c>
      <c r="G1253" s="113" t="s">
        <v>184</v>
      </c>
      <c r="H1253" s="114">
        <v>14588648.02</v>
      </c>
      <c r="I1253" s="115">
        <v>9.4000000000000004E-3</v>
      </c>
      <c r="J1253" s="116">
        <v>4206880</v>
      </c>
      <c r="K1253" s="117">
        <v>3.468</v>
      </c>
      <c r="L1253" s="113" t="s">
        <v>390</v>
      </c>
      <c r="M1253" s="113" t="s">
        <v>128</v>
      </c>
      <c r="N1253" s="113"/>
      <c r="O1253" s="113" t="s">
        <v>16</v>
      </c>
      <c r="P1253" s="113" t="s">
        <v>1034</v>
      </c>
      <c r="Q1253" s="117">
        <v>1549819360.46</v>
      </c>
    </row>
    <row r="1254" spans="1:17" ht="15" x14ac:dyDescent="0.2">
      <c r="A1254" s="112">
        <v>43646</v>
      </c>
      <c r="B1254" s="113" t="s">
        <v>2</v>
      </c>
      <c r="C1254" s="113" t="s">
        <v>338</v>
      </c>
      <c r="D1254" s="113" t="s">
        <v>798</v>
      </c>
      <c r="E1254" s="113" t="s">
        <v>799</v>
      </c>
      <c r="F1254" s="113">
        <v>6430139</v>
      </c>
      <c r="G1254" s="113" t="s">
        <v>800</v>
      </c>
      <c r="H1254" s="114">
        <v>10898625.67</v>
      </c>
      <c r="I1254" s="115">
        <v>7.0000000000000001E-3</v>
      </c>
      <c r="J1254" s="116">
        <v>209533</v>
      </c>
      <c r="K1254" s="117">
        <v>52.014000000000003</v>
      </c>
      <c r="L1254" s="113" t="s">
        <v>347</v>
      </c>
      <c r="M1254" s="113" t="s">
        <v>131</v>
      </c>
      <c r="N1254" s="113"/>
      <c r="O1254" s="113" t="s">
        <v>19</v>
      </c>
      <c r="P1254" s="113" t="s">
        <v>809</v>
      </c>
      <c r="Q1254" s="117">
        <v>1549819360.46</v>
      </c>
    </row>
    <row r="1255" spans="1:17" ht="15" x14ac:dyDescent="0.2">
      <c r="A1255" s="112">
        <v>43646</v>
      </c>
      <c r="B1255" s="113" t="s">
        <v>2</v>
      </c>
      <c r="C1255" s="113" t="s">
        <v>338</v>
      </c>
      <c r="D1255" s="113" t="s">
        <v>844</v>
      </c>
      <c r="E1255" s="113" t="s">
        <v>846</v>
      </c>
      <c r="F1255" s="113" t="s">
        <v>845</v>
      </c>
      <c r="G1255" s="113" t="s">
        <v>847</v>
      </c>
      <c r="H1255" s="114">
        <v>5230861.5599999996</v>
      </c>
      <c r="I1255" s="115">
        <v>3.3999999999999998E-3</v>
      </c>
      <c r="J1255" s="116">
        <v>1245390</v>
      </c>
      <c r="K1255" s="117">
        <v>4.2</v>
      </c>
      <c r="L1255" s="113" t="s">
        <v>390</v>
      </c>
      <c r="M1255" s="113" t="s">
        <v>128</v>
      </c>
      <c r="N1255" s="113"/>
      <c r="O1255" s="113" t="s">
        <v>23</v>
      </c>
      <c r="P1255" s="113" t="s">
        <v>1034</v>
      </c>
      <c r="Q1255" s="117">
        <v>1549819360.46</v>
      </c>
    </row>
    <row r="1256" spans="1:17" ht="15" x14ac:dyDescent="0.2">
      <c r="A1256" s="112">
        <v>43646</v>
      </c>
      <c r="B1256" s="113" t="s">
        <v>2</v>
      </c>
      <c r="C1256" s="113" t="s">
        <v>338</v>
      </c>
      <c r="D1256" s="113" t="s">
        <v>361</v>
      </c>
      <c r="E1256" s="113" t="s">
        <v>230</v>
      </c>
      <c r="F1256" s="113" t="s">
        <v>480</v>
      </c>
      <c r="G1256" s="113" t="s">
        <v>231</v>
      </c>
      <c r="H1256" s="114">
        <v>2507409.92</v>
      </c>
      <c r="I1256" s="115">
        <v>1.6000000000000001E-3</v>
      </c>
      <c r="J1256" s="116">
        <v>1488965</v>
      </c>
      <c r="K1256" s="117">
        <v>1.6839999999999999</v>
      </c>
      <c r="L1256" s="113" t="s">
        <v>362</v>
      </c>
      <c r="M1256" s="113" t="s">
        <v>45</v>
      </c>
      <c r="N1256" s="113"/>
      <c r="O1256" s="113" t="s">
        <v>17</v>
      </c>
      <c r="P1256" s="113" t="s">
        <v>1034</v>
      </c>
      <c r="Q1256" s="117">
        <v>1549819360.46</v>
      </c>
    </row>
    <row r="1257" spans="1:17" ht="15" x14ac:dyDescent="0.2">
      <c r="A1257" s="112">
        <v>43646</v>
      </c>
      <c r="B1257" s="113" t="s">
        <v>1</v>
      </c>
      <c r="C1257" s="113" t="s">
        <v>402</v>
      </c>
      <c r="D1257" s="113"/>
      <c r="E1257" s="113"/>
      <c r="F1257" s="113"/>
      <c r="G1257" s="113"/>
      <c r="H1257" s="114">
        <v>26303587.93</v>
      </c>
      <c r="I1257" s="115">
        <v>1.7100000000000001E-2</v>
      </c>
      <c r="J1257" s="116"/>
      <c r="K1257" s="117"/>
      <c r="L1257" s="113"/>
      <c r="M1257" s="113"/>
      <c r="N1257" s="113"/>
      <c r="O1257" s="113"/>
      <c r="P1257" s="113"/>
      <c r="Q1257" s="117">
        <v>1549819360.46</v>
      </c>
    </row>
    <row r="1258" spans="1:17" ht="15" x14ac:dyDescent="0.2">
      <c r="A1258" s="112">
        <v>43646</v>
      </c>
      <c r="B1258" s="113" t="s">
        <v>617</v>
      </c>
      <c r="C1258" s="113"/>
      <c r="D1258" s="113"/>
      <c r="E1258" s="113"/>
      <c r="F1258" s="113"/>
      <c r="G1258" s="113"/>
      <c r="H1258" s="114">
        <v>28394317.120000001</v>
      </c>
      <c r="I1258" s="115">
        <v>1.84E-2</v>
      </c>
      <c r="J1258" s="116"/>
      <c r="K1258" s="117"/>
      <c r="L1258" s="113"/>
      <c r="M1258" s="113"/>
      <c r="N1258" s="113"/>
      <c r="O1258" s="113"/>
      <c r="P1258" s="113"/>
      <c r="Q1258" s="117">
        <v>1549819360.46</v>
      </c>
    </row>
    <row r="1259" spans="1:17" ht="15" x14ac:dyDescent="0.2">
      <c r="A1259" s="112">
        <v>43555</v>
      </c>
      <c r="B1259" s="113" t="s">
        <v>2</v>
      </c>
      <c r="C1259" s="113" t="s">
        <v>338</v>
      </c>
      <c r="D1259" s="113" t="s">
        <v>599</v>
      </c>
      <c r="E1259" s="113" t="s">
        <v>600</v>
      </c>
      <c r="F1259" s="113">
        <v>6449544</v>
      </c>
      <c r="G1259" s="113" t="s">
        <v>601</v>
      </c>
      <c r="H1259" s="114">
        <v>73557727.280000001</v>
      </c>
      <c r="I1259" s="115">
        <v>4.8599999999999997E-2</v>
      </c>
      <c r="J1259" s="116">
        <v>400000</v>
      </c>
      <c r="K1259" s="117">
        <v>183.89400000000001</v>
      </c>
      <c r="L1259" s="113" t="s">
        <v>347</v>
      </c>
      <c r="M1259" s="113" t="s">
        <v>131</v>
      </c>
      <c r="N1259" s="113"/>
      <c r="O1259" s="113" t="s">
        <v>13</v>
      </c>
      <c r="P1259" s="113" t="s">
        <v>1034</v>
      </c>
      <c r="Q1259" s="117">
        <v>1514151634.8299999</v>
      </c>
    </row>
    <row r="1260" spans="1:17" ht="15" x14ac:dyDescent="0.2">
      <c r="A1260" s="112">
        <v>43555</v>
      </c>
      <c r="B1260" s="113" t="s">
        <v>4</v>
      </c>
      <c r="C1260" s="113" t="s">
        <v>338</v>
      </c>
      <c r="D1260" s="113" t="s">
        <v>346</v>
      </c>
      <c r="E1260" s="113" t="s">
        <v>251</v>
      </c>
      <c r="F1260" s="113">
        <v>6773812</v>
      </c>
      <c r="G1260" s="113" t="s">
        <v>983</v>
      </c>
      <c r="H1260" s="114">
        <v>64040378.600000001</v>
      </c>
      <c r="I1260" s="115">
        <v>4.2299999999999997E-2</v>
      </c>
      <c r="J1260" s="116">
        <v>2000000</v>
      </c>
      <c r="K1260" s="117">
        <v>32.020000000000003</v>
      </c>
      <c r="L1260" s="113" t="s">
        <v>347</v>
      </c>
      <c r="M1260" s="113" t="s">
        <v>131</v>
      </c>
      <c r="N1260" s="113"/>
      <c r="O1260" s="113" t="s">
        <v>19</v>
      </c>
      <c r="P1260" s="113" t="s">
        <v>1034</v>
      </c>
      <c r="Q1260" s="117">
        <v>1514151634.8299999</v>
      </c>
    </row>
    <row r="1261" spans="1:17" ht="15" x14ac:dyDescent="0.2">
      <c r="A1261" s="112">
        <v>43555</v>
      </c>
      <c r="B1261" s="113" t="s">
        <v>2</v>
      </c>
      <c r="C1261" s="113" t="s">
        <v>338</v>
      </c>
      <c r="D1261" s="113" t="s">
        <v>641</v>
      </c>
      <c r="E1261" s="113" t="s">
        <v>642</v>
      </c>
      <c r="F1261" s="113">
        <v>6927374</v>
      </c>
      <c r="G1261" s="113" t="s">
        <v>643</v>
      </c>
      <c r="H1261" s="114">
        <v>62445297.619999997</v>
      </c>
      <c r="I1261" s="115">
        <v>4.1200000000000001E-2</v>
      </c>
      <c r="J1261" s="116">
        <v>4700000</v>
      </c>
      <c r="K1261" s="117">
        <v>13.286</v>
      </c>
      <c r="L1261" s="113" t="s">
        <v>349</v>
      </c>
      <c r="M1261" s="113" t="s">
        <v>40</v>
      </c>
      <c r="N1261" s="113"/>
      <c r="O1261" s="113" t="s">
        <v>19</v>
      </c>
      <c r="P1261" s="113" t="s">
        <v>1034</v>
      </c>
      <c r="Q1261" s="117">
        <v>1514151634.8299999</v>
      </c>
    </row>
    <row r="1262" spans="1:17" ht="15" x14ac:dyDescent="0.2">
      <c r="A1262" s="112">
        <v>43555</v>
      </c>
      <c r="B1262" s="113" t="s">
        <v>2</v>
      </c>
      <c r="C1262" s="113" t="s">
        <v>338</v>
      </c>
      <c r="D1262" s="113" t="s">
        <v>603</v>
      </c>
      <c r="E1262" s="113" t="s">
        <v>605</v>
      </c>
      <c r="F1262" s="113" t="s">
        <v>604</v>
      </c>
      <c r="G1262" s="113" t="s">
        <v>629</v>
      </c>
      <c r="H1262" s="114">
        <v>55185622.75</v>
      </c>
      <c r="I1262" s="115">
        <v>3.6400000000000002E-2</v>
      </c>
      <c r="J1262" s="116">
        <v>22000000</v>
      </c>
      <c r="K1262" s="117">
        <v>2.508</v>
      </c>
      <c r="L1262" s="113" t="s">
        <v>607</v>
      </c>
      <c r="M1262" s="113" t="s">
        <v>43</v>
      </c>
      <c r="N1262" s="113"/>
      <c r="O1262" s="113" t="s">
        <v>23</v>
      </c>
      <c r="P1262" s="113" t="s">
        <v>1034</v>
      </c>
      <c r="Q1262" s="117">
        <v>1514151634.8299999</v>
      </c>
    </row>
    <row r="1263" spans="1:17" ht="15" x14ac:dyDescent="0.2">
      <c r="A1263" s="112">
        <v>43555</v>
      </c>
      <c r="B1263" s="113" t="s">
        <v>2</v>
      </c>
      <c r="C1263" s="113" t="s">
        <v>338</v>
      </c>
      <c r="D1263" s="113" t="s">
        <v>682</v>
      </c>
      <c r="E1263" s="113" t="s">
        <v>684</v>
      </c>
      <c r="F1263" s="113" t="s">
        <v>683</v>
      </c>
      <c r="G1263" s="113" t="s">
        <v>696</v>
      </c>
      <c r="H1263" s="114">
        <v>48579390.380000003</v>
      </c>
      <c r="I1263" s="115">
        <v>3.2099999999999997E-2</v>
      </c>
      <c r="J1263" s="116">
        <v>551019</v>
      </c>
      <c r="K1263" s="117">
        <v>88.162999999999997</v>
      </c>
      <c r="L1263" s="113" t="s">
        <v>347</v>
      </c>
      <c r="M1263" s="113" t="s">
        <v>131</v>
      </c>
      <c r="N1263" s="113"/>
      <c r="O1263" s="113" t="s">
        <v>14</v>
      </c>
      <c r="P1263" s="113" t="s">
        <v>1034</v>
      </c>
      <c r="Q1263" s="117">
        <v>1514151634.8299999</v>
      </c>
    </row>
    <row r="1264" spans="1:17" ht="15" x14ac:dyDescent="0.2">
      <c r="A1264" s="112">
        <v>43555</v>
      </c>
      <c r="B1264" s="113" t="s">
        <v>2</v>
      </c>
      <c r="C1264" s="113" t="s">
        <v>338</v>
      </c>
      <c r="D1264" s="113" t="s">
        <v>357</v>
      </c>
      <c r="E1264" s="113" t="s">
        <v>54</v>
      </c>
      <c r="F1264" s="113" t="s">
        <v>477</v>
      </c>
      <c r="G1264" s="113" t="s">
        <v>55</v>
      </c>
      <c r="H1264" s="114">
        <v>48463100.359999999</v>
      </c>
      <c r="I1264" s="115">
        <v>3.2000000000000001E-2</v>
      </c>
      <c r="J1264" s="116">
        <v>11500000</v>
      </c>
      <c r="K1264" s="117">
        <v>4.2140000000000004</v>
      </c>
      <c r="L1264" s="113" t="s">
        <v>351</v>
      </c>
      <c r="M1264" s="113" t="s">
        <v>56</v>
      </c>
      <c r="N1264" s="113"/>
      <c r="O1264" s="113" t="s">
        <v>17</v>
      </c>
      <c r="P1264" s="113" t="s">
        <v>1034</v>
      </c>
      <c r="Q1264" s="117">
        <v>1514151634.8299999</v>
      </c>
    </row>
    <row r="1265" spans="1:17" ht="15" x14ac:dyDescent="0.2">
      <c r="A1265" s="112">
        <v>43555</v>
      </c>
      <c r="B1265" s="113" t="s">
        <v>2</v>
      </c>
      <c r="C1265" s="113" t="s">
        <v>338</v>
      </c>
      <c r="D1265" s="113" t="s">
        <v>622</v>
      </c>
      <c r="E1265" s="113" t="s">
        <v>624</v>
      </c>
      <c r="F1265" s="113" t="s">
        <v>623</v>
      </c>
      <c r="G1265" s="113" t="s">
        <v>625</v>
      </c>
      <c r="H1265" s="114">
        <v>48458932.590000004</v>
      </c>
      <c r="I1265" s="115">
        <v>3.2000000000000001E-2</v>
      </c>
      <c r="J1265" s="116">
        <v>2565000</v>
      </c>
      <c r="K1265" s="117">
        <v>18.891999999999999</v>
      </c>
      <c r="L1265" s="113" t="s">
        <v>626</v>
      </c>
      <c r="M1265" s="113" t="s">
        <v>627</v>
      </c>
      <c r="N1265" s="113"/>
      <c r="O1265" s="113" t="s">
        <v>17</v>
      </c>
      <c r="P1265" s="113" t="s">
        <v>1034</v>
      </c>
      <c r="Q1265" s="117">
        <v>1514151634.8299999</v>
      </c>
    </row>
    <row r="1266" spans="1:17" ht="15" x14ac:dyDescent="0.2">
      <c r="A1266" s="112">
        <v>43555</v>
      </c>
      <c r="B1266" s="113" t="s">
        <v>2</v>
      </c>
      <c r="C1266" s="113" t="s">
        <v>338</v>
      </c>
      <c r="D1266" s="113" t="s">
        <v>747</v>
      </c>
      <c r="E1266" s="113" t="s">
        <v>749</v>
      </c>
      <c r="F1266" s="113" t="s">
        <v>748</v>
      </c>
      <c r="G1266" s="113" t="s">
        <v>750</v>
      </c>
      <c r="H1266" s="114">
        <v>38390876.850000001</v>
      </c>
      <c r="I1266" s="115">
        <v>2.5399999999999999E-2</v>
      </c>
      <c r="J1266" s="116">
        <v>5700500</v>
      </c>
      <c r="K1266" s="117">
        <v>6.7350000000000003</v>
      </c>
      <c r="L1266" s="113" t="s">
        <v>345</v>
      </c>
      <c r="M1266" s="113" t="s">
        <v>43</v>
      </c>
      <c r="N1266" s="113"/>
      <c r="O1266" s="113" t="s">
        <v>13</v>
      </c>
      <c r="P1266" s="113" t="s">
        <v>809</v>
      </c>
      <c r="Q1266" s="117">
        <v>1514151634.8299999</v>
      </c>
    </row>
    <row r="1267" spans="1:17" ht="15" x14ac:dyDescent="0.2">
      <c r="A1267" s="112">
        <v>43555</v>
      </c>
      <c r="B1267" s="113" t="s">
        <v>2</v>
      </c>
      <c r="C1267" s="113" t="s">
        <v>338</v>
      </c>
      <c r="D1267" s="113" t="s">
        <v>565</v>
      </c>
      <c r="E1267" s="113" t="s">
        <v>566</v>
      </c>
      <c r="F1267" s="113">
        <v>6173401</v>
      </c>
      <c r="G1267" s="113" t="s">
        <v>567</v>
      </c>
      <c r="H1267" s="114">
        <v>38296185.359999999</v>
      </c>
      <c r="I1267" s="115">
        <v>2.53E-2</v>
      </c>
      <c r="J1267" s="116">
        <v>460000</v>
      </c>
      <c r="K1267" s="117">
        <v>83.253</v>
      </c>
      <c r="L1267" s="113" t="s">
        <v>347</v>
      </c>
      <c r="M1267" s="113" t="s">
        <v>131</v>
      </c>
      <c r="N1267" s="113"/>
      <c r="O1267" s="113" t="s">
        <v>13</v>
      </c>
      <c r="P1267" s="113" t="s">
        <v>1034</v>
      </c>
      <c r="Q1267" s="117">
        <v>1514151634.8299999</v>
      </c>
    </row>
    <row r="1268" spans="1:17" ht="15" x14ac:dyDescent="0.2">
      <c r="A1268" s="112">
        <v>43555</v>
      </c>
      <c r="B1268" s="113" t="s">
        <v>2</v>
      </c>
      <c r="C1268" s="113" t="s">
        <v>338</v>
      </c>
      <c r="D1268" s="113" t="s">
        <v>697</v>
      </c>
      <c r="E1268" s="113" t="s">
        <v>698</v>
      </c>
      <c r="F1268" s="113">
        <v>6560393</v>
      </c>
      <c r="G1268" s="113" t="s">
        <v>699</v>
      </c>
      <c r="H1268" s="114">
        <v>36115964.600000001</v>
      </c>
      <c r="I1268" s="115">
        <v>2.3900000000000001E-2</v>
      </c>
      <c r="J1268" s="116">
        <v>330000</v>
      </c>
      <c r="K1268" s="117">
        <v>109.44199999999999</v>
      </c>
      <c r="L1268" s="113" t="s">
        <v>347</v>
      </c>
      <c r="M1268" s="113" t="s">
        <v>131</v>
      </c>
      <c r="N1268" s="113"/>
      <c r="O1268" s="113" t="s">
        <v>700</v>
      </c>
      <c r="P1268" s="113" t="s">
        <v>1034</v>
      </c>
      <c r="Q1268" s="117">
        <v>1514151634.8299999</v>
      </c>
    </row>
    <row r="1269" spans="1:17" ht="15" x14ac:dyDescent="0.2">
      <c r="A1269" s="112">
        <v>43555</v>
      </c>
      <c r="B1269" s="113" t="s">
        <v>2</v>
      </c>
      <c r="C1269" s="113" t="s">
        <v>338</v>
      </c>
      <c r="D1269" s="113" t="s">
        <v>367</v>
      </c>
      <c r="E1269" s="113" t="s">
        <v>60</v>
      </c>
      <c r="F1269" s="113">
        <v>6889106</v>
      </c>
      <c r="G1269" s="113" t="s">
        <v>61</v>
      </c>
      <c r="H1269" s="114">
        <v>36040765.659999996</v>
      </c>
      <c r="I1269" s="115">
        <v>2.3800000000000002E-2</v>
      </c>
      <c r="J1269" s="116">
        <v>4500000</v>
      </c>
      <c r="K1269" s="117">
        <v>8.0090000000000003</v>
      </c>
      <c r="L1269" s="113" t="s">
        <v>368</v>
      </c>
      <c r="M1269" s="113" t="s">
        <v>62</v>
      </c>
      <c r="N1269" s="113"/>
      <c r="O1269" s="113" t="s">
        <v>19</v>
      </c>
      <c r="P1269" s="113" t="s">
        <v>1034</v>
      </c>
      <c r="Q1269" s="117">
        <v>1514151634.8299999</v>
      </c>
    </row>
    <row r="1270" spans="1:17" ht="15" x14ac:dyDescent="0.2">
      <c r="A1270" s="112">
        <v>43555</v>
      </c>
      <c r="B1270" s="113" t="s">
        <v>2</v>
      </c>
      <c r="C1270" s="113" t="s">
        <v>338</v>
      </c>
      <c r="D1270" s="113" t="s">
        <v>701</v>
      </c>
      <c r="E1270" s="113" t="s">
        <v>703</v>
      </c>
      <c r="F1270" s="113" t="s">
        <v>702</v>
      </c>
      <c r="G1270" s="113" t="s">
        <v>704</v>
      </c>
      <c r="H1270" s="114">
        <v>33273074.760000002</v>
      </c>
      <c r="I1270" s="115">
        <v>2.1999999999999999E-2</v>
      </c>
      <c r="J1270" s="116">
        <v>3190905</v>
      </c>
      <c r="K1270" s="117">
        <v>10.427</v>
      </c>
      <c r="L1270" s="113" t="s">
        <v>607</v>
      </c>
      <c r="M1270" s="113" t="s">
        <v>43</v>
      </c>
      <c r="N1270" s="113"/>
      <c r="O1270" s="113" t="s">
        <v>13</v>
      </c>
      <c r="P1270" s="113" t="s">
        <v>809</v>
      </c>
      <c r="Q1270" s="117">
        <v>1514151634.8299999</v>
      </c>
    </row>
    <row r="1271" spans="1:17" ht="15" x14ac:dyDescent="0.2">
      <c r="A1271" s="112">
        <v>43555</v>
      </c>
      <c r="B1271" s="113" t="s">
        <v>2</v>
      </c>
      <c r="C1271" s="113" t="s">
        <v>338</v>
      </c>
      <c r="D1271" s="113" t="s">
        <v>359</v>
      </c>
      <c r="E1271" s="113" t="s">
        <v>329</v>
      </c>
      <c r="F1271" s="113" t="s">
        <v>483</v>
      </c>
      <c r="G1271" s="113" t="s">
        <v>330</v>
      </c>
      <c r="H1271" s="114">
        <v>31662394.870000001</v>
      </c>
      <c r="I1271" s="115">
        <v>2.0899999999999998E-2</v>
      </c>
      <c r="J1271" s="116">
        <v>15250000</v>
      </c>
      <c r="K1271" s="117">
        <v>2.0760000000000001</v>
      </c>
      <c r="L1271" s="113" t="s">
        <v>360</v>
      </c>
      <c r="M1271" s="113" t="s">
        <v>59</v>
      </c>
      <c r="N1271" s="113"/>
      <c r="O1271" s="113" t="s">
        <v>16</v>
      </c>
      <c r="P1271" s="113" t="s">
        <v>1034</v>
      </c>
      <c r="Q1271" s="117">
        <v>1514151634.8299999</v>
      </c>
    </row>
    <row r="1272" spans="1:17" ht="15" x14ac:dyDescent="0.2">
      <c r="A1272" s="112">
        <v>43555</v>
      </c>
      <c r="B1272" s="113" t="s">
        <v>2</v>
      </c>
      <c r="C1272" s="113" t="s">
        <v>338</v>
      </c>
      <c r="D1272" s="113" t="s">
        <v>728</v>
      </c>
      <c r="E1272" s="113" t="s">
        <v>730</v>
      </c>
      <c r="F1272" s="113" t="s">
        <v>729</v>
      </c>
      <c r="G1272" s="113" t="s">
        <v>731</v>
      </c>
      <c r="H1272" s="114">
        <v>30880187.100000001</v>
      </c>
      <c r="I1272" s="115">
        <v>2.0400000000000001E-2</v>
      </c>
      <c r="J1272" s="116">
        <v>3179318</v>
      </c>
      <c r="K1272" s="117">
        <v>9.7129999999999992</v>
      </c>
      <c r="L1272" s="113" t="s">
        <v>607</v>
      </c>
      <c r="M1272" s="113" t="s">
        <v>43</v>
      </c>
      <c r="N1272" s="113"/>
      <c r="O1272" s="113" t="s">
        <v>17</v>
      </c>
      <c r="P1272" s="113" t="s">
        <v>809</v>
      </c>
      <c r="Q1272" s="117">
        <v>1514151634.8299999</v>
      </c>
    </row>
    <row r="1273" spans="1:17" ht="15" x14ac:dyDescent="0.2">
      <c r="A1273" s="112">
        <v>43555</v>
      </c>
      <c r="B1273" s="113" t="s">
        <v>2</v>
      </c>
      <c r="C1273" s="113" t="s">
        <v>338</v>
      </c>
      <c r="D1273" s="113" t="s">
        <v>352</v>
      </c>
      <c r="E1273" s="113" t="s">
        <v>265</v>
      </c>
      <c r="F1273" s="113" t="s">
        <v>472</v>
      </c>
      <c r="G1273" s="113" t="s">
        <v>266</v>
      </c>
      <c r="H1273" s="114">
        <v>30794333.260000002</v>
      </c>
      <c r="I1273" s="115">
        <v>2.0299999999999999E-2</v>
      </c>
      <c r="J1273" s="116">
        <v>6000000</v>
      </c>
      <c r="K1273" s="117">
        <v>5.1319999999999997</v>
      </c>
      <c r="L1273" s="113" t="s">
        <v>353</v>
      </c>
      <c r="M1273" s="113" t="s">
        <v>108</v>
      </c>
      <c r="N1273" s="113"/>
      <c r="O1273" s="113" t="s">
        <v>16</v>
      </c>
      <c r="P1273" s="113" t="s">
        <v>1034</v>
      </c>
      <c r="Q1273" s="117">
        <v>1514151634.8299999</v>
      </c>
    </row>
    <row r="1274" spans="1:17" ht="15" x14ac:dyDescent="0.2">
      <c r="A1274" s="112">
        <v>43555</v>
      </c>
      <c r="B1274" s="113" t="s">
        <v>2</v>
      </c>
      <c r="C1274" s="113" t="s">
        <v>338</v>
      </c>
      <c r="D1274" s="113" t="s">
        <v>751</v>
      </c>
      <c r="E1274" s="113" t="s">
        <v>753</v>
      </c>
      <c r="F1274" s="113" t="s">
        <v>752</v>
      </c>
      <c r="G1274" s="113" t="s">
        <v>754</v>
      </c>
      <c r="H1274" s="114">
        <v>30292382.420000002</v>
      </c>
      <c r="I1274" s="115">
        <v>0.02</v>
      </c>
      <c r="J1274" s="116">
        <v>2254700</v>
      </c>
      <c r="K1274" s="117">
        <v>13.435</v>
      </c>
      <c r="L1274" s="113" t="s">
        <v>345</v>
      </c>
      <c r="M1274" s="113" t="s">
        <v>43</v>
      </c>
      <c r="N1274" s="113"/>
      <c r="O1274" s="113" t="s">
        <v>13</v>
      </c>
      <c r="P1274" s="113" t="s">
        <v>809</v>
      </c>
      <c r="Q1274" s="117">
        <v>1514151634.8299999</v>
      </c>
    </row>
    <row r="1275" spans="1:17" ht="15" x14ac:dyDescent="0.2">
      <c r="A1275" s="112">
        <v>43555</v>
      </c>
      <c r="B1275" s="113" t="s">
        <v>2</v>
      </c>
      <c r="C1275" s="113" t="s">
        <v>338</v>
      </c>
      <c r="D1275" s="113" t="s">
        <v>709</v>
      </c>
      <c r="E1275" s="113" t="s">
        <v>711</v>
      </c>
      <c r="F1275" s="113" t="s">
        <v>710</v>
      </c>
      <c r="G1275" s="113" t="s">
        <v>712</v>
      </c>
      <c r="H1275" s="114">
        <v>30056513.440000001</v>
      </c>
      <c r="I1275" s="115">
        <v>1.9900000000000001E-2</v>
      </c>
      <c r="J1275" s="116">
        <v>28100000</v>
      </c>
      <c r="K1275" s="117">
        <v>1.07</v>
      </c>
      <c r="L1275" s="113" t="s">
        <v>345</v>
      </c>
      <c r="M1275" s="113" t="s">
        <v>43</v>
      </c>
      <c r="N1275" s="113"/>
      <c r="O1275" s="113" t="s">
        <v>14</v>
      </c>
      <c r="P1275" s="113" t="s">
        <v>808</v>
      </c>
      <c r="Q1275" s="117">
        <v>1514151634.8299999</v>
      </c>
    </row>
    <row r="1276" spans="1:17" ht="15" x14ac:dyDescent="0.2">
      <c r="A1276" s="112">
        <v>43555</v>
      </c>
      <c r="B1276" s="113" t="s">
        <v>2</v>
      </c>
      <c r="C1276" s="113" t="s">
        <v>338</v>
      </c>
      <c r="D1276" s="113" t="s">
        <v>736</v>
      </c>
      <c r="E1276" s="113" t="s">
        <v>738</v>
      </c>
      <c r="F1276" s="113" t="s">
        <v>737</v>
      </c>
      <c r="G1276" s="113" t="s">
        <v>739</v>
      </c>
      <c r="H1276" s="114">
        <v>27132525.43</v>
      </c>
      <c r="I1276" s="115">
        <v>1.7899999999999999E-2</v>
      </c>
      <c r="J1276" s="116">
        <v>1384500</v>
      </c>
      <c r="K1276" s="117">
        <v>19.597000000000001</v>
      </c>
      <c r="L1276" s="113" t="s">
        <v>368</v>
      </c>
      <c r="M1276" s="113" t="s">
        <v>62</v>
      </c>
      <c r="N1276" s="113"/>
      <c r="O1276" s="113" t="s">
        <v>18</v>
      </c>
      <c r="P1276" s="113" t="s">
        <v>809</v>
      </c>
      <c r="Q1276" s="117">
        <v>1514151634.8299999</v>
      </c>
    </row>
    <row r="1277" spans="1:17" ht="15" x14ac:dyDescent="0.2">
      <c r="A1277" s="112">
        <v>43555</v>
      </c>
      <c r="B1277" s="113" t="s">
        <v>2</v>
      </c>
      <c r="C1277" s="113" t="s">
        <v>338</v>
      </c>
      <c r="D1277" s="113" t="s">
        <v>717</v>
      </c>
      <c r="E1277" s="113" t="s">
        <v>719</v>
      </c>
      <c r="F1277" s="113" t="s">
        <v>718</v>
      </c>
      <c r="G1277" s="113" t="s">
        <v>848</v>
      </c>
      <c r="H1277" s="114">
        <v>25943112.850000001</v>
      </c>
      <c r="I1277" s="115">
        <v>1.7100000000000001E-2</v>
      </c>
      <c r="J1277" s="116">
        <v>142193</v>
      </c>
      <c r="K1277" s="117">
        <v>182.45</v>
      </c>
      <c r="L1277" s="113" t="s">
        <v>340</v>
      </c>
      <c r="M1277" s="113" t="s">
        <v>43</v>
      </c>
      <c r="N1277" s="113"/>
      <c r="O1277" s="113" t="s">
        <v>13</v>
      </c>
      <c r="P1277" s="113" t="s">
        <v>809</v>
      </c>
      <c r="Q1277" s="117">
        <v>1514151634.8299999</v>
      </c>
    </row>
    <row r="1278" spans="1:17" ht="15" x14ac:dyDescent="0.2">
      <c r="A1278" s="112">
        <v>43555</v>
      </c>
      <c r="B1278" s="113" t="s">
        <v>2</v>
      </c>
      <c r="C1278" s="113" t="s">
        <v>338</v>
      </c>
      <c r="D1278" s="113" t="s">
        <v>755</v>
      </c>
      <c r="E1278" s="113" t="s">
        <v>757</v>
      </c>
      <c r="F1278" s="113" t="s">
        <v>756</v>
      </c>
      <c r="G1278" s="113" t="s">
        <v>758</v>
      </c>
      <c r="H1278" s="114">
        <v>25724465.719999999</v>
      </c>
      <c r="I1278" s="115">
        <v>1.7000000000000001E-2</v>
      </c>
      <c r="J1278" s="116">
        <v>1996016</v>
      </c>
      <c r="K1278" s="117">
        <v>12.888</v>
      </c>
      <c r="L1278" s="113" t="s">
        <v>607</v>
      </c>
      <c r="M1278" s="113" t="s">
        <v>43</v>
      </c>
      <c r="N1278" s="113"/>
      <c r="O1278" s="113" t="s">
        <v>14</v>
      </c>
      <c r="P1278" s="113" t="s">
        <v>809</v>
      </c>
      <c r="Q1278" s="117">
        <v>1514151634.8299999</v>
      </c>
    </row>
    <row r="1279" spans="1:17" ht="15" x14ac:dyDescent="0.2">
      <c r="A1279" s="112">
        <v>43555</v>
      </c>
      <c r="B1279" s="113" t="s">
        <v>2</v>
      </c>
      <c r="C1279" s="113" t="s">
        <v>338</v>
      </c>
      <c r="D1279" s="113" t="s">
        <v>759</v>
      </c>
      <c r="E1279" s="113" t="s">
        <v>761</v>
      </c>
      <c r="F1279" s="113" t="s">
        <v>760</v>
      </c>
      <c r="G1279" s="113" t="s">
        <v>762</v>
      </c>
      <c r="H1279" s="114">
        <v>24872663.219999999</v>
      </c>
      <c r="I1279" s="115">
        <v>1.6400000000000001E-2</v>
      </c>
      <c r="J1279" s="116">
        <v>1388885</v>
      </c>
      <c r="K1279" s="117">
        <v>17.908000000000001</v>
      </c>
      <c r="L1279" s="113" t="s">
        <v>763</v>
      </c>
      <c r="M1279" s="113" t="s">
        <v>764</v>
      </c>
      <c r="N1279" s="113"/>
      <c r="O1279" s="113" t="s">
        <v>16</v>
      </c>
      <c r="P1279" s="113" t="s">
        <v>809</v>
      </c>
      <c r="Q1279" s="117">
        <v>1514151634.8299999</v>
      </c>
    </row>
    <row r="1280" spans="1:17" ht="15" x14ac:dyDescent="0.2">
      <c r="A1280" s="112">
        <v>43555</v>
      </c>
      <c r="B1280" s="113" t="s">
        <v>2</v>
      </c>
      <c r="C1280" s="113" t="s">
        <v>338</v>
      </c>
      <c r="D1280" s="113" t="s">
        <v>724</v>
      </c>
      <c r="E1280" s="113" t="s">
        <v>726</v>
      </c>
      <c r="F1280" s="113" t="s">
        <v>725</v>
      </c>
      <c r="G1280" s="113" t="s">
        <v>727</v>
      </c>
      <c r="H1280" s="114">
        <v>24859658.98</v>
      </c>
      <c r="I1280" s="115">
        <v>1.6400000000000001E-2</v>
      </c>
      <c r="J1280" s="116">
        <v>1085500</v>
      </c>
      <c r="K1280" s="117">
        <v>22.902000000000001</v>
      </c>
      <c r="L1280" s="113" t="s">
        <v>368</v>
      </c>
      <c r="M1280" s="113" t="s">
        <v>62</v>
      </c>
      <c r="N1280" s="113"/>
      <c r="O1280" s="113" t="s">
        <v>19</v>
      </c>
      <c r="P1280" s="113" t="s">
        <v>809</v>
      </c>
      <c r="Q1280" s="117">
        <v>1514151634.8299999</v>
      </c>
    </row>
    <row r="1281" spans="1:17" ht="15" x14ac:dyDescent="0.2">
      <c r="A1281" s="112">
        <v>43555</v>
      </c>
      <c r="B1281" s="113" t="s">
        <v>2</v>
      </c>
      <c r="C1281" s="113" t="s">
        <v>338</v>
      </c>
      <c r="D1281" s="113" t="s">
        <v>371</v>
      </c>
      <c r="E1281" s="113" t="s">
        <v>267</v>
      </c>
      <c r="F1281" s="113" t="s">
        <v>486</v>
      </c>
      <c r="G1281" s="113" t="s">
        <v>268</v>
      </c>
      <c r="H1281" s="114">
        <v>24691305.039999999</v>
      </c>
      <c r="I1281" s="115">
        <v>1.6299999999999999E-2</v>
      </c>
      <c r="J1281" s="116">
        <v>40357000</v>
      </c>
      <c r="K1281" s="117">
        <v>0.61199999999999999</v>
      </c>
      <c r="L1281" s="113" t="s">
        <v>345</v>
      </c>
      <c r="M1281" s="113" t="s">
        <v>43</v>
      </c>
      <c r="N1281" s="113"/>
      <c r="O1281" s="113" t="s">
        <v>20</v>
      </c>
      <c r="P1281" s="113" t="s">
        <v>808</v>
      </c>
      <c r="Q1281" s="117">
        <v>1514151634.8299999</v>
      </c>
    </row>
    <row r="1282" spans="1:17" ht="15" x14ac:dyDescent="0.2">
      <c r="A1282" s="112">
        <v>43555</v>
      </c>
      <c r="B1282" s="113" t="s">
        <v>2</v>
      </c>
      <c r="C1282" s="113" t="s">
        <v>338</v>
      </c>
      <c r="D1282" s="113" t="s">
        <v>743</v>
      </c>
      <c r="E1282" s="113" t="s">
        <v>745</v>
      </c>
      <c r="F1282" s="113" t="s">
        <v>744</v>
      </c>
      <c r="G1282" s="113" t="s">
        <v>746</v>
      </c>
      <c r="H1282" s="114">
        <v>24092322.289999999</v>
      </c>
      <c r="I1282" s="115">
        <v>1.5900000000000001E-2</v>
      </c>
      <c r="J1282" s="116">
        <v>3177845</v>
      </c>
      <c r="K1282" s="117">
        <v>7.5810000000000004</v>
      </c>
      <c r="L1282" s="113" t="s">
        <v>362</v>
      </c>
      <c r="M1282" s="113" t="s">
        <v>45</v>
      </c>
      <c r="N1282" s="113"/>
      <c r="O1282" s="113" t="s">
        <v>18</v>
      </c>
      <c r="P1282" s="113" t="s">
        <v>809</v>
      </c>
      <c r="Q1282" s="117">
        <v>1514151634.8299999</v>
      </c>
    </row>
    <row r="1283" spans="1:17" ht="15" x14ac:dyDescent="0.2">
      <c r="A1283" s="112">
        <v>43555</v>
      </c>
      <c r="B1283" s="113" t="s">
        <v>2</v>
      </c>
      <c r="C1283" s="113" t="s">
        <v>338</v>
      </c>
      <c r="D1283" s="113" t="s">
        <v>344</v>
      </c>
      <c r="E1283" s="113" t="s">
        <v>57</v>
      </c>
      <c r="F1283" s="113">
        <v>6030506</v>
      </c>
      <c r="G1283" s="113" t="s">
        <v>58</v>
      </c>
      <c r="H1283" s="114">
        <v>23471824.07</v>
      </c>
      <c r="I1283" s="115">
        <v>1.55E-2</v>
      </c>
      <c r="J1283" s="116">
        <v>9610000</v>
      </c>
      <c r="K1283" s="117">
        <v>2.4420000000000002</v>
      </c>
      <c r="L1283" s="113" t="s">
        <v>345</v>
      </c>
      <c r="M1283" s="113" t="s">
        <v>43</v>
      </c>
      <c r="N1283" s="113"/>
      <c r="O1283" s="113" t="s">
        <v>572</v>
      </c>
      <c r="P1283" s="113" t="s">
        <v>808</v>
      </c>
      <c r="Q1283" s="117">
        <v>1514151634.8299999</v>
      </c>
    </row>
    <row r="1284" spans="1:17" ht="15" x14ac:dyDescent="0.2">
      <c r="A1284" s="112">
        <v>43555</v>
      </c>
      <c r="B1284" s="113" t="s">
        <v>2</v>
      </c>
      <c r="C1284" s="113" t="s">
        <v>338</v>
      </c>
      <c r="D1284" s="113" t="s">
        <v>772</v>
      </c>
      <c r="E1284" s="113" t="s">
        <v>774</v>
      </c>
      <c r="F1284" s="113" t="s">
        <v>773</v>
      </c>
      <c r="G1284" s="113" t="s">
        <v>775</v>
      </c>
      <c r="H1284" s="114">
        <v>23438348.710000001</v>
      </c>
      <c r="I1284" s="115">
        <v>1.55E-2</v>
      </c>
      <c r="J1284" s="116">
        <v>310625</v>
      </c>
      <c r="K1284" s="117">
        <v>75.454999999999998</v>
      </c>
      <c r="L1284" s="113" t="s">
        <v>347</v>
      </c>
      <c r="M1284" s="113" t="s">
        <v>131</v>
      </c>
      <c r="N1284" s="113"/>
      <c r="O1284" s="113" t="s">
        <v>19</v>
      </c>
      <c r="P1284" s="113" t="s">
        <v>809</v>
      </c>
      <c r="Q1284" s="117">
        <v>1514151634.8299999</v>
      </c>
    </row>
    <row r="1285" spans="1:17" ht="15" x14ac:dyDescent="0.2">
      <c r="A1285" s="112">
        <v>43555</v>
      </c>
      <c r="B1285" s="113" t="s">
        <v>2</v>
      </c>
      <c r="C1285" s="113" t="s">
        <v>338</v>
      </c>
      <c r="D1285" s="113" t="s">
        <v>732</v>
      </c>
      <c r="E1285" s="113" t="s">
        <v>734</v>
      </c>
      <c r="F1285" s="113" t="s">
        <v>733</v>
      </c>
      <c r="G1285" s="113" t="s">
        <v>735</v>
      </c>
      <c r="H1285" s="114">
        <v>23072357.469999999</v>
      </c>
      <c r="I1285" s="115">
        <v>1.52E-2</v>
      </c>
      <c r="J1285" s="116">
        <v>29510000</v>
      </c>
      <c r="K1285" s="117">
        <v>0.78200000000000003</v>
      </c>
      <c r="L1285" s="113" t="s">
        <v>425</v>
      </c>
      <c r="M1285" s="113" t="s">
        <v>48</v>
      </c>
      <c r="N1285" s="113"/>
      <c r="O1285" s="113" t="s">
        <v>17</v>
      </c>
      <c r="P1285" s="113" t="s">
        <v>809</v>
      </c>
      <c r="Q1285" s="117">
        <v>1514151634.8299999</v>
      </c>
    </row>
    <row r="1286" spans="1:17" ht="15" x14ac:dyDescent="0.2">
      <c r="A1286" s="112">
        <v>43555</v>
      </c>
      <c r="B1286" s="113" t="s">
        <v>2</v>
      </c>
      <c r="C1286" s="113" t="s">
        <v>338</v>
      </c>
      <c r="D1286" s="113" t="s">
        <v>740</v>
      </c>
      <c r="E1286" s="113" t="s">
        <v>741</v>
      </c>
      <c r="F1286" s="113">
        <v>6771032</v>
      </c>
      <c r="G1286" s="113" t="s">
        <v>742</v>
      </c>
      <c r="H1286" s="114">
        <v>22746664.120000001</v>
      </c>
      <c r="I1286" s="115">
        <v>1.4999999999999999E-2</v>
      </c>
      <c r="J1286" s="116">
        <v>16000000</v>
      </c>
      <c r="K1286" s="117">
        <v>1.4219999999999999</v>
      </c>
      <c r="L1286" s="113" t="s">
        <v>345</v>
      </c>
      <c r="M1286" s="113" t="s">
        <v>43</v>
      </c>
      <c r="N1286" s="113"/>
      <c r="O1286" s="113" t="s">
        <v>13</v>
      </c>
      <c r="P1286" s="113" t="s">
        <v>808</v>
      </c>
      <c r="Q1286" s="117">
        <v>1514151634.8299999</v>
      </c>
    </row>
    <row r="1287" spans="1:17" ht="15" x14ac:dyDescent="0.2">
      <c r="A1287" s="112">
        <v>43555</v>
      </c>
      <c r="B1287" s="113" t="s">
        <v>2</v>
      </c>
      <c r="C1287" s="113" t="s">
        <v>338</v>
      </c>
      <c r="D1287" s="113" t="s">
        <v>713</v>
      </c>
      <c r="E1287" s="113" t="s">
        <v>715</v>
      </c>
      <c r="F1287" s="113" t="s">
        <v>714</v>
      </c>
      <c r="G1287" s="113" t="s">
        <v>716</v>
      </c>
      <c r="H1287" s="114">
        <v>22426602.989999998</v>
      </c>
      <c r="I1287" s="115">
        <v>1.4800000000000001E-2</v>
      </c>
      <c r="J1287" s="116">
        <v>5600000</v>
      </c>
      <c r="K1287" s="117">
        <v>4.0049999999999999</v>
      </c>
      <c r="L1287" s="113" t="s">
        <v>351</v>
      </c>
      <c r="M1287" s="113" t="s">
        <v>56</v>
      </c>
      <c r="N1287" s="113"/>
      <c r="O1287" s="113" t="s">
        <v>17</v>
      </c>
      <c r="P1287" s="113" t="s">
        <v>808</v>
      </c>
      <c r="Q1287" s="117">
        <v>1514151634.8299999</v>
      </c>
    </row>
    <row r="1288" spans="1:17" ht="15" x14ac:dyDescent="0.2">
      <c r="A1288" s="112">
        <v>43555</v>
      </c>
      <c r="B1288" s="113" t="s">
        <v>2</v>
      </c>
      <c r="C1288" s="113" t="s">
        <v>338</v>
      </c>
      <c r="D1288" s="113" t="s">
        <v>790</v>
      </c>
      <c r="E1288" s="113" t="s">
        <v>792</v>
      </c>
      <c r="F1288" s="113" t="s">
        <v>791</v>
      </c>
      <c r="G1288" s="113" t="s">
        <v>793</v>
      </c>
      <c r="H1288" s="114">
        <v>22238648.850000001</v>
      </c>
      <c r="I1288" s="115">
        <v>1.47E-2</v>
      </c>
      <c r="J1288" s="116">
        <v>31087000</v>
      </c>
      <c r="K1288" s="117">
        <v>0.71499999999999997</v>
      </c>
      <c r="L1288" s="113" t="s">
        <v>345</v>
      </c>
      <c r="M1288" s="113" t="s">
        <v>43</v>
      </c>
      <c r="N1288" s="113"/>
      <c r="O1288" s="113" t="s">
        <v>13</v>
      </c>
      <c r="P1288" s="113" t="s">
        <v>808</v>
      </c>
      <c r="Q1288" s="117">
        <v>1514151634.8299999</v>
      </c>
    </row>
    <row r="1289" spans="1:17" ht="15" x14ac:dyDescent="0.2">
      <c r="A1289" s="112">
        <v>43555</v>
      </c>
      <c r="B1289" s="113" t="s">
        <v>2</v>
      </c>
      <c r="C1289" s="113" t="s">
        <v>338</v>
      </c>
      <c r="D1289" s="113" t="s">
        <v>810</v>
      </c>
      <c r="E1289" s="113" t="s">
        <v>811</v>
      </c>
      <c r="F1289" s="113">
        <v>6771645</v>
      </c>
      <c r="G1289" s="113" t="s">
        <v>812</v>
      </c>
      <c r="H1289" s="114">
        <v>22172363.100000001</v>
      </c>
      <c r="I1289" s="115">
        <v>1.46E-2</v>
      </c>
      <c r="J1289" s="116">
        <v>117000</v>
      </c>
      <c r="K1289" s="117">
        <v>189.50700000000001</v>
      </c>
      <c r="L1289" s="113" t="s">
        <v>347</v>
      </c>
      <c r="M1289" s="113" t="s">
        <v>131</v>
      </c>
      <c r="N1289" s="113"/>
      <c r="O1289" s="113" t="s">
        <v>19</v>
      </c>
      <c r="P1289" s="113" t="s">
        <v>808</v>
      </c>
      <c r="Q1289" s="117">
        <v>1514151634.8299999</v>
      </c>
    </row>
    <row r="1290" spans="1:17" ht="15" x14ac:dyDescent="0.2">
      <c r="A1290" s="112">
        <v>43555</v>
      </c>
      <c r="B1290" s="113" t="s">
        <v>2</v>
      </c>
      <c r="C1290" s="113" t="s">
        <v>338</v>
      </c>
      <c r="D1290" s="113" t="s">
        <v>705</v>
      </c>
      <c r="E1290" s="113" t="s">
        <v>707</v>
      </c>
      <c r="F1290" s="113" t="s">
        <v>706</v>
      </c>
      <c r="G1290" s="113" t="s">
        <v>708</v>
      </c>
      <c r="H1290" s="114">
        <v>21517154.18</v>
      </c>
      <c r="I1290" s="115">
        <v>1.4200000000000001E-2</v>
      </c>
      <c r="J1290" s="116">
        <v>8800000</v>
      </c>
      <c r="K1290" s="117">
        <v>2.4449999999999998</v>
      </c>
      <c r="L1290" s="113" t="s">
        <v>349</v>
      </c>
      <c r="M1290" s="113" t="s">
        <v>40</v>
      </c>
      <c r="N1290" s="113"/>
      <c r="O1290" s="113" t="s">
        <v>14</v>
      </c>
      <c r="P1290" s="113" t="s">
        <v>808</v>
      </c>
      <c r="Q1290" s="117">
        <v>1514151634.8299999</v>
      </c>
    </row>
    <row r="1291" spans="1:17" ht="15" x14ac:dyDescent="0.2">
      <c r="A1291" s="112">
        <v>43555</v>
      </c>
      <c r="B1291" s="113" t="s">
        <v>2</v>
      </c>
      <c r="C1291" s="113" t="s">
        <v>338</v>
      </c>
      <c r="D1291" s="113" t="s">
        <v>814</v>
      </c>
      <c r="E1291" s="113" t="s">
        <v>816</v>
      </c>
      <c r="F1291" s="113" t="s">
        <v>815</v>
      </c>
      <c r="G1291" s="113" t="s">
        <v>817</v>
      </c>
      <c r="H1291" s="114">
        <v>21487670.050000001</v>
      </c>
      <c r="I1291" s="115">
        <v>1.4200000000000001E-2</v>
      </c>
      <c r="J1291" s="116">
        <v>3761395</v>
      </c>
      <c r="K1291" s="117">
        <v>5.7130000000000001</v>
      </c>
      <c r="L1291" s="113" t="s">
        <v>818</v>
      </c>
      <c r="M1291" s="113" t="s">
        <v>819</v>
      </c>
      <c r="N1291" s="113"/>
      <c r="O1291" s="113" t="s">
        <v>15</v>
      </c>
      <c r="P1291" s="113" t="s">
        <v>808</v>
      </c>
      <c r="Q1291" s="117">
        <v>1514151634.8299999</v>
      </c>
    </row>
    <row r="1292" spans="1:17" ht="15" x14ac:dyDescent="0.2">
      <c r="A1292" s="112">
        <v>43555</v>
      </c>
      <c r="B1292" s="113" t="s">
        <v>2</v>
      </c>
      <c r="C1292" s="113" t="s">
        <v>338</v>
      </c>
      <c r="D1292" s="113" t="s">
        <v>358</v>
      </c>
      <c r="E1292" s="113" t="s">
        <v>259</v>
      </c>
      <c r="F1292" s="113" t="s">
        <v>478</v>
      </c>
      <c r="G1292" s="113" t="s">
        <v>631</v>
      </c>
      <c r="H1292" s="114">
        <v>21431527.59</v>
      </c>
      <c r="I1292" s="115">
        <v>1.4200000000000001E-2</v>
      </c>
      <c r="J1292" s="116">
        <v>27500000</v>
      </c>
      <c r="K1292" s="117">
        <v>0.77900000000000003</v>
      </c>
      <c r="L1292" s="113" t="s">
        <v>345</v>
      </c>
      <c r="M1292" s="113" t="s">
        <v>43</v>
      </c>
      <c r="N1292" s="113"/>
      <c r="O1292" s="113" t="s">
        <v>13</v>
      </c>
      <c r="P1292" s="113" t="s">
        <v>1034</v>
      </c>
      <c r="Q1292" s="117">
        <v>1514151634.8299999</v>
      </c>
    </row>
    <row r="1293" spans="1:17" ht="15" x14ac:dyDescent="0.2">
      <c r="A1293" s="112">
        <v>43555</v>
      </c>
      <c r="B1293" s="113" t="s">
        <v>2</v>
      </c>
      <c r="C1293" s="113" t="s">
        <v>338</v>
      </c>
      <c r="D1293" s="113" t="s">
        <v>383</v>
      </c>
      <c r="E1293" s="113" t="s">
        <v>261</v>
      </c>
      <c r="F1293" s="113" t="s">
        <v>491</v>
      </c>
      <c r="G1293" s="113" t="s">
        <v>262</v>
      </c>
      <c r="H1293" s="114">
        <v>21251630.899999999</v>
      </c>
      <c r="I1293" s="115">
        <v>1.4E-2</v>
      </c>
      <c r="J1293" s="116">
        <v>52296000</v>
      </c>
      <c r="K1293" s="117">
        <v>0.40600000000000003</v>
      </c>
      <c r="L1293" s="113" t="s">
        <v>345</v>
      </c>
      <c r="M1293" s="113" t="s">
        <v>43</v>
      </c>
      <c r="N1293" s="113"/>
      <c r="O1293" s="113" t="s">
        <v>700</v>
      </c>
      <c r="P1293" s="113" t="s">
        <v>808</v>
      </c>
      <c r="Q1293" s="117">
        <v>1514151634.8299999</v>
      </c>
    </row>
    <row r="1294" spans="1:17" ht="15" x14ac:dyDescent="0.2">
      <c r="A1294" s="112">
        <v>43555</v>
      </c>
      <c r="B1294" s="113" t="s">
        <v>2</v>
      </c>
      <c r="C1294" s="113" t="s">
        <v>338</v>
      </c>
      <c r="D1294" s="113" t="s">
        <v>783</v>
      </c>
      <c r="E1294" s="113" t="s">
        <v>784</v>
      </c>
      <c r="F1294" s="113">
        <v>6105738</v>
      </c>
      <c r="G1294" s="113" t="s">
        <v>785</v>
      </c>
      <c r="H1294" s="114">
        <v>21162990.870000001</v>
      </c>
      <c r="I1294" s="115">
        <v>1.4E-2</v>
      </c>
      <c r="J1294" s="116">
        <v>53574000</v>
      </c>
      <c r="K1294" s="117">
        <v>0.39500000000000002</v>
      </c>
      <c r="L1294" s="113" t="s">
        <v>345</v>
      </c>
      <c r="M1294" s="113" t="s">
        <v>43</v>
      </c>
      <c r="N1294" s="113"/>
      <c r="O1294" s="113" t="s">
        <v>14</v>
      </c>
      <c r="P1294" s="113" t="s">
        <v>808</v>
      </c>
      <c r="Q1294" s="117">
        <v>1514151634.8299999</v>
      </c>
    </row>
    <row r="1295" spans="1:17" ht="15" x14ac:dyDescent="0.2">
      <c r="A1295" s="112">
        <v>43555</v>
      </c>
      <c r="B1295" s="113" t="s">
        <v>2</v>
      </c>
      <c r="C1295" s="113" t="s">
        <v>338</v>
      </c>
      <c r="D1295" s="113" t="s">
        <v>356</v>
      </c>
      <c r="E1295" s="113" t="s">
        <v>327</v>
      </c>
      <c r="F1295" s="113">
        <v>6039558</v>
      </c>
      <c r="G1295" s="113" t="s">
        <v>328</v>
      </c>
      <c r="H1295" s="114">
        <v>20607707.199999999</v>
      </c>
      <c r="I1295" s="115">
        <v>1.3599999999999999E-2</v>
      </c>
      <c r="J1295" s="116">
        <v>54984000</v>
      </c>
      <c r="K1295" s="117">
        <v>0.375</v>
      </c>
      <c r="L1295" s="113" t="s">
        <v>345</v>
      </c>
      <c r="M1295" s="113" t="s">
        <v>43</v>
      </c>
      <c r="N1295" s="113"/>
      <c r="O1295" s="113" t="s">
        <v>13</v>
      </c>
      <c r="P1295" s="113" t="s">
        <v>808</v>
      </c>
      <c r="Q1295" s="117">
        <v>1514151634.8299999</v>
      </c>
    </row>
    <row r="1296" spans="1:17" ht="15" x14ac:dyDescent="0.2">
      <c r="A1296" s="112">
        <v>43555</v>
      </c>
      <c r="B1296" s="113" t="s">
        <v>2</v>
      </c>
      <c r="C1296" s="113" t="s">
        <v>338</v>
      </c>
      <c r="D1296" s="113" t="s">
        <v>776</v>
      </c>
      <c r="E1296" s="113" t="s">
        <v>778</v>
      </c>
      <c r="F1296" s="113" t="s">
        <v>777</v>
      </c>
      <c r="G1296" s="113" t="s">
        <v>779</v>
      </c>
      <c r="H1296" s="114">
        <v>19348992.09</v>
      </c>
      <c r="I1296" s="115">
        <v>1.2800000000000001E-2</v>
      </c>
      <c r="J1296" s="116">
        <v>358598</v>
      </c>
      <c r="K1296" s="117">
        <v>53.957000000000001</v>
      </c>
      <c r="L1296" s="113" t="s">
        <v>347</v>
      </c>
      <c r="M1296" s="113" t="s">
        <v>131</v>
      </c>
      <c r="N1296" s="113"/>
      <c r="O1296" s="113" t="s">
        <v>17</v>
      </c>
      <c r="P1296" s="113" t="s">
        <v>809</v>
      </c>
      <c r="Q1296" s="117">
        <v>1514151634.8299999</v>
      </c>
    </row>
    <row r="1297" spans="1:17" ht="15" x14ac:dyDescent="0.2">
      <c r="A1297" s="112">
        <v>43555</v>
      </c>
      <c r="B1297" s="113" t="s">
        <v>2</v>
      </c>
      <c r="C1297" s="113" t="s">
        <v>338</v>
      </c>
      <c r="D1297" s="113" t="s">
        <v>341</v>
      </c>
      <c r="E1297" s="113" t="s">
        <v>44</v>
      </c>
      <c r="F1297" s="113">
        <v>2398822</v>
      </c>
      <c r="G1297" s="113" t="s">
        <v>621</v>
      </c>
      <c r="H1297" s="114">
        <v>19127500</v>
      </c>
      <c r="I1297" s="115">
        <v>1.26E-2</v>
      </c>
      <c r="J1297" s="116">
        <v>1750000</v>
      </c>
      <c r="K1297" s="117">
        <v>10.93</v>
      </c>
      <c r="L1297" s="113" t="s">
        <v>340</v>
      </c>
      <c r="M1297" s="113" t="s">
        <v>45</v>
      </c>
      <c r="N1297" s="113"/>
      <c r="O1297" s="113" t="s">
        <v>19</v>
      </c>
      <c r="P1297" s="113" t="s">
        <v>1034</v>
      </c>
      <c r="Q1297" s="117">
        <v>1514151634.8299999</v>
      </c>
    </row>
    <row r="1298" spans="1:17" ht="15" x14ac:dyDescent="0.2">
      <c r="A1298" s="112">
        <v>43555</v>
      </c>
      <c r="B1298" s="113" t="s">
        <v>2</v>
      </c>
      <c r="C1298" s="113" t="s">
        <v>338</v>
      </c>
      <c r="D1298" s="113" t="s">
        <v>765</v>
      </c>
      <c r="E1298" s="113" t="s">
        <v>766</v>
      </c>
      <c r="F1298" s="113">
        <v>6339872</v>
      </c>
      <c r="G1298" s="113" t="s">
        <v>767</v>
      </c>
      <c r="H1298" s="114">
        <v>18633504.670000002</v>
      </c>
      <c r="I1298" s="115">
        <v>1.23E-2</v>
      </c>
      <c r="J1298" s="116">
        <v>51000000</v>
      </c>
      <c r="K1298" s="117">
        <v>0.36499999999999999</v>
      </c>
      <c r="L1298" s="113" t="s">
        <v>345</v>
      </c>
      <c r="M1298" s="113" t="s">
        <v>43</v>
      </c>
      <c r="N1298" s="113"/>
      <c r="O1298" s="113" t="s">
        <v>16</v>
      </c>
      <c r="P1298" s="113" t="s">
        <v>808</v>
      </c>
      <c r="Q1298" s="117">
        <v>1514151634.8299999</v>
      </c>
    </row>
    <row r="1299" spans="1:17" ht="15" x14ac:dyDescent="0.2">
      <c r="A1299" s="112">
        <v>43555</v>
      </c>
      <c r="B1299" s="113" t="s">
        <v>2</v>
      </c>
      <c r="C1299" s="113" t="s">
        <v>338</v>
      </c>
      <c r="D1299" s="113" t="s">
        <v>372</v>
      </c>
      <c r="E1299" s="113" t="s">
        <v>38</v>
      </c>
      <c r="F1299" s="113">
        <v>6243597</v>
      </c>
      <c r="G1299" s="113" t="s">
        <v>39</v>
      </c>
      <c r="H1299" s="114">
        <v>18613150.98</v>
      </c>
      <c r="I1299" s="115">
        <v>1.23E-2</v>
      </c>
      <c r="J1299" s="116">
        <v>10244500</v>
      </c>
      <c r="K1299" s="117">
        <v>1.8169999999999999</v>
      </c>
      <c r="L1299" s="113" t="s">
        <v>349</v>
      </c>
      <c r="M1299" s="113" t="s">
        <v>40</v>
      </c>
      <c r="N1299" s="113"/>
      <c r="O1299" s="113" t="s">
        <v>18</v>
      </c>
      <c r="P1299" s="113" t="s">
        <v>808</v>
      </c>
      <c r="Q1299" s="117">
        <v>1514151634.8299999</v>
      </c>
    </row>
    <row r="1300" spans="1:17" ht="15" x14ac:dyDescent="0.2">
      <c r="A1300" s="112">
        <v>43555</v>
      </c>
      <c r="B1300" s="113" t="s">
        <v>2</v>
      </c>
      <c r="C1300" s="113" t="s">
        <v>338</v>
      </c>
      <c r="D1300" s="113" t="s">
        <v>768</v>
      </c>
      <c r="E1300" s="113" t="s">
        <v>770</v>
      </c>
      <c r="F1300" s="113" t="s">
        <v>769</v>
      </c>
      <c r="G1300" s="113" t="s">
        <v>771</v>
      </c>
      <c r="H1300" s="114">
        <v>18496813.969999999</v>
      </c>
      <c r="I1300" s="115">
        <v>1.2200000000000001E-2</v>
      </c>
      <c r="J1300" s="116">
        <v>47909600</v>
      </c>
      <c r="K1300" s="117">
        <v>0.38600000000000001</v>
      </c>
      <c r="L1300" s="113" t="s">
        <v>392</v>
      </c>
      <c r="M1300" s="113" t="s">
        <v>82</v>
      </c>
      <c r="N1300" s="113"/>
      <c r="O1300" s="113" t="s">
        <v>19</v>
      </c>
      <c r="P1300" s="113" t="s">
        <v>809</v>
      </c>
      <c r="Q1300" s="117">
        <v>1514151634.8299999</v>
      </c>
    </row>
    <row r="1301" spans="1:17" ht="15" x14ac:dyDescent="0.2">
      <c r="A1301" s="112">
        <v>43555</v>
      </c>
      <c r="B1301" s="113" t="s">
        <v>2</v>
      </c>
      <c r="C1301" s="113" t="s">
        <v>338</v>
      </c>
      <c r="D1301" s="113" t="s">
        <v>720</v>
      </c>
      <c r="E1301" s="113" t="s">
        <v>722</v>
      </c>
      <c r="F1301" s="113" t="s">
        <v>721</v>
      </c>
      <c r="G1301" s="113" t="s">
        <v>723</v>
      </c>
      <c r="H1301" s="114">
        <v>17545727.010000002</v>
      </c>
      <c r="I1301" s="115">
        <v>1.1599999999999999E-2</v>
      </c>
      <c r="J1301" s="116">
        <v>3369105</v>
      </c>
      <c r="K1301" s="117">
        <v>5.2080000000000002</v>
      </c>
      <c r="L1301" s="113" t="s">
        <v>607</v>
      </c>
      <c r="M1301" s="113" t="s">
        <v>43</v>
      </c>
      <c r="N1301" s="113"/>
      <c r="O1301" s="113" t="s">
        <v>19</v>
      </c>
      <c r="P1301" s="113" t="s">
        <v>809</v>
      </c>
      <c r="Q1301" s="117">
        <v>1514151634.8299999</v>
      </c>
    </row>
    <row r="1302" spans="1:17" ht="15" x14ac:dyDescent="0.2">
      <c r="A1302" s="112">
        <v>43555</v>
      </c>
      <c r="B1302" s="113" t="s">
        <v>2</v>
      </c>
      <c r="C1302" s="113" t="s">
        <v>338</v>
      </c>
      <c r="D1302" s="113" t="s">
        <v>389</v>
      </c>
      <c r="E1302" s="113" t="s">
        <v>183</v>
      </c>
      <c r="F1302" s="113" t="s">
        <v>495</v>
      </c>
      <c r="G1302" s="113" t="s">
        <v>184</v>
      </c>
      <c r="H1302" s="114">
        <v>17457830.260000002</v>
      </c>
      <c r="I1302" s="115">
        <v>1.15E-2</v>
      </c>
      <c r="J1302" s="116">
        <v>4265000</v>
      </c>
      <c r="K1302" s="117">
        <v>4.093</v>
      </c>
      <c r="L1302" s="113" t="s">
        <v>390</v>
      </c>
      <c r="M1302" s="113" t="s">
        <v>128</v>
      </c>
      <c r="N1302" s="113"/>
      <c r="O1302" s="113" t="s">
        <v>16</v>
      </c>
      <c r="P1302" s="113" t="s">
        <v>1034</v>
      </c>
      <c r="Q1302" s="117">
        <v>1514151634.8299999</v>
      </c>
    </row>
    <row r="1303" spans="1:17" ht="15" x14ac:dyDescent="0.2">
      <c r="A1303" s="112">
        <v>43555</v>
      </c>
      <c r="B1303" s="113" t="s">
        <v>2</v>
      </c>
      <c r="C1303" s="113" t="s">
        <v>338</v>
      </c>
      <c r="D1303" s="113" t="s">
        <v>381</v>
      </c>
      <c r="E1303" s="113" t="s">
        <v>177</v>
      </c>
      <c r="F1303" s="113">
        <v>6782131</v>
      </c>
      <c r="G1303" s="113" t="s">
        <v>198</v>
      </c>
      <c r="H1303" s="114">
        <v>17293835.390000001</v>
      </c>
      <c r="I1303" s="115">
        <v>1.14E-2</v>
      </c>
      <c r="J1303" s="116">
        <v>420000</v>
      </c>
      <c r="K1303" s="117">
        <v>41.176000000000002</v>
      </c>
      <c r="L1303" s="113" t="s">
        <v>347</v>
      </c>
      <c r="M1303" s="113" t="s">
        <v>131</v>
      </c>
      <c r="N1303" s="113"/>
      <c r="O1303" s="113" t="s">
        <v>19</v>
      </c>
      <c r="P1303" s="113" t="s">
        <v>1034</v>
      </c>
      <c r="Q1303" s="117">
        <v>1514151634.8299999</v>
      </c>
    </row>
    <row r="1304" spans="1:17" ht="15" x14ac:dyDescent="0.2">
      <c r="A1304" s="112">
        <v>43555</v>
      </c>
      <c r="B1304" s="113" t="s">
        <v>2</v>
      </c>
      <c r="C1304" s="113" t="s">
        <v>338</v>
      </c>
      <c r="D1304" s="113" t="s">
        <v>780</v>
      </c>
      <c r="E1304" s="113" t="s">
        <v>781</v>
      </c>
      <c r="F1304" s="113">
        <v>6972459</v>
      </c>
      <c r="G1304" s="113" t="s">
        <v>782</v>
      </c>
      <c r="H1304" s="114">
        <v>16449581.41</v>
      </c>
      <c r="I1304" s="115">
        <v>1.09E-2</v>
      </c>
      <c r="J1304" s="116">
        <v>3900000</v>
      </c>
      <c r="K1304" s="117">
        <v>4.218</v>
      </c>
      <c r="L1304" s="113" t="s">
        <v>345</v>
      </c>
      <c r="M1304" s="113" t="s">
        <v>43</v>
      </c>
      <c r="N1304" s="113"/>
      <c r="O1304" s="113" t="s">
        <v>14</v>
      </c>
      <c r="P1304" s="113" t="s">
        <v>808</v>
      </c>
      <c r="Q1304" s="117">
        <v>1514151634.8299999</v>
      </c>
    </row>
    <row r="1305" spans="1:17" ht="15" x14ac:dyDescent="0.2">
      <c r="A1305" s="112">
        <v>43555</v>
      </c>
      <c r="B1305" s="113" t="s">
        <v>2</v>
      </c>
      <c r="C1305" s="113" t="s">
        <v>338</v>
      </c>
      <c r="D1305" s="113" t="s">
        <v>794</v>
      </c>
      <c r="E1305" s="113" t="s">
        <v>796</v>
      </c>
      <c r="F1305" s="113" t="s">
        <v>795</v>
      </c>
      <c r="G1305" s="113" t="s">
        <v>797</v>
      </c>
      <c r="H1305" s="114">
        <v>14994974.93</v>
      </c>
      <c r="I1305" s="115">
        <v>9.9000000000000008E-3</v>
      </c>
      <c r="J1305" s="116">
        <v>13290238</v>
      </c>
      <c r="K1305" s="117">
        <v>1.1279999999999999</v>
      </c>
      <c r="L1305" s="113" t="s">
        <v>360</v>
      </c>
      <c r="M1305" s="113" t="s">
        <v>59</v>
      </c>
      <c r="N1305" s="113"/>
      <c r="O1305" s="113" t="s">
        <v>16</v>
      </c>
      <c r="P1305" s="113" t="s">
        <v>808</v>
      </c>
      <c r="Q1305" s="117">
        <v>1514151634.8299999</v>
      </c>
    </row>
    <row r="1306" spans="1:17" ht="15" x14ac:dyDescent="0.2">
      <c r="A1306" s="112">
        <v>43555</v>
      </c>
      <c r="B1306" s="113" t="s">
        <v>2</v>
      </c>
      <c r="C1306" s="113" t="s">
        <v>338</v>
      </c>
      <c r="D1306" s="113" t="s">
        <v>821</v>
      </c>
      <c r="E1306" s="113" t="s">
        <v>822</v>
      </c>
      <c r="F1306" s="113">
        <v>6388379</v>
      </c>
      <c r="G1306" s="113" t="s">
        <v>823</v>
      </c>
      <c r="H1306" s="114">
        <v>13113763.060000001</v>
      </c>
      <c r="I1306" s="115">
        <v>8.6999999999999994E-3</v>
      </c>
      <c r="J1306" s="116">
        <v>30200000</v>
      </c>
      <c r="K1306" s="117">
        <v>0.434</v>
      </c>
      <c r="L1306" s="113" t="s">
        <v>824</v>
      </c>
      <c r="M1306" s="113" t="s">
        <v>825</v>
      </c>
      <c r="N1306" s="113"/>
      <c r="O1306" s="113" t="s">
        <v>18</v>
      </c>
      <c r="P1306" s="113" t="s">
        <v>808</v>
      </c>
      <c r="Q1306" s="117">
        <v>1514151634.8299999</v>
      </c>
    </row>
    <row r="1307" spans="1:17" ht="15" x14ac:dyDescent="0.2">
      <c r="A1307" s="112">
        <v>43555</v>
      </c>
      <c r="B1307" s="113" t="s">
        <v>2</v>
      </c>
      <c r="C1307" s="113" t="s">
        <v>338</v>
      </c>
      <c r="D1307" s="113" t="s">
        <v>798</v>
      </c>
      <c r="E1307" s="113" t="s">
        <v>799</v>
      </c>
      <c r="F1307" s="113">
        <v>6430139</v>
      </c>
      <c r="G1307" s="113" t="s">
        <v>800</v>
      </c>
      <c r="H1307" s="114">
        <v>11360486.300000001</v>
      </c>
      <c r="I1307" s="115">
        <v>7.4999999999999997E-3</v>
      </c>
      <c r="J1307" s="116">
        <v>215706</v>
      </c>
      <c r="K1307" s="117">
        <v>52.667000000000002</v>
      </c>
      <c r="L1307" s="113" t="s">
        <v>347</v>
      </c>
      <c r="M1307" s="113" t="s">
        <v>131</v>
      </c>
      <c r="N1307" s="113"/>
      <c r="O1307" s="113" t="s">
        <v>19</v>
      </c>
      <c r="P1307" s="113" t="s">
        <v>809</v>
      </c>
      <c r="Q1307" s="117">
        <v>1514151634.8299999</v>
      </c>
    </row>
    <row r="1308" spans="1:17" ht="15" x14ac:dyDescent="0.2">
      <c r="A1308" s="112">
        <v>43555</v>
      </c>
      <c r="B1308" s="113" t="s">
        <v>2</v>
      </c>
      <c r="C1308" s="113" t="s">
        <v>338</v>
      </c>
      <c r="D1308" s="113" t="s">
        <v>361</v>
      </c>
      <c r="E1308" s="113" t="s">
        <v>230</v>
      </c>
      <c r="F1308" s="113" t="s">
        <v>480</v>
      </c>
      <c r="G1308" s="113" t="s">
        <v>231</v>
      </c>
      <c r="H1308" s="114">
        <v>9079233.1099999994</v>
      </c>
      <c r="I1308" s="115">
        <v>6.0000000000000001E-3</v>
      </c>
      <c r="J1308" s="116">
        <v>3289413</v>
      </c>
      <c r="K1308" s="117">
        <v>2.76</v>
      </c>
      <c r="L1308" s="113" t="s">
        <v>362</v>
      </c>
      <c r="M1308" s="113" t="s">
        <v>45</v>
      </c>
      <c r="N1308" s="113"/>
      <c r="O1308" s="113" t="s">
        <v>17</v>
      </c>
      <c r="P1308" s="113" t="s">
        <v>1034</v>
      </c>
      <c r="Q1308" s="117">
        <v>1514151634.8299999</v>
      </c>
    </row>
    <row r="1309" spans="1:17" ht="15" x14ac:dyDescent="0.2">
      <c r="A1309" s="112">
        <v>43555</v>
      </c>
      <c r="B1309" s="113" t="s">
        <v>2</v>
      </c>
      <c r="C1309" s="113" t="s">
        <v>338</v>
      </c>
      <c r="D1309" s="113" t="s">
        <v>826</v>
      </c>
      <c r="E1309" s="113" t="s">
        <v>827</v>
      </c>
      <c r="F1309" s="113">
        <v>6709099</v>
      </c>
      <c r="G1309" s="113" t="s">
        <v>828</v>
      </c>
      <c r="H1309" s="114">
        <v>7523267.3600000003</v>
      </c>
      <c r="I1309" s="217">
        <v>5.0000000000000001E-3</v>
      </c>
      <c r="J1309" s="116">
        <v>25910100</v>
      </c>
      <c r="K1309" s="117">
        <v>0.28999999999999998</v>
      </c>
      <c r="L1309" s="113" t="s">
        <v>355</v>
      </c>
      <c r="M1309" s="113" t="s">
        <v>53</v>
      </c>
      <c r="N1309" s="113"/>
      <c r="O1309" s="113" t="s">
        <v>16</v>
      </c>
      <c r="P1309" s="113" t="s">
        <v>809</v>
      </c>
      <c r="Q1309" s="117">
        <v>1514151634.8299999</v>
      </c>
    </row>
    <row r="1310" spans="1:17" ht="15" x14ac:dyDescent="0.2">
      <c r="A1310" s="112">
        <v>43555</v>
      </c>
      <c r="B1310" s="113" t="s">
        <v>2</v>
      </c>
      <c r="C1310" s="113" t="s">
        <v>338</v>
      </c>
      <c r="D1310" s="113" t="s">
        <v>829</v>
      </c>
      <c r="E1310" s="113" t="s">
        <v>831</v>
      </c>
      <c r="F1310" s="113" t="s">
        <v>830</v>
      </c>
      <c r="G1310" s="113" t="s">
        <v>832</v>
      </c>
      <c r="H1310" s="114">
        <v>5950443.6500000004</v>
      </c>
      <c r="I1310" s="115">
        <v>3.8999999999999998E-3</v>
      </c>
      <c r="J1310" s="116">
        <v>27581000</v>
      </c>
      <c r="K1310" s="117">
        <v>0.216</v>
      </c>
      <c r="L1310" s="113" t="s">
        <v>345</v>
      </c>
      <c r="M1310" s="113" t="s">
        <v>43</v>
      </c>
      <c r="N1310" s="113"/>
      <c r="O1310" s="113" t="s">
        <v>18</v>
      </c>
      <c r="P1310" s="113" t="s">
        <v>808</v>
      </c>
      <c r="Q1310" s="117">
        <v>1514151634.8299999</v>
      </c>
    </row>
    <row r="1311" spans="1:17" ht="15" x14ac:dyDescent="0.2">
      <c r="A1311" s="112">
        <v>43555</v>
      </c>
      <c r="B1311" s="113" t="s">
        <v>2</v>
      </c>
      <c r="C1311" s="113" t="s">
        <v>338</v>
      </c>
      <c r="D1311" s="113" t="s">
        <v>399</v>
      </c>
      <c r="E1311" s="113" t="s">
        <v>218</v>
      </c>
      <c r="F1311" s="113" t="s">
        <v>498</v>
      </c>
      <c r="G1311" s="113" t="s">
        <v>219</v>
      </c>
      <c r="H1311" s="114">
        <v>5638427.79</v>
      </c>
      <c r="I1311" s="115">
        <v>3.7000000000000002E-3</v>
      </c>
      <c r="J1311" s="116">
        <v>4750000</v>
      </c>
      <c r="K1311" s="117">
        <v>1.1870000000000001</v>
      </c>
      <c r="L1311" s="113" t="s">
        <v>390</v>
      </c>
      <c r="M1311" s="113" t="s">
        <v>128</v>
      </c>
      <c r="N1311" s="113"/>
      <c r="O1311" s="113" t="s">
        <v>572</v>
      </c>
      <c r="P1311" s="113" t="s">
        <v>1034</v>
      </c>
      <c r="Q1311" s="117">
        <v>1514151634.8299999</v>
      </c>
    </row>
    <row r="1312" spans="1:17" ht="15" x14ac:dyDescent="0.2">
      <c r="A1312" s="112">
        <v>43555</v>
      </c>
      <c r="B1312" s="113" t="s">
        <v>2</v>
      </c>
      <c r="C1312" s="113" t="s">
        <v>338</v>
      </c>
      <c r="D1312" s="113" t="s">
        <v>833</v>
      </c>
      <c r="E1312" s="113" t="s">
        <v>835</v>
      </c>
      <c r="F1312" s="113" t="s">
        <v>834</v>
      </c>
      <c r="G1312" s="113" t="s">
        <v>836</v>
      </c>
      <c r="H1312" s="114">
        <v>5258991.2</v>
      </c>
      <c r="I1312" s="115">
        <v>3.5000000000000001E-3</v>
      </c>
      <c r="J1312" s="116">
        <v>1523295</v>
      </c>
      <c r="K1312" s="117">
        <v>3.452</v>
      </c>
      <c r="L1312" s="113" t="s">
        <v>837</v>
      </c>
      <c r="M1312" s="113" t="s">
        <v>838</v>
      </c>
      <c r="N1312" s="113"/>
      <c r="O1312" s="113" t="s">
        <v>16</v>
      </c>
      <c r="P1312" s="113" t="s">
        <v>808</v>
      </c>
      <c r="Q1312" s="117">
        <v>1514151634.8299999</v>
      </c>
    </row>
    <row r="1313" spans="1:17" ht="15" x14ac:dyDescent="0.2">
      <c r="A1313" s="112">
        <v>43555</v>
      </c>
      <c r="B1313" s="113" t="s">
        <v>1</v>
      </c>
      <c r="C1313" s="113" t="s">
        <v>402</v>
      </c>
      <c r="D1313" s="113"/>
      <c r="E1313" s="113"/>
      <c r="F1313" s="113"/>
      <c r="G1313" s="113"/>
      <c r="H1313" s="114">
        <v>48843165.359999999</v>
      </c>
      <c r="I1313" s="115">
        <v>3.2399999999999998E-2</v>
      </c>
      <c r="J1313" s="116"/>
      <c r="K1313" s="117"/>
      <c r="L1313" s="113"/>
      <c r="M1313" s="113"/>
      <c r="N1313" s="113"/>
      <c r="O1313" s="113"/>
      <c r="P1313" s="113" t="s">
        <v>30</v>
      </c>
      <c r="Q1313" s="117">
        <v>1514151634.8299999</v>
      </c>
    </row>
    <row r="1314" spans="1:17" ht="15" x14ac:dyDescent="0.2">
      <c r="A1314" s="112">
        <v>43555</v>
      </c>
      <c r="B1314" s="113" t="s">
        <v>617</v>
      </c>
      <c r="C1314" s="113"/>
      <c r="D1314" s="113"/>
      <c r="E1314" s="113"/>
      <c r="F1314" s="113"/>
      <c r="G1314" s="113"/>
      <c r="H1314" s="114">
        <v>28547274.759999998</v>
      </c>
      <c r="I1314" s="115">
        <v>1.8799999999999997E-2</v>
      </c>
      <c r="J1314" s="116"/>
      <c r="K1314" s="117"/>
      <c r="L1314" s="113"/>
      <c r="M1314" s="113"/>
      <c r="N1314" s="113"/>
      <c r="O1314" s="113"/>
      <c r="P1314" s="113" t="s">
        <v>30</v>
      </c>
      <c r="Q1314" s="117">
        <v>1514151634.8299999</v>
      </c>
    </row>
    <row r="1315" spans="1:17" ht="15" x14ac:dyDescent="0.2">
      <c r="A1315" s="112">
        <v>43465</v>
      </c>
      <c r="B1315" s="113" t="s">
        <v>2</v>
      </c>
      <c r="C1315" s="113" t="s">
        <v>338</v>
      </c>
      <c r="D1315" s="113" t="s">
        <v>599</v>
      </c>
      <c r="E1315" s="113" t="s">
        <v>600</v>
      </c>
      <c r="F1315" s="113">
        <v>6449544</v>
      </c>
      <c r="G1315" s="113" t="s">
        <v>601</v>
      </c>
      <c r="H1315" s="114">
        <v>72511090.090000004</v>
      </c>
      <c r="I1315" s="115">
        <v>5.2299999999999999E-2</v>
      </c>
      <c r="J1315" s="116">
        <v>425000</v>
      </c>
      <c r="K1315" s="117">
        <v>170.614</v>
      </c>
      <c r="L1315" s="113" t="s">
        <v>347</v>
      </c>
      <c r="M1315" s="113" t="s">
        <v>131</v>
      </c>
      <c r="N1315" s="113"/>
      <c r="O1315" s="113" t="s">
        <v>13</v>
      </c>
      <c r="P1315" s="113" t="s">
        <v>1034</v>
      </c>
      <c r="Q1315" s="117">
        <v>1386025865.79</v>
      </c>
    </row>
    <row r="1316" spans="1:17" ht="15" x14ac:dyDescent="0.2">
      <c r="A1316" s="112">
        <v>43465</v>
      </c>
      <c r="B1316" s="113" t="s">
        <v>2</v>
      </c>
      <c r="C1316" s="113" t="s">
        <v>338</v>
      </c>
      <c r="D1316" s="113" t="s">
        <v>682</v>
      </c>
      <c r="E1316" s="113" t="s">
        <v>684</v>
      </c>
      <c r="F1316" s="113" t="s">
        <v>683</v>
      </c>
      <c r="G1316" s="113" t="s">
        <v>696</v>
      </c>
      <c r="H1316" s="114">
        <v>71051240.459999993</v>
      </c>
      <c r="I1316" s="115">
        <v>5.1299999999999998E-2</v>
      </c>
      <c r="J1316" s="116">
        <v>662500</v>
      </c>
      <c r="K1316" s="117">
        <v>107.247</v>
      </c>
      <c r="L1316" s="113" t="s">
        <v>347</v>
      </c>
      <c r="M1316" s="113" t="s">
        <v>131</v>
      </c>
      <c r="N1316" s="113"/>
      <c r="O1316" s="113" t="s">
        <v>14</v>
      </c>
      <c r="P1316" s="113" t="s">
        <v>1034</v>
      </c>
      <c r="Q1316" s="117">
        <v>1386025865.79</v>
      </c>
    </row>
    <row r="1317" spans="1:17" ht="15" x14ac:dyDescent="0.2">
      <c r="A1317" s="112">
        <v>43465</v>
      </c>
      <c r="B1317" s="113" t="s">
        <v>2</v>
      </c>
      <c r="C1317" s="113" t="s">
        <v>338</v>
      </c>
      <c r="D1317" s="113" t="s">
        <v>603</v>
      </c>
      <c r="E1317" s="113" t="s">
        <v>605</v>
      </c>
      <c r="F1317" s="113" t="s">
        <v>604</v>
      </c>
      <c r="G1317" s="113" t="s">
        <v>629</v>
      </c>
      <c r="H1317" s="114">
        <v>58166250.490000002</v>
      </c>
      <c r="I1317" s="115">
        <v>4.2000000000000003E-2</v>
      </c>
      <c r="J1317" s="116">
        <v>25125000</v>
      </c>
      <c r="K1317" s="117">
        <v>2.3149999999999999</v>
      </c>
      <c r="L1317" s="113" t="s">
        <v>607</v>
      </c>
      <c r="M1317" s="113" t="s">
        <v>43</v>
      </c>
      <c r="N1317" s="113"/>
      <c r="O1317" s="113" t="s">
        <v>23</v>
      </c>
      <c r="P1317" s="113" t="s">
        <v>1034</v>
      </c>
      <c r="Q1317" s="117">
        <v>1386025865.79</v>
      </c>
    </row>
    <row r="1318" spans="1:17" ht="15" x14ac:dyDescent="0.2">
      <c r="A1318" s="112">
        <v>43465</v>
      </c>
      <c r="B1318" s="113" t="s">
        <v>2</v>
      </c>
      <c r="C1318" s="113" t="s">
        <v>338</v>
      </c>
      <c r="D1318" s="113" t="s">
        <v>641</v>
      </c>
      <c r="E1318" s="113" t="s">
        <v>642</v>
      </c>
      <c r="F1318" s="113">
        <v>6927374</v>
      </c>
      <c r="G1318" s="113" t="s">
        <v>643</v>
      </c>
      <c r="H1318" s="114">
        <v>57237516.109999999</v>
      </c>
      <c r="I1318" s="115">
        <v>4.1300000000000003E-2</v>
      </c>
      <c r="J1318" s="116">
        <v>5575000</v>
      </c>
      <c r="K1318" s="117">
        <v>10.266999999999999</v>
      </c>
      <c r="L1318" s="113" t="s">
        <v>349</v>
      </c>
      <c r="M1318" s="113" t="s">
        <v>40</v>
      </c>
      <c r="N1318" s="113"/>
      <c r="O1318" s="113" t="s">
        <v>19</v>
      </c>
      <c r="P1318" s="113" t="s">
        <v>1034</v>
      </c>
      <c r="Q1318" s="117">
        <v>1386025865.79</v>
      </c>
    </row>
    <row r="1319" spans="1:17" ht="15" x14ac:dyDescent="0.2">
      <c r="A1319" s="112">
        <v>43465</v>
      </c>
      <c r="B1319" s="113" t="s">
        <v>4</v>
      </c>
      <c r="C1319" s="113" t="s">
        <v>338</v>
      </c>
      <c r="D1319" s="113" t="s">
        <v>346</v>
      </c>
      <c r="E1319" s="113" t="s">
        <v>251</v>
      </c>
      <c r="F1319" s="113">
        <v>6773812</v>
      </c>
      <c r="G1319" s="113" t="s">
        <v>983</v>
      </c>
      <c r="H1319" s="114">
        <v>56575851.990000002</v>
      </c>
      <c r="I1319" s="115">
        <v>4.0800000000000003E-2</v>
      </c>
      <c r="J1319" s="116">
        <v>1980000</v>
      </c>
      <c r="K1319" s="117">
        <v>28.574000000000002</v>
      </c>
      <c r="L1319" s="113" t="s">
        <v>347</v>
      </c>
      <c r="M1319" s="113" t="s">
        <v>131</v>
      </c>
      <c r="N1319" s="113"/>
      <c r="O1319" s="113" t="s">
        <v>19</v>
      </c>
      <c r="P1319" s="113" t="s">
        <v>1034</v>
      </c>
      <c r="Q1319" s="117">
        <v>1386025865.79</v>
      </c>
    </row>
    <row r="1320" spans="1:17" ht="15" x14ac:dyDescent="0.2">
      <c r="A1320" s="112">
        <v>43465</v>
      </c>
      <c r="B1320" s="113" t="s">
        <v>2</v>
      </c>
      <c r="C1320" s="113" t="s">
        <v>338</v>
      </c>
      <c r="D1320" s="113" t="s">
        <v>622</v>
      </c>
      <c r="E1320" s="113" t="s">
        <v>624</v>
      </c>
      <c r="F1320" s="113" t="s">
        <v>623</v>
      </c>
      <c r="G1320" s="113" t="s">
        <v>625</v>
      </c>
      <c r="H1320" s="114">
        <v>50748675.960000001</v>
      </c>
      <c r="I1320" s="115">
        <v>3.6600000000000001E-2</v>
      </c>
      <c r="J1320" s="116">
        <v>2620000</v>
      </c>
      <c r="K1320" s="117">
        <v>19.37</v>
      </c>
      <c r="L1320" s="113" t="s">
        <v>626</v>
      </c>
      <c r="M1320" s="113" t="s">
        <v>627</v>
      </c>
      <c r="N1320" s="113"/>
      <c r="O1320" s="113" t="s">
        <v>17</v>
      </c>
      <c r="P1320" s="113" t="s">
        <v>1034</v>
      </c>
      <c r="Q1320" s="117">
        <v>1386025865.79</v>
      </c>
    </row>
    <row r="1321" spans="1:17" ht="15" x14ac:dyDescent="0.2">
      <c r="A1321" s="112">
        <v>43465</v>
      </c>
      <c r="B1321" s="113" t="s">
        <v>2</v>
      </c>
      <c r="C1321" s="113" t="s">
        <v>338</v>
      </c>
      <c r="D1321" s="113" t="s">
        <v>357</v>
      </c>
      <c r="E1321" s="113" t="s">
        <v>54</v>
      </c>
      <c r="F1321" s="113" t="s">
        <v>477</v>
      </c>
      <c r="G1321" s="113" t="s">
        <v>55</v>
      </c>
      <c r="H1321" s="114">
        <v>45981924.530000001</v>
      </c>
      <c r="I1321" s="115">
        <v>3.32E-2</v>
      </c>
      <c r="J1321" s="116">
        <v>12978900</v>
      </c>
      <c r="K1321" s="117">
        <v>3.5430000000000001</v>
      </c>
      <c r="L1321" s="113" t="s">
        <v>351</v>
      </c>
      <c r="M1321" s="113" t="s">
        <v>56</v>
      </c>
      <c r="N1321" s="113"/>
      <c r="O1321" s="113" t="s">
        <v>17</v>
      </c>
      <c r="P1321" s="113" t="s">
        <v>1034</v>
      </c>
      <c r="Q1321" s="117">
        <v>1386025865.79</v>
      </c>
    </row>
    <row r="1322" spans="1:17" ht="15" x14ac:dyDescent="0.2">
      <c r="A1322" s="112">
        <v>43465</v>
      </c>
      <c r="B1322" s="113" t="s">
        <v>2</v>
      </c>
      <c r="C1322" s="113" t="s">
        <v>338</v>
      </c>
      <c r="D1322" s="113" t="s">
        <v>367</v>
      </c>
      <c r="E1322" s="113" t="s">
        <v>60</v>
      </c>
      <c r="F1322" s="113">
        <v>6889106</v>
      </c>
      <c r="G1322" s="113" t="s">
        <v>61</v>
      </c>
      <c r="H1322" s="114">
        <v>38303006.869999997</v>
      </c>
      <c r="I1322" s="115">
        <v>2.76E-2</v>
      </c>
      <c r="J1322" s="116">
        <v>5275000</v>
      </c>
      <c r="K1322" s="117">
        <v>7.2610000000000001</v>
      </c>
      <c r="L1322" s="113" t="s">
        <v>368</v>
      </c>
      <c r="M1322" s="113" t="s">
        <v>62</v>
      </c>
      <c r="N1322" s="113"/>
      <c r="O1322" s="113" t="s">
        <v>19</v>
      </c>
      <c r="P1322" s="113" t="s">
        <v>1034</v>
      </c>
      <c r="Q1322" s="117">
        <v>1386025865.79</v>
      </c>
    </row>
    <row r="1323" spans="1:17" ht="15" x14ac:dyDescent="0.2">
      <c r="A1323" s="112">
        <v>43465</v>
      </c>
      <c r="B1323" s="113" t="s">
        <v>2</v>
      </c>
      <c r="C1323" s="113" t="s">
        <v>338</v>
      </c>
      <c r="D1323" s="113" t="s">
        <v>697</v>
      </c>
      <c r="E1323" s="113" t="s">
        <v>698</v>
      </c>
      <c r="F1323" s="113">
        <v>6560393</v>
      </c>
      <c r="G1323" s="113" t="s">
        <v>699</v>
      </c>
      <c r="H1323" s="114">
        <v>36714629.380000003</v>
      </c>
      <c r="I1323" s="115">
        <v>2.6499999999999999E-2</v>
      </c>
      <c r="J1323" s="116">
        <v>335000</v>
      </c>
      <c r="K1323" s="117">
        <v>109.596</v>
      </c>
      <c r="L1323" s="113" t="s">
        <v>347</v>
      </c>
      <c r="M1323" s="113" t="s">
        <v>131</v>
      </c>
      <c r="N1323" s="113"/>
      <c r="O1323" s="113" t="s">
        <v>700</v>
      </c>
      <c r="P1323" s="113" t="s">
        <v>1034</v>
      </c>
      <c r="Q1323" s="117">
        <v>1386025865.79</v>
      </c>
    </row>
    <row r="1324" spans="1:17" ht="15" x14ac:dyDescent="0.2">
      <c r="A1324" s="112">
        <v>43465</v>
      </c>
      <c r="B1324" s="113" t="s">
        <v>2</v>
      </c>
      <c r="C1324" s="113" t="s">
        <v>338</v>
      </c>
      <c r="D1324" s="113" t="s">
        <v>352</v>
      </c>
      <c r="E1324" s="113" t="s">
        <v>265</v>
      </c>
      <c r="F1324" s="113" t="s">
        <v>472</v>
      </c>
      <c r="G1324" s="113" t="s">
        <v>266</v>
      </c>
      <c r="H1324" s="114">
        <v>34758434.210000001</v>
      </c>
      <c r="I1324" s="115">
        <v>2.5100000000000001E-2</v>
      </c>
      <c r="J1324" s="116">
        <v>6275000</v>
      </c>
      <c r="K1324" s="117">
        <v>5.5389999999999997</v>
      </c>
      <c r="L1324" s="113" t="s">
        <v>353</v>
      </c>
      <c r="M1324" s="113" t="s">
        <v>108</v>
      </c>
      <c r="N1324" s="113"/>
      <c r="O1324" s="113" t="s">
        <v>16</v>
      </c>
      <c r="P1324" s="113" t="s">
        <v>1034</v>
      </c>
      <c r="Q1324" s="117">
        <v>1386025865.79</v>
      </c>
    </row>
    <row r="1325" spans="1:17" ht="15" x14ac:dyDescent="0.2">
      <c r="A1325" s="112">
        <v>43465</v>
      </c>
      <c r="B1325" s="113" t="s">
        <v>2</v>
      </c>
      <c r="C1325" s="113" t="s">
        <v>338</v>
      </c>
      <c r="D1325" s="113" t="s">
        <v>359</v>
      </c>
      <c r="E1325" s="113" t="s">
        <v>329</v>
      </c>
      <c r="F1325" s="113" t="s">
        <v>483</v>
      </c>
      <c r="G1325" s="113" t="s">
        <v>330</v>
      </c>
      <c r="H1325" s="114">
        <v>32218504.710000001</v>
      </c>
      <c r="I1325" s="115">
        <v>2.3199999999999998E-2</v>
      </c>
      <c r="J1325" s="116">
        <v>18900000</v>
      </c>
      <c r="K1325" s="117">
        <v>1.7050000000000001</v>
      </c>
      <c r="L1325" s="113" t="s">
        <v>360</v>
      </c>
      <c r="M1325" s="113" t="s">
        <v>59</v>
      </c>
      <c r="N1325" s="113"/>
      <c r="O1325" s="113" t="s">
        <v>16</v>
      </c>
      <c r="P1325" s="113" t="s">
        <v>1034</v>
      </c>
      <c r="Q1325" s="117">
        <v>1386025865.79</v>
      </c>
    </row>
    <row r="1326" spans="1:17" ht="15" x14ac:dyDescent="0.2">
      <c r="A1326" s="112">
        <v>43465</v>
      </c>
      <c r="B1326" s="113" t="s">
        <v>2</v>
      </c>
      <c r="C1326" s="113" t="s">
        <v>338</v>
      </c>
      <c r="D1326" s="113" t="s">
        <v>565</v>
      </c>
      <c r="E1326" s="113" t="s">
        <v>566</v>
      </c>
      <c r="F1326" s="113">
        <v>6173401</v>
      </c>
      <c r="G1326" s="113" t="s">
        <v>567</v>
      </c>
      <c r="H1326" s="114">
        <v>31710656.030000001</v>
      </c>
      <c r="I1326" s="115">
        <v>2.29E-2</v>
      </c>
      <c r="J1326" s="116">
        <v>477500</v>
      </c>
      <c r="K1326" s="117">
        <v>66.41</v>
      </c>
      <c r="L1326" s="113" t="s">
        <v>347</v>
      </c>
      <c r="M1326" s="113" t="s">
        <v>131</v>
      </c>
      <c r="N1326" s="113"/>
      <c r="O1326" s="113" t="s">
        <v>13</v>
      </c>
      <c r="P1326" s="113" t="s">
        <v>1034</v>
      </c>
      <c r="Q1326" s="117">
        <v>1386025865.79</v>
      </c>
    </row>
    <row r="1327" spans="1:17" ht="15" x14ac:dyDescent="0.2">
      <c r="A1327" s="112">
        <v>43465</v>
      </c>
      <c r="B1327" s="113" t="s">
        <v>2</v>
      </c>
      <c r="C1327" s="113" t="s">
        <v>338</v>
      </c>
      <c r="D1327" s="113" t="s">
        <v>638</v>
      </c>
      <c r="E1327" s="113" t="s">
        <v>639</v>
      </c>
      <c r="F1327" s="113">
        <v>6136233</v>
      </c>
      <c r="G1327" s="113" t="s">
        <v>640</v>
      </c>
      <c r="H1327" s="114">
        <v>28315441.359999999</v>
      </c>
      <c r="I1327" s="115">
        <v>2.0400000000000001E-2</v>
      </c>
      <c r="J1327" s="116">
        <v>3900000</v>
      </c>
      <c r="K1327" s="117">
        <v>7.26</v>
      </c>
      <c r="L1327" s="113" t="s">
        <v>345</v>
      </c>
      <c r="M1327" s="113" t="s">
        <v>43</v>
      </c>
      <c r="N1327" s="113"/>
      <c r="O1327" s="113" t="s">
        <v>14</v>
      </c>
      <c r="P1327" s="113" t="s">
        <v>1034</v>
      </c>
      <c r="Q1327" s="117">
        <v>1386025865.79</v>
      </c>
    </row>
    <row r="1328" spans="1:17" ht="15" x14ac:dyDescent="0.2">
      <c r="A1328" s="112">
        <v>43465</v>
      </c>
      <c r="B1328" s="113" t="s">
        <v>2</v>
      </c>
      <c r="C1328" s="113" t="s">
        <v>338</v>
      </c>
      <c r="D1328" s="113" t="s">
        <v>747</v>
      </c>
      <c r="E1328" s="113" t="s">
        <v>749</v>
      </c>
      <c r="F1328" s="113" t="s">
        <v>748</v>
      </c>
      <c r="G1328" s="113" t="s">
        <v>750</v>
      </c>
      <c r="H1328" s="114">
        <v>26615589.010000002</v>
      </c>
      <c r="I1328" s="115">
        <v>1.9199999999999998E-2</v>
      </c>
      <c r="J1328" s="116">
        <v>5015500</v>
      </c>
      <c r="K1328" s="117">
        <v>5.3070000000000004</v>
      </c>
      <c r="L1328" s="113" t="s">
        <v>345</v>
      </c>
      <c r="M1328" s="113" t="s">
        <v>43</v>
      </c>
      <c r="N1328" s="113"/>
      <c r="O1328" s="113" t="s">
        <v>13</v>
      </c>
      <c r="P1328" s="113" t="s">
        <v>809</v>
      </c>
      <c r="Q1328" s="117">
        <v>1386025865.79</v>
      </c>
    </row>
    <row r="1329" spans="1:17" ht="15" x14ac:dyDescent="0.2">
      <c r="A1329" s="112">
        <v>43465</v>
      </c>
      <c r="B1329" s="113" t="s">
        <v>2</v>
      </c>
      <c r="C1329" s="113" t="s">
        <v>338</v>
      </c>
      <c r="D1329" s="113" t="s">
        <v>751</v>
      </c>
      <c r="E1329" s="113" t="s">
        <v>753</v>
      </c>
      <c r="F1329" s="113" t="s">
        <v>752</v>
      </c>
      <c r="G1329" s="113" t="s">
        <v>754</v>
      </c>
      <c r="H1329" s="114">
        <v>26081222.609999999</v>
      </c>
      <c r="I1329" s="115">
        <v>1.8800000000000001E-2</v>
      </c>
      <c r="J1329" s="116">
        <v>2294700</v>
      </c>
      <c r="K1329" s="117">
        <v>11.366</v>
      </c>
      <c r="L1329" s="113" t="s">
        <v>345</v>
      </c>
      <c r="M1329" s="113" t="s">
        <v>43</v>
      </c>
      <c r="N1329" s="113"/>
      <c r="O1329" s="113" t="s">
        <v>13</v>
      </c>
      <c r="P1329" s="113" t="s">
        <v>809</v>
      </c>
      <c r="Q1329" s="117">
        <v>1386025865.79</v>
      </c>
    </row>
    <row r="1330" spans="1:17" ht="15" x14ac:dyDescent="0.2">
      <c r="A1330" s="112">
        <v>43465</v>
      </c>
      <c r="B1330" s="113" t="s">
        <v>2</v>
      </c>
      <c r="C1330" s="113" t="s">
        <v>338</v>
      </c>
      <c r="D1330" s="113" t="s">
        <v>701</v>
      </c>
      <c r="E1330" s="113" t="s">
        <v>703</v>
      </c>
      <c r="F1330" s="113" t="s">
        <v>702</v>
      </c>
      <c r="G1330" s="113" t="s">
        <v>704</v>
      </c>
      <c r="H1330" s="114">
        <v>24291610.399999999</v>
      </c>
      <c r="I1330" s="115">
        <v>1.7500000000000002E-2</v>
      </c>
      <c r="J1330" s="116">
        <v>2766189</v>
      </c>
      <c r="K1330" s="117">
        <v>8.782</v>
      </c>
      <c r="L1330" s="113" t="s">
        <v>607</v>
      </c>
      <c r="M1330" s="113" t="s">
        <v>43</v>
      </c>
      <c r="N1330" s="113"/>
      <c r="O1330" s="113" t="s">
        <v>13</v>
      </c>
      <c r="P1330" s="113" t="s">
        <v>809</v>
      </c>
      <c r="Q1330" s="117">
        <v>1386025865.79</v>
      </c>
    </row>
    <row r="1331" spans="1:17" ht="15" x14ac:dyDescent="0.2">
      <c r="A1331" s="112">
        <v>43465</v>
      </c>
      <c r="B1331" s="113" t="s">
        <v>2</v>
      </c>
      <c r="C1331" s="113" t="s">
        <v>338</v>
      </c>
      <c r="D1331" s="113" t="s">
        <v>810</v>
      </c>
      <c r="E1331" s="113" t="s">
        <v>811</v>
      </c>
      <c r="F1331" s="113">
        <v>6771645</v>
      </c>
      <c r="G1331" s="113" t="s">
        <v>812</v>
      </c>
      <c r="H1331" s="114">
        <v>23980070.68</v>
      </c>
      <c r="I1331" s="115">
        <v>1.7299999999999999E-2</v>
      </c>
      <c r="J1331" s="116">
        <v>122000</v>
      </c>
      <c r="K1331" s="117">
        <v>196.55799999999999</v>
      </c>
      <c r="L1331" s="113" t="s">
        <v>347</v>
      </c>
      <c r="M1331" s="113" t="s">
        <v>131</v>
      </c>
      <c r="N1331" s="113"/>
      <c r="O1331" s="113" t="s">
        <v>19</v>
      </c>
      <c r="P1331" s="113" t="s">
        <v>808</v>
      </c>
      <c r="Q1331" s="117">
        <v>1386025865.79</v>
      </c>
    </row>
    <row r="1332" spans="1:17" ht="15" x14ac:dyDescent="0.2">
      <c r="A1332" s="112">
        <v>43465</v>
      </c>
      <c r="B1332" s="113" t="s">
        <v>2</v>
      </c>
      <c r="C1332" s="113" t="s">
        <v>338</v>
      </c>
      <c r="D1332" s="113" t="s">
        <v>743</v>
      </c>
      <c r="E1332" s="113" t="s">
        <v>745</v>
      </c>
      <c r="F1332" s="113" t="s">
        <v>744</v>
      </c>
      <c r="G1332" s="113" t="s">
        <v>746</v>
      </c>
      <c r="H1332" s="114">
        <v>23925581.710000001</v>
      </c>
      <c r="I1332" s="115">
        <v>1.7299999999999999E-2</v>
      </c>
      <c r="J1332" s="116">
        <v>2429770</v>
      </c>
      <c r="K1332" s="117">
        <v>9.8469999999999995</v>
      </c>
      <c r="L1332" s="113" t="s">
        <v>362</v>
      </c>
      <c r="M1332" s="113" t="s">
        <v>45</v>
      </c>
      <c r="N1332" s="113"/>
      <c r="O1332" s="113" t="s">
        <v>18</v>
      </c>
      <c r="P1332" s="113" t="s">
        <v>809</v>
      </c>
      <c r="Q1332" s="117">
        <v>1386025865.79</v>
      </c>
    </row>
    <row r="1333" spans="1:17" ht="15" x14ac:dyDescent="0.2">
      <c r="A1333" s="112">
        <v>43465</v>
      </c>
      <c r="B1333" s="113" t="s">
        <v>2</v>
      </c>
      <c r="C1333" s="113" t="s">
        <v>338</v>
      </c>
      <c r="D1333" s="113" t="s">
        <v>736</v>
      </c>
      <c r="E1333" s="113" t="s">
        <v>738</v>
      </c>
      <c r="F1333" s="113" t="s">
        <v>737</v>
      </c>
      <c r="G1333" s="113" t="s">
        <v>739</v>
      </c>
      <c r="H1333" s="114">
        <v>23838907.510000002</v>
      </c>
      <c r="I1333" s="115">
        <v>1.72E-2</v>
      </c>
      <c r="J1333" s="116">
        <v>1364500</v>
      </c>
      <c r="K1333" s="117">
        <v>17.471</v>
      </c>
      <c r="L1333" s="113" t="s">
        <v>368</v>
      </c>
      <c r="M1333" s="113" t="s">
        <v>62</v>
      </c>
      <c r="N1333" s="113"/>
      <c r="O1333" s="113" t="s">
        <v>18</v>
      </c>
      <c r="P1333" s="113" t="s">
        <v>809</v>
      </c>
      <c r="Q1333" s="117">
        <v>1386025865.79</v>
      </c>
    </row>
    <row r="1334" spans="1:17" ht="15" x14ac:dyDescent="0.2">
      <c r="A1334" s="112">
        <v>43465</v>
      </c>
      <c r="B1334" s="113" t="s">
        <v>2</v>
      </c>
      <c r="C1334" s="113" t="s">
        <v>338</v>
      </c>
      <c r="D1334" s="113" t="s">
        <v>341</v>
      </c>
      <c r="E1334" s="113" t="s">
        <v>44</v>
      </c>
      <c r="F1334" s="113">
        <v>2398822</v>
      </c>
      <c r="G1334" s="113" t="s">
        <v>621</v>
      </c>
      <c r="H1334" s="114">
        <v>22372000</v>
      </c>
      <c r="I1334" s="115">
        <v>1.61E-2</v>
      </c>
      <c r="J1334" s="116">
        <v>2350000</v>
      </c>
      <c r="K1334" s="117">
        <v>9.52</v>
      </c>
      <c r="L1334" s="113" t="s">
        <v>340</v>
      </c>
      <c r="M1334" s="113" t="s">
        <v>45</v>
      </c>
      <c r="N1334" s="113"/>
      <c r="O1334" s="113" t="s">
        <v>19</v>
      </c>
      <c r="P1334" s="113" t="s">
        <v>1034</v>
      </c>
      <c r="Q1334" s="117">
        <v>1386025865.79</v>
      </c>
    </row>
    <row r="1335" spans="1:17" ht="15" x14ac:dyDescent="0.2">
      <c r="A1335" s="112">
        <v>43465</v>
      </c>
      <c r="B1335" s="113" t="s">
        <v>2</v>
      </c>
      <c r="C1335" s="113" t="s">
        <v>338</v>
      </c>
      <c r="D1335" s="113" t="s">
        <v>371</v>
      </c>
      <c r="E1335" s="113" t="s">
        <v>267</v>
      </c>
      <c r="F1335" s="113" t="s">
        <v>486</v>
      </c>
      <c r="G1335" s="113" t="s">
        <v>268</v>
      </c>
      <c r="H1335" s="114">
        <v>22120598.379999999</v>
      </c>
      <c r="I1335" s="115">
        <v>1.6E-2</v>
      </c>
      <c r="J1335" s="116">
        <v>40598000</v>
      </c>
      <c r="K1335" s="117">
        <v>0.54500000000000004</v>
      </c>
      <c r="L1335" s="113" t="s">
        <v>345</v>
      </c>
      <c r="M1335" s="113" t="s">
        <v>43</v>
      </c>
      <c r="N1335" s="113"/>
      <c r="O1335" s="113" t="s">
        <v>20</v>
      </c>
      <c r="P1335" s="113" t="s">
        <v>808</v>
      </c>
      <c r="Q1335" s="117">
        <v>1386025865.79</v>
      </c>
    </row>
    <row r="1336" spans="1:17" ht="15" x14ac:dyDescent="0.2">
      <c r="A1336" s="112">
        <v>43465</v>
      </c>
      <c r="B1336" s="113" t="s">
        <v>2</v>
      </c>
      <c r="C1336" s="113" t="s">
        <v>338</v>
      </c>
      <c r="D1336" s="113" t="s">
        <v>709</v>
      </c>
      <c r="E1336" s="113" t="s">
        <v>711</v>
      </c>
      <c r="F1336" s="113" t="s">
        <v>710</v>
      </c>
      <c r="G1336" s="113" t="s">
        <v>712</v>
      </c>
      <c r="H1336" s="114">
        <v>21966147.73</v>
      </c>
      <c r="I1336" s="115">
        <v>1.5800000000000002E-2</v>
      </c>
      <c r="J1336" s="116">
        <v>28600000</v>
      </c>
      <c r="K1336" s="117">
        <v>0.76800000000000002</v>
      </c>
      <c r="L1336" s="113" t="s">
        <v>345</v>
      </c>
      <c r="M1336" s="113" t="s">
        <v>43</v>
      </c>
      <c r="N1336" s="113"/>
      <c r="O1336" s="113" t="s">
        <v>14</v>
      </c>
      <c r="P1336" s="113" t="s">
        <v>808</v>
      </c>
      <c r="Q1336" s="117">
        <v>1386025865.79</v>
      </c>
    </row>
    <row r="1337" spans="1:17" ht="15" x14ac:dyDescent="0.2">
      <c r="A1337" s="112">
        <v>43465</v>
      </c>
      <c r="B1337" s="113" t="s">
        <v>2</v>
      </c>
      <c r="C1337" s="113" t="s">
        <v>338</v>
      </c>
      <c r="D1337" s="113" t="s">
        <v>759</v>
      </c>
      <c r="E1337" s="113" t="s">
        <v>761</v>
      </c>
      <c r="F1337" s="113" t="s">
        <v>760</v>
      </c>
      <c r="G1337" s="113" t="s">
        <v>762</v>
      </c>
      <c r="H1337" s="114">
        <v>21864540.52</v>
      </c>
      <c r="I1337" s="115">
        <v>1.5800000000000002E-2</v>
      </c>
      <c r="J1337" s="116">
        <v>1278885</v>
      </c>
      <c r="K1337" s="117">
        <v>17.097000000000001</v>
      </c>
      <c r="L1337" s="113" t="s">
        <v>763</v>
      </c>
      <c r="M1337" s="113" t="s">
        <v>764</v>
      </c>
      <c r="N1337" s="113"/>
      <c r="O1337" s="113" t="s">
        <v>16</v>
      </c>
      <c r="P1337" s="113" t="s">
        <v>809</v>
      </c>
      <c r="Q1337" s="117">
        <v>1386025865.79</v>
      </c>
    </row>
    <row r="1338" spans="1:17" ht="15" x14ac:dyDescent="0.2">
      <c r="A1338" s="112">
        <v>43465</v>
      </c>
      <c r="B1338" s="113" t="s">
        <v>2</v>
      </c>
      <c r="C1338" s="113" t="s">
        <v>338</v>
      </c>
      <c r="D1338" s="113" t="s">
        <v>772</v>
      </c>
      <c r="E1338" s="113" t="s">
        <v>774</v>
      </c>
      <c r="F1338" s="113" t="s">
        <v>773</v>
      </c>
      <c r="G1338" s="113" t="s">
        <v>775</v>
      </c>
      <c r="H1338" s="114">
        <v>21367795.800000001</v>
      </c>
      <c r="I1338" s="115">
        <v>1.54E-2</v>
      </c>
      <c r="J1338" s="116">
        <v>288625</v>
      </c>
      <c r="K1338" s="117">
        <v>74.033000000000001</v>
      </c>
      <c r="L1338" s="113" t="s">
        <v>347</v>
      </c>
      <c r="M1338" s="113" t="s">
        <v>131</v>
      </c>
      <c r="N1338" s="113"/>
      <c r="O1338" s="113" t="s">
        <v>19</v>
      </c>
      <c r="P1338" s="113" t="s">
        <v>809</v>
      </c>
      <c r="Q1338" s="117">
        <v>1386025865.79</v>
      </c>
    </row>
    <row r="1339" spans="1:17" ht="15" x14ac:dyDescent="0.2">
      <c r="A1339" s="112">
        <v>43465</v>
      </c>
      <c r="B1339" s="113" t="s">
        <v>2</v>
      </c>
      <c r="C1339" s="113" t="s">
        <v>338</v>
      </c>
      <c r="D1339" s="113" t="s">
        <v>724</v>
      </c>
      <c r="E1339" s="113" t="s">
        <v>726</v>
      </c>
      <c r="F1339" s="113" t="s">
        <v>725</v>
      </c>
      <c r="G1339" s="113" t="s">
        <v>727</v>
      </c>
      <c r="H1339" s="114">
        <v>21058824.98</v>
      </c>
      <c r="I1339" s="115">
        <v>1.52E-2</v>
      </c>
      <c r="J1339" s="116">
        <v>1095500</v>
      </c>
      <c r="K1339" s="117">
        <v>19.222999999999999</v>
      </c>
      <c r="L1339" s="113" t="s">
        <v>368</v>
      </c>
      <c r="M1339" s="113" t="s">
        <v>62</v>
      </c>
      <c r="N1339" s="113"/>
      <c r="O1339" s="113" t="s">
        <v>19</v>
      </c>
      <c r="P1339" s="113" t="s">
        <v>809</v>
      </c>
      <c r="Q1339" s="117">
        <v>1386025865.79</v>
      </c>
    </row>
    <row r="1340" spans="1:17" ht="15" x14ac:dyDescent="0.2">
      <c r="A1340" s="112">
        <v>43465</v>
      </c>
      <c r="B1340" s="113" t="s">
        <v>2</v>
      </c>
      <c r="C1340" s="113" t="s">
        <v>338</v>
      </c>
      <c r="D1340" s="113" t="s">
        <v>705</v>
      </c>
      <c r="E1340" s="113" t="s">
        <v>707</v>
      </c>
      <c r="F1340" s="113" t="s">
        <v>706</v>
      </c>
      <c r="G1340" s="113" t="s">
        <v>708</v>
      </c>
      <c r="H1340" s="114">
        <v>20610439.120000001</v>
      </c>
      <c r="I1340" s="115">
        <v>1.49E-2</v>
      </c>
      <c r="J1340" s="116">
        <v>9000000</v>
      </c>
      <c r="K1340" s="117">
        <v>2.29</v>
      </c>
      <c r="L1340" s="113" t="s">
        <v>349</v>
      </c>
      <c r="M1340" s="113" t="s">
        <v>40</v>
      </c>
      <c r="N1340" s="113"/>
      <c r="O1340" s="113" t="s">
        <v>14</v>
      </c>
      <c r="P1340" s="113" t="s">
        <v>808</v>
      </c>
      <c r="Q1340" s="117">
        <v>1386025865.79</v>
      </c>
    </row>
    <row r="1341" spans="1:17" ht="15" x14ac:dyDescent="0.2">
      <c r="A1341" s="112">
        <v>43465</v>
      </c>
      <c r="B1341" s="113" t="s">
        <v>2</v>
      </c>
      <c r="C1341" s="113" t="s">
        <v>338</v>
      </c>
      <c r="D1341" s="113" t="s">
        <v>740</v>
      </c>
      <c r="E1341" s="113" t="s">
        <v>741</v>
      </c>
      <c r="F1341" s="113">
        <v>6771032</v>
      </c>
      <c r="G1341" s="113" t="s">
        <v>742</v>
      </c>
      <c r="H1341" s="114">
        <v>20372440.989999998</v>
      </c>
      <c r="I1341" s="115">
        <v>1.47E-2</v>
      </c>
      <c r="J1341" s="116">
        <v>13800000</v>
      </c>
      <c r="K1341" s="117">
        <v>1.476</v>
      </c>
      <c r="L1341" s="113" t="s">
        <v>345</v>
      </c>
      <c r="M1341" s="113" t="s">
        <v>43</v>
      </c>
      <c r="N1341" s="113"/>
      <c r="O1341" s="113" t="s">
        <v>13</v>
      </c>
      <c r="P1341" s="113" t="s">
        <v>808</v>
      </c>
      <c r="Q1341" s="117">
        <v>1386025865.79</v>
      </c>
    </row>
    <row r="1342" spans="1:17" ht="15" x14ac:dyDescent="0.2">
      <c r="A1342" s="112">
        <v>43465</v>
      </c>
      <c r="B1342" s="113" t="s">
        <v>2</v>
      </c>
      <c r="C1342" s="113" t="s">
        <v>338</v>
      </c>
      <c r="D1342" s="113" t="s">
        <v>717</v>
      </c>
      <c r="E1342" s="113" t="s">
        <v>719</v>
      </c>
      <c r="F1342" s="113" t="s">
        <v>718</v>
      </c>
      <c r="G1342" s="113" t="s">
        <v>848</v>
      </c>
      <c r="H1342" s="114">
        <v>20116804.41</v>
      </c>
      <c r="I1342" s="115">
        <v>1.4500000000000001E-2</v>
      </c>
      <c r="J1342" s="116">
        <v>146763</v>
      </c>
      <c r="K1342" s="117">
        <v>137.07</v>
      </c>
      <c r="L1342" s="113" t="s">
        <v>340</v>
      </c>
      <c r="M1342" s="113" t="s">
        <v>43</v>
      </c>
      <c r="N1342" s="113"/>
      <c r="O1342" s="113" t="s">
        <v>13</v>
      </c>
      <c r="P1342" s="113" t="s">
        <v>809</v>
      </c>
      <c r="Q1342" s="117">
        <v>1386025865.79</v>
      </c>
    </row>
    <row r="1343" spans="1:17" ht="15" x14ac:dyDescent="0.2">
      <c r="A1343" s="112">
        <v>43465</v>
      </c>
      <c r="B1343" s="113" t="s">
        <v>2</v>
      </c>
      <c r="C1343" s="113" t="s">
        <v>338</v>
      </c>
      <c r="D1343" s="113" t="s">
        <v>755</v>
      </c>
      <c r="E1343" s="113" t="s">
        <v>757</v>
      </c>
      <c r="F1343" s="113" t="s">
        <v>756</v>
      </c>
      <c r="G1343" s="113" t="s">
        <v>758</v>
      </c>
      <c r="H1343" s="114">
        <v>20102826.140000001</v>
      </c>
      <c r="I1343" s="115">
        <v>1.4500000000000001E-2</v>
      </c>
      <c r="J1343" s="116">
        <v>1996016</v>
      </c>
      <c r="K1343" s="117">
        <v>10.071</v>
      </c>
      <c r="L1343" s="113" t="s">
        <v>607</v>
      </c>
      <c r="M1343" s="113" t="s">
        <v>43</v>
      </c>
      <c r="N1343" s="113"/>
      <c r="O1343" s="113" t="s">
        <v>14</v>
      </c>
      <c r="P1343" s="113" t="s">
        <v>809</v>
      </c>
      <c r="Q1343" s="117">
        <v>1386025865.79</v>
      </c>
    </row>
    <row r="1344" spans="1:17" ht="15" x14ac:dyDescent="0.2">
      <c r="A1344" s="112">
        <v>43465</v>
      </c>
      <c r="B1344" s="113" t="s">
        <v>2</v>
      </c>
      <c r="C1344" s="113" t="s">
        <v>338</v>
      </c>
      <c r="D1344" s="113" t="s">
        <v>732</v>
      </c>
      <c r="E1344" s="113" t="s">
        <v>734</v>
      </c>
      <c r="F1344" s="113" t="s">
        <v>733</v>
      </c>
      <c r="G1344" s="113" t="s">
        <v>735</v>
      </c>
      <c r="H1344" s="114">
        <v>20100547.18</v>
      </c>
      <c r="I1344" s="115">
        <v>1.4500000000000001E-2</v>
      </c>
      <c r="J1344" s="116">
        <v>26410000</v>
      </c>
      <c r="K1344" s="117">
        <v>0.76100000000000001</v>
      </c>
      <c r="L1344" s="113" t="s">
        <v>425</v>
      </c>
      <c r="M1344" s="113" t="s">
        <v>48</v>
      </c>
      <c r="N1344" s="113"/>
      <c r="O1344" s="113" t="s">
        <v>17</v>
      </c>
      <c r="P1344" s="113" t="s">
        <v>809</v>
      </c>
      <c r="Q1344" s="117">
        <v>1386025865.79</v>
      </c>
    </row>
    <row r="1345" spans="1:17" ht="15" x14ac:dyDescent="0.2">
      <c r="A1345" s="112">
        <v>43465</v>
      </c>
      <c r="B1345" s="113" t="s">
        <v>2</v>
      </c>
      <c r="C1345" s="113" t="s">
        <v>338</v>
      </c>
      <c r="D1345" s="113" t="s">
        <v>728</v>
      </c>
      <c r="E1345" s="113" t="s">
        <v>730</v>
      </c>
      <c r="F1345" s="113" t="s">
        <v>729</v>
      </c>
      <c r="G1345" s="113" t="s">
        <v>731</v>
      </c>
      <c r="H1345" s="114">
        <v>19735321.149999999</v>
      </c>
      <c r="I1345" s="115">
        <v>1.4200000000000001E-2</v>
      </c>
      <c r="J1345" s="116">
        <v>2559516</v>
      </c>
      <c r="K1345" s="117">
        <v>7.7110000000000003</v>
      </c>
      <c r="L1345" s="113" t="s">
        <v>607</v>
      </c>
      <c r="M1345" s="113" t="s">
        <v>43</v>
      </c>
      <c r="N1345" s="113"/>
      <c r="O1345" s="113" t="s">
        <v>17</v>
      </c>
      <c r="P1345" s="113" t="s">
        <v>809</v>
      </c>
      <c r="Q1345" s="117">
        <v>1386025865.79</v>
      </c>
    </row>
    <row r="1346" spans="1:17" ht="15" x14ac:dyDescent="0.2">
      <c r="A1346" s="112">
        <v>43465</v>
      </c>
      <c r="B1346" s="113" t="s">
        <v>2</v>
      </c>
      <c r="C1346" s="113" t="s">
        <v>338</v>
      </c>
      <c r="D1346" s="113" t="s">
        <v>541</v>
      </c>
      <c r="E1346" s="113" t="s">
        <v>542</v>
      </c>
      <c r="F1346" s="113">
        <v>6696157</v>
      </c>
      <c r="G1346" s="113" t="s">
        <v>543</v>
      </c>
      <c r="H1346" s="114">
        <v>19491096</v>
      </c>
      <c r="I1346" s="115">
        <v>1.41E-2</v>
      </c>
      <c r="J1346" s="116">
        <v>18400000</v>
      </c>
      <c r="K1346" s="117">
        <v>1.0589999999999999</v>
      </c>
      <c r="L1346" s="113" t="s">
        <v>368</v>
      </c>
      <c r="M1346" s="113" t="s">
        <v>62</v>
      </c>
      <c r="N1346" s="113"/>
      <c r="O1346" s="113" t="s">
        <v>13</v>
      </c>
      <c r="P1346" s="113" t="s">
        <v>808</v>
      </c>
      <c r="Q1346" s="117">
        <v>1386025865.79</v>
      </c>
    </row>
    <row r="1347" spans="1:17" ht="15" x14ac:dyDescent="0.2">
      <c r="A1347" s="112">
        <v>43465</v>
      </c>
      <c r="B1347" s="113" t="s">
        <v>2</v>
      </c>
      <c r="C1347" s="113" t="s">
        <v>338</v>
      </c>
      <c r="D1347" s="113" t="s">
        <v>765</v>
      </c>
      <c r="E1347" s="113" t="s">
        <v>766</v>
      </c>
      <c r="F1347" s="113">
        <v>6339872</v>
      </c>
      <c r="G1347" s="113" t="s">
        <v>767</v>
      </c>
      <c r="H1347" s="114">
        <v>19366975.289999999</v>
      </c>
      <c r="I1347" s="115">
        <v>1.4E-2</v>
      </c>
      <c r="J1347" s="116">
        <v>50000000</v>
      </c>
      <c r="K1347" s="117">
        <v>0.38700000000000001</v>
      </c>
      <c r="L1347" s="113" t="s">
        <v>345</v>
      </c>
      <c r="M1347" s="113" t="s">
        <v>43</v>
      </c>
      <c r="N1347" s="113"/>
      <c r="O1347" s="113" t="s">
        <v>16</v>
      </c>
      <c r="P1347" s="113" t="s">
        <v>808</v>
      </c>
      <c r="Q1347" s="117">
        <v>1386025865.79</v>
      </c>
    </row>
    <row r="1348" spans="1:17" ht="15" x14ac:dyDescent="0.2">
      <c r="A1348" s="112">
        <v>43465</v>
      </c>
      <c r="B1348" s="113" t="s">
        <v>2</v>
      </c>
      <c r="C1348" s="113" t="s">
        <v>338</v>
      </c>
      <c r="D1348" s="113" t="s">
        <v>361</v>
      </c>
      <c r="E1348" s="113" t="s">
        <v>230</v>
      </c>
      <c r="F1348" s="113" t="s">
        <v>480</v>
      </c>
      <c r="G1348" s="113" t="s">
        <v>231</v>
      </c>
      <c r="H1348" s="114">
        <v>19181490.649999999</v>
      </c>
      <c r="I1348" s="115">
        <v>1.38E-2</v>
      </c>
      <c r="J1348" s="116">
        <v>7125000</v>
      </c>
      <c r="K1348" s="117">
        <v>2.6920000000000002</v>
      </c>
      <c r="L1348" s="113" t="s">
        <v>362</v>
      </c>
      <c r="M1348" s="113" t="s">
        <v>45</v>
      </c>
      <c r="N1348" s="113"/>
      <c r="O1348" s="113" t="s">
        <v>17</v>
      </c>
      <c r="P1348" s="113" t="s">
        <v>1034</v>
      </c>
      <c r="Q1348" s="117">
        <v>1386025865.79</v>
      </c>
    </row>
    <row r="1349" spans="1:17" ht="15" x14ac:dyDescent="0.2">
      <c r="A1349" s="112">
        <v>43465</v>
      </c>
      <c r="B1349" s="113" t="s">
        <v>2</v>
      </c>
      <c r="C1349" s="113" t="s">
        <v>338</v>
      </c>
      <c r="D1349" s="113" t="s">
        <v>383</v>
      </c>
      <c r="E1349" s="113" t="s">
        <v>261</v>
      </c>
      <c r="F1349" s="113" t="s">
        <v>491</v>
      </c>
      <c r="G1349" s="113" t="s">
        <v>262</v>
      </c>
      <c r="H1349" s="114">
        <v>18945694.399999999</v>
      </c>
      <c r="I1349" s="115">
        <v>1.37E-2</v>
      </c>
      <c r="J1349" s="116">
        <v>52422000</v>
      </c>
      <c r="K1349" s="117">
        <v>0.36099999999999999</v>
      </c>
      <c r="L1349" s="113" t="s">
        <v>345</v>
      </c>
      <c r="M1349" s="113" t="s">
        <v>43</v>
      </c>
      <c r="N1349" s="113"/>
      <c r="O1349" s="113" t="s">
        <v>700</v>
      </c>
      <c r="P1349" s="113" t="s">
        <v>808</v>
      </c>
      <c r="Q1349" s="117">
        <v>1386025865.79</v>
      </c>
    </row>
    <row r="1350" spans="1:17" ht="15" x14ac:dyDescent="0.2">
      <c r="A1350" s="112">
        <v>43465</v>
      </c>
      <c r="B1350" s="113" t="s">
        <v>2</v>
      </c>
      <c r="C1350" s="113" t="s">
        <v>338</v>
      </c>
      <c r="D1350" s="113" t="s">
        <v>344</v>
      </c>
      <c r="E1350" s="113" t="s">
        <v>57</v>
      </c>
      <c r="F1350" s="113">
        <v>6030506</v>
      </c>
      <c r="G1350" s="113" t="s">
        <v>58</v>
      </c>
      <c r="H1350" s="114">
        <v>18836184.609999999</v>
      </c>
      <c r="I1350" s="115">
        <v>1.3599999999999999E-2</v>
      </c>
      <c r="J1350" s="116">
        <v>9910000</v>
      </c>
      <c r="K1350" s="117">
        <v>1.901</v>
      </c>
      <c r="L1350" s="113" t="s">
        <v>345</v>
      </c>
      <c r="M1350" s="113" t="s">
        <v>43</v>
      </c>
      <c r="N1350" s="113"/>
      <c r="O1350" s="113" t="s">
        <v>572</v>
      </c>
      <c r="P1350" s="113" t="s">
        <v>808</v>
      </c>
      <c r="Q1350" s="117">
        <v>1386025865.79</v>
      </c>
    </row>
    <row r="1351" spans="1:17" ht="15" x14ac:dyDescent="0.2">
      <c r="A1351" s="112">
        <v>43465</v>
      </c>
      <c r="B1351" s="113" t="s">
        <v>2</v>
      </c>
      <c r="C1351" s="113" t="s">
        <v>338</v>
      </c>
      <c r="D1351" s="113" t="s">
        <v>713</v>
      </c>
      <c r="E1351" s="113" t="s">
        <v>715</v>
      </c>
      <c r="F1351" s="113" t="s">
        <v>714</v>
      </c>
      <c r="G1351" s="113" t="s">
        <v>813</v>
      </c>
      <c r="H1351" s="114">
        <v>18608030.960000001</v>
      </c>
      <c r="I1351" s="115">
        <v>1.34E-2</v>
      </c>
      <c r="J1351" s="116">
        <v>5600000</v>
      </c>
      <c r="K1351" s="117">
        <v>3.323</v>
      </c>
      <c r="L1351" s="113" t="s">
        <v>351</v>
      </c>
      <c r="M1351" s="113" t="s">
        <v>56</v>
      </c>
      <c r="N1351" s="113"/>
      <c r="O1351" s="113" t="s">
        <v>17</v>
      </c>
      <c r="P1351" s="113" t="s">
        <v>808</v>
      </c>
      <c r="Q1351" s="117">
        <v>1386025865.79</v>
      </c>
    </row>
    <row r="1352" spans="1:17" ht="15" x14ac:dyDescent="0.2">
      <c r="A1352" s="112">
        <v>43465</v>
      </c>
      <c r="B1352" s="113" t="s">
        <v>2</v>
      </c>
      <c r="C1352" s="113" t="s">
        <v>338</v>
      </c>
      <c r="D1352" s="113" t="s">
        <v>358</v>
      </c>
      <c r="E1352" s="113" t="s">
        <v>259</v>
      </c>
      <c r="F1352" s="113" t="s">
        <v>478</v>
      </c>
      <c r="G1352" s="113" t="s">
        <v>631</v>
      </c>
      <c r="H1352" s="114">
        <v>18166323.91</v>
      </c>
      <c r="I1352" s="115">
        <v>1.3100000000000001E-2</v>
      </c>
      <c r="J1352" s="116">
        <v>28775000</v>
      </c>
      <c r="K1352" s="117">
        <v>0.63100000000000001</v>
      </c>
      <c r="L1352" s="113" t="s">
        <v>345</v>
      </c>
      <c r="M1352" s="113" t="s">
        <v>43</v>
      </c>
      <c r="N1352" s="113"/>
      <c r="O1352" s="113" t="s">
        <v>13</v>
      </c>
      <c r="P1352" s="113" t="s">
        <v>1034</v>
      </c>
      <c r="Q1352" s="117">
        <v>1386025865.79</v>
      </c>
    </row>
    <row r="1353" spans="1:17" ht="15" x14ac:dyDescent="0.2">
      <c r="A1353" s="112">
        <v>43465</v>
      </c>
      <c r="B1353" s="113" t="s">
        <v>2</v>
      </c>
      <c r="C1353" s="113" t="s">
        <v>338</v>
      </c>
      <c r="D1353" s="113" t="s">
        <v>356</v>
      </c>
      <c r="E1353" s="113" t="s">
        <v>327</v>
      </c>
      <c r="F1353" s="113">
        <v>6039558</v>
      </c>
      <c r="G1353" s="113" t="s">
        <v>328</v>
      </c>
      <c r="H1353" s="114">
        <v>18092361.350000001</v>
      </c>
      <c r="I1353" s="115">
        <v>1.3100000000000001E-2</v>
      </c>
      <c r="J1353" s="116">
        <v>55198000</v>
      </c>
      <c r="K1353" s="117">
        <v>0.32800000000000001</v>
      </c>
      <c r="L1353" s="113" t="s">
        <v>345</v>
      </c>
      <c r="M1353" s="113" t="s">
        <v>43</v>
      </c>
      <c r="N1353" s="113"/>
      <c r="O1353" s="113" t="s">
        <v>13</v>
      </c>
      <c r="P1353" s="113" t="s">
        <v>808</v>
      </c>
      <c r="Q1353" s="117">
        <v>1386025865.79</v>
      </c>
    </row>
    <row r="1354" spans="1:17" ht="15" x14ac:dyDescent="0.2">
      <c r="A1354" s="112">
        <v>43465</v>
      </c>
      <c r="B1354" s="113" t="s">
        <v>2</v>
      </c>
      <c r="C1354" s="113" t="s">
        <v>338</v>
      </c>
      <c r="D1354" s="113" t="s">
        <v>381</v>
      </c>
      <c r="E1354" s="113" t="s">
        <v>177</v>
      </c>
      <c r="F1354" s="113">
        <v>6782131</v>
      </c>
      <c r="G1354" s="113" t="s">
        <v>198</v>
      </c>
      <c r="H1354" s="114">
        <v>17701972.129999999</v>
      </c>
      <c r="I1354" s="115">
        <v>1.2800000000000001E-2</v>
      </c>
      <c r="J1354" s="116">
        <v>429990</v>
      </c>
      <c r="K1354" s="117">
        <v>41.167999999999999</v>
      </c>
      <c r="L1354" s="113" t="s">
        <v>347</v>
      </c>
      <c r="M1354" s="113" t="s">
        <v>131</v>
      </c>
      <c r="N1354" s="113"/>
      <c r="O1354" s="113" t="s">
        <v>19</v>
      </c>
      <c r="P1354" s="113" t="s">
        <v>1034</v>
      </c>
      <c r="Q1354" s="117">
        <v>1386025865.79</v>
      </c>
    </row>
    <row r="1355" spans="1:17" ht="15" x14ac:dyDescent="0.2">
      <c r="A1355" s="112">
        <v>43465</v>
      </c>
      <c r="B1355" s="113" t="s">
        <v>2</v>
      </c>
      <c r="C1355" s="113" t="s">
        <v>338</v>
      </c>
      <c r="D1355" s="113" t="s">
        <v>372</v>
      </c>
      <c r="E1355" s="113" t="s">
        <v>38</v>
      </c>
      <c r="F1355" s="113">
        <v>6243597</v>
      </c>
      <c r="G1355" s="113" t="s">
        <v>39</v>
      </c>
      <c r="H1355" s="114">
        <v>17475560.73</v>
      </c>
      <c r="I1355" s="115">
        <v>1.26E-2</v>
      </c>
      <c r="J1355" s="116">
        <v>10500000</v>
      </c>
      <c r="K1355" s="117">
        <v>1.6639999999999999</v>
      </c>
      <c r="L1355" s="113" t="s">
        <v>349</v>
      </c>
      <c r="M1355" s="113" t="s">
        <v>40</v>
      </c>
      <c r="N1355" s="113"/>
      <c r="O1355" s="113" t="s">
        <v>18</v>
      </c>
      <c r="P1355" s="113" t="s">
        <v>808</v>
      </c>
      <c r="Q1355" s="117">
        <v>1386025865.79</v>
      </c>
    </row>
    <row r="1356" spans="1:17" ht="15" x14ac:dyDescent="0.2">
      <c r="A1356" s="112">
        <v>43465</v>
      </c>
      <c r="B1356" s="113" t="s">
        <v>2</v>
      </c>
      <c r="C1356" s="113" t="s">
        <v>338</v>
      </c>
      <c r="D1356" s="113" t="s">
        <v>790</v>
      </c>
      <c r="E1356" s="113" t="s">
        <v>792</v>
      </c>
      <c r="F1356" s="113" t="s">
        <v>791</v>
      </c>
      <c r="G1356" s="113" t="s">
        <v>793</v>
      </c>
      <c r="H1356" s="114">
        <v>17313115.98</v>
      </c>
      <c r="I1356" s="115">
        <v>1.2500000000000001E-2</v>
      </c>
      <c r="J1356" s="116">
        <v>31887000</v>
      </c>
      <c r="K1356" s="117">
        <v>0.54300000000000004</v>
      </c>
      <c r="L1356" s="113" t="s">
        <v>345</v>
      </c>
      <c r="M1356" s="113" t="s">
        <v>43</v>
      </c>
      <c r="N1356" s="113"/>
      <c r="O1356" s="113" t="s">
        <v>13</v>
      </c>
      <c r="P1356" s="113" t="s">
        <v>808</v>
      </c>
      <c r="Q1356" s="117">
        <v>1386025865.79</v>
      </c>
    </row>
    <row r="1357" spans="1:17" ht="15" x14ac:dyDescent="0.2">
      <c r="A1357" s="112">
        <v>43465</v>
      </c>
      <c r="B1357" s="113" t="s">
        <v>2</v>
      </c>
      <c r="C1357" s="113" t="s">
        <v>338</v>
      </c>
      <c r="D1357" s="113" t="s">
        <v>389</v>
      </c>
      <c r="E1357" s="113" t="s">
        <v>183</v>
      </c>
      <c r="F1357" s="113" t="s">
        <v>495</v>
      </c>
      <c r="G1357" s="113" t="s">
        <v>184</v>
      </c>
      <c r="H1357" s="114">
        <v>16991550.210000001</v>
      </c>
      <c r="I1357" s="115">
        <v>1.23E-2</v>
      </c>
      <c r="J1357" s="116">
        <v>4419330</v>
      </c>
      <c r="K1357" s="117">
        <v>3.8450000000000002</v>
      </c>
      <c r="L1357" s="113" t="s">
        <v>390</v>
      </c>
      <c r="M1357" s="113" t="s">
        <v>128</v>
      </c>
      <c r="N1357" s="113"/>
      <c r="O1357" s="113" t="s">
        <v>16</v>
      </c>
      <c r="P1357" s="113" t="s">
        <v>1034</v>
      </c>
      <c r="Q1357" s="117">
        <v>1386025865.79</v>
      </c>
    </row>
    <row r="1358" spans="1:17" ht="15" x14ac:dyDescent="0.2">
      <c r="A1358" s="112">
        <v>43465</v>
      </c>
      <c r="B1358" s="113" t="s">
        <v>2</v>
      </c>
      <c r="C1358" s="113" t="s">
        <v>338</v>
      </c>
      <c r="D1358" s="113" t="s">
        <v>776</v>
      </c>
      <c r="E1358" s="113" t="s">
        <v>778</v>
      </c>
      <c r="F1358" s="113" t="s">
        <v>777</v>
      </c>
      <c r="G1358" s="113" t="s">
        <v>779</v>
      </c>
      <c r="H1358" s="114">
        <v>15743501.189999999</v>
      </c>
      <c r="I1358" s="115">
        <v>1.14E-2</v>
      </c>
      <c r="J1358" s="116">
        <v>304298</v>
      </c>
      <c r="K1358" s="117">
        <v>51.737000000000002</v>
      </c>
      <c r="L1358" s="113" t="s">
        <v>347</v>
      </c>
      <c r="M1358" s="113" t="s">
        <v>131</v>
      </c>
      <c r="N1358" s="113"/>
      <c r="O1358" s="113" t="s">
        <v>17</v>
      </c>
      <c r="P1358" s="113" t="s">
        <v>809</v>
      </c>
      <c r="Q1358" s="117">
        <v>1386025865.79</v>
      </c>
    </row>
    <row r="1359" spans="1:17" ht="15" x14ac:dyDescent="0.2">
      <c r="A1359" s="112">
        <v>43465</v>
      </c>
      <c r="B1359" s="113" t="s">
        <v>2</v>
      </c>
      <c r="C1359" s="113" t="s">
        <v>338</v>
      </c>
      <c r="D1359" s="113" t="s">
        <v>783</v>
      </c>
      <c r="E1359" s="113" t="s">
        <v>784</v>
      </c>
      <c r="F1359" s="113">
        <v>6105738</v>
      </c>
      <c r="G1359" s="113" t="s">
        <v>785</v>
      </c>
      <c r="H1359" s="114">
        <v>15069970.140000001</v>
      </c>
      <c r="I1359" s="115">
        <v>1.09E-2</v>
      </c>
      <c r="J1359" s="116">
        <v>41284000</v>
      </c>
      <c r="K1359" s="117">
        <v>0.36499999999999999</v>
      </c>
      <c r="L1359" s="113" t="s">
        <v>345</v>
      </c>
      <c r="M1359" s="113" t="s">
        <v>43</v>
      </c>
      <c r="N1359" s="113"/>
      <c r="O1359" s="113" t="s">
        <v>14</v>
      </c>
      <c r="P1359" s="113" t="s">
        <v>808</v>
      </c>
      <c r="Q1359" s="117">
        <v>1386025865.79</v>
      </c>
    </row>
    <row r="1360" spans="1:17" ht="15" x14ac:dyDescent="0.2">
      <c r="A1360" s="112">
        <v>43465</v>
      </c>
      <c r="B1360" s="113" t="s">
        <v>2</v>
      </c>
      <c r="C1360" s="113" t="s">
        <v>338</v>
      </c>
      <c r="D1360" s="113" t="s">
        <v>814</v>
      </c>
      <c r="E1360" s="113" t="s">
        <v>816</v>
      </c>
      <c r="F1360" s="113" t="s">
        <v>815</v>
      </c>
      <c r="G1360" s="113" t="s">
        <v>817</v>
      </c>
      <c r="H1360" s="114">
        <v>14996811.25</v>
      </c>
      <c r="I1360" s="115">
        <v>1.0800000000000001E-2</v>
      </c>
      <c r="J1360" s="116">
        <v>3051322</v>
      </c>
      <c r="K1360" s="117">
        <v>4.915</v>
      </c>
      <c r="L1360" s="113" t="s">
        <v>818</v>
      </c>
      <c r="M1360" s="113" t="s">
        <v>819</v>
      </c>
      <c r="N1360" s="113"/>
      <c r="O1360" s="113" t="s">
        <v>15</v>
      </c>
      <c r="P1360" s="113" t="s">
        <v>808</v>
      </c>
      <c r="Q1360" s="117">
        <v>1386025865.79</v>
      </c>
    </row>
    <row r="1361" spans="1:17" ht="15" x14ac:dyDescent="0.2">
      <c r="A1361" s="112">
        <v>43465</v>
      </c>
      <c r="B1361" s="113" t="s">
        <v>2</v>
      </c>
      <c r="C1361" s="113" t="s">
        <v>338</v>
      </c>
      <c r="D1361" s="113" t="s">
        <v>720</v>
      </c>
      <c r="E1361" s="113" t="s">
        <v>722</v>
      </c>
      <c r="F1361" s="113" t="s">
        <v>721</v>
      </c>
      <c r="G1361" s="113" t="s">
        <v>723</v>
      </c>
      <c r="H1361" s="114">
        <v>14977046.6</v>
      </c>
      <c r="I1361" s="115">
        <v>1.0800000000000001E-2</v>
      </c>
      <c r="J1361" s="116">
        <v>3969105</v>
      </c>
      <c r="K1361" s="117">
        <v>3.7730000000000001</v>
      </c>
      <c r="L1361" s="113" t="s">
        <v>607</v>
      </c>
      <c r="M1361" s="113" t="s">
        <v>43</v>
      </c>
      <c r="N1361" s="113"/>
      <c r="O1361" s="113" t="s">
        <v>19</v>
      </c>
      <c r="P1361" s="113" t="s">
        <v>809</v>
      </c>
      <c r="Q1361" s="117">
        <v>1386025865.79</v>
      </c>
    </row>
    <row r="1362" spans="1:17" ht="15" x14ac:dyDescent="0.2">
      <c r="A1362" s="112">
        <v>43465</v>
      </c>
      <c r="B1362" s="113" t="s">
        <v>2</v>
      </c>
      <c r="C1362" s="113" t="s">
        <v>338</v>
      </c>
      <c r="D1362" s="113" t="s">
        <v>768</v>
      </c>
      <c r="E1362" s="113" t="s">
        <v>770</v>
      </c>
      <c r="F1362" s="113" t="s">
        <v>769</v>
      </c>
      <c r="G1362" s="113" t="s">
        <v>771</v>
      </c>
      <c r="H1362" s="114">
        <v>14126496.310000001</v>
      </c>
      <c r="I1362" s="115">
        <v>1.0200000000000001E-2</v>
      </c>
      <c r="J1362" s="116">
        <v>38909600</v>
      </c>
      <c r="K1362" s="117">
        <v>0.36299999999999999</v>
      </c>
      <c r="L1362" s="113" t="s">
        <v>392</v>
      </c>
      <c r="M1362" s="113" t="s">
        <v>82</v>
      </c>
      <c r="N1362" s="113"/>
      <c r="O1362" s="113" t="s">
        <v>19</v>
      </c>
      <c r="P1362" s="113" t="s">
        <v>809</v>
      </c>
      <c r="Q1362" s="117">
        <v>1386025865.79</v>
      </c>
    </row>
    <row r="1363" spans="1:17" ht="15" x14ac:dyDescent="0.2">
      <c r="A1363" s="112">
        <v>43465</v>
      </c>
      <c r="B1363" s="113" t="s">
        <v>2</v>
      </c>
      <c r="C1363" s="113" t="s">
        <v>338</v>
      </c>
      <c r="D1363" s="113" t="s">
        <v>780</v>
      </c>
      <c r="E1363" s="113" t="s">
        <v>781</v>
      </c>
      <c r="F1363" s="113">
        <v>6972459</v>
      </c>
      <c r="G1363" s="113" t="s">
        <v>782</v>
      </c>
      <c r="H1363" s="114">
        <v>13984744.27</v>
      </c>
      <c r="I1363" s="115">
        <v>1.01E-2</v>
      </c>
      <c r="J1363" s="116">
        <v>4000000</v>
      </c>
      <c r="K1363" s="117">
        <v>3.496</v>
      </c>
      <c r="L1363" s="113" t="s">
        <v>345</v>
      </c>
      <c r="M1363" s="113" t="s">
        <v>43</v>
      </c>
      <c r="N1363" s="113"/>
      <c r="O1363" s="113" t="s">
        <v>14</v>
      </c>
      <c r="P1363" s="113" t="s">
        <v>808</v>
      </c>
      <c r="Q1363" s="117">
        <v>1386025865.79</v>
      </c>
    </row>
    <row r="1364" spans="1:17" ht="15" x14ac:dyDescent="0.2">
      <c r="A1364" s="112">
        <v>43465</v>
      </c>
      <c r="B1364" s="113" t="s">
        <v>2</v>
      </c>
      <c r="C1364" s="113" t="s">
        <v>338</v>
      </c>
      <c r="D1364" s="113" t="s">
        <v>794</v>
      </c>
      <c r="E1364" s="113" t="s">
        <v>796</v>
      </c>
      <c r="F1364" s="113" t="s">
        <v>795</v>
      </c>
      <c r="G1364" s="113" t="s">
        <v>797</v>
      </c>
      <c r="H1364" s="114">
        <v>11418242.57</v>
      </c>
      <c r="I1364" s="115">
        <v>8.2000000000000007E-3</v>
      </c>
      <c r="J1364" s="116">
        <v>12881082</v>
      </c>
      <c r="K1364" s="117">
        <v>0.88600000000000001</v>
      </c>
      <c r="L1364" s="113" t="s">
        <v>360</v>
      </c>
      <c r="M1364" s="113" t="s">
        <v>59</v>
      </c>
      <c r="N1364" s="113"/>
      <c r="O1364" s="113" t="s">
        <v>16</v>
      </c>
      <c r="P1364" s="113" t="s">
        <v>808</v>
      </c>
      <c r="Q1364" s="117">
        <v>1386025865.79</v>
      </c>
    </row>
    <row r="1365" spans="1:17" ht="15" x14ac:dyDescent="0.2">
      <c r="A1365" s="112">
        <v>43465</v>
      </c>
      <c r="B1365" s="113" t="s">
        <v>2</v>
      </c>
      <c r="C1365" s="113" t="s">
        <v>338</v>
      </c>
      <c r="D1365" s="113" t="s">
        <v>798</v>
      </c>
      <c r="E1365" s="113" t="s">
        <v>799</v>
      </c>
      <c r="F1365" s="113">
        <v>6430139</v>
      </c>
      <c r="G1365" s="113" t="s">
        <v>800</v>
      </c>
      <c r="H1365" s="114">
        <v>9690770.8200000003</v>
      </c>
      <c r="I1365" s="115">
        <v>7.0000000000000001E-3</v>
      </c>
      <c r="J1365" s="116">
        <v>229922</v>
      </c>
      <c r="K1365" s="117">
        <v>42.148000000000003</v>
      </c>
      <c r="L1365" s="113" t="s">
        <v>347</v>
      </c>
      <c r="M1365" s="113" t="s">
        <v>131</v>
      </c>
      <c r="N1365" s="113"/>
      <c r="O1365" s="113" t="s">
        <v>19</v>
      </c>
      <c r="P1365" s="113" t="s">
        <v>809</v>
      </c>
      <c r="Q1365" s="117">
        <v>1386025865.79</v>
      </c>
    </row>
    <row r="1366" spans="1:17" ht="15" x14ac:dyDescent="0.2">
      <c r="A1366" s="112">
        <v>43465</v>
      </c>
      <c r="B1366" s="113" t="s">
        <v>2</v>
      </c>
      <c r="C1366" s="113" t="s">
        <v>338</v>
      </c>
      <c r="D1366" s="113" t="s">
        <v>821</v>
      </c>
      <c r="E1366" s="113" t="s">
        <v>822</v>
      </c>
      <c r="F1366" s="113">
        <v>6388379</v>
      </c>
      <c r="G1366" s="113" t="s">
        <v>823</v>
      </c>
      <c r="H1366" s="114">
        <v>5311423.97</v>
      </c>
      <c r="I1366" s="115">
        <v>3.8E-3</v>
      </c>
      <c r="J1366" s="116">
        <v>11276776</v>
      </c>
      <c r="K1366" s="117">
        <v>0.47099999999999997</v>
      </c>
      <c r="L1366" s="113" t="s">
        <v>824</v>
      </c>
      <c r="M1366" s="113" t="s">
        <v>825</v>
      </c>
      <c r="N1366" s="113"/>
      <c r="O1366" s="113" t="s">
        <v>18</v>
      </c>
      <c r="P1366" s="113" t="s">
        <v>808</v>
      </c>
      <c r="Q1366" s="117">
        <v>1386025865.79</v>
      </c>
    </row>
    <row r="1367" spans="1:17" ht="15" x14ac:dyDescent="0.2">
      <c r="A1367" s="112">
        <v>43465</v>
      </c>
      <c r="B1367" s="113" t="s">
        <v>2</v>
      </c>
      <c r="C1367" s="113" t="s">
        <v>338</v>
      </c>
      <c r="D1367" s="113" t="s">
        <v>399</v>
      </c>
      <c r="E1367" s="113" t="s">
        <v>218</v>
      </c>
      <c r="F1367" s="113" t="s">
        <v>498</v>
      </c>
      <c r="G1367" s="113" t="s">
        <v>219</v>
      </c>
      <c r="H1367" s="114">
        <v>5303860.4400000004</v>
      </c>
      <c r="I1367" s="115">
        <v>3.8E-3</v>
      </c>
      <c r="J1367" s="116">
        <v>4750000</v>
      </c>
      <c r="K1367" s="117">
        <v>1.117</v>
      </c>
      <c r="L1367" s="113" t="s">
        <v>390</v>
      </c>
      <c r="M1367" s="113" t="s">
        <v>128</v>
      </c>
      <c r="N1367" s="113"/>
      <c r="O1367" s="113" t="s">
        <v>572</v>
      </c>
      <c r="P1367" s="113" t="s">
        <v>1034</v>
      </c>
      <c r="Q1367" s="117">
        <v>1386025865.79</v>
      </c>
    </row>
    <row r="1368" spans="1:17" ht="15" x14ac:dyDescent="0.2">
      <c r="A1368" s="112">
        <v>43465</v>
      </c>
      <c r="B1368" s="113" t="s">
        <v>1</v>
      </c>
      <c r="C1368" s="113" t="s">
        <v>402</v>
      </c>
      <c r="D1368" s="113"/>
      <c r="E1368" s="113"/>
      <c r="F1368" s="113"/>
      <c r="G1368" s="113"/>
      <c r="H1368" s="114">
        <v>1681066.82</v>
      </c>
      <c r="I1368" s="115">
        <v>1.1999999999999999E-3</v>
      </c>
      <c r="J1368" s="116"/>
      <c r="K1368" s="117"/>
      <c r="L1368" s="113"/>
      <c r="M1368" s="113"/>
      <c r="N1368" s="113"/>
      <c r="O1368" s="113"/>
      <c r="P1368" s="113" t="s">
        <v>30</v>
      </c>
      <c r="Q1368" s="117">
        <v>1386025865.79</v>
      </c>
    </row>
    <row r="1369" spans="1:17" ht="15" x14ac:dyDescent="0.2">
      <c r="A1369" s="112">
        <v>43465</v>
      </c>
      <c r="B1369" s="113" t="s">
        <v>617</v>
      </c>
      <c r="C1369" s="113"/>
      <c r="D1369" s="113"/>
      <c r="E1369" s="113"/>
      <c r="F1369" s="113">
        <v>5911044</v>
      </c>
      <c r="G1369" s="113"/>
      <c r="H1369" s="114">
        <v>28737084.68</v>
      </c>
      <c r="I1369" s="115">
        <v>2.07E-2</v>
      </c>
      <c r="J1369" s="116"/>
      <c r="K1369" s="117"/>
      <c r="L1369" s="113"/>
      <c r="M1369" s="113"/>
      <c r="N1369" s="113"/>
      <c r="O1369" s="113"/>
      <c r="P1369" s="113" t="s">
        <v>30</v>
      </c>
      <c r="Q1369" s="117">
        <v>1386025865.79</v>
      </c>
    </row>
    <row r="1370" spans="1:17" ht="15" x14ac:dyDescent="0.2">
      <c r="A1370" s="112">
        <v>43373</v>
      </c>
      <c r="B1370" s="113" t="s">
        <v>2</v>
      </c>
      <c r="C1370" s="113" t="s">
        <v>338</v>
      </c>
      <c r="D1370" s="113" t="s">
        <v>599</v>
      </c>
      <c r="E1370" s="113" t="s">
        <v>600</v>
      </c>
      <c r="F1370" s="113">
        <v>6449544</v>
      </c>
      <c r="G1370" s="113" t="s">
        <v>601</v>
      </c>
      <c r="H1370" s="114">
        <v>123604673.43000001</v>
      </c>
      <c r="I1370" s="115">
        <v>5.9799999999999999E-2</v>
      </c>
      <c r="J1370" s="116">
        <v>601353</v>
      </c>
      <c r="K1370" s="117">
        <v>205.54400000000001</v>
      </c>
      <c r="L1370" s="113" t="s">
        <v>347</v>
      </c>
      <c r="M1370" s="113" t="s">
        <v>131</v>
      </c>
      <c r="N1370" s="113"/>
      <c r="O1370" s="113" t="s">
        <v>13</v>
      </c>
      <c r="P1370" s="113" t="s">
        <v>30</v>
      </c>
      <c r="Q1370" s="117">
        <v>2066830095.1700001</v>
      </c>
    </row>
    <row r="1371" spans="1:17" ht="15" x14ac:dyDescent="0.2">
      <c r="A1371" s="112">
        <v>43373</v>
      </c>
      <c r="B1371" s="113" t="s">
        <v>2</v>
      </c>
      <c r="C1371" s="113" t="s">
        <v>338</v>
      </c>
      <c r="D1371" s="113" t="s">
        <v>622</v>
      </c>
      <c r="E1371" s="113" t="s">
        <v>624</v>
      </c>
      <c r="F1371" s="113" t="s">
        <v>623</v>
      </c>
      <c r="G1371" s="113" t="s">
        <v>625</v>
      </c>
      <c r="H1371" s="114">
        <v>88686702.459999993</v>
      </c>
      <c r="I1371" s="115">
        <v>4.2900000000000001E-2</v>
      </c>
      <c r="J1371" s="116">
        <v>4740117</v>
      </c>
      <c r="K1371" s="117">
        <v>18.71</v>
      </c>
      <c r="L1371" s="113" t="s">
        <v>626</v>
      </c>
      <c r="M1371" s="113" t="s">
        <v>627</v>
      </c>
      <c r="N1371" s="113"/>
      <c r="O1371" s="113" t="s">
        <v>17</v>
      </c>
      <c r="P1371" s="113" t="s">
        <v>30</v>
      </c>
      <c r="Q1371" s="117">
        <v>2066830095.1700001</v>
      </c>
    </row>
    <row r="1372" spans="1:17" ht="15" x14ac:dyDescent="0.2">
      <c r="A1372" s="112">
        <v>43373</v>
      </c>
      <c r="B1372" s="113" t="s">
        <v>4</v>
      </c>
      <c r="C1372" s="113" t="s">
        <v>338</v>
      </c>
      <c r="D1372" s="113" t="s">
        <v>346</v>
      </c>
      <c r="E1372" s="113" t="s">
        <v>251</v>
      </c>
      <c r="F1372" s="113">
        <v>6773812</v>
      </c>
      <c r="G1372" s="113" t="s">
        <v>983</v>
      </c>
      <c r="H1372" s="114">
        <v>83599278.790000007</v>
      </c>
      <c r="I1372" s="115">
        <v>4.0399999999999998E-2</v>
      </c>
      <c r="J1372" s="116">
        <v>2450000</v>
      </c>
      <c r="K1372" s="117">
        <v>34.122</v>
      </c>
      <c r="L1372" s="113" t="s">
        <v>347</v>
      </c>
      <c r="M1372" s="113" t="s">
        <v>131</v>
      </c>
      <c r="N1372" s="113"/>
      <c r="O1372" s="113" t="s">
        <v>19</v>
      </c>
      <c r="P1372" s="113" t="s">
        <v>30</v>
      </c>
      <c r="Q1372" s="117">
        <v>2066830095.1700001</v>
      </c>
    </row>
    <row r="1373" spans="1:17" ht="15" x14ac:dyDescent="0.2">
      <c r="A1373" s="112">
        <v>43373</v>
      </c>
      <c r="B1373" s="113" t="s">
        <v>2</v>
      </c>
      <c r="C1373" s="113" t="s">
        <v>338</v>
      </c>
      <c r="D1373" s="113" t="s">
        <v>603</v>
      </c>
      <c r="E1373" s="113" t="s">
        <v>605</v>
      </c>
      <c r="F1373" s="113" t="s">
        <v>604</v>
      </c>
      <c r="G1373" s="113" t="s">
        <v>629</v>
      </c>
      <c r="H1373" s="114">
        <v>83557528.109999999</v>
      </c>
      <c r="I1373" s="115">
        <v>4.0399999999999998E-2</v>
      </c>
      <c r="J1373" s="116">
        <v>35099263</v>
      </c>
      <c r="K1373" s="117">
        <v>2.3809999999999998</v>
      </c>
      <c r="L1373" s="113" t="s">
        <v>607</v>
      </c>
      <c r="M1373" s="113" t="s">
        <v>43</v>
      </c>
      <c r="N1373" s="113"/>
      <c r="O1373" s="113" t="s">
        <v>23</v>
      </c>
      <c r="P1373" s="113" t="s">
        <v>30</v>
      </c>
      <c r="Q1373" s="117">
        <v>2066830095.1700001</v>
      </c>
    </row>
    <row r="1374" spans="1:17" ht="15" x14ac:dyDescent="0.2">
      <c r="A1374" s="112">
        <v>43373</v>
      </c>
      <c r="B1374" s="113" t="s">
        <v>2</v>
      </c>
      <c r="C1374" s="113" t="s">
        <v>338</v>
      </c>
      <c r="D1374" s="113" t="s">
        <v>682</v>
      </c>
      <c r="E1374" s="113" t="s">
        <v>684</v>
      </c>
      <c r="F1374" s="113" t="s">
        <v>683</v>
      </c>
      <c r="G1374" s="113" t="s">
        <v>696</v>
      </c>
      <c r="H1374" s="114">
        <v>83220644.579999998</v>
      </c>
      <c r="I1374" s="115">
        <v>4.0300000000000002E-2</v>
      </c>
      <c r="J1374" s="116">
        <v>875000</v>
      </c>
      <c r="K1374" s="117">
        <v>95.108999999999995</v>
      </c>
      <c r="L1374" s="113" t="s">
        <v>347</v>
      </c>
      <c r="M1374" s="113" t="s">
        <v>131</v>
      </c>
      <c r="N1374" s="113"/>
      <c r="O1374" s="113" t="s">
        <v>14</v>
      </c>
      <c r="P1374" s="113" t="s">
        <v>30</v>
      </c>
      <c r="Q1374" s="117">
        <v>2066830095.1700001</v>
      </c>
    </row>
    <row r="1375" spans="1:17" ht="15" x14ac:dyDescent="0.2">
      <c r="A1375" s="112">
        <v>43373</v>
      </c>
      <c r="B1375" s="113" t="s">
        <v>2</v>
      </c>
      <c r="C1375" s="113" t="s">
        <v>338</v>
      </c>
      <c r="D1375" s="113" t="s">
        <v>641</v>
      </c>
      <c r="E1375" s="113" t="s">
        <v>642</v>
      </c>
      <c r="F1375" s="113">
        <v>6927374</v>
      </c>
      <c r="G1375" s="113" t="s">
        <v>643</v>
      </c>
      <c r="H1375" s="114">
        <v>80325119.780000001</v>
      </c>
      <c r="I1375" s="115">
        <v>3.8899999999999997E-2</v>
      </c>
      <c r="J1375" s="116">
        <v>6228500</v>
      </c>
      <c r="K1375" s="117">
        <v>12.896000000000001</v>
      </c>
      <c r="L1375" s="113" t="s">
        <v>349</v>
      </c>
      <c r="M1375" s="113" t="s">
        <v>40</v>
      </c>
      <c r="N1375" s="113"/>
      <c r="O1375" s="113" t="s">
        <v>19</v>
      </c>
      <c r="P1375" s="113" t="s">
        <v>30</v>
      </c>
      <c r="Q1375" s="117">
        <v>2066830095.1700001</v>
      </c>
    </row>
    <row r="1376" spans="1:17" ht="15" x14ac:dyDescent="0.2">
      <c r="A1376" s="112">
        <v>43373</v>
      </c>
      <c r="B1376" s="113" t="s">
        <v>2</v>
      </c>
      <c r="C1376" s="113" t="s">
        <v>338</v>
      </c>
      <c r="D1376" s="113" t="s">
        <v>638</v>
      </c>
      <c r="E1376" s="113" t="s">
        <v>639</v>
      </c>
      <c r="F1376" s="113">
        <v>6136233</v>
      </c>
      <c r="G1376" s="113" t="s">
        <v>640</v>
      </c>
      <c r="H1376" s="114">
        <v>76088830.980000004</v>
      </c>
      <c r="I1376" s="115">
        <v>3.6799999999999999E-2</v>
      </c>
      <c r="J1376" s="116">
        <v>8250000</v>
      </c>
      <c r="K1376" s="117">
        <v>9.2230000000000008</v>
      </c>
      <c r="L1376" s="113" t="s">
        <v>345</v>
      </c>
      <c r="M1376" s="113" t="s">
        <v>43</v>
      </c>
      <c r="N1376" s="113"/>
      <c r="O1376" s="113" t="s">
        <v>14</v>
      </c>
      <c r="P1376" s="113" t="s">
        <v>30</v>
      </c>
      <c r="Q1376" s="117">
        <v>2066830095.1700001</v>
      </c>
    </row>
    <row r="1377" spans="1:17" ht="15" x14ac:dyDescent="0.2">
      <c r="A1377" s="112">
        <v>43373</v>
      </c>
      <c r="B1377" s="113" t="s">
        <v>2</v>
      </c>
      <c r="C1377" s="113" t="s">
        <v>338</v>
      </c>
      <c r="D1377" s="113" t="s">
        <v>367</v>
      </c>
      <c r="E1377" s="113" t="s">
        <v>60</v>
      </c>
      <c r="F1377" s="113">
        <v>6889106</v>
      </c>
      <c r="G1377" s="113" t="s">
        <v>61</v>
      </c>
      <c r="H1377" s="114">
        <v>62330101.859999999</v>
      </c>
      <c r="I1377" s="115">
        <v>3.0200000000000001E-2</v>
      </c>
      <c r="J1377" s="116">
        <v>7250000</v>
      </c>
      <c r="K1377" s="117">
        <v>8.5969999999999995</v>
      </c>
      <c r="L1377" s="113" t="s">
        <v>368</v>
      </c>
      <c r="M1377" s="113" t="s">
        <v>62</v>
      </c>
      <c r="N1377" s="113"/>
      <c r="O1377" s="113" t="s">
        <v>19</v>
      </c>
      <c r="P1377" s="113" t="s">
        <v>30</v>
      </c>
      <c r="Q1377" s="117">
        <v>2066830095.1700001</v>
      </c>
    </row>
    <row r="1378" spans="1:17" ht="15" x14ac:dyDescent="0.2">
      <c r="A1378" s="112">
        <v>43373</v>
      </c>
      <c r="B1378" s="113" t="s">
        <v>2</v>
      </c>
      <c r="C1378" s="113" t="s">
        <v>338</v>
      </c>
      <c r="D1378" s="113" t="s">
        <v>352</v>
      </c>
      <c r="E1378" s="113" t="s">
        <v>265</v>
      </c>
      <c r="F1378" s="113" t="s">
        <v>472</v>
      </c>
      <c r="G1378" s="113" t="s">
        <v>266</v>
      </c>
      <c r="H1378" s="114">
        <v>55942720.759999998</v>
      </c>
      <c r="I1378" s="115">
        <v>2.7099999999999999E-2</v>
      </c>
      <c r="J1378" s="116">
        <v>10000000</v>
      </c>
      <c r="K1378" s="117">
        <v>5.5940000000000003</v>
      </c>
      <c r="L1378" s="113" t="s">
        <v>353</v>
      </c>
      <c r="M1378" s="113" t="s">
        <v>108</v>
      </c>
      <c r="N1378" s="113"/>
      <c r="O1378" s="113" t="s">
        <v>16</v>
      </c>
      <c r="P1378" s="113" t="s">
        <v>30</v>
      </c>
      <c r="Q1378" s="117">
        <v>2066830095.1700001</v>
      </c>
    </row>
    <row r="1379" spans="1:17" ht="15" x14ac:dyDescent="0.2">
      <c r="A1379" s="112">
        <v>43373</v>
      </c>
      <c r="B1379" s="113" t="s">
        <v>2</v>
      </c>
      <c r="C1379" s="113" t="s">
        <v>338</v>
      </c>
      <c r="D1379" s="113" t="s">
        <v>357</v>
      </c>
      <c r="E1379" s="113" t="s">
        <v>54</v>
      </c>
      <c r="F1379" s="113" t="s">
        <v>477</v>
      </c>
      <c r="G1379" s="113" t="s">
        <v>55</v>
      </c>
      <c r="H1379" s="114">
        <v>51503633.729999997</v>
      </c>
      <c r="I1379" s="115">
        <v>2.4899999999999999E-2</v>
      </c>
      <c r="J1379" s="116">
        <v>16250000</v>
      </c>
      <c r="K1379" s="117">
        <v>3.169</v>
      </c>
      <c r="L1379" s="113" t="s">
        <v>351</v>
      </c>
      <c r="M1379" s="113" t="s">
        <v>56</v>
      </c>
      <c r="N1379" s="113"/>
      <c r="O1379" s="113" t="s">
        <v>17</v>
      </c>
      <c r="P1379" s="113" t="s">
        <v>30</v>
      </c>
      <c r="Q1379" s="117">
        <v>2066830095.1700001</v>
      </c>
    </row>
    <row r="1380" spans="1:17" ht="15" x14ac:dyDescent="0.2">
      <c r="A1380" s="112">
        <v>43373</v>
      </c>
      <c r="B1380" s="113" t="s">
        <v>2</v>
      </c>
      <c r="C1380" s="113" t="s">
        <v>338</v>
      </c>
      <c r="D1380" s="113" t="s">
        <v>341</v>
      </c>
      <c r="E1380" s="113" t="s">
        <v>44</v>
      </c>
      <c r="F1380" s="113">
        <v>2398822</v>
      </c>
      <c r="G1380" s="113" t="s">
        <v>621</v>
      </c>
      <c r="H1380" s="114">
        <v>50850000</v>
      </c>
      <c r="I1380" s="115">
        <v>2.46E-2</v>
      </c>
      <c r="J1380" s="116">
        <v>5000000</v>
      </c>
      <c r="K1380" s="117">
        <v>10.17</v>
      </c>
      <c r="L1380" s="113" t="s">
        <v>340</v>
      </c>
      <c r="M1380" s="113" t="s">
        <v>45</v>
      </c>
      <c r="N1380" s="113"/>
      <c r="O1380" s="113" t="s">
        <v>19</v>
      </c>
      <c r="P1380" s="113" t="s">
        <v>30</v>
      </c>
      <c r="Q1380" s="117">
        <v>2066830095.1700001</v>
      </c>
    </row>
    <row r="1381" spans="1:17" ht="15" x14ac:dyDescent="0.2">
      <c r="A1381" s="112">
        <v>43373</v>
      </c>
      <c r="B1381" s="113" t="s">
        <v>2</v>
      </c>
      <c r="C1381" s="113" t="s">
        <v>338</v>
      </c>
      <c r="D1381" s="113" t="s">
        <v>565</v>
      </c>
      <c r="E1381" s="113" t="s">
        <v>566</v>
      </c>
      <c r="F1381" s="113">
        <v>6173401</v>
      </c>
      <c r="G1381" s="113" t="s">
        <v>567</v>
      </c>
      <c r="H1381" s="114">
        <v>50757556.909999996</v>
      </c>
      <c r="I1381" s="115">
        <v>2.46E-2</v>
      </c>
      <c r="J1381" s="116">
        <v>648650</v>
      </c>
      <c r="K1381" s="117">
        <v>78.251000000000005</v>
      </c>
      <c r="L1381" s="113" t="s">
        <v>347</v>
      </c>
      <c r="M1381" s="113" t="s">
        <v>131</v>
      </c>
      <c r="N1381" s="113"/>
      <c r="O1381" s="113" t="s">
        <v>13</v>
      </c>
      <c r="P1381" s="113" t="s">
        <v>30</v>
      </c>
      <c r="Q1381" s="117">
        <v>2066830095.1700001</v>
      </c>
    </row>
    <row r="1382" spans="1:17" ht="15" x14ac:dyDescent="0.2">
      <c r="A1382" s="112">
        <v>43373</v>
      </c>
      <c r="B1382" s="113" t="s">
        <v>2</v>
      </c>
      <c r="C1382" s="113" t="s">
        <v>338</v>
      </c>
      <c r="D1382" s="113" t="s">
        <v>541</v>
      </c>
      <c r="E1382" s="113" t="s">
        <v>542</v>
      </c>
      <c r="F1382" s="113">
        <v>6696157</v>
      </c>
      <c r="G1382" s="113" t="s">
        <v>543</v>
      </c>
      <c r="H1382" s="114">
        <v>47530540.729999997</v>
      </c>
      <c r="I1382" s="115">
        <v>2.3E-2</v>
      </c>
      <c r="J1382" s="116">
        <v>45000000</v>
      </c>
      <c r="K1382" s="117">
        <v>1.056</v>
      </c>
      <c r="L1382" s="113" t="s">
        <v>368</v>
      </c>
      <c r="M1382" s="113" t="s">
        <v>62</v>
      </c>
      <c r="N1382" s="113"/>
      <c r="O1382" s="113" t="s">
        <v>13</v>
      </c>
      <c r="P1382" s="113" t="s">
        <v>30</v>
      </c>
      <c r="Q1382" s="117">
        <v>2066830095.1700001</v>
      </c>
    </row>
    <row r="1383" spans="1:17" ht="15" x14ac:dyDescent="0.2">
      <c r="A1383" s="112">
        <v>43373</v>
      </c>
      <c r="B1383" s="113" t="s">
        <v>2</v>
      </c>
      <c r="C1383" s="113" t="s">
        <v>338</v>
      </c>
      <c r="D1383" s="113" t="s">
        <v>359</v>
      </c>
      <c r="E1383" s="113" t="s">
        <v>329</v>
      </c>
      <c r="F1383" s="113" t="s">
        <v>483</v>
      </c>
      <c r="G1383" s="113" t="s">
        <v>330</v>
      </c>
      <c r="H1383" s="114">
        <v>46036389.869999997</v>
      </c>
      <c r="I1383" s="115">
        <v>2.23E-2</v>
      </c>
      <c r="J1383" s="116">
        <v>22500000</v>
      </c>
      <c r="K1383" s="117">
        <v>2.0459999999999998</v>
      </c>
      <c r="L1383" s="113" t="s">
        <v>360</v>
      </c>
      <c r="M1383" s="113" t="s">
        <v>59</v>
      </c>
      <c r="N1383" s="113"/>
      <c r="O1383" s="113" t="s">
        <v>16</v>
      </c>
      <c r="P1383" s="113" t="s">
        <v>30</v>
      </c>
      <c r="Q1383" s="117">
        <v>2066830095.1700001</v>
      </c>
    </row>
    <row r="1384" spans="1:17" ht="15" x14ac:dyDescent="0.2">
      <c r="A1384" s="112">
        <v>43373</v>
      </c>
      <c r="B1384" s="113" t="s">
        <v>2</v>
      </c>
      <c r="C1384" s="113" t="s">
        <v>338</v>
      </c>
      <c r="D1384" s="113" t="s">
        <v>697</v>
      </c>
      <c r="E1384" s="113" t="s">
        <v>698</v>
      </c>
      <c r="F1384" s="113">
        <v>6560393</v>
      </c>
      <c r="G1384" s="113" t="s">
        <v>699</v>
      </c>
      <c r="H1384" s="114">
        <v>45183682.670000002</v>
      </c>
      <c r="I1384" s="115">
        <v>2.1899999999999999E-2</v>
      </c>
      <c r="J1384" s="116">
        <v>70000</v>
      </c>
      <c r="K1384" s="117">
        <v>645.48099999999999</v>
      </c>
      <c r="L1384" s="113" t="s">
        <v>347</v>
      </c>
      <c r="M1384" s="113" t="s">
        <v>131</v>
      </c>
      <c r="N1384" s="113"/>
      <c r="O1384" s="113" t="s">
        <v>700</v>
      </c>
      <c r="P1384" s="113" t="s">
        <v>30</v>
      </c>
      <c r="Q1384" s="117">
        <v>2066830095.1700001</v>
      </c>
    </row>
    <row r="1385" spans="1:17" ht="15" x14ac:dyDescent="0.2">
      <c r="A1385" s="112">
        <v>43373</v>
      </c>
      <c r="B1385" s="113" t="s">
        <v>2</v>
      </c>
      <c r="C1385" s="113" t="s">
        <v>338</v>
      </c>
      <c r="D1385" s="113" t="s">
        <v>344</v>
      </c>
      <c r="E1385" s="113" t="s">
        <v>57</v>
      </c>
      <c r="F1385" s="113">
        <v>6030506</v>
      </c>
      <c r="G1385" s="113" t="s">
        <v>58</v>
      </c>
      <c r="H1385" s="114">
        <v>42020349.119999997</v>
      </c>
      <c r="I1385" s="115">
        <v>2.0299999999999999E-2</v>
      </c>
      <c r="J1385" s="116">
        <v>21500000</v>
      </c>
      <c r="K1385" s="117">
        <v>1.954</v>
      </c>
      <c r="L1385" s="113" t="s">
        <v>345</v>
      </c>
      <c r="M1385" s="113" t="s">
        <v>43</v>
      </c>
      <c r="N1385" s="113"/>
      <c r="O1385" s="113" t="s">
        <v>572</v>
      </c>
      <c r="P1385" s="113" t="s">
        <v>30</v>
      </c>
      <c r="Q1385" s="117">
        <v>2066830095.1700001</v>
      </c>
    </row>
    <row r="1386" spans="1:17" ht="15" x14ac:dyDescent="0.2">
      <c r="A1386" s="112">
        <v>43373</v>
      </c>
      <c r="B1386" s="113" t="s">
        <v>2</v>
      </c>
      <c r="C1386" s="113" t="s">
        <v>338</v>
      </c>
      <c r="D1386" s="113" t="s">
        <v>361</v>
      </c>
      <c r="E1386" s="113" t="s">
        <v>230</v>
      </c>
      <c r="F1386" s="113" t="s">
        <v>480</v>
      </c>
      <c r="G1386" s="113" t="s">
        <v>231</v>
      </c>
      <c r="H1386" s="114">
        <v>39924472.340000004</v>
      </c>
      <c r="I1386" s="115">
        <v>1.9300000000000001E-2</v>
      </c>
      <c r="J1386" s="116">
        <v>8450000</v>
      </c>
      <c r="K1386" s="117">
        <v>4.7249999999999996</v>
      </c>
      <c r="L1386" s="113" t="s">
        <v>362</v>
      </c>
      <c r="M1386" s="113" t="s">
        <v>45</v>
      </c>
      <c r="N1386" s="113"/>
      <c r="O1386" s="113" t="s">
        <v>17</v>
      </c>
      <c r="P1386" s="113" t="s">
        <v>30</v>
      </c>
      <c r="Q1386" s="117">
        <v>2066830095.1700001</v>
      </c>
    </row>
    <row r="1387" spans="1:17" ht="15" x14ac:dyDescent="0.2">
      <c r="A1387" s="112">
        <v>43373</v>
      </c>
      <c r="B1387" s="113" t="s">
        <v>2</v>
      </c>
      <c r="C1387" s="113" t="s">
        <v>338</v>
      </c>
      <c r="D1387" s="113" t="s">
        <v>354</v>
      </c>
      <c r="E1387" s="113" t="s">
        <v>224</v>
      </c>
      <c r="F1387" s="113" t="s">
        <v>476</v>
      </c>
      <c r="G1387" s="113" t="s">
        <v>225</v>
      </c>
      <c r="H1387" s="114">
        <v>29951737.07</v>
      </c>
      <c r="I1387" s="115">
        <v>1.4500000000000001E-2</v>
      </c>
      <c r="J1387" s="116">
        <v>60724600</v>
      </c>
      <c r="K1387" s="117">
        <v>0.49299999999999999</v>
      </c>
      <c r="L1387" s="113" t="s">
        <v>355</v>
      </c>
      <c r="M1387" s="113" t="s">
        <v>53</v>
      </c>
      <c r="N1387" s="113"/>
      <c r="O1387" s="113" t="s">
        <v>13</v>
      </c>
      <c r="P1387" s="113" t="s">
        <v>30</v>
      </c>
      <c r="Q1387" s="117">
        <v>2066830095.1700001</v>
      </c>
    </row>
    <row r="1388" spans="1:17" ht="15" x14ac:dyDescent="0.2">
      <c r="A1388" s="112">
        <v>43373</v>
      </c>
      <c r="B1388" s="113" t="s">
        <v>2</v>
      </c>
      <c r="C1388" s="113" t="s">
        <v>338</v>
      </c>
      <c r="D1388" s="113" t="s">
        <v>372</v>
      </c>
      <c r="E1388" s="113" t="s">
        <v>38</v>
      </c>
      <c r="F1388" s="113">
        <v>6243597</v>
      </c>
      <c r="G1388" s="113" t="s">
        <v>39</v>
      </c>
      <c r="H1388" s="114">
        <v>29132072.710000001</v>
      </c>
      <c r="I1388" s="115">
        <v>1.41E-2</v>
      </c>
      <c r="J1388" s="116">
        <v>13500000</v>
      </c>
      <c r="K1388" s="117">
        <v>2.1579999999999999</v>
      </c>
      <c r="L1388" s="113" t="s">
        <v>349</v>
      </c>
      <c r="M1388" s="113" t="s">
        <v>40</v>
      </c>
      <c r="N1388" s="113"/>
      <c r="O1388" s="113" t="s">
        <v>18</v>
      </c>
      <c r="P1388" s="113" t="s">
        <v>30</v>
      </c>
      <c r="Q1388" s="117">
        <v>2066830095.1700001</v>
      </c>
    </row>
    <row r="1389" spans="1:17" ht="15" x14ac:dyDescent="0.2">
      <c r="A1389" s="112">
        <v>43373</v>
      </c>
      <c r="B1389" s="113" t="s">
        <v>2</v>
      </c>
      <c r="C1389" s="113" t="s">
        <v>338</v>
      </c>
      <c r="D1389" s="113" t="s">
        <v>371</v>
      </c>
      <c r="E1389" s="113" t="s">
        <v>267</v>
      </c>
      <c r="F1389" s="113" t="s">
        <v>486</v>
      </c>
      <c r="G1389" s="113" t="s">
        <v>268</v>
      </c>
      <c r="H1389" s="114">
        <v>28365492.09</v>
      </c>
      <c r="I1389" s="115">
        <v>1.37E-2</v>
      </c>
      <c r="J1389" s="116">
        <v>44500000</v>
      </c>
      <c r="K1389" s="117">
        <v>0.63700000000000001</v>
      </c>
      <c r="L1389" s="113" t="s">
        <v>345</v>
      </c>
      <c r="M1389" s="113" t="s">
        <v>43</v>
      </c>
      <c r="N1389" s="113"/>
      <c r="O1389" s="113" t="s">
        <v>20</v>
      </c>
      <c r="P1389" s="113" t="s">
        <v>30</v>
      </c>
      <c r="Q1389" s="117">
        <v>2066830095.1700001</v>
      </c>
    </row>
    <row r="1390" spans="1:17" ht="15" x14ac:dyDescent="0.2">
      <c r="A1390" s="112">
        <v>43373</v>
      </c>
      <c r="B1390" s="113" t="s">
        <v>2</v>
      </c>
      <c r="C1390" s="113" t="s">
        <v>338</v>
      </c>
      <c r="D1390" s="113" t="s">
        <v>701</v>
      </c>
      <c r="E1390" s="113" t="s">
        <v>703</v>
      </c>
      <c r="F1390" s="113" t="s">
        <v>702</v>
      </c>
      <c r="G1390" s="113" t="s">
        <v>704</v>
      </c>
      <c r="H1390" s="114">
        <v>26686476.43</v>
      </c>
      <c r="I1390" s="115">
        <v>1.29E-2</v>
      </c>
      <c r="J1390" s="116">
        <v>2699485</v>
      </c>
      <c r="K1390" s="117">
        <v>9.8859999999999992</v>
      </c>
      <c r="L1390" s="113" t="s">
        <v>607</v>
      </c>
      <c r="M1390" s="113" t="s">
        <v>43</v>
      </c>
      <c r="N1390" s="113"/>
      <c r="O1390" s="113" t="s">
        <v>13</v>
      </c>
      <c r="P1390" s="113" t="s">
        <v>30</v>
      </c>
      <c r="Q1390" s="117">
        <v>2066830095.1700001</v>
      </c>
    </row>
    <row r="1391" spans="1:17" ht="15" x14ac:dyDescent="0.2">
      <c r="A1391" s="112">
        <v>43373</v>
      </c>
      <c r="B1391" s="113" t="s">
        <v>2</v>
      </c>
      <c r="C1391" s="113" t="s">
        <v>338</v>
      </c>
      <c r="D1391" s="113" t="s">
        <v>705</v>
      </c>
      <c r="E1391" s="113" t="s">
        <v>707</v>
      </c>
      <c r="F1391" s="113" t="s">
        <v>706</v>
      </c>
      <c r="G1391" s="113" t="s">
        <v>708</v>
      </c>
      <c r="H1391" s="114">
        <v>25909805.789999999</v>
      </c>
      <c r="I1391" s="115">
        <v>1.2500000000000001E-2</v>
      </c>
      <c r="J1391" s="116">
        <v>11000000</v>
      </c>
      <c r="K1391" s="117">
        <v>2.355</v>
      </c>
      <c r="L1391" s="113" t="s">
        <v>349</v>
      </c>
      <c r="M1391" s="113" t="s">
        <v>40</v>
      </c>
      <c r="N1391" s="113"/>
      <c r="O1391" s="113" t="s">
        <v>14</v>
      </c>
      <c r="P1391" s="113" t="s">
        <v>30</v>
      </c>
      <c r="Q1391" s="117">
        <v>2066830095.1700001</v>
      </c>
    </row>
    <row r="1392" spans="1:17" ht="15" x14ac:dyDescent="0.2">
      <c r="A1392" s="112">
        <v>43373</v>
      </c>
      <c r="B1392" s="113" t="s">
        <v>2</v>
      </c>
      <c r="C1392" s="113" t="s">
        <v>338</v>
      </c>
      <c r="D1392" s="113" t="s">
        <v>709</v>
      </c>
      <c r="E1392" s="113" t="s">
        <v>711</v>
      </c>
      <c r="F1392" s="113" t="s">
        <v>710</v>
      </c>
      <c r="G1392" s="113" t="s">
        <v>712</v>
      </c>
      <c r="H1392" s="114">
        <v>24634820.879999999</v>
      </c>
      <c r="I1392" s="115">
        <v>1.1900000000000001E-2</v>
      </c>
      <c r="J1392" s="116">
        <v>35000000</v>
      </c>
      <c r="K1392" s="117">
        <v>0.70399999999999996</v>
      </c>
      <c r="L1392" s="113" t="s">
        <v>345</v>
      </c>
      <c r="M1392" s="113" t="s">
        <v>43</v>
      </c>
      <c r="N1392" s="113"/>
      <c r="O1392" s="113" t="s">
        <v>14</v>
      </c>
      <c r="P1392" s="113" t="s">
        <v>30</v>
      </c>
      <c r="Q1392" s="117">
        <v>2066830095.1700001</v>
      </c>
    </row>
    <row r="1393" spans="1:17" ht="15" x14ac:dyDescent="0.2">
      <c r="A1393" s="112">
        <v>43373</v>
      </c>
      <c r="B1393" s="113" t="s">
        <v>2</v>
      </c>
      <c r="C1393" s="113" t="s">
        <v>338</v>
      </c>
      <c r="D1393" s="113" t="s">
        <v>713</v>
      </c>
      <c r="E1393" s="113" t="s">
        <v>715</v>
      </c>
      <c r="F1393" s="113" t="s">
        <v>714</v>
      </c>
      <c r="G1393" s="113" t="s">
        <v>716</v>
      </c>
      <c r="H1393" s="114">
        <v>24097757.859999999</v>
      </c>
      <c r="I1393" s="115">
        <v>1.17E-2</v>
      </c>
      <c r="J1393" s="116">
        <v>6000000</v>
      </c>
      <c r="K1393" s="117">
        <v>4.016</v>
      </c>
      <c r="L1393" s="113" t="s">
        <v>351</v>
      </c>
      <c r="M1393" s="113" t="s">
        <v>56</v>
      </c>
      <c r="N1393" s="113"/>
      <c r="O1393" s="113" t="s">
        <v>17</v>
      </c>
      <c r="P1393" s="113" t="s">
        <v>30</v>
      </c>
      <c r="Q1393" s="117">
        <v>2066830095.1700001</v>
      </c>
    </row>
    <row r="1394" spans="1:17" ht="15" x14ac:dyDescent="0.2">
      <c r="A1394" s="112">
        <v>43373</v>
      </c>
      <c r="B1394" s="113" t="s">
        <v>2</v>
      </c>
      <c r="C1394" s="113" t="s">
        <v>338</v>
      </c>
      <c r="D1394" s="113" t="s">
        <v>717</v>
      </c>
      <c r="E1394" s="113" t="s">
        <v>719</v>
      </c>
      <c r="F1394" s="113" t="s">
        <v>718</v>
      </c>
      <c r="G1394" s="113" t="s">
        <v>848</v>
      </c>
      <c r="H1394" s="114">
        <v>23759215.800000001</v>
      </c>
      <c r="I1394" s="115">
        <v>1.15E-2</v>
      </c>
      <c r="J1394" s="116">
        <v>144205</v>
      </c>
      <c r="K1394" s="117">
        <v>164.76</v>
      </c>
      <c r="L1394" s="113" t="s">
        <v>340</v>
      </c>
      <c r="M1394" s="113" t="s">
        <v>43</v>
      </c>
      <c r="N1394" s="113"/>
      <c r="O1394" s="113" t="s">
        <v>13</v>
      </c>
      <c r="P1394" s="113" t="s">
        <v>30</v>
      </c>
      <c r="Q1394" s="117">
        <v>2066830095.1700001</v>
      </c>
    </row>
    <row r="1395" spans="1:17" ht="15" x14ac:dyDescent="0.2">
      <c r="A1395" s="112">
        <v>43373</v>
      </c>
      <c r="B1395" s="113" t="s">
        <v>2</v>
      </c>
      <c r="C1395" s="113" t="s">
        <v>338</v>
      </c>
      <c r="D1395" s="113" t="s">
        <v>720</v>
      </c>
      <c r="E1395" s="113" t="s">
        <v>722</v>
      </c>
      <c r="F1395" s="113" t="s">
        <v>721</v>
      </c>
      <c r="G1395" s="113" t="s">
        <v>723</v>
      </c>
      <c r="H1395" s="114">
        <v>23347981.530000001</v>
      </c>
      <c r="I1395" s="115">
        <v>1.1299999999999999E-2</v>
      </c>
      <c r="J1395" s="116">
        <v>5589705</v>
      </c>
      <c r="K1395" s="117">
        <v>4.1769999999999996</v>
      </c>
      <c r="L1395" s="113" t="s">
        <v>607</v>
      </c>
      <c r="M1395" s="113" t="s">
        <v>43</v>
      </c>
      <c r="N1395" s="113"/>
      <c r="O1395" s="113" t="s">
        <v>19</v>
      </c>
      <c r="P1395" s="113" t="s">
        <v>30</v>
      </c>
      <c r="Q1395" s="117">
        <v>2066830095.1700001</v>
      </c>
    </row>
    <row r="1396" spans="1:17" ht="15" x14ac:dyDescent="0.2">
      <c r="A1396" s="112">
        <v>43373</v>
      </c>
      <c r="B1396" s="113" t="s">
        <v>2</v>
      </c>
      <c r="C1396" s="113" t="s">
        <v>338</v>
      </c>
      <c r="D1396" s="113" t="s">
        <v>724</v>
      </c>
      <c r="E1396" s="113" t="s">
        <v>726</v>
      </c>
      <c r="F1396" s="113" t="s">
        <v>725</v>
      </c>
      <c r="G1396" s="113" t="s">
        <v>727</v>
      </c>
      <c r="H1396" s="114">
        <v>22995120.030000001</v>
      </c>
      <c r="I1396" s="115">
        <v>1.11E-2</v>
      </c>
      <c r="J1396" s="116">
        <v>1151000</v>
      </c>
      <c r="K1396" s="117">
        <v>19.978000000000002</v>
      </c>
      <c r="L1396" s="113" t="s">
        <v>368</v>
      </c>
      <c r="M1396" s="113" t="s">
        <v>62</v>
      </c>
      <c r="N1396" s="113"/>
      <c r="O1396" s="113" t="s">
        <v>19</v>
      </c>
      <c r="P1396" s="113" t="s">
        <v>30</v>
      </c>
      <c r="Q1396" s="117">
        <v>2066830095.1700001</v>
      </c>
    </row>
    <row r="1397" spans="1:17" ht="15" x14ac:dyDescent="0.2">
      <c r="A1397" s="112">
        <v>43373</v>
      </c>
      <c r="B1397" s="113" t="s">
        <v>2</v>
      </c>
      <c r="C1397" s="113" t="s">
        <v>338</v>
      </c>
      <c r="D1397" s="113" t="s">
        <v>356</v>
      </c>
      <c r="E1397" s="113" t="s">
        <v>327</v>
      </c>
      <c r="F1397" s="113">
        <v>6039558</v>
      </c>
      <c r="G1397" s="113" t="s">
        <v>328</v>
      </c>
      <c r="H1397" s="114">
        <v>22622902.66</v>
      </c>
      <c r="I1397" s="115">
        <v>1.09E-2</v>
      </c>
      <c r="J1397" s="116">
        <v>57500000</v>
      </c>
      <c r="K1397" s="117">
        <v>0.39300000000000002</v>
      </c>
      <c r="L1397" s="113" t="s">
        <v>345</v>
      </c>
      <c r="M1397" s="113" t="s">
        <v>43</v>
      </c>
      <c r="N1397" s="113"/>
      <c r="O1397" s="113" t="s">
        <v>13</v>
      </c>
      <c r="P1397" s="113" t="s">
        <v>30</v>
      </c>
      <c r="Q1397" s="117">
        <v>2066830095.1700001</v>
      </c>
    </row>
    <row r="1398" spans="1:17" ht="15" x14ac:dyDescent="0.2">
      <c r="A1398" s="112">
        <v>43373</v>
      </c>
      <c r="B1398" s="113" t="s">
        <v>2</v>
      </c>
      <c r="C1398" s="113" t="s">
        <v>338</v>
      </c>
      <c r="D1398" s="113" t="s">
        <v>728</v>
      </c>
      <c r="E1398" s="113" t="s">
        <v>730</v>
      </c>
      <c r="F1398" s="113" t="s">
        <v>729</v>
      </c>
      <c r="G1398" s="113" t="s">
        <v>731</v>
      </c>
      <c r="H1398" s="114">
        <v>22422091.239999998</v>
      </c>
      <c r="I1398" s="115">
        <v>1.0800000000000001E-2</v>
      </c>
      <c r="J1398" s="116">
        <v>2429566</v>
      </c>
      <c r="K1398" s="117">
        <v>9.2289999999999992</v>
      </c>
      <c r="L1398" s="113" t="s">
        <v>607</v>
      </c>
      <c r="M1398" s="113" t="s">
        <v>43</v>
      </c>
      <c r="N1398" s="113"/>
      <c r="O1398" s="113" t="s">
        <v>17</v>
      </c>
      <c r="P1398" s="113" t="s">
        <v>30</v>
      </c>
      <c r="Q1398" s="117">
        <v>2066830095.1700001</v>
      </c>
    </row>
    <row r="1399" spans="1:17" ht="15" x14ac:dyDescent="0.2">
      <c r="A1399" s="112">
        <v>43373</v>
      </c>
      <c r="B1399" s="113" t="s">
        <v>2</v>
      </c>
      <c r="C1399" s="113" t="s">
        <v>338</v>
      </c>
      <c r="D1399" s="113" t="s">
        <v>732</v>
      </c>
      <c r="E1399" s="113" t="s">
        <v>734</v>
      </c>
      <c r="F1399" s="113" t="s">
        <v>733</v>
      </c>
      <c r="G1399" s="113" t="s">
        <v>735</v>
      </c>
      <c r="H1399" s="114">
        <v>22314471.239999998</v>
      </c>
      <c r="I1399" s="115">
        <v>1.0800000000000001E-2</v>
      </c>
      <c r="J1399" s="116">
        <v>28300000</v>
      </c>
      <c r="K1399" s="117">
        <v>0.78800000000000003</v>
      </c>
      <c r="L1399" s="113" t="s">
        <v>425</v>
      </c>
      <c r="M1399" s="113" t="s">
        <v>48</v>
      </c>
      <c r="N1399" s="113"/>
      <c r="O1399" s="113" t="s">
        <v>17</v>
      </c>
      <c r="P1399" s="113" t="s">
        <v>30</v>
      </c>
      <c r="Q1399" s="117">
        <v>2066830095.1700001</v>
      </c>
    </row>
    <row r="1400" spans="1:17" ht="15" x14ac:dyDescent="0.2">
      <c r="A1400" s="112">
        <v>43373</v>
      </c>
      <c r="B1400" s="113" t="s">
        <v>2</v>
      </c>
      <c r="C1400" s="113" t="s">
        <v>338</v>
      </c>
      <c r="D1400" s="113" t="s">
        <v>736</v>
      </c>
      <c r="E1400" s="113" t="s">
        <v>738</v>
      </c>
      <c r="F1400" s="113" t="s">
        <v>737</v>
      </c>
      <c r="G1400" s="113" t="s">
        <v>739</v>
      </c>
      <c r="H1400" s="114">
        <v>22119018.77</v>
      </c>
      <c r="I1400" s="115">
        <v>1.0699999999999999E-2</v>
      </c>
      <c r="J1400" s="116">
        <v>1260000</v>
      </c>
      <c r="K1400" s="117">
        <v>17.555</v>
      </c>
      <c r="L1400" s="113" t="s">
        <v>368</v>
      </c>
      <c r="M1400" s="113" t="s">
        <v>62</v>
      </c>
      <c r="N1400" s="113"/>
      <c r="O1400" s="113" t="s">
        <v>18</v>
      </c>
      <c r="P1400" s="113" t="s">
        <v>30</v>
      </c>
      <c r="Q1400" s="117">
        <v>2066830095.1700001</v>
      </c>
    </row>
    <row r="1401" spans="1:17" ht="15" x14ac:dyDescent="0.2">
      <c r="A1401" s="112">
        <v>43373</v>
      </c>
      <c r="B1401" s="113" t="s">
        <v>2</v>
      </c>
      <c r="C1401" s="113" t="s">
        <v>338</v>
      </c>
      <c r="D1401" s="113" t="s">
        <v>358</v>
      </c>
      <c r="E1401" s="113" t="s">
        <v>259</v>
      </c>
      <c r="F1401" s="113" t="s">
        <v>478</v>
      </c>
      <c r="G1401" s="113" t="s">
        <v>631</v>
      </c>
      <c r="H1401" s="114">
        <v>21406809.859999999</v>
      </c>
      <c r="I1401" s="115">
        <v>1.04E-2</v>
      </c>
      <c r="J1401" s="116">
        <v>31500000</v>
      </c>
      <c r="K1401" s="117">
        <v>0.68</v>
      </c>
      <c r="L1401" s="113" t="s">
        <v>345</v>
      </c>
      <c r="M1401" s="113" t="s">
        <v>43</v>
      </c>
      <c r="N1401" s="113"/>
      <c r="O1401" s="113" t="s">
        <v>13</v>
      </c>
      <c r="P1401" s="113" t="s">
        <v>30</v>
      </c>
      <c r="Q1401" s="117">
        <v>2066830095.1700001</v>
      </c>
    </row>
    <row r="1402" spans="1:17" ht="15" x14ac:dyDescent="0.2">
      <c r="A1402" s="112">
        <v>43373</v>
      </c>
      <c r="B1402" s="113" t="s">
        <v>2</v>
      </c>
      <c r="C1402" s="113" t="s">
        <v>338</v>
      </c>
      <c r="D1402" s="113" t="s">
        <v>740</v>
      </c>
      <c r="E1402" s="113" t="s">
        <v>741</v>
      </c>
      <c r="F1402" s="113">
        <v>6771032</v>
      </c>
      <c r="G1402" s="113" t="s">
        <v>742</v>
      </c>
      <c r="H1402" s="114">
        <v>20816647.190000001</v>
      </c>
      <c r="I1402" s="115">
        <v>1.01E-2</v>
      </c>
      <c r="J1402" s="116">
        <v>14000000</v>
      </c>
      <c r="K1402" s="117">
        <v>1.4870000000000001</v>
      </c>
      <c r="L1402" s="113" t="s">
        <v>345</v>
      </c>
      <c r="M1402" s="113" t="s">
        <v>43</v>
      </c>
      <c r="N1402" s="113"/>
      <c r="O1402" s="113" t="s">
        <v>13</v>
      </c>
      <c r="P1402" s="113" t="s">
        <v>30</v>
      </c>
      <c r="Q1402" s="117">
        <v>2066830095.1700001</v>
      </c>
    </row>
    <row r="1403" spans="1:17" ht="15" x14ac:dyDescent="0.2">
      <c r="A1403" s="112">
        <v>43373</v>
      </c>
      <c r="B1403" s="113" t="s">
        <v>2</v>
      </c>
      <c r="C1403" s="113" t="s">
        <v>338</v>
      </c>
      <c r="D1403" s="113" t="s">
        <v>743</v>
      </c>
      <c r="E1403" s="113" t="s">
        <v>745</v>
      </c>
      <c r="F1403" s="113" t="s">
        <v>744</v>
      </c>
      <c r="G1403" s="113" t="s">
        <v>746</v>
      </c>
      <c r="H1403" s="114">
        <v>20737417.25</v>
      </c>
      <c r="I1403" s="115">
        <v>0.01</v>
      </c>
      <c r="J1403" s="116">
        <v>2395817</v>
      </c>
      <c r="K1403" s="117">
        <v>8.6560000000000006</v>
      </c>
      <c r="L1403" s="113" t="s">
        <v>362</v>
      </c>
      <c r="M1403" s="113" t="s">
        <v>45</v>
      </c>
      <c r="N1403" s="113"/>
      <c r="O1403" s="113" t="s">
        <v>18</v>
      </c>
      <c r="P1403" s="113" t="s">
        <v>30</v>
      </c>
      <c r="Q1403" s="117">
        <v>2066830095.1700001</v>
      </c>
    </row>
    <row r="1404" spans="1:17" ht="15" x14ac:dyDescent="0.2">
      <c r="A1404" s="112">
        <v>43373</v>
      </c>
      <c r="B1404" s="113" t="s">
        <v>2</v>
      </c>
      <c r="C1404" s="113" t="s">
        <v>338</v>
      </c>
      <c r="D1404" s="113" t="s">
        <v>383</v>
      </c>
      <c r="E1404" s="113" t="s">
        <v>261</v>
      </c>
      <c r="F1404" s="113" t="s">
        <v>491</v>
      </c>
      <c r="G1404" s="113" t="s">
        <v>262</v>
      </c>
      <c r="H1404" s="114">
        <v>20655693.73</v>
      </c>
      <c r="I1404" s="115">
        <v>0.01</v>
      </c>
      <c r="J1404" s="116">
        <v>52500000</v>
      </c>
      <c r="K1404" s="117">
        <v>0.39300000000000002</v>
      </c>
      <c r="L1404" s="113" t="s">
        <v>345</v>
      </c>
      <c r="M1404" s="113" t="s">
        <v>43</v>
      </c>
      <c r="N1404" s="113"/>
      <c r="O1404" s="113" t="s">
        <v>700</v>
      </c>
      <c r="P1404" s="113" t="s">
        <v>30</v>
      </c>
      <c r="Q1404" s="117">
        <v>2066830095.1700001</v>
      </c>
    </row>
    <row r="1405" spans="1:17" ht="15" x14ac:dyDescent="0.2">
      <c r="A1405" s="112">
        <v>43373</v>
      </c>
      <c r="B1405" s="113" t="s">
        <v>2</v>
      </c>
      <c r="C1405" s="113" t="s">
        <v>338</v>
      </c>
      <c r="D1405" s="113" t="s">
        <v>747</v>
      </c>
      <c r="E1405" s="113" t="s">
        <v>749</v>
      </c>
      <c r="F1405" s="113" t="s">
        <v>748</v>
      </c>
      <c r="G1405" s="113" t="s">
        <v>750</v>
      </c>
      <c r="H1405" s="114">
        <v>20240536</v>
      </c>
      <c r="I1405" s="115">
        <v>9.7999999999999997E-3</v>
      </c>
      <c r="J1405" s="116">
        <v>3169000</v>
      </c>
      <c r="K1405" s="117">
        <v>6.3869999999999996</v>
      </c>
      <c r="L1405" s="113" t="s">
        <v>345</v>
      </c>
      <c r="M1405" s="113" t="s">
        <v>43</v>
      </c>
      <c r="N1405" s="113"/>
      <c r="O1405" s="113" t="s">
        <v>13</v>
      </c>
      <c r="P1405" s="113" t="s">
        <v>30</v>
      </c>
      <c r="Q1405" s="117">
        <v>2066830095.1700001</v>
      </c>
    </row>
    <row r="1406" spans="1:17" ht="15" x14ac:dyDescent="0.2">
      <c r="A1406" s="112">
        <v>43373</v>
      </c>
      <c r="B1406" s="113" t="s">
        <v>2</v>
      </c>
      <c r="C1406" s="113" t="s">
        <v>338</v>
      </c>
      <c r="D1406" s="113" t="s">
        <v>381</v>
      </c>
      <c r="E1406" s="113" t="s">
        <v>177</v>
      </c>
      <c r="F1406" s="113">
        <v>6782131</v>
      </c>
      <c r="G1406" s="113" t="s">
        <v>198</v>
      </c>
      <c r="H1406" s="114">
        <v>19918187.960000001</v>
      </c>
      <c r="I1406" s="115">
        <v>9.5999999999999992E-3</v>
      </c>
      <c r="J1406" s="116">
        <v>445000</v>
      </c>
      <c r="K1406" s="117">
        <v>44.76</v>
      </c>
      <c r="L1406" s="113" t="s">
        <v>347</v>
      </c>
      <c r="M1406" s="113" t="s">
        <v>131</v>
      </c>
      <c r="N1406" s="113"/>
      <c r="O1406" s="113" t="s">
        <v>19</v>
      </c>
      <c r="P1406" s="113" t="s">
        <v>30</v>
      </c>
      <c r="Q1406" s="117">
        <v>2066830095.1700001</v>
      </c>
    </row>
    <row r="1407" spans="1:17" ht="15" x14ac:dyDescent="0.2">
      <c r="A1407" s="112">
        <v>43373</v>
      </c>
      <c r="B1407" s="113" t="s">
        <v>2</v>
      </c>
      <c r="C1407" s="113" t="s">
        <v>338</v>
      </c>
      <c r="D1407" s="113" t="s">
        <v>389</v>
      </c>
      <c r="E1407" s="113" t="s">
        <v>183</v>
      </c>
      <c r="F1407" s="113" t="s">
        <v>495</v>
      </c>
      <c r="G1407" s="113" t="s">
        <v>184</v>
      </c>
      <c r="H1407" s="114">
        <v>19725191.300000001</v>
      </c>
      <c r="I1407" s="115">
        <v>9.4999999999999998E-3</v>
      </c>
      <c r="J1407" s="116">
        <v>4695300</v>
      </c>
      <c r="K1407" s="117">
        <v>4.2009999999999996</v>
      </c>
      <c r="L1407" s="113" t="s">
        <v>390</v>
      </c>
      <c r="M1407" s="113" t="s">
        <v>128</v>
      </c>
      <c r="N1407" s="113"/>
      <c r="O1407" s="113" t="s">
        <v>16</v>
      </c>
      <c r="P1407" s="113" t="s">
        <v>30</v>
      </c>
      <c r="Q1407" s="117">
        <v>2066830095.1700001</v>
      </c>
    </row>
    <row r="1408" spans="1:17" ht="15" x14ac:dyDescent="0.2">
      <c r="A1408" s="112">
        <v>43373</v>
      </c>
      <c r="B1408" s="113" t="s">
        <v>611</v>
      </c>
      <c r="C1408" s="113" t="s">
        <v>338</v>
      </c>
      <c r="D1408" s="113" t="s">
        <v>386</v>
      </c>
      <c r="E1408" s="113" t="s">
        <v>387</v>
      </c>
      <c r="F1408" s="113" t="s">
        <v>387</v>
      </c>
      <c r="G1408" s="113" t="s">
        <v>388</v>
      </c>
      <c r="H1408" s="114">
        <v>19662284.920000002</v>
      </c>
      <c r="I1408" s="115">
        <v>9.4999999999999998E-3</v>
      </c>
      <c r="J1408" s="116">
        <v>400000000</v>
      </c>
      <c r="K1408" s="117">
        <v>4.9160000000000004</v>
      </c>
      <c r="L1408" s="113" t="s">
        <v>360</v>
      </c>
      <c r="M1408" s="113" t="s">
        <v>59</v>
      </c>
      <c r="N1408" s="113"/>
      <c r="O1408" s="113" t="s">
        <v>700</v>
      </c>
      <c r="P1408" s="113" t="s">
        <v>30</v>
      </c>
      <c r="Q1408" s="117">
        <v>2066830095.1700001</v>
      </c>
    </row>
    <row r="1409" spans="1:17" ht="15" x14ac:dyDescent="0.2">
      <c r="A1409" s="112">
        <v>43373</v>
      </c>
      <c r="B1409" s="113" t="s">
        <v>2</v>
      </c>
      <c r="C1409" s="113" t="s">
        <v>338</v>
      </c>
      <c r="D1409" s="113" t="s">
        <v>751</v>
      </c>
      <c r="E1409" s="113" t="s">
        <v>753</v>
      </c>
      <c r="F1409" s="113" t="s">
        <v>752</v>
      </c>
      <c r="G1409" s="113" t="s">
        <v>754</v>
      </c>
      <c r="H1409" s="114">
        <v>19237770.41</v>
      </c>
      <c r="I1409" s="115">
        <v>9.2999999999999992E-3</v>
      </c>
      <c r="J1409" s="116">
        <v>1500000</v>
      </c>
      <c r="K1409" s="117">
        <v>12.824999999999999</v>
      </c>
      <c r="L1409" s="113" t="s">
        <v>345</v>
      </c>
      <c r="M1409" s="113" t="s">
        <v>43</v>
      </c>
      <c r="N1409" s="113"/>
      <c r="O1409" s="113" t="s">
        <v>13</v>
      </c>
      <c r="P1409" s="113" t="s">
        <v>30</v>
      </c>
      <c r="Q1409" s="117">
        <v>2066830095.1700001</v>
      </c>
    </row>
    <row r="1410" spans="1:17" ht="15" x14ac:dyDescent="0.2">
      <c r="A1410" s="112">
        <v>43373</v>
      </c>
      <c r="B1410" s="113" t="s">
        <v>2</v>
      </c>
      <c r="C1410" s="113" t="s">
        <v>338</v>
      </c>
      <c r="D1410" s="113" t="s">
        <v>755</v>
      </c>
      <c r="E1410" s="113" t="s">
        <v>757</v>
      </c>
      <c r="F1410" s="113" t="s">
        <v>756</v>
      </c>
      <c r="G1410" s="113" t="s">
        <v>758</v>
      </c>
      <c r="H1410" s="114">
        <v>18989744.149999999</v>
      </c>
      <c r="I1410" s="115">
        <v>9.1999999999999998E-3</v>
      </c>
      <c r="J1410" s="116">
        <v>1649758</v>
      </c>
      <c r="K1410" s="117">
        <v>11.510999999999999</v>
      </c>
      <c r="L1410" s="113" t="s">
        <v>607</v>
      </c>
      <c r="M1410" s="113" t="s">
        <v>43</v>
      </c>
      <c r="N1410" s="113"/>
      <c r="O1410" s="113" t="s">
        <v>14</v>
      </c>
      <c r="P1410" s="113" t="s">
        <v>30</v>
      </c>
      <c r="Q1410" s="117">
        <v>2066830095.1700001</v>
      </c>
    </row>
    <row r="1411" spans="1:17" ht="15" x14ac:dyDescent="0.2">
      <c r="A1411" s="112">
        <v>43373</v>
      </c>
      <c r="B1411" s="113" t="s">
        <v>2</v>
      </c>
      <c r="C1411" s="113" t="s">
        <v>338</v>
      </c>
      <c r="D1411" s="113" t="s">
        <v>759</v>
      </c>
      <c r="E1411" s="113" t="s">
        <v>761</v>
      </c>
      <c r="F1411" s="113" t="s">
        <v>760</v>
      </c>
      <c r="G1411" s="113" t="s">
        <v>762</v>
      </c>
      <c r="H1411" s="114">
        <v>17761160.84</v>
      </c>
      <c r="I1411" s="115">
        <v>8.6E-3</v>
      </c>
      <c r="J1411" s="116">
        <v>1034090</v>
      </c>
      <c r="K1411" s="117">
        <v>17.175999999999998</v>
      </c>
      <c r="L1411" s="113" t="s">
        <v>763</v>
      </c>
      <c r="M1411" s="113" t="s">
        <v>764</v>
      </c>
      <c r="N1411" s="113"/>
      <c r="O1411" s="113" t="s">
        <v>16</v>
      </c>
      <c r="P1411" s="113" t="s">
        <v>30</v>
      </c>
      <c r="Q1411" s="117">
        <v>2066830095.1700001</v>
      </c>
    </row>
    <row r="1412" spans="1:17" ht="15" x14ac:dyDescent="0.2">
      <c r="A1412" s="112">
        <v>43373</v>
      </c>
      <c r="B1412" s="113" t="s">
        <v>2</v>
      </c>
      <c r="C1412" s="113" t="s">
        <v>338</v>
      </c>
      <c r="D1412" s="113" t="s">
        <v>765</v>
      </c>
      <c r="E1412" s="113" t="s">
        <v>766</v>
      </c>
      <c r="F1412" s="113">
        <v>6339872</v>
      </c>
      <c r="G1412" s="113" t="s">
        <v>767</v>
      </c>
      <c r="H1412" s="114">
        <v>17592095.399999999</v>
      </c>
      <c r="I1412" s="115">
        <v>8.5000000000000006E-3</v>
      </c>
      <c r="J1412" s="116">
        <v>35678000</v>
      </c>
      <c r="K1412" s="117">
        <v>0.49299999999999999</v>
      </c>
      <c r="L1412" s="113" t="s">
        <v>345</v>
      </c>
      <c r="M1412" s="113" t="s">
        <v>43</v>
      </c>
      <c r="N1412" s="113"/>
      <c r="O1412" s="113" t="s">
        <v>16</v>
      </c>
      <c r="P1412" s="113" t="s">
        <v>30</v>
      </c>
      <c r="Q1412" s="117">
        <v>2066830095.1700001</v>
      </c>
    </row>
    <row r="1413" spans="1:17" ht="15" x14ac:dyDescent="0.2">
      <c r="A1413" s="112">
        <v>43373</v>
      </c>
      <c r="B1413" s="113" t="s">
        <v>2</v>
      </c>
      <c r="C1413" s="113" t="s">
        <v>338</v>
      </c>
      <c r="D1413" s="113" t="s">
        <v>768</v>
      </c>
      <c r="E1413" s="113" t="s">
        <v>770</v>
      </c>
      <c r="F1413" s="113" t="s">
        <v>769</v>
      </c>
      <c r="G1413" s="113" t="s">
        <v>771</v>
      </c>
      <c r="H1413" s="114">
        <v>17078651.690000001</v>
      </c>
      <c r="I1413" s="115">
        <v>8.3000000000000001E-3</v>
      </c>
      <c r="J1413" s="116">
        <v>31000000</v>
      </c>
      <c r="K1413" s="117">
        <v>0.55100000000000005</v>
      </c>
      <c r="L1413" s="113" t="s">
        <v>392</v>
      </c>
      <c r="M1413" s="113" t="s">
        <v>82</v>
      </c>
      <c r="N1413" s="113"/>
      <c r="O1413" s="113" t="s">
        <v>19</v>
      </c>
      <c r="P1413" s="113" t="s">
        <v>30</v>
      </c>
      <c r="Q1413" s="117">
        <v>2066830095.1700001</v>
      </c>
    </row>
    <row r="1414" spans="1:17" ht="15" x14ac:dyDescent="0.2">
      <c r="A1414" s="112">
        <v>43373</v>
      </c>
      <c r="B1414" s="113" t="s">
        <v>2</v>
      </c>
      <c r="C1414" s="113" t="s">
        <v>338</v>
      </c>
      <c r="D1414" s="113" t="s">
        <v>772</v>
      </c>
      <c r="E1414" s="113" t="s">
        <v>774</v>
      </c>
      <c r="F1414" s="113" t="s">
        <v>773</v>
      </c>
      <c r="G1414" s="113" t="s">
        <v>775</v>
      </c>
      <c r="H1414" s="114">
        <v>16358499.890000001</v>
      </c>
      <c r="I1414" s="115">
        <v>7.9000000000000008E-3</v>
      </c>
      <c r="J1414" s="116">
        <v>166474</v>
      </c>
      <c r="K1414" s="117">
        <v>98.265000000000001</v>
      </c>
      <c r="L1414" s="113" t="s">
        <v>347</v>
      </c>
      <c r="M1414" s="113" t="s">
        <v>131</v>
      </c>
      <c r="N1414" s="113"/>
      <c r="O1414" s="113" t="s">
        <v>19</v>
      </c>
      <c r="P1414" s="113" t="s">
        <v>30</v>
      </c>
      <c r="Q1414" s="117">
        <v>2066830095.1700001</v>
      </c>
    </row>
    <row r="1415" spans="1:17" ht="15" x14ac:dyDescent="0.2">
      <c r="A1415" s="112">
        <v>43373</v>
      </c>
      <c r="B1415" s="113" t="s">
        <v>2</v>
      </c>
      <c r="C1415" s="113" t="s">
        <v>338</v>
      </c>
      <c r="D1415" s="113" t="s">
        <v>644</v>
      </c>
      <c r="E1415" s="113" t="s">
        <v>645</v>
      </c>
      <c r="F1415" s="113">
        <v>6559335</v>
      </c>
      <c r="G1415" s="113" t="s">
        <v>646</v>
      </c>
      <c r="H1415" s="114">
        <v>14907355.960000001</v>
      </c>
      <c r="I1415" s="115">
        <v>7.1999999999999998E-3</v>
      </c>
      <c r="J1415" s="116">
        <v>30000000</v>
      </c>
      <c r="K1415" s="117">
        <v>0.497</v>
      </c>
      <c r="L1415" s="113" t="s">
        <v>345</v>
      </c>
      <c r="M1415" s="113" t="s">
        <v>43</v>
      </c>
      <c r="N1415" s="113"/>
      <c r="O1415" s="113" t="s">
        <v>700</v>
      </c>
      <c r="P1415" s="113" t="s">
        <v>30</v>
      </c>
      <c r="Q1415" s="117">
        <v>2066830095.1700001</v>
      </c>
    </row>
    <row r="1416" spans="1:17" ht="15" x14ac:dyDescent="0.2">
      <c r="A1416" s="112">
        <v>43373</v>
      </c>
      <c r="B1416" s="113" t="s">
        <v>2</v>
      </c>
      <c r="C1416" s="113" t="s">
        <v>338</v>
      </c>
      <c r="D1416" s="113" t="s">
        <v>776</v>
      </c>
      <c r="E1416" s="113" t="s">
        <v>778</v>
      </c>
      <c r="F1416" s="113" t="s">
        <v>777</v>
      </c>
      <c r="G1416" s="113" t="s">
        <v>779</v>
      </c>
      <c r="H1416" s="114">
        <v>14551095.33</v>
      </c>
      <c r="I1416" s="115">
        <v>7.0000000000000001E-3</v>
      </c>
      <c r="J1416" s="116">
        <v>160605</v>
      </c>
      <c r="K1416" s="117">
        <v>90.602000000000004</v>
      </c>
      <c r="L1416" s="113" t="s">
        <v>347</v>
      </c>
      <c r="M1416" s="113" t="s">
        <v>131</v>
      </c>
      <c r="N1416" s="113"/>
      <c r="O1416" s="113" t="s">
        <v>17</v>
      </c>
      <c r="P1416" s="113" t="s">
        <v>30</v>
      </c>
      <c r="Q1416" s="117">
        <v>2066830095.1700001</v>
      </c>
    </row>
    <row r="1417" spans="1:17" ht="15" x14ac:dyDescent="0.2">
      <c r="A1417" s="112">
        <v>43373</v>
      </c>
      <c r="B1417" s="113" t="s">
        <v>2</v>
      </c>
      <c r="C1417" s="113" t="s">
        <v>338</v>
      </c>
      <c r="D1417" s="113" t="s">
        <v>573</v>
      </c>
      <c r="E1417" s="113" t="s">
        <v>574</v>
      </c>
      <c r="F1417" s="113">
        <v>6260734</v>
      </c>
      <c r="G1417" s="113" t="s">
        <v>575</v>
      </c>
      <c r="H1417" s="114">
        <v>12360757.210000001</v>
      </c>
      <c r="I1417" s="115">
        <v>6.0000000000000001E-3</v>
      </c>
      <c r="J1417" s="116">
        <v>2881000</v>
      </c>
      <c r="K1417" s="117">
        <v>4.29</v>
      </c>
      <c r="L1417" s="113" t="s">
        <v>368</v>
      </c>
      <c r="M1417" s="113" t="s">
        <v>62</v>
      </c>
      <c r="N1417" s="113"/>
      <c r="O1417" s="113" t="s">
        <v>19</v>
      </c>
      <c r="P1417" s="113" t="s">
        <v>30</v>
      </c>
      <c r="Q1417" s="117">
        <v>2066830095.1700001</v>
      </c>
    </row>
    <row r="1418" spans="1:17" ht="15" x14ac:dyDescent="0.2">
      <c r="A1418" s="112">
        <v>43373</v>
      </c>
      <c r="B1418" s="113" t="s">
        <v>2</v>
      </c>
      <c r="C1418" s="113" t="s">
        <v>338</v>
      </c>
      <c r="D1418" s="113" t="s">
        <v>780</v>
      </c>
      <c r="E1418" s="113" t="s">
        <v>781</v>
      </c>
      <c r="F1418" s="113">
        <v>6972459</v>
      </c>
      <c r="G1418" s="113" t="s">
        <v>782</v>
      </c>
      <c r="H1418" s="114">
        <v>12052348.199999999</v>
      </c>
      <c r="I1418" s="115">
        <v>5.7999999999999996E-3</v>
      </c>
      <c r="J1418" s="116">
        <v>3000000</v>
      </c>
      <c r="K1418" s="117">
        <v>4.0170000000000003</v>
      </c>
      <c r="L1418" s="113" t="s">
        <v>345</v>
      </c>
      <c r="M1418" s="113" t="s">
        <v>43</v>
      </c>
      <c r="N1418" s="113"/>
      <c r="O1418" s="113" t="s">
        <v>14</v>
      </c>
      <c r="P1418" s="113" t="s">
        <v>30</v>
      </c>
      <c r="Q1418" s="117">
        <v>2066830095.1700001</v>
      </c>
    </row>
    <row r="1419" spans="1:17" ht="15" x14ac:dyDescent="0.2">
      <c r="A1419" s="112">
        <v>43373</v>
      </c>
      <c r="B1419" s="113" t="s">
        <v>2</v>
      </c>
      <c r="C1419" s="113" t="s">
        <v>338</v>
      </c>
      <c r="D1419" s="113" t="s">
        <v>379</v>
      </c>
      <c r="E1419" s="113" t="s">
        <v>252</v>
      </c>
      <c r="F1419" s="113">
        <v>6605993</v>
      </c>
      <c r="G1419" s="113" t="s">
        <v>570</v>
      </c>
      <c r="H1419" s="114">
        <v>11759791.75</v>
      </c>
      <c r="I1419" s="115">
        <v>5.7000000000000002E-3</v>
      </c>
      <c r="J1419" s="116">
        <v>621169</v>
      </c>
      <c r="K1419" s="117">
        <v>18.931999999999999</v>
      </c>
      <c r="L1419" s="113" t="s">
        <v>347</v>
      </c>
      <c r="M1419" s="113" t="s">
        <v>131</v>
      </c>
      <c r="N1419" s="113"/>
      <c r="O1419" s="113" t="s">
        <v>14</v>
      </c>
      <c r="P1419" s="113" t="s">
        <v>30</v>
      </c>
      <c r="Q1419" s="117">
        <v>2066830095.1700001</v>
      </c>
    </row>
    <row r="1420" spans="1:17" ht="15" x14ac:dyDescent="0.2">
      <c r="A1420" s="112">
        <v>43373</v>
      </c>
      <c r="B1420" s="113" t="s">
        <v>4</v>
      </c>
      <c r="C1420" s="113" t="s">
        <v>338</v>
      </c>
      <c r="D1420" s="113" t="s">
        <v>339</v>
      </c>
      <c r="E1420" s="113" t="s">
        <v>237</v>
      </c>
      <c r="F1420" s="113" t="s">
        <v>473</v>
      </c>
      <c r="G1420" s="113" t="s">
        <v>637</v>
      </c>
      <c r="H1420" s="114">
        <v>10620000</v>
      </c>
      <c r="I1420" s="115">
        <v>5.1000000000000004E-3</v>
      </c>
      <c r="J1420" s="116">
        <v>1500000</v>
      </c>
      <c r="K1420" s="117">
        <v>7.08</v>
      </c>
      <c r="L1420" s="113" t="s">
        <v>340</v>
      </c>
      <c r="M1420" s="113" t="s">
        <v>56</v>
      </c>
      <c r="N1420" s="113"/>
      <c r="O1420" s="113" t="s">
        <v>16</v>
      </c>
      <c r="P1420" s="113" t="s">
        <v>30</v>
      </c>
      <c r="Q1420" s="117">
        <v>2066830095.1700001</v>
      </c>
    </row>
    <row r="1421" spans="1:17" ht="15" x14ac:dyDescent="0.2">
      <c r="A1421" s="112">
        <v>43373</v>
      </c>
      <c r="B1421" s="113" t="s">
        <v>2</v>
      </c>
      <c r="C1421" s="113" t="s">
        <v>338</v>
      </c>
      <c r="D1421" s="113" t="s">
        <v>399</v>
      </c>
      <c r="E1421" s="113" t="s">
        <v>218</v>
      </c>
      <c r="F1421" s="113" t="s">
        <v>498</v>
      </c>
      <c r="G1421" s="113" t="s">
        <v>219</v>
      </c>
      <c r="H1421" s="114">
        <v>8068945.4500000002</v>
      </c>
      <c r="I1421" s="115">
        <v>3.8999999999999998E-3</v>
      </c>
      <c r="J1421" s="116">
        <v>5773875</v>
      </c>
      <c r="K1421" s="117">
        <v>1.397</v>
      </c>
      <c r="L1421" s="113" t="s">
        <v>390</v>
      </c>
      <c r="M1421" s="113" t="s">
        <v>128</v>
      </c>
      <c r="N1421" s="113"/>
      <c r="O1421" s="113" t="s">
        <v>572</v>
      </c>
      <c r="P1421" s="113" t="s">
        <v>30</v>
      </c>
      <c r="Q1421" s="117">
        <v>2066830095.1700001</v>
      </c>
    </row>
    <row r="1422" spans="1:17" ht="15" x14ac:dyDescent="0.2">
      <c r="A1422" s="112">
        <v>43373</v>
      </c>
      <c r="B1422" s="113" t="s">
        <v>2</v>
      </c>
      <c r="C1422" s="113" t="s">
        <v>338</v>
      </c>
      <c r="D1422" s="113" t="s">
        <v>348</v>
      </c>
      <c r="E1422" s="113" t="s">
        <v>227</v>
      </c>
      <c r="F1422" s="113" t="s">
        <v>475</v>
      </c>
      <c r="G1422" s="113" t="s">
        <v>253</v>
      </c>
      <c r="H1422" s="114">
        <v>7902751.1799999997</v>
      </c>
      <c r="I1422" s="115">
        <v>3.8E-3</v>
      </c>
      <c r="J1422" s="116">
        <v>3334400</v>
      </c>
      <c r="K1422" s="117">
        <v>2.37</v>
      </c>
      <c r="L1422" s="113" t="s">
        <v>349</v>
      </c>
      <c r="M1422" s="113" t="s">
        <v>40</v>
      </c>
      <c r="N1422" s="113"/>
      <c r="O1422" s="113" t="s">
        <v>700</v>
      </c>
      <c r="P1422" s="113" t="s">
        <v>30</v>
      </c>
      <c r="Q1422" s="117">
        <v>2066830095.1700001</v>
      </c>
    </row>
    <row r="1423" spans="1:17" ht="15" x14ac:dyDescent="0.2">
      <c r="A1423" s="112">
        <v>43373</v>
      </c>
      <c r="B1423" s="113" t="s">
        <v>2</v>
      </c>
      <c r="C1423" s="113" t="s">
        <v>338</v>
      </c>
      <c r="D1423" s="113" t="s">
        <v>363</v>
      </c>
      <c r="E1423" s="113" t="s">
        <v>111</v>
      </c>
      <c r="F1423" s="113">
        <v>6742340</v>
      </c>
      <c r="G1423" s="113" t="s">
        <v>630</v>
      </c>
      <c r="H1423" s="114">
        <v>6912056.8200000003</v>
      </c>
      <c r="I1423" s="115">
        <v>3.3E-3</v>
      </c>
      <c r="J1423" s="116">
        <v>7000000</v>
      </c>
      <c r="K1423" s="117">
        <v>0.98699999999999999</v>
      </c>
      <c r="L1423" s="113" t="s">
        <v>345</v>
      </c>
      <c r="M1423" s="113" t="s">
        <v>43</v>
      </c>
      <c r="N1423" s="113"/>
      <c r="O1423" s="113" t="s">
        <v>17</v>
      </c>
      <c r="P1423" s="113" t="s">
        <v>30</v>
      </c>
      <c r="Q1423" s="117">
        <v>2066830095.1700001</v>
      </c>
    </row>
    <row r="1424" spans="1:17" ht="15" x14ac:dyDescent="0.2">
      <c r="A1424" s="112">
        <v>43373</v>
      </c>
      <c r="B1424" s="113" t="s">
        <v>2</v>
      </c>
      <c r="C1424" s="113" t="s">
        <v>338</v>
      </c>
      <c r="D1424" s="113" t="s">
        <v>783</v>
      </c>
      <c r="E1424" s="113" t="s">
        <v>784</v>
      </c>
      <c r="F1424" s="113">
        <v>6105738</v>
      </c>
      <c r="G1424" s="113" t="s">
        <v>785</v>
      </c>
      <c r="H1424" s="114">
        <v>5874152.2800000003</v>
      </c>
      <c r="I1424" s="115">
        <v>2.8E-3</v>
      </c>
      <c r="J1424" s="116">
        <v>11554000</v>
      </c>
      <c r="K1424" s="117">
        <v>0.50800000000000001</v>
      </c>
      <c r="L1424" s="113" t="s">
        <v>345</v>
      </c>
      <c r="M1424" s="113" t="s">
        <v>43</v>
      </c>
      <c r="N1424" s="113"/>
      <c r="O1424" s="113" t="s">
        <v>14</v>
      </c>
      <c r="P1424" s="113" t="s">
        <v>30</v>
      </c>
      <c r="Q1424" s="117">
        <v>2066830095.1700001</v>
      </c>
    </row>
    <row r="1425" spans="1:17" ht="15" x14ac:dyDescent="0.2">
      <c r="A1425" s="112">
        <v>43373</v>
      </c>
      <c r="B1425" s="113" t="s">
        <v>611</v>
      </c>
      <c r="C1425" s="113" t="s">
        <v>338</v>
      </c>
      <c r="D1425" s="113" t="s">
        <v>531</v>
      </c>
      <c r="E1425" s="113" t="s">
        <v>532</v>
      </c>
      <c r="F1425" s="113" t="s">
        <v>532</v>
      </c>
      <c r="G1425" s="113" t="s">
        <v>388</v>
      </c>
      <c r="H1425" s="114">
        <v>4951426.74</v>
      </c>
      <c r="I1425" s="115">
        <v>2.3999999999999998E-3</v>
      </c>
      <c r="J1425" s="116">
        <v>100000000</v>
      </c>
      <c r="K1425" s="117">
        <v>4.9509999999999996</v>
      </c>
      <c r="L1425" s="113" t="s">
        <v>360</v>
      </c>
      <c r="M1425" s="113" t="s">
        <v>59</v>
      </c>
      <c r="N1425" s="113"/>
      <c r="O1425" s="113" t="s">
        <v>700</v>
      </c>
      <c r="P1425" s="113" t="s">
        <v>30</v>
      </c>
      <c r="Q1425" s="117">
        <v>2066830095.1700001</v>
      </c>
    </row>
    <row r="1426" spans="1:17" ht="15" x14ac:dyDescent="0.2">
      <c r="A1426" s="112">
        <v>43373</v>
      </c>
      <c r="B1426" s="113" t="s">
        <v>2</v>
      </c>
      <c r="C1426" s="113" t="s">
        <v>338</v>
      </c>
      <c r="D1426" s="113" t="s">
        <v>786</v>
      </c>
      <c r="E1426" s="113" t="s">
        <v>788</v>
      </c>
      <c r="F1426" s="113" t="s">
        <v>787</v>
      </c>
      <c r="G1426" s="113" t="s">
        <v>789</v>
      </c>
      <c r="H1426" s="114">
        <v>4930726.67</v>
      </c>
      <c r="I1426" s="115">
        <v>2.3999999999999998E-3</v>
      </c>
      <c r="J1426" s="116">
        <v>899952</v>
      </c>
      <c r="K1426" s="117">
        <v>5.4790000000000001</v>
      </c>
      <c r="L1426" s="113" t="s">
        <v>607</v>
      </c>
      <c r="M1426" s="113" t="s">
        <v>43</v>
      </c>
      <c r="N1426" s="113"/>
      <c r="O1426" s="113" t="s">
        <v>13</v>
      </c>
      <c r="P1426" s="113" t="s">
        <v>30</v>
      </c>
      <c r="Q1426" s="117">
        <v>2066830095.1700001</v>
      </c>
    </row>
    <row r="1427" spans="1:17" ht="15" x14ac:dyDescent="0.2">
      <c r="A1427" s="112">
        <v>43373</v>
      </c>
      <c r="B1427" s="113" t="s">
        <v>2</v>
      </c>
      <c r="C1427" s="113" t="s">
        <v>338</v>
      </c>
      <c r="D1427" s="113" t="s">
        <v>456</v>
      </c>
      <c r="E1427" s="113" t="s">
        <v>457</v>
      </c>
      <c r="F1427" s="113" t="s">
        <v>526</v>
      </c>
      <c r="G1427" s="113" t="s">
        <v>458</v>
      </c>
      <c r="H1427" s="114">
        <v>3564571.44</v>
      </c>
      <c r="I1427" s="115">
        <v>1.6999999999999999E-3</v>
      </c>
      <c r="J1427" s="116">
        <v>569000</v>
      </c>
      <c r="K1427" s="117">
        <v>6.2649999999999997</v>
      </c>
      <c r="L1427" s="113" t="s">
        <v>351</v>
      </c>
      <c r="M1427" s="113" t="s">
        <v>56</v>
      </c>
      <c r="N1427" s="113"/>
      <c r="O1427" s="113" t="s">
        <v>19</v>
      </c>
      <c r="P1427" s="113" t="s">
        <v>30</v>
      </c>
      <c r="Q1427" s="117">
        <v>2066830095.1700001</v>
      </c>
    </row>
    <row r="1428" spans="1:17" ht="15" x14ac:dyDescent="0.2">
      <c r="A1428" s="112">
        <v>43373</v>
      </c>
      <c r="B1428" s="113" t="s">
        <v>2</v>
      </c>
      <c r="C1428" s="113" t="s">
        <v>338</v>
      </c>
      <c r="D1428" s="113" t="s">
        <v>790</v>
      </c>
      <c r="E1428" s="113" t="s">
        <v>792</v>
      </c>
      <c r="F1428" s="113" t="s">
        <v>791</v>
      </c>
      <c r="G1428" s="113" t="s">
        <v>793</v>
      </c>
      <c r="H1428" s="114">
        <v>3309680.2</v>
      </c>
      <c r="I1428" s="115">
        <v>1.6000000000000001E-3</v>
      </c>
      <c r="J1428" s="116">
        <v>5719500</v>
      </c>
      <c r="K1428" s="117">
        <v>0.57899999999999996</v>
      </c>
      <c r="L1428" s="113" t="s">
        <v>345</v>
      </c>
      <c r="M1428" s="113" t="s">
        <v>43</v>
      </c>
      <c r="N1428" s="113"/>
      <c r="O1428" s="113" t="s">
        <v>13</v>
      </c>
      <c r="P1428" s="113" t="s">
        <v>30</v>
      </c>
      <c r="Q1428" s="117">
        <v>2066830095.1700001</v>
      </c>
    </row>
    <row r="1429" spans="1:17" ht="15" x14ac:dyDescent="0.2">
      <c r="A1429" s="112">
        <v>43373</v>
      </c>
      <c r="B1429" s="113" t="s">
        <v>2</v>
      </c>
      <c r="C1429" s="113" t="s">
        <v>338</v>
      </c>
      <c r="D1429" s="113" t="s">
        <v>794</v>
      </c>
      <c r="E1429" s="113" t="s">
        <v>796</v>
      </c>
      <c r="F1429" s="113" t="s">
        <v>795</v>
      </c>
      <c r="G1429" s="113" t="s">
        <v>797</v>
      </c>
      <c r="H1429" s="114">
        <v>3192254.76</v>
      </c>
      <c r="I1429" s="115">
        <v>1.5E-3</v>
      </c>
      <c r="J1429" s="116">
        <v>2324508</v>
      </c>
      <c r="K1429" s="117">
        <v>1.373</v>
      </c>
      <c r="L1429" s="113" t="s">
        <v>360</v>
      </c>
      <c r="M1429" s="113" t="s">
        <v>59</v>
      </c>
      <c r="N1429" s="113"/>
      <c r="O1429" s="113" t="s">
        <v>16</v>
      </c>
      <c r="P1429" s="113" t="s">
        <v>30</v>
      </c>
      <c r="Q1429" s="117">
        <v>2066830095.1700001</v>
      </c>
    </row>
    <row r="1430" spans="1:17" ht="15" x14ac:dyDescent="0.2">
      <c r="A1430" s="112">
        <v>43373</v>
      </c>
      <c r="B1430" s="113" t="s">
        <v>2</v>
      </c>
      <c r="C1430" s="113" t="s">
        <v>338</v>
      </c>
      <c r="D1430" s="113" t="s">
        <v>798</v>
      </c>
      <c r="E1430" s="113" t="s">
        <v>799</v>
      </c>
      <c r="F1430" s="113">
        <v>6430139</v>
      </c>
      <c r="G1430" s="113" t="s">
        <v>800</v>
      </c>
      <c r="H1430" s="114">
        <v>3188567.86</v>
      </c>
      <c r="I1430" s="115">
        <v>1.5E-3</v>
      </c>
      <c r="J1430" s="116">
        <v>53671</v>
      </c>
      <c r="K1430" s="117">
        <v>59.41</v>
      </c>
      <c r="L1430" s="113" t="s">
        <v>347</v>
      </c>
      <c r="M1430" s="113" t="s">
        <v>131</v>
      </c>
      <c r="N1430" s="113"/>
      <c r="O1430" s="113" t="s">
        <v>19</v>
      </c>
      <c r="P1430" s="113" t="s">
        <v>30</v>
      </c>
      <c r="Q1430" s="117">
        <v>2066830095.1700001</v>
      </c>
    </row>
    <row r="1431" spans="1:17" ht="15" x14ac:dyDescent="0.2">
      <c r="A1431" s="112">
        <v>43373</v>
      </c>
      <c r="B1431" s="113" t="s">
        <v>1</v>
      </c>
      <c r="C1431" s="113" t="s">
        <v>402</v>
      </c>
      <c r="D1431" s="113"/>
      <c r="E1431" s="113"/>
      <c r="F1431" s="113"/>
      <c r="G1431" s="113"/>
      <c r="H1431" s="114">
        <v>150145638.30000001</v>
      </c>
      <c r="I1431" s="115">
        <v>7.2900000000000006E-2</v>
      </c>
      <c r="J1431" s="116"/>
      <c r="K1431" s="117"/>
      <c r="L1431" s="113"/>
      <c r="M1431" s="113"/>
      <c r="N1431" s="113"/>
      <c r="O1431" s="113"/>
      <c r="P1431" s="113" t="s">
        <v>30</v>
      </c>
      <c r="Q1431" s="117">
        <v>2066830095.1700001</v>
      </c>
    </row>
    <row r="1432" spans="1:17" ht="15" x14ac:dyDescent="0.2">
      <c r="A1432" s="112">
        <v>43373</v>
      </c>
      <c r="B1432" s="113" t="s">
        <v>617</v>
      </c>
      <c r="C1432" s="113"/>
      <c r="D1432" s="113"/>
      <c r="E1432" s="113"/>
      <c r="F1432" s="113"/>
      <c r="G1432" s="113"/>
      <c r="H1432" s="114">
        <v>58836094.210000001</v>
      </c>
      <c r="I1432" s="115">
        <v>2.8599999999999997E-2</v>
      </c>
      <c r="J1432" s="116"/>
      <c r="K1432" s="117"/>
      <c r="L1432" s="113"/>
      <c r="M1432" s="113"/>
      <c r="N1432" s="113"/>
      <c r="O1432" s="113"/>
      <c r="P1432" s="113" t="s">
        <v>30</v>
      </c>
      <c r="Q1432" s="117">
        <v>2066830095.1700001</v>
      </c>
    </row>
    <row r="1433" spans="1:17" ht="15" x14ac:dyDescent="0.2">
      <c r="A1433" s="112">
        <v>43281</v>
      </c>
      <c r="B1433" s="113" t="s">
        <v>2</v>
      </c>
      <c r="C1433" s="113" t="s">
        <v>338</v>
      </c>
      <c r="D1433" s="113" t="s">
        <v>599</v>
      </c>
      <c r="E1433" s="113" t="s">
        <v>600</v>
      </c>
      <c r="F1433" s="113">
        <v>6449544</v>
      </c>
      <c r="G1433" s="113" t="s">
        <v>601</v>
      </c>
      <c r="H1433" s="114">
        <v>161670831.91999999</v>
      </c>
      <c r="I1433" s="115">
        <v>6.5299999999999997E-2</v>
      </c>
      <c r="J1433" s="116">
        <v>850000</v>
      </c>
      <c r="K1433" s="117">
        <v>190.20099999999999</v>
      </c>
      <c r="L1433" s="113" t="s">
        <v>347</v>
      </c>
      <c r="M1433" s="113" t="s">
        <v>131</v>
      </c>
      <c r="N1433" s="113"/>
      <c r="O1433" s="113" t="s">
        <v>13</v>
      </c>
      <c r="P1433" s="113" t="s">
        <v>30</v>
      </c>
      <c r="Q1433" s="117">
        <v>2477329181.8200002</v>
      </c>
    </row>
    <row r="1434" spans="1:17" ht="15" x14ac:dyDescent="0.2">
      <c r="A1434" s="112">
        <v>43281</v>
      </c>
      <c r="B1434" s="113" t="s">
        <v>2</v>
      </c>
      <c r="C1434" s="113" t="s">
        <v>338</v>
      </c>
      <c r="D1434" s="113" t="s">
        <v>348</v>
      </c>
      <c r="E1434" s="113" t="s">
        <v>227</v>
      </c>
      <c r="F1434" s="113" t="s">
        <v>475</v>
      </c>
      <c r="G1434" s="113" t="s">
        <v>253</v>
      </c>
      <c r="H1434" s="114">
        <v>109503175.41</v>
      </c>
      <c r="I1434" s="115">
        <v>4.4200000000000003E-2</v>
      </c>
      <c r="J1434" s="116">
        <v>48500000</v>
      </c>
      <c r="K1434" s="117">
        <v>2.258</v>
      </c>
      <c r="L1434" s="113" t="s">
        <v>349</v>
      </c>
      <c r="M1434" s="113" t="s">
        <v>40</v>
      </c>
      <c r="N1434" s="113"/>
      <c r="O1434" s="113" t="s">
        <v>22</v>
      </c>
      <c r="P1434" s="113" t="s">
        <v>30</v>
      </c>
      <c r="Q1434" s="117">
        <v>2477329181.8200002</v>
      </c>
    </row>
    <row r="1435" spans="1:17" ht="15" x14ac:dyDescent="0.2">
      <c r="A1435" s="112">
        <v>43281</v>
      </c>
      <c r="B1435" s="113" t="s">
        <v>2</v>
      </c>
      <c r="C1435" s="113" t="s">
        <v>338</v>
      </c>
      <c r="D1435" s="113" t="s">
        <v>341</v>
      </c>
      <c r="E1435" s="113" t="s">
        <v>44</v>
      </c>
      <c r="F1435" s="113">
        <v>2398822</v>
      </c>
      <c r="G1435" s="113" t="s">
        <v>621</v>
      </c>
      <c r="H1435" s="114">
        <v>105990650</v>
      </c>
      <c r="I1435" s="115">
        <v>4.2799999999999998E-2</v>
      </c>
      <c r="J1435" s="116">
        <v>5455000</v>
      </c>
      <c r="K1435" s="117">
        <v>19.43</v>
      </c>
      <c r="L1435" s="113" t="s">
        <v>340</v>
      </c>
      <c r="M1435" s="113" t="s">
        <v>45</v>
      </c>
      <c r="N1435" s="113"/>
      <c r="O1435" s="113" t="s">
        <v>19</v>
      </c>
      <c r="P1435" s="113" t="s">
        <v>30</v>
      </c>
      <c r="Q1435" s="117">
        <v>2477329181.8200002</v>
      </c>
    </row>
    <row r="1436" spans="1:17" ht="15" x14ac:dyDescent="0.2">
      <c r="A1436" s="112">
        <v>43281</v>
      </c>
      <c r="B1436" s="113" t="s">
        <v>2</v>
      </c>
      <c r="C1436" s="113" t="s">
        <v>338</v>
      </c>
      <c r="D1436" s="113" t="s">
        <v>622</v>
      </c>
      <c r="E1436" s="113" t="s">
        <v>624</v>
      </c>
      <c r="F1436" s="113" t="s">
        <v>623</v>
      </c>
      <c r="G1436" s="113" t="s">
        <v>625</v>
      </c>
      <c r="H1436" s="114">
        <v>102428557.40000001</v>
      </c>
      <c r="I1436" s="115">
        <v>4.1300000000000003E-2</v>
      </c>
      <c r="J1436" s="116">
        <v>5625000</v>
      </c>
      <c r="K1436" s="117">
        <v>18.21</v>
      </c>
      <c r="L1436" s="113" t="s">
        <v>626</v>
      </c>
      <c r="M1436" s="113" t="s">
        <v>627</v>
      </c>
      <c r="N1436" s="113"/>
      <c r="O1436" s="113" t="s">
        <v>17</v>
      </c>
      <c r="P1436" s="113" t="s">
        <v>30</v>
      </c>
      <c r="Q1436" s="117">
        <v>2477329181.8200002</v>
      </c>
    </row>
    <row r="1437" spans="1:17" ht="15" x14ac:dyDescent="0.2">
      <c r="A1437" s="112">
        <v>43281</v>
      </c>
      <c r="B1437" s="113" t="s">
        <v>2</v>
      </c>
      <c r="C1437" s="113" t="s">
        <v>338</v>
      </c>
      <c r="D1437" s="113" t="s">
        <v>682</v>
      </c>
      <c r="E1437" s="113" t="s">
        <v>684</v>
      </c>
      <c r="F1437" s="113" t="s">
        <v>683</v>
      </c>
      <c r="G1437" s="113" t="s">
        <v>691</v>
      </c>
      <c r="H1437" s="114">
        <v>101771998.51000001</v>
      </c>
      <c r="I1437" s="115">
        <v>4.1099999999999998E-2</v>
      </c>
      <c r="J1437" s="116">
        <v>762254</v>
      </c>
      <c r="K1437" s="117">
        <v>133.51499999999999</v>
      </c>
      <c r="L1437" s="113" t="s">
        <v>347</v>
      </c>
      <c r="M1437" s="113" t="s">
        <v>131</v>
      </c>
      <c r="N1437" s="113"/>
      <c r="O1437" s="113" t="s">
        <v>14</v>
      </c>
      <c r="P1437" s="113" t="s">
        <v>30</v>
      </c>
      <c r="Q1437" s="117">
        <v>2477329181.8200002</v>
      </c>
    </row>
    <row r="1438" spans="1:17" ht="15" x14ac:dyDescent="0.2">
      <c r="A1438" s="112">
        <v>43281</v>
      </c>
      <c r="B1438" s="113" t="s">
        <v>2</v>
      </c>
      <c r="C1438" s="113" t="s">
        <v>338</v>
      </c>
      <c r="D1438" s="113" t="s">
        <v>344</v>
      </c>
      <c r="E1438" s="113" t="s">
        <v>57</v>
      </c>
      <c r="F1438" s="113">
        <v>6030506</v>
      </c>
      <c r="G1438" s="113" t="s">
        <v>58</v>
      </c>
      <c r="H1438" s="114">
        <v>90379295.400000006</v>
      </c>
      <c r="I1438" s="115">
        <v>3.6499999999999998E-2</v>
      </c>
      <c r="J1438" s="116">
        <v>44000000</v>
      </c>
      <c r="K1438" s="117">
        <v>2.0539999999999998</v>
      </c>
      <c r="L1438" s="113" t="s">
        <v>345</v>
      </c>
      <c r="M1438" s="113" t="s">
        <v>43</v>
      </c>
      <c r="N1438" s="113"/>
      <c r="O1438" s="113" t="s">
        <v>572</v>
      </c>
      <c r="P1438" s="113" t="s">
        <v>30</v>
      </c>
      <c r="Q1438" s="117">
        <v>2477329181.8200002</v>
      </c>
    </row>
    <row r="1439" spans="1:17" ht="15" x14ac:dyDescent="0.2">
      <c r="A1439" s="112">
        <v>43281</v>
      </c>
      <c r="B1439" s="113" t="s">
        <v>2</v>
      </c>
      <c r="C1439" s="113" t="s">
        <v>338</v>
      </c>
      <c r="D1439" s="113" t="s">
        <v>644</v>
      </c>
      <c r="E1439" s="113" t="s">
        <v>645</v>
      </c>
      <c r="F1439" s="113">
        <v>6559335</v>
      </c>
      <c r="G1439" s="113" t="s">
        <v>646</v>
      </c>
      <c r="H1439" s="114">
        <v>90328274.450000003</v>
      </c>
      <c r="I1439" s="115">
        <v>3.6499999999999998E-2</v>
      </c>
      <c r="J1439" s="116">
        <v>192500000</v>
      </c>
      <c r="K1439" s="117">
        <v>0.46899999999999997</v>
      </c>
      <c r="L1439" s="113" t="s">
        <v>345</v>
      </c>
      <c r="M1439" s="113" t="s">
        <v>43</v>
      </c>
      <c r="N1439" s="113"/>
      <c r="O1439" s="113" t="s">
        <v>22</v>
      </c>
      <c r="P1439" s="113" t="s">
        <v>30</v>
      </c>
      <c r="Q1439" s="117">
        <v>2477329181.8200002</v>
      </c>
    </row>
    <row r="1440" spans="1:17" ht="15" x14ac:dyDescent="0.2">
      <c r="A1440" s="112">
        <v>43281</v>
      </c>
      <c r="B1440" s="113" t="s">
        <v>2</v>
      </c>
      <c r="C1440" s="113" t="s">
        <v>338</v>
      </c>
      <c r="D1440" s="113" t="s">
        <v>354</v>
      </c>
      <c r="E1440" s="113" t="s">
        <v>224</v>
      </c>
      <c r="F1440" s="113" t="s">
        <v>476</v>
      </c>
      <c r="G1440" s="113" t="s">
        <v>225</v>
      </c>
      <c r="H1440" s="114">
        <v>89776952.739999995</v>
      </c>
      <c r="I1440" s="115">
        <v>3.6200000000000003E-2</v>
      </c>
      <c r="J1440" s="116">
        <v>195000000</v>
      </c>
      <c r="K1440" s="117">
        <v>0.46</v>
      </c>
      <c r="L1440" s="113" t="s">
        <v>355</v>
      </c>
      <c r="M1440" s="113" t="s">
        <v>53</v>
      </c>
      <c r="N1440" s="113"/>
      <c r="O1440" s="113" t="s">
        <v>13</v>
      </c>
      <c r="P1440" s="113" t="s">
        <v>30</v>
      </c>
      <c r="Q1440" s="117">
        <v>2477329181.8200002</v>
      </c>
    </row>
    <row r="1441" spans="1:17" ht="15" x14ac:dyDescent="0.2">
      <c r="A1441" s="112">
        <v>43281</v>
      </c>
      <c r="B1441" s="113" t="s">
        <v>2</v>
      </c>
      <c r="C1441" s="113" t="s">
        <v>338</v>
      </c>
      <c r="D1441" s="113" t="s">
        <v>638</v>
      </c>
      <c r="E1441" s="113" t="s">
        <v>639</v>
      </c>
      <c r="F1441" s="113">
        <v>6136233</v>
      </c>
      <c r="G1441" s="113" t="s">
        <v>640</v>
      </c>
      <c r="H1441" s="114">
        <v>88724663.950000003</v>
      </c>
      <c r="I1441" s="115">
        <v>3.5799999999999998E-2</v>
      </c>
      <c r="J1441" s="116">
        <v>9250000</v>
      </c>
      <c r="K1441" s="117">
        <v>9.5920000000000005</v>
      </c>
      <c r="L1441" s="113" t="s">
        <v>345</v>
      </c>
      <c r="M1441" s="113" t="s">
        <v>43</v>
      </c>
      <c r="N1441" s="113"/>
      <c r="O1441" s="113" t="s">
        <v>14</v>
      </c>
      <c r="P1441" s="113" t="s">
        <v>30</v>
      </c>
      <c r="Q1441" s="117">
        <v>2477329181.8200002</v>
      </c>
    </row>
    <row r="1442" spans="1:17" ht="15" x14ac:dyDescent="0.2">
      <c r="A1442" s="112">
        <v>43281</v>
      </c>
      <c r="B1442" s="113" t="s">
        <v>2</v>
      </c>
      <c r="C1442" s="113" t="s">
        <v>338</v>
      </c>
      <c r="D1442" s="113" t="s">
        <v>565</v>
      </c>
      <c r="E1442" s="113" t="s">
        <v>566</v>
      </c>
      <c r="F1442" s="113">
        <v>6173401</v>
      </c>
      <c r="G1442" s="113" t="s">
        <v>567</v>
      </c>
      <c r="H1442" s="114">
        <v>87415881.560000002</v>
      </c>
      <c r="I1442" s="115">
        <v>3.5299999999999998E-2</v>
      </c>
      <c r="J1442" s="116">
        <v>1125000</v>
      </c>
      <c r="K1442" s="117">
        <v>77.703000000000003</v>
      </c>
      <c r="L1442" s="113" t="s">
        <v>347</v>
      </c>
      <c r="M1442" s="113" t="s">
        <v>131</v>
      </c>
      <c r="N1442" s="113"/>
      <c r="O1442" s="113" t="s">
        <v>13</v>
      </c>
      <c r="P1442" s="113" t="s">
        <v>30</v>
      </c>
      <c r="Q1442" s="117">
        <v>2477329181.8200002</v>
      </c>
    </row>
    <row r="1443" spans="1:17" ht="15" x14ac:dyDescent="0.2">
      <c r="A1443" s="112">
        <v>43281</v>
      </c>
      <c r="B1443" s="113" t="s">
        <v>2</v>
      </c>
      <c r="C1443" s="113" t="s">
        <v>338</v>
      </c>
      <c r="D1443" s="113" t="s">
        <v>603</v>
      </c>
      <c r="E1443" s="113" t="s">
        <v>605</v>
      </c>
      <c r="F1443" s="113" t="s">
        <v>604</v>
      </c>
      <c r="G1443" s="113" t="s">
        <v>629</v>
      </c>
      <c r="H1443" s="114">
        <v>85382102.790000007</v>
      </c>
      <c r="I1443" s="115">
        <v>3.4500000000000003E-2</v>
      </c>
      <c r="J1443" s="116">
        <v>35099263</v>
      </c>
      <c r="K1443" s="117">
        <v>2.4329999999999998</v>
      </c>
      <c r="L1443" s="113" t="s">
        <v>607</v>
      </c>
      <c r="M1443" s="113" t="s">
        <v>43</v>
      </c>
      <c r="N1443" s="113"/>
      <c r="O1443" s="113" t="s">
        <v>23</v>
      </c>
      <c r="P1443" s="113" t="s">
        <v>30</v>
      </c>
      <c r="Q1443" s="117">
        <v>2477329181.8200002</v>
      </c>
    </row>
    <row r="1444" spans="1:17" ht="15" x14ac:dyDescent="0.2">
      <c r="A1444" s="112">
        <v>43281</v>
      </c>
      <c r="B1444" s="113" t="s">
        <v>2</v>
      </c>
      <c r="C1444" s="113" t="s">
        <v>338</v>
      </c>
      <c r="D1444" s="113" t="s">
        <v>541</v>
      </c>
      <c r="E1444" s="113" t="s">
        <v>542</v>
      </c>
      <c r="F1444" s="113">
        <v>6696157</v>
      </c>
      <c r="G1444" s="113" t="s">
        <v>543</v>
      </c>
      <c r="H1444" s="114">
        <v>83829941.409999996</v>
      </c>
      <c r="I1444" s="115">
        <v>3.3799999999999997E-2</v>
      </c>
      <c r="J1444" s="116">
        <v>72250000</v>
      </c>
      <c r="K1444" s="117">
        <v>1.1599999999999999</v>
      </c>
      <c r="L1444" s="113" t="s">
        <v>368</v>
      </c>
      <c r="M1444" s="113" t="s">
        <v>62</v>
      </c>
      <c r="N1444" s="113"/>
      <c r="O1444" s="113" t="s">
        <v>13</v>
      </c>
      <c r="P1444" s="113" t="s">
        <v>30</v>
      </c>
      <c r="Q1444" s="117">
        <v>2477329181.8200002</v>
      </c>
    </row>
    <row r="1445" spans="1:17" ht="15" x14ac:dyDescent="0.2">
      <c r="A1445" s="112">
        <v>43281</v>
      </c>
      <c r="B1445" s="113" t="s">
        <v>2</v>
      </c>
      <c r="C1445" s="113" t="s">
        <v>338</v>
      </c>
      <c r="D1445" s="113" t="s">
        <v>352</v>
      </c>
      <c r="E1445" s="113" t="s">
        <v>265</v>
      </c>
      <c r="F1445" s="113" t="s">
        <v>472</v>
      </c>
      <c r="G1445" s="113" t="s">
        <v>266</v>
      </c>
      <c r="H1445" s="114">
        <v>83322474.239999995</v>
      </c>
      <c r="I1445" s="115">
        <v>3.3599999999999998E-2</v>
      </c>
      <c r="J1445" s="116">
        <v>16400000</v>
      </c>
      <c r="K1445" s="117">
        <v>5.0810000000000004</v>
      </c>
      <c r="L1445" s="113" t="s">
        <v>353</v>
      </c>
      <c r="M1445" s="113" t="s">
        <v>108</v>
      </c>
      <c r="N1445" s="113"/>
      <c r="O1445" s="113" t="s">
        <v>16</v>
      </c>
      <c r="P1445" s="113" t="s">
        <v>30</v>
      </c>
      <c r="Q1445" s="117">
        <v>2477329181.8200002</v>
      </c>
    </row>
    <row r="1446" spans="1:17" ht="15" x14ac:dyDescent="0.2">
      <c r="A1446" s="112">
        <v>43281</v>
      </c>
      <c r="B1446" s="113" t="s">
        <v>2</v>
      </c>
      <c r="C1446" s="113" t="s">
        <v>338</v>
      </c>
      <c r="D1446" s="113" t="s">
        <v>573</v>
      </c>
      <c r="E1446" s="113" t="s">
        <v>574</v>
      </c>
      <c r="F1446" s="113">
        <v>6260734</v>
      </c>
      <c r="G1446" s="113" t="s">
        <v>575</v>
      </c>
      <c r="H1446" s="114">
        <v>82977614.439999998</v>
      </c>
      <c r="I1446" s="115">
        <v>3.3500000000000002E-2</v>
      </c>
      <c r="J1446" s="116">
        <v>23150000</v>
      </c>
      <c r="K1446" s="117">
        <v>3.5840000000000001</v>
      </c>
      <c r="L1446" s="113" t="s">
        <v>368</v>
      </c>
      <c r="M1446" s="113" t="s">
        <v>62</v>
      </c>
      <c r="N1446" s="113"/>
      <c r="O1446" s="113" t="s">
        <v>19</v>
      </c>
      <c r="P1446" s="113" t="s">
        <v>30</v>
      </c>
      <c r="Q1446" s="117">
        <v>2477329181.8200002</v>
      </c>
    </row>
    <row r="1447" spans="1:17" ht="15" x14ac:dyDescent="0.2">
      <c r="A1447" s="112">
        <v>43281</v>
      </c>
      <c r="B1447" s="113" t="s">
        <v>4</v>
      </c>
      <c r="C1447" s="113" t="s">
        <v>338</v>
      </c>
      <c r="D1447" s="113" t="s">
        <v>346</v>
      </c>
      <c r="E1447" s="113" t="s">
        <v>251</v>
      </c>
      <c r="F1447" s="113">
        <v>6773812</v>
      </c>
      <c r="G1447" s="113" t="s">
        <v>983</v>
      </c>
      <c r="H1447" s="114">
        <v>79863452.099999994</v>
      </c>
      <c r="I1447" s="115">
        <v>3.2199999999999999E-2</v>
      </c>
      <c r="J1447" s="116">
        <v>2365000</v>
      </c>
      <c r="K1447" s="117">
        <v>33.768999999999998</v>
      </c>
      <c r="L1447" s="113" t="s">
        <v>347</v>
      </c>
      <c r="M1447" s="113" t="s">
        <v>131</v>
      </c>
      <c r="N1447" s="113"/>
      <c r="O1447" s="113" t="s">
        <v>19</v>
      </c>
      <c r="P1447" s="113" t="s">
        <v>30</v>
      </c>
      <c r="Q1447" s="117">
        <v>2477329181.8200002</v>
      </c>
    </row>
    <row r="1448" spans="1:17" ht="15" x14ac:dyDescent="0.2">
      <c r="A1448" s="112">
        <v>43281</v>
      </c>
      <c r="B1448" s="113" t="s">
        <v>2</v>
      </c>
      <c r="C1448" s="113" t="s">
        <v>338</v>
      </c>
      <c r="D1448" s="113" t="s">
        <v>641</v>
      </c>
      <c r="E1448" s="113" t="s">
        <v>642</v>
      </c>
      <c r="F1448" s="113">
        <v>6927374</v>
      </c>
      <c r="G1448" s="113" t="s">
        <v>643</v>
      </c>
      <c r="H1448" s="114">
        <v>65325045.869999997</v>
      </c>
      <c r="I1448" s="115">
        <v>2.64E-2</v>
      </c>
      <c r="J1448" s="116">
        <v>5000000</v>
      </c>
      <c r="K1448" s="117">
        <v>13.065</v>
      </c>
      <c r="L1448" s="113" t="s">
        <v>349</v>
      </c>
      <c r="M1448" s="113" t="s">
        <v>40</v>
      </c>
      <c r="N1448" s="113"/>
      <c r="O1448" s="113" t="s">
        <v>19</v>
      </c>
      <c r="P1448" s="113" t="s">
        <v>30</v>
      </c>
      <c r="Q1448" s="117">
        <v>2477329181.8200002</v>
      </c>
    </row>
    <row r="1449" spans="1:17" ht="15" x14ac:dyDescent="0.2">
      <c r="A1449" s="112">
        <v>43281</v>
      </c>
      <c r="B1449" s="113" t="s">
        <v>2</v>
      </c>
      <c r="C1449" s="113" t="s">
        <v>338</v>
      </c>
      <c r="D1449" s="113" t="s">
        <v>367</v>
      </c>
      <c r="E1449" s="113" t="s">
        <v>60</v>
      </c>
      <c r="F1449" s="113">
        <v>6889106</v>
      </c>
      <c r="G1449" s="113" t="s">
        <v>61</v>
      </c>
      <c r="H1449" s="114">
        <v>57873796.229999997</v>
      </c>
      <c r="I1449" s="115">
        <v>2.3400000000000001E-2</v>
      </c>
      <c r="J1449" s="116">
        <v>8150000</v>
      </c>
      <c r="K1449" s="117">
        <v>7.101</v>
      </c>
      <c r="L1449" s="113" t="s">
        <v>368</v>
      </c>
      <c r="M1449" s="113" t="s">
        <v>62</v>
      </c>
      <c r="N1449" s="113"/>
      <c r="O1449" s="113" t="s">
        <v>19</v>
      </c>
      <c r="P1449" s="113" t="s">
        <v>30</v>
      </c>
      <c r="Q1449" s="117">
        <v>2477329181.8200002</v>
      </c>
    </row>
    <row r="1450" spans="1:17" ht="15" x14ac:dyDescent="0.2">
      <c r="A1450" s="112">
        <v>43281</v>
      </c>
      <c r="B1450" s="113" t="s">
        <v>2</v>
      </c>
      <c r="C1450" s="113" t="s">
        <v>338</v>
      </c>
      <c r="D1450" s="113" t="s">
        <v>577</v>
      </c>
      <c r="E1450" s="113" t="s">
        <v>602</v>
      </c>
      <c r="F1450" s="113" t="s">
        <v>578</v>
      </c>
      <c r="G1450" s="113" t="s">
        <v>580</v>
      </c>
      <c r="H1450" s="114">
        <v>55781342.090000004</v>
      </c>
      <c r="I1450" s="115">
        <v>2.2499999999999999E-2</v>
      </c>
      <c r="J1450" s="116">
        <v>16507900</v>
      </c>
      <c r="K1450" s="117">
        <v>3.379</v>
      </c>
      <c r="L1450" s="113" t="s">
        <v>345</v>
      </c>
      <c r="M1450" s="113" t="s">
        <v>43</v>
      </c>
      <c r="N1450" s="113"/>
      <c r="O1450" s="113" t="s">
        <v>13</v>
      </c>
      <c r="P1450" s="113" t="s">
        <v>30</v>
      </c>
      <c r="Q1450" s="117">
        <v>2477329181.8200002</v>
      </c>
    </row>
    <row r="1451" spans="1:17" ht="15" x14ac:dyDescent="0.2">
      <c r="A1451" s="112">
        <v>43281</v>
      </c>
      <c r="B1451" s="113" t="s">
        <v>2</v>
      </c>
      <c r="C1451" s="113" t="s">
        <v>338</v>
      </c>
      <c r="D1451" s="113" t="s">
        <v>456</v>
      </c>
      <c r="E1451" s="113" t="s">
        <v>457</v>
      </c>
      <c r="F1451" s="113" t="s">
        <v>526</v>
      </c>
      <c r="G1451" s="113" t="s">
        <v>458</v>
      </c>
      <c r="H1451" s="114">
        <v>53283622.520000003</v>
      </c>
      <c r="I1451" s="115">
        <v>2.1499999999999998E-2</v>
      </c>
      <c r="J1451" s="116">
        <v>7700000</v>
      </c>
      <c r="K1451" s="117">
        <v>6.92</v>
      </c>
      <c r="L1451" s="113" t="s">
        <v>351</v>
      </c>
      <c r="M1451" s="113" t="s">
        <v>56</v>
      </c>
      <c r="N1451" s="113"/>
      <c r="O1451" s="113" t="s">
        <v>19</v>
      </c>
      <c r="P1451" s="113" t="s">
        <v>30</v>
      </c>
      <c r="Q1451" s="117">
        <v>2477329181.8200002</v>
      </c>
    </row>
    <row r="1452" spans="1:17" ht="14" customHeight="1" x14ac:dyDescent="0.2">
      <c r="A1452" s="112">
        <v>43281</v>
      </c>
      <c r="B1452" s="113" t="s">
        <v>2</v>
      </c>
      <c r="C1452" s="113" t="s">
        <v>338</v>
      </c>
      <c r="D1452" s="113" t="s">
        <v>357</v>
      </c>
      <c r="E1452" s="113" t="s">
        <v>54</v>
      </c>
      <c r="F1452" s="113" t="s">
        <v>477</v>
      </c>
      <c r="G1452" s="113" t="s">
        <v>55</v>
      </c>
      <c r="H1452" s="114">
        <v>50311387.469999999</v>
      </c>
      <c r="I1452" s="115">
        <v>2.0299999999999999E-2</v>
      </c>
      <c r="J1452" s="116">
        <v>14772300</v>
      </c>
      <c r="K1452" s="117">
        <v>3.4060000000000001</v>
      </c>
      <c r="L1452" s="113" t="s">
        <v>351</v>
      </c>
      <c r="M1452" s="113" t="s">
        <v>56</v>
      </c>
      <c r="N1452" s="113"/>
      <c r="O1452" s="113" t="s">
        <v>17</v>
      </c>
      <c r="P1452" s="113" t="s">
        <v>30</v>
      </c>
      <c r="Q1452" s="117">
        <v>2477329181.8200002</v>
      </c>
    </row>
    <row r="1453" spans="1:17" ht="14" customHeight="1" x14ac:dyDescent="0.2">
      <c r="A1453" s="112">
        <v>43281</v>
      </c>
      <c r="B1453" s="113" t="s">
        <v>2</v>
      </c>
      <c r="C1453" s="113" t="s">
        <v>338</v>
      </c>
      <c r="D1453" s="113" t="s">
        <v>361</v>
      </c>
      <c r="E1453" s="113" t="s">
        <v>230</v>
      </c>
      <c r="F1453" s="113" t="s">
        <v>480</v>
      </c>
      <c r="G1453" s="113" t="s">
        <v>231</v>
      </c>
      <c r="H1453" s="114">
        <v>46276467.579999998</v>
      </c>
      <c r="I1453" s="115">
        <v>1.8700000000000001E-2</v>
      </c>
      <c r="J1453" s="116">
        <v>8537041</v>
      </c>
      <c r="K1453" s="117">
        <v>5.4210000000000003</v>
      </c>
      <c r="L1453" s="113" t="s">
        <v>362</v>
      </c>
      <c r="M1453" s="113" t="s">
        <v>45</v>
      </c>
      <c r="N1453" s="113"/>
      <c r="O1453" s="113" t="s">
        <v>17</v>
      </c>
      <c r="P1453" s="113" t="s">
        <v>30</v>
      </c>
      <c r="Q1453" s="117">
        <v>2477329181.8200002</v>
      </c>
    </row>
    <row r="1454" spans="1:17" customFormat="1" ht="14" customHeight="1" x14ac:dyDescent="0.2">
      <c r="A1454" s="112">
        <v>43281</v>
      </c>
      <c r="B1454" s="113" t="s">
        <v>2</v>
      </c>
      <c r="C1454" s="113" t="s">
        <v>338</v>
      </c>
      <c r="D1454" s="113" t="s">
        <v>342</v>
      </c>
      <c r="E1454" s="113" t="s">
        <v>97</v>
      </c>
      <c r="F1454" s="113">
        <v>5473113</v>
      </c>
      <c r="G1454" s="113" t="s">
        <v>98</v>
      </c>
      <c r="H1454" s="114">
        <v>42139299.560000002</v>
      </c>
      <c r="I1454" s="115">
        <v>1.7000000000000001E-2</v>
      </c>
      <c r="J1454" s="116">
        <v>1400000</v>
      </c>
      <c r="K1454" s="117">
        <v>30.099</v>
      </c>
      <c r="L1454" s="113" t="s">
        <v>343</v>
      </c>
      <c r="M1454" s="113" t="s">
        <v>75</v>
      </c>
      <c r="N1454" s="113"/>
      <c r="O1454" s="113" t="s">
        <v>16</v>
      </c>
      <c r="P1454" s="113" t="s">
        <v>30</v>
      </c>
      <c r="Q1454" s="117">
        <v>2477329181.8200002</v>
      </c>
    </row>
    <row r="1455" spans="1:17" customFormat="1" ht="14" customHeight="1" x14ac:dyDescent="0.2">
      <c r="A1455" s="112">
        <v>43281</v>
      </c>
      <c r="B1455" s="113" t="s">
        <v>4</v>
      </c>
      <c r="C1455" s="113" t="s">
        <v>338</v>
      </c>
      <c r="D1455" s="113" t="s">
        <v>339</v>
      </c>
      <c r="E1455" s="113" t="s">
        <v>237</v>
      </c>
      <c r="F1455" s="113" t="s">
        <v>473</v>
      </c>
      <c r="G1455" s="113" t="s">
        <v>637</v>
      </c>
      <c r="H1455" s="114">
        <v>42017500</v>
      </c>
      <c r="I1455" s="115">
        <v>1.7000000000000001E-2</v>
      </c>
      <c r="J1455" s="116">
        <v>6125000</v>
      </c>
      <c r="K1455" s="117">
        <v>6.86</v>
      </c>
      <c r="L1455" s="113" t="s">
        <v>340</v>
      </c>
      <c r="M1455" s="113" t="s">
        <v>56</v>
      </c>
      <c r="N1455" s="113"/>
      <c r="O1455" s="113" t="s">
        <v>16</v>
      </c>
      <c r="P1455" s="113" t="s">
        <v>30</v>
      </c>
      <c r="Q1455" s="117">
        <v>2477329181.8200002</v>
      </c>
    </row>
    <row r="1456" spans="1:17" customFormat="1" ht="14" customHeight="1" x14ac:dyDescent="0.2">
      <c r="A1456" s="112">
        <v>43281</v>
      </c>
      <c r="B1456" s="113" t="s">
        <v>2</v>
      </c>
      <c r="C1456" s="113" t="s">
        <v>338</v>
      </c>
      <c r="D1456" s="113" t="s">
        <v>363</v>
      </c>
      <c r="E1456" s="113" t="s">
        <v>111</v>
      </c>
      <c r="F1456" s="113">
        <v>6742340</v>
      </c>
      <c r="G1456" s="113" t="s">
        <v>630</v>
      </c>
      <c r="H1456" s="114">
        <v>38831278.68</v>
      </c>
      <c r="I1456" s="115">
        <v>1.5699999999999999E-2</v>
      </c>
      <c r="J1456" s="116">
        <v>55000000</v>
      </c>
      <c r="K1456" s="117">
        <v>0.70599999999999996</v>
      </c>
      <c r="L1456" s="113" t="s">
        <v>345</v>
      </c>
      <c r="M1456" s="113" t="s">
        <v>43</v>
      </c>
      <c r="N1456" s="113"/>
      <c r="O1456" s="113" t="s">
        <v>17</v>
      </c>
      <c r="P1456" s="113" t="s">
        <v>30</v>
      </c>
      <c r="Q1456" s="117">
        <v>2477329181.8200002</v>
      </c>
    </row>
    <row r="1457" spans="1:17" customFormat="1" ht="16" x14ac:dyDescent="0.2">
      <c r="A1457" s="112">
        <v>43281</v>
      </c>
      <c r="B1457" s="113" t="s">
        <v>2</v>
      </c>
      <c r="C1457" s="113" t="s">
        <v>338</v>
      </c>
      <c r="D1457" s="113" t="s">
        <v>359</v>
      </c>
      <c r="E1457" s="113" t="s">
        <v>329</v>
      </c>
      <c r="F1457" s="113" t="s">
        <v>483</v>
      </c>
      <c r="G1457" s="113" t="s">
        <v>330</v>
      </c>
      <c r="H1457" s="114">
        <v>37873390.310000002</v>
      </c>
      <c r="I1457" s="115">
        <v>1.5299999999999999E-2</v>
      </c>
      <c r="J1457" s="116">
        <v>22500000</v>
      </c>
      <c r="K1457" s="117">
        <v>1.6830000000000001</v>
      </c>
      <c r="L1457" s="113" t="s">
        <v>360</v>
      </c>
      <c r="M1457" s="113" t="s">
        <v>59</v>
      </c>
      <c r="N1457" s="113"/>
      <c r="O1457" s="113" t="s">
        <v>16</v>
      </c>
      <c r="P1457" s="113" t="s">
        <v>30</v>
      </c>
      <c r="Q1457" s="117">
        <v>2477329181.8200002</v>
      </c>
    </row>
    <row r="1458" spans="1:17" customFormat="1" ht="14.25" customHeight="1" x14ac:dyDescent="0.2">
      <c r="A1458" s="112">
        <v>43281</v>
      </c>
      <c r="B1458" s="113" t="s">
        <v>2</v>
      </c>
      <c r="C1458" s="113" t="s">
        <v>338</v>
      </c>
      <c r="D1458" s="113" t="s">
        <v>379</v>
      </c>
      <c r="E1458" s="113" t="s">
        <v>252</v>
      </c>
      <c r="F1458" s="113">
        <v>6605993</v>
      </c>
      <c r="G1458" s="113" t="s">
        <v>570</v>
      </c>
      <c r="H1458" s="114">
        <v>36650928.649999999</v>
      </c>
      <c r="I1458" s="115">
        <v>1.4800000000000001E-2</v>
      </c>
      <c r="J1458" s="116">
        <v>1559878</v>
      </c>
      <c r="K1458" s="117">
        <v>23.495999999999999</v>
      </c>
      <c r="L1458" s="113" t="s">
        <v>347</v>
      </c>
      <c r="M1458" s="113" t="s">
        <v>131</v>
      </c>
      <c r="N1458" s="113"/>
      <c r="O1458" s="113" t="s">
        <v>14</v>
      </c>
      <c r="P1458" s="113" t="s">
        <v>30</v>
      </c>
      <c r="Q1458" s="117">
        <v>2477329181.8200002</v>
      </c>
    </row>
    <row r="1459" spans="1:17" customFormat="1" ht="14.25" customHeight="1" x14ac:dyDescent="0.2">
      <c r="A1459" s="112">
        <v>43281</v>
      </c>
      <c r="B1459" s="113" t="s">
        <v>2</v>
      </c>
      <c r="C1459" s="113" t="s">
        <v>338</v>
      </c>
      <c r="D1459" s="113" t="s">
        <v>372</v>
      </c>
      <c r="E1459" s="113" t="s">
        <v>38</v>
      </c>
      <c r="F1459" s="113">
        <v>6243597</v>
      </c>
      <c r="G1459" s="113" t="s">
        <v>39</v>
      </c>
      <c r="H1459" s="114">
        <v>33394420.550000001</v>
      </c>
      <c r="I1459" s="115">
        <v>1.35E-2</v>
      </c>
      <c r="J1459" s="116">
        <v>14500000</v>
      </c>
      <c r="K1459" s="117">
        <v>2.3029999999999999</v>
      </c>
      <c r="L1459" s="113" t="s">
        <v>349</v>
      </c>
      <c r="M1459" s="113" t="s">
        <v>40</v>
      </c>
      <c r="N1459" s="113"/>
      <c r="O1459" s="113" t="s">
        <v>18</v>
      </c>
      <c r="P1459" s="113" t="s">
        <v>30</v>
      </c>
      <c r="Q1459" s="117">
        <v>2477329181.8200002</v>
      </c>
    </row>
    <row r="1460" spans="1:17" customFormat="1" ht="14.25" customHeight="1" x14ac:dyDescent="0.2">
      <c r="A1460" s="112">
        <v>43281</v>
      </c>
      <c r="B1460" s="113" t="s">
        <v>2</v>
      </c>
      <c r="C1460" s="113" t="s">
        <v>338</v>
      </c>
      <c r="D1460" s="113" t="s">
        <v>544</v>
      </c>
      <c r="E1460" s="113" t="s">
        <v>545</v>
      </c>
      <c r="F1460" s="113">
        <v>6109677</v>
      </c>
      <c r="G1460" s="113" t="s">
        <v>546</v>
      </c>
      <c r="H1460" s="114">
        <v>32164779.449999999</v>
      </c>
      <c r="I1460" s="115">
        <v>1.2999999999999999E-2</v>
      </c>
      <c r="J1460" s="116">
        <v>14080000</v>
      </c>
      <c r="K1460" s="117">
        <v>2.2839999999999998</v>
      </c>
      <c r="L1460" s="113" t="s">
        <v>368</v>
      </c>
      <c r="M1460" s="113" t="s">
        <v>62</v>
      </c>
      <c r="N1460" s="113"/>
      <c r="O1460" s="113" t="s">
        <v>19</v>
      </c>
      <c r="P1460" s="113" t="s">
        <v>30</v>
      </c>
      <c r="Q1460" s="117">
        <v>2477329181.8200002</v>
      </c>
    </row>
    <row r="1461" spans="1:17" customFormat="1" ht="16" x14ac:dyDescent="0.2">
      <c r="A1461" s="112">
        <v>43281</v>
      </c>
      <c r="B1461" s="113" t="s">
        <v>2</v>
      </c>
      <c r="C1461" s="113" t="s">
        <v>338</v>
      </c>
      <c r="D1461" s="113" t="s">
        <v>375</v>
      </c>
      <c r="E1461" s="113" t="s">
        <v>99</v>
      </c>
      <c r="F1461" s="113">
        <v>5978953</v>
      </c>
      <c r="G1461" s="113" t="s">
        <v>100</v>
      </c>
      <c r="H1461" s="114">
        <v>27166058.550000001</v>
      </c>
      <c r="I1461" s="115">
        <v>1.0999999999999999E-2</v>
      </c>
      <c r="J1461" s="116">
        <v>2550000</v>
      </c>
      <c r="K1461" s="117">
        <v>10.653</v>
      </c>
      <c r="L1461" s="113" t="s">
        <v>343</v>
      </c>
      <c r="M1461" s="113" t="s">
        <v>75</v>
      </c>
      <c r="N1461" s="113"/>
      <c r="O1461" s="113" t="s">
        <v>19</v>
      </c>
      <c r="P1461" s="113" t="s">
        <v>30</v>
      </c>
      <c r="Q1461" s="117">
        <v>2477329181.8200002</v>
      </c>
    </row>
    <row r="1462" spans="1:17" ht="15" x14ac:dyDescent="0.2">
      <c r="A1462" s="112">
        <v>43281</v>
      </c>
      <c r="B1462" s="113" t="s">
        <v>2</v>
      </c>
      <c r="C1462" s="113" t="s">
        <v>338</v>
      </c>
      <c r="D1462" s="113" t="s">
        <v>356</v>
      </c>
      <c r="E1462" s="113" t="s">
        <v>327</v>
      </c>
      <c r="F1462" s="113">
        <v>6039558</v>
      </c>
      <c r="G1462" s="113" t="s">
        <v>328</v>
      </c>
      <c r="H1462" s="114">
        <v>24525850.48</v>
      </c>
      <c r="I1462" s="115">
        <v>9.9000000000000008E-3</v>
      </c>
      <c r="J1462" s="116">
        <v>57500000</v>
      </c>
      <c r="K1462" s="117">
        <v>0.42699999999999999</v>
      </c>
      <c r="L1462" s="113" t="s">
        <v>345</v>
      </c>
      <c r="M1462" s="113" t="s">
        <v>43</v>
      </c>
      <c r="N1462" s="113"/>
      <c r="O1462" s="113" t="s">
        <v>13</v>
      </c>
      <c r="P1462" s="113" t="s">
        <v>30</v>
      </c>
      <c r="Q1462" s="117">
        <v>2477329181.8200002</v>
      </c>
    </row>
    <row r="1463" spans="1:17" ht="15" x14ac:dyDescent="0.2">
      <c r="A1463" s="112">
        <v>43281</v>
      </c>
      <c r="B1463" s="113" t="s">
        <v>2</v>
      </c>
      <c r="C1463" s="113" t="s">
        <v>338</v>
      </c>
      <c r="D1463" s="113" t="s">
        <v>371</v>
      </c>
      <c r="E1463" s="113" t="s">
        <v>267</v>
      </c>
      <c r="F1463" s="113" t="s">
        <v>486</v>
      </c>
      <c r="G1463" s="113" t="s">
        <v>268</v>
      </c>
      <c r="H1463" s="114">
        <v>23860507.800000001</v>
      </c>
      <c r="I1463" s="115">
        <v>9.5999999999999992E-3</v>
      </c>
      <c r="J1463" s="116">
        <v>40000000</v>
      </c>
      <c r="K1463" s="117">
        <v>0.59699999999999998</v>
      </c>
      <c r="L1463" s="113" t="s">
        <v>345</v>
      </c>
      <c r="M1463" s="113" t="s">
        <v>43</v>
      </c>
      <c r="N1463" s="113"/>
      <c r="O1463" s="113" t="s">
        <v>20</v>
      </c>
      <c r="P1463" s="113" t="s">
        <v>30</v>
      </c>
      <c r="Q1463" s="117">
        <v>2477329181.8200002</v>
      </c>
    </row>
    <row r="1464" spans="1:17" ht="15" x14ac:dyDescent="0.2">
      <c r="A1464" s="112">
        <v>43281</v>
      </c>
      <c r="B1464" s="113" t="s">
        <v>2</v>
      </c>
      <c r="C1464" s="113" t="s">
        <v>338</v>
      </c>
      <c r="D1464" s="113" t="s">
        <v>686</v>
      </c>
      <c r="E1464" s="113" t="s">
        <v>688</v>
      </c>
      <c r="F1464" s="113" t="s">
        <v>687</v>
      </c>
      <c r="G1464" s="113" t="s">
        <v>689</v>
      </c>
      <c r="H1464" s="114">
        <v>22944720.379999999</v>
      </c>
      <c r="I1464" s="115">
        <v>9.2999999999999992E-3</v>
      </c>
      <c r="J1464" s="116">
        <v>5600000</v>
      </c>
      <c r="K1464" s="117">
        <v>4.0970000000000004</v>
      </c>
      <c r="L1464" s="113" t="s">
        <v>351</v>
      </c>
      <c r="M1464" s="113" t="s">
        <v>56</v>
      </c>
      <c r="N1464" s="113"/>
      <c r="O1464" s="113" t="s">
        <v>13</v>
      </c>
      <c r="P1464" s="113" t="s">
        <v>30</v>
      </c>
      <c r="Q1464" s="117">
        <v>2477329181.8200002</v>
      </c>
    </row>
    <row r="1465" spans="1:17" ht="15" x14ac:dyDescent="0.2">
      <c r="A1465" s="112">
        <v>43281</v>
      </c>
      <c r="B1465" s="113" t="s">
        <v>2</v>
      </c>
      <c r="C1465" s="113" t="s">
        <v>338</v>
      </c>
      <c r="D1465" s="113" t="s">
        <v>647</v>
      </c>
      <c r="E1465" s="113" t="s">
        <v>648</v>
      </c>
      <c r="F1465" s="113">
        <v>6205122</v>
      </c>
      <c r="G1465" s="113" t="s">
        <v>621</v>
      </c>
      <c r="H1465" s="114">
        <v>22046654.920000002</v>
      </c>
      <c r="I1465" s="115">
        <v>8.8999999999999999E-3</v>
      </c>
      <c r="J1465" s="116">
        <v>1150000</v>
      </c>
      <c r="K1465" s="117">
        <v>19.170999999999999</v>
      </c>
      <c r="L1465" s="113" t="s">
        <v>362</v>
      </c>
      <c r="M1465" s="113" t="s">
        <v>45</v>
      </c>
      <c r="N1465" s="113"/>
      <c r="O1465" s="113" t="s">
        <v>19</v>
      </c>
      <c r="P1465" s="113" t="s">
        <v>30</v>
      </c>
      <c r="Q1465" s="117">
        <v>2477329181.8200002</v>
      </c>
    </row>
    <row r="1466" spans="1:17" ht="15" x14ac:dyDescent="0.2">
      <c r="A1466" s="112">
        <v>43281</v>
      </c>
      <c r="B1466" s="113" t="s">
        <v>2</v>
      </c>
      <c r="C1466" s="113" t="s">
        <v>338</v>
      </c>
      <c r="D1466" s="113" t="s">
        <v>358</v>
      </c>
      <c r="E1466" s="113" t="s">
        <v>259</v>
      </c>
      <c r="F1466" s="113" t="s">
        <v>478</v>
      </c>
      <c r="G1466" s="113" t="s">
        <v>631</v>
      </c>
      <c r="H1466" s="114">
        <v>21886003.75</v>
      </c>
      <c r="I1466" s="115">
        <v>8.8000000000000005E-3</v>
      </c>
      <c r="J1466" s="116">
        <v>31500000</v>
      </c>
      <c r="K1466" s="117">
        <v>0.69499999999999995</v>
      </c>
      <c r="L1466" s="113" t="s">
        <v>345</v>
      </c>
      <c r="M1466" s="113" t="s">
        <v>43</v>
      </c>
      <c r="N1466" s="113"/>
      <c r="O1466" s="113" t="s">
        <v>13</v>
      </c>
      <c r="P1466" s="113" t="s">
        <v>30</v>
      </c>
      <c r="Q1466" s="117">
        <v>2477329181.8200002</v>
      </c>
    </row>
    <row r="1467" spans="1:17" ht="15" x14ac:dyDescent="0.2">
      <c r="A1467" s="112">
        <v>43281</v>
      </c>
      <c r="B1467" s="113" t="s">
        <v>2</v>
      </c>
      <c r="C1467" s="113" t="s">
        <v>338</v>
      </c>
      <c r="D1467" s="113" t="s">
        <v>383</v>
      </c>
      <c r="E1467" s="113" t="s">
        <v>261</v>
      </c>
      <c r="F1467" s="113" t="s">
        <v>491</v>
      </c>
      <c r="G1467" s="113" t="s">
        <v>262</v>
      </c>
      <c r="H1467" s="114">
        <v>21381310.219999999</v>
      </c>
      <c r="I1467" s="115">
        <v>8.6E-3</v>
      </c>
      <c r="J1467" s="116">
        <v>52500000</v>
      </c>
      <c r="K1467" s="117">
        <v>0.40699999999999997</v>
      </c>
      <c r="L1467" s="113" t="s">
        <v>345</v>
      </c>
      <c r="M1467" s="113" t="s">
        <v>43</v>
      </c>
      <c r="N1467" s="113"/>
      <c r="O1467" s="113" t="s">
        <v>13</v>
      </c>
      <c r="P1467" s="113" t="s">
        <v>30</v>
      </c>
      <c r="Q1467" s="117">
        <v>2477329181.8200002</v>
      </c>
    </row>
    <row r="1468" spans="1:17" ht="15" x14ac:dyDescent="0.2">
      <c r="A1468" s="112">
        <v>43281</v>
      </c>
      <c r="B1468" s="113" t="s">
        <v>2</v>
      </c>
      <c r="C1468" s="113" t="s">
        <v>338</v>
      </c>
      <c r="D1468" s="113" t="s">
        <v>381</v>
      </c>
      <c r="E1468" s="113" t="s">
        <v>177</v>
      </c>
      <c r="F1468" s="113">
        <v>6782131</v>
      </c>
      <c r="G1468" s="113" t="s">
        <v>198</v>
      </c>
      <c r="H1468" s="114">
        <v>19939300.129999999</v>
      </c>
      <c r="I1468" s="115">
        <v>8.0000000000000002E-3</v>
      </c>
      <c r="J1468" s="116">
        <v>418500</v>
      </c>
      <c r="K1468" s="117">
        <v>47.645000000000003</v>
      </c>
      <c r="L1468" s="113" t="s">
        <v>347</v>
      </c>
      <c r="M1468" s="113" t="s">
        <v>131</v>
      </c>
      <c r="N1468" s="113"/>
      <c r="O1468" s="113" t="s">
        <v>19</v>
      </c>
      <c r="P1468" s="113" t="s">
        <v>30</v>
      </c>
      <c r="Q1468" s="117">
        <v>2477329181.8200002</v>
      </c>
    </row>
    <row r="1469" spans="1:17" ht="15" x14ac:dyDescent="0.2">
      <c r="A1469" s="112">
        <v>43281</v>
      </c>
      <c r="B1469" s="113" t="s">
        <v>611</v>
      </c>
      <c r="C1469" s="113" t="s">
        <v>338</v>
      </c>
      <c r="D1469" s="113" t="s">
        <v>531</v>
      </c>
      <c r="E1469" s="113" t="s">
        <v>532</v>
      </c>
      <c r="F1469" s="113" t="s">
        <v>532</v>
      </c>
      <c r="G1469" s="113" t="s">
        <v>388</v>
      </c>
      <c r="H1469" s="114">
        <v>18613260.16</v>
      </c>
      <c r="I1469" s="115">
        <v>7.4999999999999997E-3</v>
      </c>
      <c r="J1469" s="116">
        <v>400000000</v>
      </c>
      <c r="K1469" s="117">
        <v>4.6529999999999996</v>
      </c>
      <c r="L1469" s="113" t="s">
        <v>360</v>
      </c>
      <c r="M1469" s="113" t="s">
        <v>59</v>
      </c>
      <c r="N1469" s="113"/>
      <c r="O1469" s="113" t="s">
        <v>22</v>
      </c>
      <c r="P1469" s="113" t="s">
        <v>30</v>
      </c>
      <c r="Q1469" s="117">
        <v>2477329181.8200002</v>
      </c>
    </row>
    <row r="1470" spans="1:17" ht="15" x14ac:dyDescent="0.2">
      <c r="A1470" s="112">
        <v>43281</v>
      </c>
      <c r="B1470" s="113" t="s">
        <v>2</v>
      </c>
      <c r="C1470" s="113" t="s">
        <v>338</v>
      </c>
      <c r="D1470" s="113" t="s">
        <v>395</v>
      </c>
      <c r="E1470" s="113" t="s">
        <v>120</v>
      </c>
      <c r="F1470" s="113">
        <v>2113382</v>
      </c>
      <c r="G1470" s="113" t="s">
        <v>61</v>
      </c>
      <c r="H1470" s="114">
        <v>17429577.84</v>
      </c>
      <c r="I1470" s="115">
        <v>7.0000000000000001E-3</v>
      </c>
      <c r="J1470" s="116">
        <v>476739</v>
      </c>
      <c r="K1470" s="117">
        <v>36.56</v>
      </c>
      <c r="L1470" s="113" t="s">
        <v>340</v>
      </c>
      <c r="M1470" s="113" t="s">
        <v>62</v>
      </c>
      <c r="N1470" s="113"/>
      <c r="O1470" s="113" t="s">
        <v>19</v>
      </c>
      <c r="P1470" s="113" t="s">
        <v>30</v>
      </c>
      <c r="Q1470" s="117">
        <v>2477329181.8200002</v>
      </c>
    </row>
    <row r="1471" spans="1:17" ht="15" x14ac:dyDescent="0.2">
      <c r="A1471" s="112">
        <v>43281</v>
      </c>
      <c r="B1471" s="113" t="s">
        <v>616</v>
      </c>
      <c r="C1471" s="113" t="s">
        <v>338</v>
      </c>
      <c r="D1471" s="113" t="s">
        <v>552</v>
      </c>
      <c r="E1471" s="113" t="s">
        <v>553</v>
      </c>
      <c r="F1471" s="113" t="s">
        <v>553</v>
      </c>
      <c r="G1471" s="113" t="s">
        <v>632</v>
      </c>
      <c r="H1471" s="114">
        <v>17009869.059999999</v>
      </c>
      <c r="I1471" s="115">
        <v>6.8999999999999999E-3</v>
      </c>
      <c r="J1471" s="116">
        <v>70000000</v>
      </c>
      <c r="K1471" s="117">
        <v>24.3</v>
      </c>
      <c r="L1471" s="113" t="s">
        <v>351</v>
      </c>
      <c r="M1471" s="113" t="s">
        <v>56</v>
      </c>
      <c r="N1471" s="113"/>
      <c r="O1471" s="113" t="s">
        <v>240</v>
      </c>
      <c r="P1471" s="113" t="s">
        <v>30</v>
      </c>
      <c r="Q1471" s="117">
        <v>2477329181.8200002</v>
      </c>
    </row>
    <row r="1472" spans="1:17" ht="15" x14ac:dyDescent="0.2">
      <c r="A1472" s="112">
        <v>43281</v>
      </c>
      <c r="B1472" s="113" t="s">
        <v>616</v>
      </c>
      <c r="C1472" s="113" t="s">
        <v>338</v>
      </c>
      <c r="D1472" s="113" t="s">
        <v>396</v>
      </c>
      <c r="E1472" s="113" t="s">
        <v>247</v>
      </c>
      <c r="F1472" s="113" t="s">
        <v>633</v>
      </c>
      <c r="G1472" s="113" t="s">
        <v>246</v>
      </c>
      <c r="H1472" s="114">
        <v>15976107.85</v>
      </c>
      <c r="I1472" s="115">
        <v>6.4000000000000003E-3</v>
      </c>
      <c r="J1472" s="116">
        <v>60000000</v>
      </c>
      <c r="K1472" s="117">
        <v>26.626999999999999</v>
      </c>
      <c r="L1472" s="113" t="s">
        <v>351</v>
      </c>
      <c r="M1472" s="113" t="s">
        <v>56</v>
      </c>
      <c r="N1472" s="113"/>
      <c r="O1472" s="113" t="s">
        <v>240</v>
      </c>
      <c r="P1472" s="113" t="s">
        <v>30</v>
      </c>
      <c r="Q1472" s="117">
        <v>2477329181.8200002</v>
      </c>
    </row>
    <row r="1473" spans="1:17" ht="15" x14ac:dyDescent="0.2">
      <c r="A1473" s="112">
        <v>43281</v>
      </c>
      <c r="B1473" s="113" t="s">
        <v>2</v>
      </c>
      <c r="C1473" s="113" t="s">
        <v>338</v>
      </c>
      <c r="D1473" s="113" t="s">
        <v>389</v>
      </c>
      <c r="E1473" s="113" t="s">
        <v>183</v>
      </c>
      <c r="F1473" s="113" t="s">
        <v>495</v>
      </c>
      <c r="G1473" s="113" t="s">
        <v>184</v>
      </c>
      <c r="H1473" s="114">
        <v>15934268.32</v>
      </c>
      <c r="I1473" s="115">
        <v>6.4000000000000003E-3</v>
      </c>
      <c r="J1473" s="116">
        <v>4511760</v>
      </c>
      <c r="K1473" s="117">
        <v>3.532</v>
      </c>
      <c r="L1473" s="113" t="s">
        <v>390</v>
      </c>
      <c r="M1473" s="113" t="s">
        <v>128</v>
      </c>
      <c r="N1473" s="113"/>
      <c r="O1473" s="113" t="s">
        <v>16</v>
      </c>
      <c r="P1473" s="113" t="s">
        <v>30</v>
      </c>
      <c r="Q1473" s="117">
        <v>2477329181.8200002</v>
      </c>
    </row>
    <row r="1474" spans="1:17" ht="15" x14ac:dyDescent="0.2">
      <c r="A1474" s="112">
        <v>43281</v>
      </c>
      <c r="B1474" s="113" t="s">
        <v>616</v>
      </c>
      <c r="C1474" s="113" t="s">
        <v>338</v>
      </c>
      <c r="D1474" s="113" t="s">
        <v>397</v>
      </c>
      <c r="E1474" s="113" t="s">
        <v>243</v>
      </c>
      <c r="F1474" s="113" t="s">
        <v>243</v>
      </c>
      <c r="G1474" s="113" t="s">
        <v>242</v>
      </c>
      <c r="H1474" s="114">
        <v>14326587.58</v>
      </c>
      <c r="I1474" s="115">
        <v>5.7999999999999996E-3</v>
      </c>
      <c r="J1474" s="116">
        <v>200000000000</v>
      </c>
      <c r="K1474" s="117">
        <v>7.0000000000000001E-3</v>
      </c>
      <c r="L1474" s="113" t="s">
        <v>355</v>
      </c>
      <c r="M1474" s="113" t="s">
        <v>53</v>
      </c>
      <c r="N1474" s="113"/>
      <c r="O1474" s="113" t="s">
        <v>240</v>
      </c>
      <c r="P1474" s="113" t="s">
        <v>30</v>
      </c>
      <c r="Q1474" s="117">
        <v>2477329181.8200002</v>
      </c>
    </row>
    <row r="1475" spans="1:17" ht="15" x14ac:dyDescent="0.2">
      <c r="A1475" s="112">
        <v>43281</v>
      </c>
      <c r="B1475" s="113" t="s">
        <v>2</v>
      </c>
      <c r="C1475" s="113" t="s">
        <v>338</v>
      </c>
      <c r="D1475" s="113" t="s">
        <v>365</v>
      </c>
      <c r="E1475" s="113" t="s">
        <v>89</v>
      </c>
      <c r="F1475" s="113">
        <v>6428907</v>
      </c>
      <c r="G1475" s="113" t="s">
        <v>90</v>
      </c>
      <c r="H1475" s="114">
        <v>13768145.689999999</v>
      </c>
      <c r="I1475" s="115">
        <v>5.5999999999999999E-3</v>
      </c>
      <c r="J1475" s="116">
        <v>163400</v>
      </c>
      <c r="K1475" s="117">
        <v>84.26</v>
      </c>
      <c r="L1475" s="113" t="s">
        <v>366</v>
      </c>
      <c r="M1475" s="113" t="s">
        <v>65</v>
      </c>
      <c r="N1475" s="113"/>
      <c r="O1475" s="113" t="s">
        <v>17</v>
      </c>
      <c r="P1475" s="113" t="s">
        <v>30</v>
      </c>
      <c r="Q1475" s="117">
        <v>2477329181.8200002</v>
      </c>
    </row>
    <row r="1476" spans="1:17" ht="15" x14ac:dyDescent="0.2">
      <c r="A1476" s="112">
        <v>43281</v>
      </c>
      <c r="B1476" s="113" t="s">
        <v>2</v>
      </c>
      <c r="C1476" s="113" t="s">
        <v>338</v>
      </c>
      <c r="D1476" s="113" t="s">
        <v>373</v>
      </c>
      <c r="E1476" s="113" t="s">
        <v>374</v>
      </c>
      <c r="F1476" s="113">
        <v>6388788</v>
      </c>
      <c r="G1476" s="113" t="s">
        <v>326</v>
      </c>
      <c r="H1476" s="114">
        <v>11797109.65</v>
      </c>
      <c r="I1476" s="115">
        <v>4.7999999999999996E-3</v>
      </c>
      <c r="J1476" s="116">
        <v>775000</v>
      </c>
      <c r="K1476" s="117">
        <v>15.222</v>
      </c>
      <c r="L1476" s="113" t="s">
        <v>362</v>
      </c>
      <c r="M1476" s="113" t="s">
        <v>45</v>
      </c>
      <c r="N1476" s="113"/>
      <c r="O1476" s="113" t="s">
        <v>13</v>
      </c>
      <c r="P1476" s="113" t="s">
        <v>30</v>
      </c>
      <c r="Q1476" s="117">
        <v>2477329181.8200002</v>
      </c>
    </row>
    <row r="1477" spans="1:17" ht="15" x14ac:dyDescent="0.2">
      <c r="A1477" s="112">
        <v>43281</v>
      </c>
      <c r="B1477" s="113" t="s">
        <v>611</v>
      </c>
      <c r="C1477" s="113" t="s">
        <v>338</v>
      </c>
      <c r="D1477" s="113" t="s">
        <v>386</v>
      </c>
      <c r="E1477" s="113" t="s">
        <v>387</v>
      </c>
      <c r="F1477" s="113" t="s">
        <v>387</v>
      </c>
      <c r="G1477" s="113" t="s">
        <v>388</v>
      </c>
      <c r="H1477" s="114">
        <v>9848432.0600000005</v>
      </c>
      <c r="I1477" s="115">
        <v>4.0000000000000001E-3</v>
      </c>
      <c r="J1477" s="116">
        <v>209710000</v>
      </c>
      <c r="K1477" s="117">
        <v>4.6959999999999997</v>
      </c>
      <c r="L1477" s="113" t="s">
        <v>360</v>
      </c>
      <c r="M1477" s="113" t="s">
        <v>59</v>
      </c>
      <c r="N1477" s="113"/>
      <c r="O1477" s="113" t="s">
        <v>22</v>
      </c>
      <c r="P1477" s="113" t="s">
        <v>30</v>
      </c>
      <c r="Q1477" s="117">
        <v>2477329181.8200002</v>
      </c>
    </row>
    <row r="1478" spans="1:17" ht="15" x14ac:dyDescent="0.2">
      <c r="A1478" s="112">
        <v>43281</v>
      </c>
      <c r="B1478" s="113" t="s">
        <v>613</v>
      </c>
      <c r="C1478" s="113" t="s">
        <v>338</v>
      </c>
      <c r="D1478" s="113" t="s">
        <v>528</v>
      </c>
      <c r="E1478" s="113" t="s">
        <v>529</v>
      </c>
      <c r="F1478" s="113" t="s">
        <v>529</v>
      </c>
      <c r="G1478" s="113" t="s">
        <v>530</v>
      </c>
      <c r="H1478" s="114">
        <v>9375000</v>
      </c>
      <c r="I1478" s="115">
        <v>3.8E-3</v>
      </c>
      <c r="J1478" s="116">
        <v>10000000</v>
      </c>
      <c r="K1478" s="117">
        <v>93.75</v>
      </c>
      <c r="L1478" s="113" t="s">
        <v>340</v>
      </c>
      <c r="M1478" s="113" t="s">
        <v>56</v>
      </c>
      <c r="N1478" s="113"/>
      <c r="O1478" s="113" t="s">
        <v>19</v>
      </c>
      <c r="P1478" s="113" t="s">
        <v>30</v>
      </c>
      <c r="Q1478" s="117">
        <v>2477329181.8200002</v>
      </c>
    </row>
    <row r="1479" spans="1:17" ht="15" x14ac:dyDescent="0.2">
      <c r="A1479" s="112">
        <v>43281</v>
      </c>
      <c r="B1479" s="113" t="s">
        <v>611</v>
      </c>
      <c r="C1479" s="113" t="s">
        <v>338</v>
      </c>
      <c r="D1479" s="113" t="s">
        <v>386</v>
      </c>
      <c r="E1479" s="113" t="s">
        <v>634</v>
      </c>
      <c r="F1479" s="113" t="s">
        <v>634</v>
      </c>
      <c r="G1479" s="113" t="s">
        <v>388</v>
      </c>
      <c r="H1479" s="114">
        <v>8936427.1400000006</v>
      </c>
      <c r="I1479" s="115">
        <v>3.5999999999999999E-3</v>
      </c>
      <c r="J1479" s="116">
        <v>190290000</v>
      </c>
      <c r="K1479" s="117">
        <v>4.6959999999999997</v>
      </c>
      <c r="L1479" s="113" t="s">
        <v>360</v>
      </c>
      <c r="M1479" s="113" t="s">
        <v>59</v>
      </c>
      <c r="N1479" s="113"/>
      <c r="O1479" s="113" t="s">
        <v>22</v>
      </c>
      <c r="P1479" s="113" t="s">
        <v>30</v>
      </c>
      <c r="Q1479" s="117">
        <v>2477329181.8200002</v>
      </c>
    </row>
    <row r="1480" spans="1:17" ht="15" x14ac:dyDescent="0.2">
      <c r="A1480" s="112">
        <v>43281</v>
      </c>
      <c r="B1480" s="113" t="s">
        <v>2</v>
      </c>
      <c r="C1480" s="113" t="s">
        <v>338</v>
      </c>
      <c r="D1480" s="113" t="s">
        <v>399</v>
      </c>
      <c r="E1480" s="113" t="s">
        <v>218</v>
      </c>
      <c r="F1480" s="113" t="s">
        <v>498</v>
      </c>
      <c r="G1480" s="113" t="s">
        <v>219</v>
      </c>
      <c r="H1480" s="114">
        <v>7001708.2699999996</v>
      </c>
      <c r="I1480" s="115">
        <v>2.8E-3</v>
      </c>
      <c r="J1480" s="116">
        <v>5773875</v>
      </c>
      <c r="K1480" s="117">
        <v>1.2130000000000001</v>
      </c>
      <c r="L1480" s="113" t="s">
        <v>390</v>
      </c>
      <c r="M1480" s="113" t="s">
        <v>128</v>
      </c>
      <c r="N1480" s="113"/>
      <c r="O1480" s="113" t="s">
        <v>572</v>
      </c>
      <c r="P1480" s="113" t="s">
        <v>30</v>
      </c>
      <c r="Q1480" s="117">
        <v>2477329181.8200002</v>
      </c>
    </row>
    <row r="1481" spans="1:17" ht="15" x14ac:dyDescent="0.2">
      <c r="A1481" s="112">
        <v>43281</v>
      </c>
      <c r="B1481" s="113" t="s">
        <v>2</v>
      </c>
      <c r="C1481" s="113" t="s">
        <v>338</v>
      </c>
      <c r="D1481" s="113" t="s">
        <v>391</v>
      </c>
      <c r="E1481" s="113" t="s">
        <v>80</v>
      </c>
      <c r="F1481" s="113" t="s">
        <v>494</v>
      </c>
      <c r="G1481" s="113" t="s">
        <v>81</v>
      </c>
      <c r="H1481" s="114">
        <v>4970458.7300000004</v>
      </c>
      <c r="I1481" s="115">
        <v>2E-3</v>
      </c>
      <c r="J1481" s="116">
        <v>3350000</v>
      </c>
      <c r="K1481" s="117">
        <v>1.484</v>
      </c>
      <c r="L1481" s="113" t="s">
        <v>392</v>
      </c>
      <c r="M1481" s="113" t="s">
        <v>82</v>
      </c>
      <c r="N1481" s="113"/>
      <c r="O1481" s="113" t="s">
        <v>17</v>
      </c>
      <c r="P1481" s="113" t="s">
        <v>30</v>
      </c>
      <c r="Q1481" s="117">
        <v>2477329181.8200002</v>
      </c>
    </row>
    <row r="1482" spans="1:17" ht="15" x14ac:dyDescent="0.2">
      <c r="A1482" s="112">
        <v>43281</v>
      </c>
      <c r="B1482" s="113" t="s">
        <v>1</v>
      </c>
      <c r="C1482" s="113" t="s">
        <v>402</v>
      </c>
      <c r="D1482" s="113"/>
      <c r="E1482" s="113"/>
      <c r="F1482" s="113"/>
      <c r="G1482" s="113"/>
      <c r="H1482" s="114">
        <v>21017381.75</v>
      </c>
      <c r="I1482" s="115">
        <v>8.3000000000000001E-3</v>
      </c>
      <c r="J1482" s="116"/>
      <c r="K1482" s="117"/>
      <c r="L1482" s="113"/>
      <c r="M1482" s="113"/>
      <c r="N1482" s="113"/>
      <c r="O1482" s="113"/>
      <c r="P1482" s="113" t="s">
        <v>30</v>
      </c>
      <c r="Q1482" s="117">
        <v>2477329181.8200002</v>
      </c>
    </row>
    <row r="1483" spans="1:17" ht="15" x14ac:dyDescent="0.2">
      <c r="A1483" s="112">
        <v>43281</v>
      </c>
      <c r="B1483" s="113" t="s">
        <v>617</v>
      </c>
      <c r="C1483" s="113"/>
      <c r="D1483" s="113"/>
      <c r="E1483" s="113"/>
      <c r="F1483" s="113"/>
      <c r="G1483" s="113"/>
      <c r="H1483" s="114">
        <v>72285316.210000008</v>
      </c>
      <c r="I1483" s="115">
        <v>2.9300000000000007E-2</v>
      </c>
      <c r="J1483" s="116"/>
      <c r="K1483" s="117"/>
      <c r="L1483" s="113"/>
      <c r="M1483" s="113"/>
      <c r="N1483" s="113"/>
      <c r="O1483" s="113"/>
      <c r="P1483" s="113" t="s">
        <v>30</v>
      </c>
      <c r="Q1483" s="117">
        <v>2477329181.8200002</v>
      </c>
    </row>
    <row r="1484" spans="1:17" ht="15" x14ac:dyDescent="0.2">
      <c r="A1484" s="112">
        <v>43190</v>
      </c>
      <c r="B1484" s="113" t="s">
        <v>2</v>
      </c>
      <c r="C1484" s="113" t="s">
        <v>338</v>
      </c>
      <c r="D1484" s="113" t="s">
        <v>599</v>
      </c>
      <c r="E1484" s="113" t="s">
        <v>600</v>
      </c>
      <c r="F1484" s="113">
        <v>6449544</v>
      </c>
      <c r="G1484" s="113" t="s">
        <v>601</v>
      </c>
      <c r="H1484" s="114">
        <v>214983083.59</v>
      </c>
      <c r="I1484" s="115">
        <v>6.8699999999999997E-2</v>
      </c>
      <c r="J1484" s="116">
        <v>900000</v>
      </c>
      <c r="K1484" s="117">
        <v>238.87</v>
      </c>
      <c r="L1484" s="113" t="s">
        <v>347</v>
      </c>
      <c r="M1484" s="113" t="s">
        <v>131</v>
      </c>
      <c r="N1484" s="113"/>
      <c r="O1484" s="113" t="s">
        <v>13</v>
      </c>
      <c r="P1484" s="113" t="s">
        <v>30</v>
      </c>
      <c r="Q1484" s="117">
        <v>3127766304.1700001</v>
      </c>
    </row>
    <row r="1485" spans="1:17" ht="15" x14ac:dyDescent="0.2">
      <c r="A1485" s="112">
        <v>43190</v>
      </c>
      <c r="B1485" s="113" t="s">
        <v>2</v>
      </c>
      <c r="C1485" s="113" t="s">
        <v>338</v>
      </c>
      <c r="D1485" s="113" t="s">
        <v>348</v>
      </c>
      <c r="E1485" s="113" t="s">
        <v>227</v>
      </c>
      <c r="F1485" s="113" t="s">
        <v>475</v>
      </c>
      <c r="G1485" s="113" t="s">
        <v>253</v>
      </c>
      <c r="H1485" s="114">
        <v>145922545.47999999</v>
      </c>
      <c r="I1485" s="115">
        <v>4.6699999999999998E-2</v>
      </c>
      <c r="J1485" s="116">
        <v>56500000</v>
      </c>
      <c r="K1485" s="117">
        <v>2.5830000000000002</v>
      </c>
      <c r="L1485" s="113" t="s">
        <v>349</v>
      </c>
      <c r="M1485" s="113" t="s">
        <v>40</v>
      </c>
      <c r="N1485" s="113"/>
      <c r="O1485" s="113" t="s">
        <v>22</v>
      </c>
      <c r="P1485" s="113" t="s">
        <v>30</v>
      </c>
      <c r="Q1485" s="117">
        <v>3127766304.1700001</v>
      </c>
    </row>
    <row r="1486" spans="1:17" ht="15" x14ac:dyDescent="0.2">
      <c r="A1486" s="112">
        <v>43190</v>
      </c>
      <c r="B1486" s="113" t="s">
        <v>2</v>
      </c>
      <c r="C1486" s="113" t="s">
        <v>338</v>
      </c>
      <c r="D1486" s="113" t="s">
        <v>341</v>
      </c>
      <c r="E1486" s="113" t="s">
        <v>44</v>
      </c>
      <c r="F1486" s="113">
        <v>2398822</v>
      </c>
      <c r="G1486" s="113" t="s">
        <v>621</v>
      </c>
      <c r="H1486" s="114">
        <v>130305000</v>
      </c>
      <c r="I1486" s="115">
        <v>4.1700000000000001E-2</v>
      </c>
      <c r="J1486" s="116">
        <v>7300000</v>
      </c>
      <c r="K1486" s="117">
        <v>17.850000000000001</v>
      </c>
      <c r="L1486" s="113" t="s">
        <v>340</v>
      </c>
      <c r="M1486" s="113" t="s">
        <v>45</v>
      </c>
      <c r="N1486" s="113"/>
      <c r="O1486" s="113" t="s">
        <v>19</v>
      </c>
      <c r="P1486" s="113" t="s">
        <v>30</v>
      </c>
      <c r="Q1486" s="117">
        <v>3127766304.1700001</v>
      </c>
    </row>
    <row r="1487" spans="1:17" ht="15" x14ac:dyDescent="0.2">
      <c r="A1487" s="112">
        <v>43190</v>
      </c>
      <c r="B1487" s="113" t="s">
        <v>2</v>
      </c>
      <c r="C1487" s="113" t="s">
        <v>338</v>
      </c>
      <c r="D1487" s="113" t="s">
        <v>352</v>
      </c>
      <c r="E1487" s="113" t="s">
        <v>265</v>
      </c>
      <c r="F1487" s="113" t="s">
        <v>472</v>
      </c>
      <c r="G1487" s="113" t="s">
        <v>266</v>
      </c>
      <c r="H1487" s="114">
        <v>120463981.84999999</v>
      </c>
      <c r="I1487" s="115">
        <v>3.85E-2</v>
      </c>
      <c r="J1487" s="116">
        <v>16675000</v>
      </c>
      <c r="K1487" s="117">
        <v>7.2240000000000002</v>
      </c>
      <c r="L1487" s="113" t="s">
        <v>353</v>
      </c>
      <c r="M1487" s="113" t="s">
        <v>108</v>
      </c>
      <c r="N1487" s="113"/>
      <c r="O1487" s="113" t="s">
        <v>16</v>
      </c>
      <c r="P1487" s="113" t="s">
        <v>30</v>
      </c>
      <c r="Q1487" s="117">
        <v>3127766304.1700001</v>
      </c>
    </row>
    <row r="1488" spans="1:17" ht="15" x14ac:dyDescent="0.2">
      <c r="A1488" s="112">
        <v>43190</v>
      </c>
      <c r="B1488" s="113" t="s">
        <v>2</v>
      </c>
      <c r="C1488" s="113" t="s">
        <v>338</v>
      </c>
      <c r="D1488" s="113" t="s">
        <v>622</v>
      </c>
      <c r="E1488" s="113" t="s">
        <v>624</v>
      </c>
      <c r="F1488" s="113" t="s">
        <v>623</v>
      </c>
      <c r="G1488" s="113" t="s">
        <v>625</v>
      </c>
      <c r="H1488" s="114">
        <v>117548765.44</v>
      </c>
      <c r="I1488" s="115">
        <v>3.7600000000000001E-2</v>
      </c>
      <c r="J1488" s="116">
        <v>5625000</v>
      </c>
      <c r="K1488" s="117">
        <v>20.898</v>
      </c>
      <c r="L1488" s="113" t="s">
        <v>626</v>
      </c>
      <c r="M1488" s="113" t="s">
        <v>627</v>
      </c>
      <c r="N1488" s="113"/>
      <c r="O1488" s="113" t="s">
        <v>17</v>
      </c>
      <c r="P1488" s="113" t="s">
        <v>30</v>
      </c>
      <c r="Q1488" s="117">
        <v>3127766304.1700001</v>
      </c>
    </row>
    <row r="1489" spans="1:17" ht="15" x14ac:dyDescent="0.2">
      <c r="A1489" s="112">
        <v>43190</v>
      </c>
      <c r="B1489" s="113" t="s">
        <v>2</v>
      </c>
      <c r="C1489" s="113" t="s">
        <v>338</v>
      </c>
      <c r="D1489" s="113" t="s">
        <v>344</v>
      </c>
      <c r="E1489" s="113" t="s">
        <v>57</v>
      </c>
      <c r="F1489" s="113">
        <v>6030506</v>
      </c>
      <c r="G1489" s="113" t="s">
        <v>58</v>
      </c>
      <c r="H1489" s="114">
        <v>112657216.8</v>
      </c>
      <c r="I1489" s="115">
        <v>3.5999999999999997E-2</v>
      </c>
      <c r="J1489" s="116">
        <v>48000000</v>
      </c>
      <c r="K1489" s="117">
        <v>2.347</v>
      </c>
      <c r="L1489" s="113" t="s">
        <v>345</v>
      </c>
      <c r="M1489" s="113" t="s">
        <v>43</v>
      </c>
      <c r="N1489" s="113"/>
      <c r="O1489" s="113" t="s">
        <v>572</v>
      </c>
      <c r="P1489" s="113" t="s">
        <v>30</v>
      </c>
      <c r="Q1489" s="117">
        <v>3127766304.1700001</v>
      </c>
    </row>
    <row r="1490" spans="1:17" ht="15" x14ac:dyDescent="0.2">
      <c r="A1490" s="112">
        <v>43190</v>
      </c>
      <c r="B1490" s="113" t="s">
        <v>2</v>
      </c>
      <c r="C1490" s="113" t="s">
        <v>338</v>
      </c>
      <c r="D1490" s="113" t="s">
        <v>573</v>
      </c>
      <c r="E1490" s="113" t="s">
        <v>574</v>
      </c>
      <c r="F1490" s="113">
        <v>6260734</v>
      </c>
      <c r="G1490" s="113" t="s">
        <v>575</v>
      </c>
      <c r="H1490" s="114">
        <v>111787470.53</v>
      </c>
      <c r="I1490" s="115">
        <v>3.5700000000000003E-2</v>
      </c>
      <c r="J1490" s="116">
        <v>24825000</v>
      </c>
      <c r="K1490" s="117">
        <v>4.5030000000000001</v>
      </c>
      <c r="L1490" s="113" t="s">
        <v>368</v>
      </c>
      <c r="M1490" s="113" t="s">
        <v>62</v>
      </c>
      <c r="N1490" s="113"/>
      <c r="O1490" s="113" t="s">
        <v>19</v>
      </c>
      <c r="P1490" s="113" t="s">
        <v>30</v>
      </c>
      <c r="Q1490" s="117">
        <v>3127766304.1700001</v>
      </c>
    </row>
    <row r="1491" spans="1:17" ht="15" x14ac:dyDescent="0.2">
      <c r="A1491" s="112">
        <v>43190</v>
      </c>
      <c r="B1491" s="113" t="s">
        <v>2</v>
      </c>
      <c r="C1491" s="113" t="s">
        <v>338</v>
      </c>
      <c r="D1491" s="113" t="s">
        <v>354</v>
      </c>
      <c r="E1491" s="113" t="s">
        <v>224</v>
      </c>
      <c r="F1491" s="113" t="s">
        <v>476</v>
      </c>
      <c r="G1491" s="113" t="s">
        <v>225</v>
      </c>
      <c r="H1491" s="114">
        <v>111147059.38</v>
      </c>
      <c r="I1491" s="115">
        <v>3.5499999999999997E-2</v>
      </c>
      <c r="J1491" s="116">
        <v>209000000</v>
      </c>
      <c r="K1491" s="117">
        <v>0.53200000000000003</v>
      </c>
      <c r="L1491" s="113" t="s">
        <v>355</v>
      </c>
      <c r="M1491" s="113" t="s">
        <v>53</v>
      </c>
      <c r="N1491" s="113"/>
      <c r="O1491" s="113" t="s">
        <v>13</v>
      </c>
      <c r="P1491" s="113" t="s">
        <v>30</v>
      </c>
      <c r="Q1491" s="117">
        <v>3127766304.1700001</v>
      </c>
    </row>
    <row r="1492" spans="1:17" ht="15" x14ac:dyDescent="0.2">
      <c r="A1492" s="112">
        <v>43190</v>
      </c>
      <c r="B1492" s="113" t="s">
        <v>2</v>
      </c>
      <c r="C1492" s="113" t="s">
        <v>338</v>
      </c>
      <c r="D1492" s="113" t="s">
        <v>682</v>
      </c>
      <c r="E1492" s="113" t="s">
        <v>684</v>
      </c>
      <c r="F1492" s="113" t="s">
        <v>683</v>
      </c>
      <c r="G1492" s="113" t="s">
        <v>691</v>
      </c>
      <c r="H1492" s="114">
        <v>109075045.38</v>
      </c>
      <c r="I1492" s="115">
        <v>3.49E-2</v>
      </c>
      <c r="J1492" s="116">
        <v>903672</v>
      </c>
      <c r="K1492" s="117">
        <v>120.702</v>
      </c>
      <c r="L1492" s="113" t="s">
        <v>347</v>
      </c>
      <c r="M1492" s="113" t="s">
        <v>131</v>
      </c>
      <c r="N1492" s="113"/>
      <c r="O1492" s="113" t="s">
        <v>14</v>
      </c>
      <c r="P1492" s="113" t="s">
        <v>30</v>
      </c>
      <c r="Q1492" s="117">
        <v>3127766304.1700001</v>
      </c>
    </row>
    <row r="1493" spans="1:17" ht="15" x14ac:dyDescent="0.2">
      <c r="A1493" s="112">
        <v>43190</v>
      </c>
      <c r="B1493" s="113" t="s">
        <v>2</v>
      </c>
      <c r="C1493" s="113" t="s">
        <v>338</v>
      </c>
      <c r="D1493" s="113" t="s">
        <v>565</v>
      </c>
      <c r="E1493" s="113" t="s">
        <v>566</v>
      </c>
      <c r="F1493" s="113">
        <v>6173401</v>
      </c>
      <c r="G1493" s="113" t="s">
        <v>567</v>
      </c>
      <c r="H1493" s="114">
        <v>107083216.06</v>
      </c>
      <c r="I1493" s="115">
        <v>3.4200000000000001E-2</v>
      </c>
      <c r="J1493" s="116">
        <v>1300000</v>
      </c>
      <c r="K1493" s="117">
        <v>82.372</v>
      </c>
      <c r="L1493" s="113" t="s">
        <v>347</v>
      </c>
      <c r="M1493" s="113" t="s">
        <v>131</v>
      </c>
      <c r="N1493" s="113"/>
      <c r="O1493" s="113" t="s">
        <v>13</v>
      </c>
      <c r="P1493" s="113" t="s">
        <v>30</v>
      </c>
      <c r="Q1493" s="117">
        <v>3127766304.1700001</v>
      </c>
    </row>
    <row r="1494" spans="1:17" ht="15" x14ac:dyDescent="0.2">
      <c r="A1494" s="112">
        <v>43190</v>
      </c>
      <c r="B1494" s="113" t="s">
        <v>4</v>
      </c>
      <c r="C1494" s="113" t="s">
        <v>338</v>
      </c>
      <c r="D1494" s="113" t="s">
        <v>346</v>
      </c>
      <c r="E1494" s="113" t="s">
        <v>251</v>
      </c>
      <c r="F1494" s="113">
        <v>6773812</v>
      </c>
      <c r="G1494" s="113" t="s">
        <v>983</v>
      </c>
      <c r="H1494" s="114">
        <v>105761319.66</v>
      </c>
      <c r="I1494" s="115">
        <v>3.3799999999999997E-2</v>
      </c>
      <c r="J1494" s="116">
        <v>55000</v>
      </c>
      <c r="K1494" s="117">
        <v>1922.933</v>
      </c>
      <c r="L1494" s="113" t="s">
        <v>347</v>
      </c>
      <c r="M1494" s="113" t="s">
        <v>131</v>
      </c>
      <c r="N1494" s="113"/>
      <c r="O1494" s="113" t="s">
        <v>19</v>
      </c>
      <c r="P1494" s="113" t="s">
        <v>30</v>
      </c>
      <c r="Q1494" s="117">
        <v>3127766304.1700001</v>
      </c>
    </row>
    <row r="1495" spans="1:17" ht="15" x14ac:dyDescent="0.2">
      <c r="A1495" s="112">
        <v>43190</v>
      </c>
      <c r="B1495" s="113" t="s">
        <v>2</v>
      </c>
      <c r="C1495" s="113" t="s">
        <v>338</v>
      </c>
      <c r="D1495" s="113" t="s">
        <v>541</v>
      </c>
      <c r="E1495" s="113" t="s">
        <v>542</v>
      </c>
      <c r="F1495" s="113">
        <v>6696157</v>
      </c>
      <c r="G1495" s="113" t="s">
        <v>543</v>
      </c>
      <c r="H1495" s="114">
        <v>97480319.790000007</v>
      </c>
      <c r="I1495" s="115">
        <v>3.1199999999999999E-2</v>
      </c>
      <c r="J1495" s="116">
        <v>73000000</v>
      </c>
      <c r="K1495" s="117">
        <v>1.335</v>
      </c>
      <c r="L1495" s="113" t="s">
        <v>368</v>
      </c>
      <c r="M1495" s="113" t="s">
        <v>62</v>
      </c>
      <c r="N1495" s="113"/>
      <c r="O1495" s="113" t="s">
        <v>13</v>
      </c>
      <c r="P1495" s="113" t="s">
        <v>30</v>
      </c>
      <c r="Q1495" s="117">
        <v>3127766304.1700001</v>
      </c>
    </row>
    <row r="1496" spans="1:17" ht="15" x14ac:dyDescent="0.2">
      <c r="A1496" s="112">
        <v>43190</v>
      </c>
      <c r="B1496" s="113" t="s">
        <v>2</v>
      </c>
      <c r="C1496" s="113" t="s">
        <v>338</v>
      </c>
      <c r="D1496" s="113" t="s">
        <v>644</v>
      </c>
      <c r="E1496" s="113" t="s">
        <v>645</v>
      </c>
      <c r="F1496" s="113">
        <v>6559335</v>
      </c>
      <c r="G1496" s="113" t="s">
        <v>646</v>
      </c>
      <c r="H1496" s="114">
        <v>95359389.159999996</v>
      </c>
      <c r="I1496" s="115">
        <v>3.0499999999999999E-2</v>
      </c>
      <c r="J1496" s="116">
        <v>215000000</v>
      </c>
      <c r="K1496" s="117">
        <v>0.44400000000000001</v>
      </c>
      <c r="L1496" s="113" t="s">
        <v>345</v>
      </c>
      <c r="M1496" s="113" t="s">
        <v>43</v>
      </c>
      <c r="N1496" s="113"/>
      <c r="O1496" s="113" t="s">
        <v>22</v>
      </c>
      <c r="P1496" s="113" t="s">
        <v>30</v>
      </c>
      <c r="Q1496" s="117">
        <v>3127766304.1700001</v>
      </c>
    </row>
    <row r="1497" spans="1:17" ht="15" x14ac:dyDescent="0.2">
      <c r="A1497" s="112">
        <v>43190</v>
      </c>
      <c r="B1497" s="113" t="s">
        <v>2</v>
      </c>
      <c r="C1497" s="113" t="s">
        <v>338</v>
      </c>
      <c r="D1497" s="113" t="s">
        <v>603</v>
      </c>
      <c r="E1497" s="113" t="s">
        <v>605</v>
      </c>
      <c r="F1497" s="113" t="s">
        <v>604</v>
      </c>
      <c r="G1497" s="113" t="s">
        <v>629</v>
      </c>
      <c r="H1497" s="114">
        <v>90157558.980000004</v>
      </c>
      <c r="I1497" s="115">
        <v>2.8799999999999999E-2</v>
      </c>
      <c r="J1497" s="116">
        <v>35099263</v>
      </c>
      <c r="K1497" s="117">
        <v>2.569</v>
      </c>
      <c r="L1497" s="113" t="s">
        <v>607</v>
      </c>
      <c r="M1497" s="113" t="s">
        <v>43</v>
      </c>
      <c r="N1497" s="113"/>
      <c r="O1497" s="113" t="s">
        <v>23</v>
      </c>
      <c r="P1497" s="113" t="s">
        <v>30</v>
      </c>
      <c r="Q1497" s="117">
        <v>3127766304.1700001</v>
      </c>
    </row>
    <row r="1498" spans="1:17" ht="15" x14ac:dyDescent="0.2">
      <c r="A1498" s="112">
        <v>43190</v>
      </c>
      <c r="B1498" s="113" t="s">
        <v>2</v>
      </c>
      <c r="C1498" s="113" t="s">
        <v>338</v>
      </c>
      <c r="D1498" s="113" t="s">
        <v>638</v>
      </c>
      <c r="E1498" s="113" t="s">
        <v>639</v>
      </c>
      <c r="F1498" s="113">
        <v>6136233</v>
      </c>
      <c r="G1498" s="113" t="s">
        <v>640</v>
      </c>
      <c r="H1498" s="114">
        <v>86230605.840000004</v>
      </c>
      <c r="I1498" s="115">
        <v>2.76E-2</v>
      </c>
      <c r="J1498" s="116">
        <v>9250000</v>
      </c>
      <c r="K1498" s="117">
        <v>9.3219999999999992</v>
      </c>
      <c r="L1498" s="113" t="s">
        <v>345</v>
      </c>
      <c r="M1498" s="113" t="s">
        <v>43</v>
      </c>
      <c r="N1498" s="113"/>
      <c r="O1498" s="113" t="s">
        <v>14</v>
      </c>
      <c r="P1498" s="113" t="s">
        <v>30</v>
      </c>
      <c r="Q1498" s="117">
        <v>3127766304.1700001</v>
      </c>
    </row>
    <row r="1499" spans="1:17" ht="15" x14ac:dyDescent="0.2">
      <c r="A1499" s="112">
        <v>43190</v>
      </c>
      <c r="B1499" s="113" t="s">
        <v>2</v>
      </c>
      <c r="C1499" s="113" t="s">
        <v>338</v>
      </c>
      <c r="D1499" s="113" t="s">
        <v>367</v>
      </c>
      <c r="E1499" s="113" t="s">
        <v>60</v>
      </c>
      <c r="F1499" s="113">
        <v>6889106</v>
      </c>
      <c r="G1499" s="113" t="s">
        <v>61</v>
      </c>
      <c r="H1499" s="114">
        <v>74114258.280000001</v>
      </c>
      <c r="I1499" s="115">
        <v>2.3699999999999999E-2</v>
      </c>
      <c r="J1499" s="116">
        <v>8750000</v>
      </c>
      <c r="K1499" s="117">
        <v>8.4700000000000006</v>
      </c>
      <c r="L1499" s="113" t="s">
        <v>368</v>
      </c>
      <c r="M1499" s="113" t="s">
        <v>62</v>
      </c>
      <c r="N1499" s="113"/>
      <c r="O1499" s="113" t="s">
        <v>19</v>
      </c>
      <c r="P1499" s="113" t="s">
        <v>30</v>
      </c>
      <c r="Q1499" s="117">
        <v>3127766304.1700001</v>
      </c>
    </row>
    <row r="1500" spans="1:17" ht="15" x14ac:dyDescent="0.2">
      <c r="A1500" s="112">
        <v>43190</v>
      </c>
      <c r="B1500" s="113" t="s">
        <v>2</v>
      </c>
      <c r="C1500" s="113" t="s">
        <v>338</v>
      </c>
      <c r="D1500" s="113" t="s">
        <v>641</v>
      </c>
      <c r="E1500" s="113" t="s">
        <v>642</v>
      </c>
      <c r="F1500" s="113">
        <v>6927374</v>
      </c>
      <c r="G1500" s="113" t="s">
        <v>643</v>
      </c>
      <c r="H1500" s="114">
        <v>72990682.129999995</v>
      </c>
      <c r="I1500" s="115">
        <v>2.3300000000000001E-2</v>
      </c>
      <c r="J1500" s="116">
        <v>3375000</v>
      </c>
      <c r="K1500" s="117">
        <v>21.626999999999999</v>
      </c>
      <c r="L1500" s="113" t="s">
        <v>349</v>
      </c>
      <c r="M1500" s="113" t="s">
        <v>40</v>
      </c>
      <c r="N1500" s="113"/>
      <c r="O1500" s="113" t="s">
        <v>19</v>
      </c>
      <c r="P1500" s="113" t="s">
        <v>30</v>
      </c>
      <c r="Q1500" s="117">
        <v>3127766304.1700001</v>
      </c>
    </row>
    <row r="1501" spans="1:17" ht="15" x14ac:dyDescent="0.2">
      <c r="A1501" s="112">
        <v>43190</v>
      </c>
      <c r="B1501" s="113" t="s">
        <v>2</v>
      </c>
      <c r="C1501" s="113" t="s">
        <v>338</v>
      </c>
      <c r="D1501" s="113" t="s">
        <v>456</v>
      </c>
      <c r="E1501" s="113" t="s">
        <v>457</v>
      </c>
      <c r="F1501" s="113" t="s">
        <v>526</v>
      </c>
      <c r="G1501" s="113" t="s">
        <v>458</v>
      </c>
      <c r="H1501" s="114">
        <v>66359913.369999997</v>
      </c>
      <c r="I1501" s="115">
        <v>2.12E-2</v>
      </c>
      <c r="J1501" s="116">
        <v>7657600</v>
      </c>
      <c r="K1501" s="117">
        <v>8.6660000000000004</v>
      </c>
      <c r="L1501" s="113" t="s">
        <v>351</v>
      </c>
      <c r="M1501" s="113" t="s">
        <v>56</v>
      </c>
      <c r="N1501" s="113"/>
      <c r="O1501" s="113" t="s">
        <v>19</v>
      </c>
      <c r="P1501" s="113" t="s">
        <v>30</v>
      </c>
      <c r="Q1501" s="117">
        <v>3127766304.1700001</v>
      </c>
    </row>
    <row r="1502" spans="1:17" ht="15" x14ac:dyDescent="0.2">
      <c r="A1502" s="112">
        <v>43190</v>
      </c>
      <c r="B1502" s="113" t="s">
        <v>2</v>
      </c>
      <c r="C1502" s="113" t="s">
        <v>338</v>
      </c>
      <c r="D1502" s="113" t="s">
        <v>577</v>
      </c>
      <c r="E1502" s="113" t="s">
        <v>602</v>
      </c>
      <c r="F1502" s="113" t="s">
        <v>578</v>
      </c>
      <c r="G1502" s="113" t="s">
        <v>580</v>
      </c>
      <c r="H1502" s="114">
        <v>65757602.490000002</v>
      </c>
      <c r="I1502" s="115">
        <v>2.1000000000000001E-2</v>
      </c>
      <c r="J1502" s="116">
        <v>17000000</v>
      </c>
      <c r="K1502" s="117">
        <v>3.8679999999999999</v>
      </c>
      <c r="L1502" s="113" t="s">
        <v>345</v>
      </c>
      <c r="M1502" s="113" t="s">
        <v>43</v>
      </c>
      <c r="N1502" s="113"/>
      <c r="O1502" s="113" t="s">
        <v>13</v>
      </c>
      <c r="P1502" s="113" t="s">
        <v>30</v>
      </c>
      <c r="Q1502" s="117">
        <v>3127766304.1700001</v>
      </c>
    </row>
    <row r="1503" spans="1:17" ht="15" x14ac:dyDescent="0.2">
      <c r="A1503" s="112">
        <v>43190</v>
      </c>
      <c r="B1503" s="113" t="s">
        <v>2</v>
      </c>
      <c r="C1503" s="113" t="s">
        <v>338</v>
      </c>
      <c r="D1503" s="113" t="s">
        <v>357</v>
      </c>
      <c r="E1503" s="113" t="s">
        <v>54</v>
      </c>
      <c r="F1503" s="113" t="s">
        <v>477</v>
      </c>
      <c r="G1503" s="113" t="s">
        <v>55</v>
      </c>
      <c r="H1503" s="114">
        <v>60000151.450000003</v>
      </c>
      <c r="I1503" s="115">
        <v>1.9199999999999998E-2</v>
      </c>
      <c r="J1503" s="116">
        <v>13250000</v>
      </c>
      <c r="K1503" s="117">
        <v>4.5279999999999996</v>
      </c>
      <c r="L1503" s="113" t="s">
        <v>351</v>
      </c>
      <c r="M1503" s="113" t="s">
        <v>56</v>
      </c>
      <c r="N1503" s="113"/>
      <c r="O1503" s="113" t="s">
        <v>17</v>
      </c>
      <c r="P1503" s="113" t="s">
        <v>30</v>
      </c>
      <c r="Q1503" s="117">
        <v>3127766304.1700001</v>
      </c>
    </row>
    <row r="1504" spans="1:17" ht="15" x14ac:dyDescent="0.2">
      <c r="A1504" s="112">
        <v>43190</v>
      </c>
      <c r="B1504" s="113" t="s">
        <v>4</v>
      </c>
      <c r="C1504" s="113" t="s">
        <v>338</v>
      </c>
      <c r="D1504" s="113" t="s">
        <v>339</v>
      </c>
      <c r="E1504" s="113" t="s">
        <v>237</v>
      </c>
      <c r="F1504" s="113" t="s">
        <v>473</v>
      </c>
      <c r="G1504" s="113" t="s">
        <v>637</v>
      </c>
      <c r="H1504" s="114">
        <v>59400000</v>
      </c>
      <c r="I1504" s="115">
        <v>1.9E-2</v>
      </c>
      <c r="J1504" s="116">
        <v>5000000</v>
      </c>
      <c r="K1504" s="117">
        <v>11.88</v>
      </c>
      <c r="L1504" s="113" t="s">
        <v>340</v>
      </c>
      <c r="M1504" s="113" t="s">
        <v>56</v>
      </c>
      <c r="N1504" s="113"/>
      <c r="O1504" s="113" t="s">
        <v>16</v>
      </c>
      <c r="P1504" s="113" t="s">
        <v>30</v>
      </c>
      <c r="Q1504" s="117">
        <v>3127766304.1700001</v>
      </c>
    </row>
    <row r="1505" spans="1:17" ht="15" x14ac:dyDescent="0.2">
      <c r="A1505" s="112">
        <v>43190</v>
      </c>
      <c r="B1505" s="113" t="s">
        <v>2</v>
      </c>
      <c r="C1505" s="113" t="s">
        <v>338</v>
      </c>
      <c r="D1505" s="113" t="s">
        <v>544</v>
      </c>
      <c r="E1505" s="113" t="s">
        <v>545</v>
      </c>
      <c r="F1505" s="113">
        <v>6109677</v>
      </c>
      <c r="G1505" s="113" t="s">
        <v>546</v>
      </c>
      <c r="H1505" s="114">
        <v>54915752.530000001</v>
      </c>
      <c r="I1505" s="115">
        <v>1.7600000000000001E-2</v>
      </c>
      <c r="J1505" s="116">
        <v>25086000</v>
      </c>
      <c r="K1505" s="117">
        <v>2.1890000000000001</v>
      </c>
      <c r="L1505" s="113" t="s">
        <v>368</v>
      </c>
      <c r="M1505" s="113" t="s">
        <v>62</v>
      </c>
      <c r="N1505" s="113"/>
      <c r="O1505" s="113" t="s">
        <v>19</v>
      </c>
      <c r="P1505" s="113" t="s">
        <v>30</v>
      </c>
      <c r="Q1505" s="117">
        <v>3127766304.1700001</v>
      </c>
    </row>
    <row r="1506" spans="1:17" ht="15" x14ac:dyDescent="0.2">
      <c r="A1506" s="112">
        <v>43190</v>
      </c>
      <c r="B1506" s="113" t="s">
        <v>2</v>
      </c>
      <c r="C1506" s="113" t="s">
        <v>338</v>
      </c>
      <c r="D1506" s="113" t="s">
        <v>342</v>
      </c>
      <c r="E1506" s="113" t="s">
        <v>97</v>
      </c>
      <c r="F1506" s="113">
        <v>5473113</v>
      </c>
      <c r="G1506" s="113" t="s">
        <v>98</v>
      </c>
      <c r="H1506" s="114">
        <v>54109432.979999997</v>
      </c>
      <c r="I1506" s="115">
        <v>1.7299999999999999E-2</v>
      </c>
      <c r="J1506" s="116">
        <v>1500000</v>
      </c>
      <c r="K1506" s="117">
        <v>36.073</v>
      </c>
      <c r="L1506" s="113" t="s">
        <v>343</v>
      </c>
      <c r="M1506" s="113" t="s">
        <v>75</v>
      </c>
      <c r="N1506" s="113"/>
      <c r="O1506" s="113" t="s">
        <v>16</v>
      </c>
      <c r="P1506" s="113" t="s">
        <v>30</v>
      </c>
      <c r="Q1506" s="117">
        <v>3127766304.1700001</v>
      </c>
    </row>
    <row r="1507" spans="1:17" ht="15" x14ac:dyDescent="0.2">
      <c r="A1507" s="112">
        <v>43190</v>
      </c>
      <c r="B1507" s="113" t="s">
        <v>2</v>
      </c>
      <c r="C1507" s="113" t="s">
        <v>338</v>
      </c>
      <c r="D1507" s="113" t="s">
        <v>361</v>
      </c>
      <c r="E1507" s="113" t="s">
        <v>230</v>
      </c>
      <c r="F1507" s="113" t="s">
        <v>480</v>
      </c>
      <c r="G1507" s="113" t="s">
        <v>231</v>
      </c>
      <c r="H1507" s="114">
        <v>50254805.960000001</v>
      </c>
      <c r="I1507" s="115">
        <v>1.61E-2</v>
      </c>
      <c r="J1507" s="116">
        <v>8625000</v>
      </c>
      <c r="K1507" s="117">
        <v>5.827</v>
      </c>
      <c r="L1507" s="113" t="s">
        <v>362</v>
      </c>
      <c r="M1507" s="113" t="s">
        <v>45</v>
      </c>
      <c r="N1507" s="113"/>
      <c r="O1507" s="113" t="s">
        <v>17</v>
      </c>
      <c r="P1507" s="113" t="s">
        <v>30</v>
      </c>
      <c r="Q1507" s="117">
        <v>3127766304.1700001</v>
      </c>
    </row>
    <row r="1508" spans="1:17" ht="15" x14ac:dyDescent="0.2">
      <c r="A1508" s="112">
        <v>43190</v>
      </c>
      <c r="B1508" s="113" t="s">
        <v>2</v>
      </c>
      <c r="C1508" s="113" t="s">
        <v>338</v>
      </c>
      <c r="D1508" s="113" t="s">
        <v>379</v>
      </c>
      <c r="E1508" s="113" t="s">
        <v>252</v>
      </c>
      <c r="F1508" s="113">
        <v>6605993</v>
      </c>
      <c r="G1508" s="113" t="s">
        <v>570</v>
      </c>
      <c r="H1508" s="114">
        <v>42851282.140000001</v>
      </c>
      <c r="I1508" s="115">
        <v>1.37E-2</v>
      </c>
      <c r="J1508" s="116">
        <v>1746827</v>
      </c>
      <c r="K1508" s="117">
        <v>24.530999999999999</v>
      </c>
      <c r="L1508" s="113" t="s">
        <v>347</v>
      </c>
      <c r="M1508" s="113" t="s">
        <v>131</v>
      </c>
      <c r="N1508" s="113"/>
      <c r="O1508" s="113" t="s">
        <v>14</v>
      </c>
      <c r="P1508" s="113" t="s">
        <v>30</v>
      </c>
      <c r="Q1508" s="117">
        <v>3127766304.1700001</v>
      </c>
    </row>
    <row r="1509" spans="1:17" ht="15" x14ac:dyDescent="0.2">
      <c r="A1509" s="112">
        <v>43190</v>
      </c>
      <c r="B1509" s="113" t="s">
        <v>2</v>
      </c>
      <c r="C1509" s="113" t="s">
        <v>338</v>
      </c>
      <c r="D1509" s="113" t="s">
        <v>365</v>
      </c>
      <c r="E1509" s="113" t="s">
        <v>89</v>
      </c>
      <c r="F1509" s="113">
        <v>6428907</v>
      </c>
      <c r="G1509" s="113" t="s">
        <v>90</v>
      </c>
      <c r="H1509" s="114">
        <v>42516794.759999998</v>
      </c>
      <c r="I1509" s="115">
        <v>1.3599999999999999E-2</v>
      </c>
      <c r="J1509" s="116">
        <v>550000</v>
      </c>
      <c r="K1509" s="117">
        <v>77.302999999999997</v>
      </c>
      <c r="L1509" s="113" t="s">
        <v>366</v>
      </c>
      <c r="M1509" s="113" t="s">
        <v>65</v>
      </c>
      <c r="N1509" s="113"/>
      <c r="O1509" s="113" t="s">
        <v>17</v>
      </c>
      <c r="P1509" s="113" t="s">
        <v>30</v>
      </c>
      <c r="Q1509" s="117">
        <v>3127766304.1700001</v>
      </c>
    </row>
    <row r="1510" spans="1:17" ht="15" x14ac:dyDescent="0.2">
      <c r="A1510" s="112">
        <v>43190</v>
      </c>
      <c r="B1510" s="113" t="s">
        <v>2</v>
      </c>
      <c r="C1510" s="113" t="s">
        <v>338</v>
      </c>
      <c r="D1510" s="113" t="s">
        <v>359</v>
      </c>
      <c r="E1510" s="113" t="s">
        <v>329</v>
      </c>
      <c r="F1510" s="113" t="s">
        <v>483</v>
      </c>
      <c r="G1510" s="113" t="s">
        <v>330</v>
      </c>
      <c r="H1510" s="114">
        <v>42075907.590000004</v>
      </c>
      <c r="I1510" s="115">
        <v>1.35E-2</v>
      </c>
      <c r="J1510" s="116">
        <v>22000000</v>
      </c>
      <c r="K1510" s="117">
        <v>1.913</v>
      </c>
      <c r="L1510" s="113" t="s">
        <v>360</v>
      </c>
      <c r="M1510" s="113" t="s">
        <v>59</v>
      </c>
      <c r="N1510" s="113"/>
      <c r="O1510" s="113" t="s">
        <v>16</v>
      </c>
      <c r="P1510" s="113" t="s">
        <v>30</v>
      </c>
      <c r="Q1510" s="117">
        <v>3127766304.1700001</v>
      </c>
    </row>
    <row r="1511" spans="1:17" ht="15" x14ac:dyDescent="0.2">
      <c r="A1511" s="112">
        <v>43190</v>
      </c>
      <c r="B1511" s="113" t="s">
        <v>2</v>
      </c>
      <c r="C1511" s="113" t="s">
        <v>338</v>
      </c>
      <c r="D1511" s="113" t="s">
        <v>363</v>
      </c>
      <c r="E1511" s="113" t="s">
        <v>111</v>
      </c>
      <c r="F1511" s="113">
        <v>6742340</v>
      </c>
      <c r="G1511" s="113" t="s">
        <v>630</v>
      </c>
      <c r="H1511" s="114">
        <v>41007433.600000001</v>
      </c>
      <c r="I1511" s="115">
        <v>1.3100000000000001E-2</v>
      </c>
      <c r="J1511" s="116">
        <v>61250000</v>
      </c>
      <c r="K1511" s="117">
        <v>0.67</v>
      </c>
      <c r="L1511" s="113" t="s">
        <v>345</v>
      </c>
      <c r="M1511" s="113" t="s">
        <v>43</v>
      </c>
      <c r="N1511" s="113"/>
      <c r="O1511" s="113" t="s">
        <v>17</v>
      </c>
      <c r="P1511" s="113" t="s">
        <v>30</v>
      </c>
      <c r="Q1511" s="117">
        <v>3127766304.1700001</v>
      </c>
    </row>
    <row r="1512" spans="1:17" ht="15" x14ac:dyDescent="0.2">
      <c r="A1512" s="112">
        <v>43190</v>
      </c>
      <c r="B1512" s="113" t="s">
        <v>2</v>
      </c>
      <c r="C1512" s="113" t="s">
        <v>338</v>
      </c>
      <c r="D1512" s="113" t="s">
        <v>372</v>
      </c>
      <c r="E1512" s="113" t="s">
        <v>38</v>
      </c>
      <c r="F1512" s="113">
        <v>6243597</v>
      </c>
      <c r="G1512" s="113" t="s">
        <v>39</v>
      </c>
      <c r="H1512" s="114">
        <v>35225892.920000002</v>
      </c>
      <c r="I1512" s="115">
        <v>1.1299999999999999E-2</v>
      </c>
      <c r="J1512" s="116">
        <v>14500000</v>
      </c>
      <c r="K1512" s="117">
        <v>2.4289999999999998</v>
      </c>
      <c r="L1512" s="113" t="s">
        <v>349</v>
      </c>
      <c r="M1512" s="113" t="s">
        <v>40</v>
      </c>
      <c r="N1512" s="113"/>
      <c r="O1512" s="113" t="s">
        <v>18</v>
      </c>
      <c r="P1512" s="113" t="s">
        <v>30</v>
      </c>
      <c r="Q1512" s="117">
        <v>3127766304.1700001</v>
      </c>
    </row>
    <row r="1513" spans="1:17" ht="15" x14ac:dyDescent="0.2">
      <c r="A1513" s="112">
        <v>43190</v>
      </c>
      <c r="B1513" s="113" t="s">
        <v>2</v>
      </c>
      <c r="C1513" s="113" t="s">
        <v>338</v>
      </c>
      <c r="D1513" s="113" t="s">
        <v>375</v>
      </c>
      <c r="E1513" s="113" t="s">
        <v>99</v>
      </c>
      <c r="F1513" s="113">
        <v>5978953</v>
      </c>
      <c r="G1513" s="113" t="s">
        <v>100</v>
      </c>
      <c r="H1513" s="114">
        <v>34706707.18</v>
      </c>
      <c r="I1513" s="115">
        <v>1.11E-2</v>
      </c>
      <c r="J1513" s="116">
        <v>2636648</v>
      </c>
      <c r="K1513" s="117">
        <v>13.163</v>
      </c>
      <c r="L1513" s="113" t="s">
        <v>343</v>
      </c>
      <c r="M1513" s="113" t="s">
        <v>75</v>
      </c>
      <c r="N1513" s="113"/>
      <c r="O1513" s="113" t="s">
        <v>19</v>
      </c>
      <c r="P1513" s="113" t="s">
        <v>30</v>
      </c>
      <c r="Q1513" s="117">
        <v>3127766304.1700001</v>
      </c>
    </row>
    <row r="1514" spans="1:17" ht="15" x14ac:dyDescent="0.2">
      <c r="A1514" s="112">
        <v>43190</v>
      </c>
      <c r="B1514" s="113" t="s">
        <v>2</v>
      </c>
      <c r="C1514" s="113" t="s">
        <v>338</v>
      </c>
      <c r="D1514" s="113" t="s">
        <v>686</v>
      </c>
      <c r="E1514" s="113" t="s">
        <v>688</v>
      </c>
      <c r="F1514" s="113" t="s">
        <v>687</v>
      </c>
      <c r="G1514" s="113" t="s">
        <v>689</v>
      </c>
      <c r="H1514" s="114">
        <v>33518605.460000001</v>
      </c>
      <c r="I1514" s="115">
        <v>1.0699999999999999E-2</v>
      </c>
      <c r="J1514" s="116">
        <v>5500000</v>
      </c>
      <c r="K1514" s="117">
        <v>6.0940000000000003</v>
      </c>
      <c r="L1514" s="113" t="s">
        <v>351</v>
      </c>
      <c r="M1514" s="113" t="s">
        <v>56</v>
      </c>
      <c r="N1514" s="113"/>
      <c r="O1514" s="113" t="s">
        <v>13</v>
      </c>
      <c r="P1514" s="113" t="s">
        <v>30</v>
      </c>
      <c r="Q1514" s="117">
        <v>3127766304.1700001</v>
      </c>
    </row>
    <row r="1515" spans="1:17" ht="15" x14ac:dyDescent="0.2">
      <c r="A1515" s="112">
        <v>43190</v>
      </c>
      <c r="B1515" s="113" t="s">
        <v>2</v>
      </c>
      <c r="C1515" s="113" t="s">
        <v>338</v>
      </c>
      <c r="D1515" s="113" t="s">
        <v>356</v>
      </c>
      <c r="E1515" s="113" t="s">
        <v>327</v>
      </c>
      <c r="F1515" s="113">
        <v>6039558</v>
      </c>
      <c r="G1515" s="113" t="s">
        <v>328</v>
      </c>
      <c r="H1515" s="114">
        <v>29712377.5</v>
      </c>
      <c r="I1515" s="115">
        <v>9.4999999999999998E-3</v>
      </c>
      <c r="J1515" s="116">
        <v>56500000</v>
      </c>
      <c r="K1515" s="117">
        <v>0.52600000000000002</v>
      </c>
      <c r="L1515" s="113" t="s">
        <v>345</v>
      </c>
      <c r="M1515" s="113" t="s">
        <v>43</v>
      </c>
      <c r="N1515" s="113"/>
      <c r="O1515" s="113" t="s">
        <v>13</v>
      </c>
      <c r="P1515" s="113" t="s">
        <v>30</v>
      </c>
      <c r="Q1515" s="117">
        <v>3127766304.1700001</v>
      </c>
    </row>
    <row r="1516" spans="1:17" ht="15" x14ac:dyDescent="0.2">
      <c r="A1516" s="112">
        <v>43190</v>
      </c>
      <c r="B1516" s="113" t="s">
        <v>2</v>
      </c>
      <c r="C1516" s="113" t="s">
        <v>338</v>
      </c>
      <c r="D1516" s="113" t="s">
        <v>358</v>
      </c>
      <c r="E1516" s="113" t="s">
        <v>259</v>
      </c>
      <c r="F1516" s="113" t="s">
        <v>478</v>
      </c>
      <c r="G1516" s="113" t="s">
        <v>631</v>
      </c>
      <c r="H1516" s="114">
        <v>25254887.140000001</v>
      </c>
      <c r="I1516" s="115">
        <v>8.0999999999999996E-3</v>
      </c>
      <c r="J1516" s="116">
        <v>31500000</v>
      </c>
      <c r="K1516" s="117">
        <v>0.80200000000000005</v>
      </c>
      <c r="L1516" s="113" t="s">
        <v>345</v>
      </c>
      <c r="M1516" s="113" t="s">
        <v>43</v>
      </c>
      <c r="N1516" s="113"/>
      <c r="O1516" s="113" t="s">
        <v>13</v>
      </c>
      <c r="P1516" s="113" t="s">
        <v>30</v>
      </c>
      <c r="Q1516" s="117">
        <v>3127766304.1700001</v>
      </c>
    </row>
    <row r="1517" spans="1:17" ht="15" x14ac:dyDescent="0.2">
      <c r="A1517" s="112">
        <v>43190</v>
      </c>
      <c r="B1517" s="113" t="s">
        <v>2</v>
      </c>
      <c r="C1517" s="113" t="s">
        <v>338</v>
      </c>
      <c r="D1517" s="113" t="s">
        <v>371</v>
      </c>
      <c r="E1517" s="113" t="s">
        <v>267</v>
      </c>
      <c r="F1517" s="113" t="s">
        <v>486</v>
      </c>
      <c r="G1517" s="113" t="s">
        <v>268</v>
      </c>
      <c r="H1517" s="114">
        <v>25228875.59</v>
      </c>
      <c r="I1517" s="115">
        <v>8.0999999999999996E-3</v>
      </c>
      <c r="J1517" s="116">
        <v>37500000</v>
      </c>
      <c r="K1517" s="117">
        <v>0.67300000000000004</v>
      </c>
      <c r="L1517" s="113" t="s">
        <v>345</v>
      </c>
      <c r="M1517" s="113" t="s">
        <v>43</v>
      </c>
      <c r="N1517" s="113"/>
      <c r="O1517" s="113" t="s">
        <v>20</v>
      </c>
      <c r="P1517" s="113" t="s">
        <v>30</v>
      </c>
      <c r="Q1517" s="117">
        <v>3127766304.1700001</v>
      </c>
    </row>
    <row r="1518" spans="1:17" ht="15" x14ac:dyDescent="0.2">
      <c r="A1518" s="112">
        <v>43190</v>
      </c>
      <c r="B1518" s="113" t="s">
        <v>2</v>
      </c>
      <c r="C1518" s="113" t="s">
        <v>338</v>
      </c>
      <c r="D1518" s="113" t="s">
        <v>381</v>
      </c>
      <c r="E1518" s="113" t="s">
        <v>177</v>
      </c>
      <c r="F1518" s="113">
        <v>6782131</v>
      </c>
      <c r="G1518" s="113" t="s">
        <v>198</v>
      </c>
      <c r="H1518" s="114">
        <v>23449479.309999999</v>
      </c>
      <c r="I1518" s="115">
        <v>7.4999999999999997E-3</v>
      </c>
      <c r="J1518" s="116">
        <v>381600</v>
      </c>
      <c r="K1518" s="117">
        <v>61.45</v>
      </c>
      <c r="L1518" s="113" t="s">
        <v>347</v>
      </c>
      <c r="M1518" s="113" t="s">
        <v>131</v>
      </c>
      <c r="N1518" s="113"/>
      <c r="O1518" s="113" t="s">
        <v>19</v>
      </c>
      <c r="P1518" s="113" t="s">
        <v>30</v>
      </c>
      <c r="Q1518" s="117">
        <v>3127766304.1700001</v>
      </c>
    </row>
    <row r="1519" spans="1:17" ht="15" x14ac:dyDescent="0.2">
      <c r="A1519" s="112">
        <v>43190</v>
      </c>
      <c r="B1519" s="113" t="s">
        <v>616</v>
      </c>
      <c r="C1519" s="113" t="s">
        <v>338</v>
      </c>
      <c r="D1519" s="113" t="s">
        <v>552</v>
      </c>
      <c r="E1519" s="113" t="s">
        <v>553</v>
      </c>
      <c r="F1519" s="113" t="s">
        <v>553</v>
      </c>
      <c r="G1519" s="113" t="s">
        <v>632</v>
      </c>
      <c r="H1519" s="114">
        <v>22535867.57</v>
      </c>
      <c r="I1519" s="115">
        <v>7.1999999999999998E-3</v>
      </c>
      <c r="J1519" s="116">
        <v>70000000</v>
      </c>
      <c r="K1519" s="117">
        <v>32.194000000000003</v>
      </c>
      <c r="L1519" s="113" t="s">
        <v>351</v>
      </c>
      <c r="M1519" s="113" t="s">
        <v>56</v>
      </c>
      <c r="N1519" s="113"/>
      <c r="O1519" s="113" t="s">
        <v>240</v>
      </c>
      <c r="P1519" s="113" t="s">
        <v>30</v>
      </c>
      <c r="Q1519" s="117">
        <v>3127766304.1700001</v>
      </c>
    </row>
    <row r="1520" spans="1:17" ht="15" x14ac:dyDescent="0.2">
      <c r="A1520" s="112">
        <v>43190</v>
      </c>
      <c r="B1520" s="113" t="s">
        <v>2</v>
      </c>
      <c r="C1520" s="113" t="s">
        <v>338</v>
      </c>
      <c r="D1520" s="113" t="s">
        <v>395</v>
      </c>
      <c r="E1520" s="113" t="s">
        <v>120</v>
      </c>
      <c r="F1520" s="113">
        <v>2113382</v>
      </c>
      <c r="G1520" s="113" t="s">
        <v>61</v>
      </c>
      <c r="H1520" s="114">
        <v>20862098.640000001</v>
      </c>
      <c r="I1520" s="115">
        <v>6.7000000000000002E-3</v>
      </c>
      <c r="J1520" s="116">
        <v>476739</v>
      </c>
      <c r="K1520" s="117">
        <v>43.76</v>
      </c>
      <c r="L1520" s="113" t="s">
        <v>340</v>
      </c>
      <c r="M1520" s="113" t="s">
        <v>62</v>
      </c>
      <c r="N1520" s="113"/>
      <c r="O1520" s="113" t="s">
        <v>19</v>
      </c>
      <c r="P1520" s="113" t="s">
        <v>30</v>
      </c>
      <c r="Q1520" s="117">
        <v>3127766304.1700001</v>
      </c>
    </row>
    <row r="1521" spans="1:17" ht="15" x14ac:dyDescent="0.2">
      <c r="A1521" s="112">
        <v>43190</v>
      </c>
      <c r="B1521" s="113" t="s">
        <v>611</v>
      </c>
      <c r="C1521" s="113" t="s">
        <v>338</v>
      </c>
      <c r="D1521" s="113" t="s">
        <v>531</v>
      </c>
      <c r="E1521" s="113" t="s">
        <v>532</v>
      </c>
      <c r="F1521" s="113" t="s">
        <v>532</v>
      </c>
      <c r="G1521" s="113" t="s">
        <v>388</v>
      </c>
      <c r="H1521" s="114">
        <v>20544774.48</v>
      </c>
      <c r="I1521" s="115">
        <v>6.6E-3</v>
      </c>
      <c r="J1521" s="116">
        <v>400000000</v>
      </c>
      <c r="K1521" s="117">
        <v>5.1360000000000001</v>
      </c>
      <c r="L1521" s="113" t="s">
        <v>360</v>
      </c>
      <c r="M1521" s="113" t="s">
        <v>59</v>
      </c>
      <c r="N1521" s="113"/>
      <c r="O1521" s="113" t="s">
        <v>22</v>
      </c>
      <c r="P1521" s="113" t="s">
        <v>30</v>
      </c>
      <c r="Q1521" s="117">
        <v>3127766304.1700001</v>
      </c>
    </row>
    <row r="1522" spans="1:17" ht="15" x14ac:dyDescent="0.2">
      <c r="A1522" s="112">
        <v>43190</v>
      </c>
      <c r="B1522" s="113" t="s">
        <v>2</v>
      </c>
      <c r="C1522" s="113" t="s">
        <v>338</v>
      </c>
      <c r="D1522" s="113" t="s">
        <v>383</v>
      </c>
      <c r="E1522" s="113" t="s">
        <v>261</v>
      </c>
      <c r="F1522" s="113" t="s">
        <v>491</v>
      </c>
      <c r="G1522" s="113" t="s">
        <v>262</v>
      </c>
      <c r="H1522" s="114">
        <v>20141432.690000001</v>
      </c>
      <c r="I1522" s="115">
        <v>6.4000000000000003E-3</v>
      </c>
      <c r="J1522" s="116">
        <v>52500000</v>
      </c>
      <c r="K1522" s="117">
        <v>0.38400000000000001</v>
      </c>
      <c r="L1522" s="113" t="s">
        <v>345</v>
      </c>
      <c r="M1522" s="113" t="s">
        <v>43</v>
      </c>
      <c r="N1522" s="113"/>
      <c r="O1522" s="113" t="s">
        <v>13</v>
      </c>
      <c r="P1522" s="113" t="s">
        <v>30</v>
      </c>
      <c r="Q1522" s="117">
        <v>3127766304.1700001</v>
      </c>
    </row>
    <row r="1523" spans="1:17" ht="15" x14ac:dyDescent="0.2">
      <c r="A1523" s="112">
        <v>43190</v>
      </c>
      <c r="B1523" s="113" t="s">
        <v>2</v>
      </c>
      <c r="C1523" s="113" t="s">
        <v>338</v>
      </c>
      <c r="D1523" s="113" t="s">
        <v>647</v>
      </c>
      <c r="E1523" s="113" t="s">
        <v>648</v>
      </c>
      <c r="F1523" s="113">
        <v>6205122</v>
      </c>
      <c r="G1523" s="113" t="s">
        <v>621</v>
      </c>
      <c r="H1523" s="114">
        <v>20122939.100000001</v>
      </c>
      <c r="I1523" s="115">
        <v>6.4000000000000003E-3</v>
      </c>
      <c r="J1523" s="116">
        <v>1150000</v>
      </c>
      <c r="K1523" s="117">
        <v>17.498000000000001</v>
      </c>
      <c r="L1523" s="113" t="s">
        <v>362</v>
      </c>
      <c r="M1523" s="113" t="s">
        <v>45</v>
      </c>
      <c r="N1523" s="113"/>
      <c r="O1523" s="113" t="s">
        <v>19</v>
      </c>
      <c r="P1523" s="113" t="s">
        <v>30</v>
      </c>
      <c r="Q1523" s="117">
        <v>3127766304.1700001</v>
      </c>
    </row>
    <row r="1524" spans="1:17" ht="15" x14ac:dyDescent="0.2">
      <c r="A1524" s="112">
        <v>43190</v>
      </c>
      <c r="B1524" s="113" t="s">
        <v>616</v>
      </c>
      <c r="C1524" s="113" t="s">
        <v>338</v>
      </c>
      <c r="D1524" s="113" t="s">
        <v>396</v>
      </c>
      <c r="E1524" s="113" t="s">
        <v>247</v>
      </c>
      <c r="F1524" s="113" t="s">
        <v>633</v>
      </c>
      <c r="G1524" s="113" t="s">
        <v>246</v>
      </c>
      <c r="H1524" s="114">
        <v>20088082.510000002</v>
      </c>
      <c r="I1524" s="115">
        <v>6.4000000000000003E-3</v>
      </c>
      <c r="J1524" s="116">
        <v>60000000</v>
      </c>
      <c r="K1524" s="117">
        <v>33.479999999999997</v>
      </c>
      <c r="L1524" s="113" t="s">
        <v>351</v>
      </c>
      <c r="M1524" s="113" t="s">
        <v>56</v>
      </c>
      <c r="N1524" s="113"/>
      <c r="O1524" s="113" t="s">
        <v>240</v>
      </c>
      <c r="P1524" s="113" t="s">
        <v>30</v>
      </c>
      <c r="Q1524" s="117">
        <v>3127766304.1700001</v>
      </c>
    </row>
    <row r="1525" spans="1:17" ht="15" x14ac:dyDescent="0.2">
      <c r="A1525" s="112">
        <v>43190</v>
      </c>
      <c r="B1525" s="113" t="s">
        <v>613</v>
      </c>
      <c r="C1525" s="113" t="s">
        <v>338</v>
      </c>
      <c r="D1525" s="113" t="s">
        <v>528</v>
      </c>
      <c r="E1525" s="113" t="s">
        <v>529</v>
      </c>
      <c r="F1525" s="113" t="s">
        <v>529</v>
      </c>
      <c r="G1525" s="113" t="s">
        <v>530</v>
      </c>
      <c r="H1525" s="114">
        <v>19332000</v>
      </c>
      <c r="I1525" s="115">
        <v>6.1999999999999998E-3</v>
      </c>
      <c r="J1525" s="116">
        <v>20000000</v>
      </c>
      <c r="K1525" s="117">
        <v>96.66</v>
      </c>
      <c r="L1525" s="113" t="s">
        <v>340</v>
      </c>
      <c r="M1525" s="113" t="s">
        <v>56</v>
      </c>
      <c r="N1525" s="113"/>
      <c r="O1525" s="113" t="s">
        <v>19</v>
      </c>
      <c r="P1525" s="113" t="s">
        <v>30</v>
      </c>
      <c r="Q1525" s="117">
        <v>3127766304.1700001</v>
      </c>
    </row>
    <row r="1526" spans="1:17" ht="15" x14ac:dyDescent="0.2">
      <c r="A1526" s="112">
        <v>43190</v>
      </c>
      <c r="B1526" s="113" t="s">
        <v>2</v>
      </c>
      <c r="C1526" s="113" t="s">
        <v>338</v>
      </c>
      <c r="D1526" s="113" t="s">
        <v>389</v>
      </c>
      <c r="E1526" s="113" t="s">
        <v>183</v>
      </c>
      <c r="F1526" s="113" t="s">
        <v>495</v>
      </c>
      <c r="G1526" s="113" t="s">
        <v>184</v>
      </c>
      <c r="H1526" s="114">
        <v>18472548.530000001</v>
      </c>
      <c r="I1526" s="115">
        <v>5.8999999999999999E-3</v>
      </c>
      <c r="J1526" s="116">
        <v>4511760</v>
      </c>
      <c r="K1526" s="117">
        <v>4.0940000000000003</v>
      </c>
      <c r="L1526" s="113" t="s">
        <v>390</v>
      </c>
      <c r="M1526" s="113" t="s">
        <v>128</v>
      </c>
      <c r="N1526" s="113"/>
      <c r="O1526" s="113" t="s">
        <v>16</v>
      </c>
      <c r="P1526" s="113" t="s">
        <v>30</v>
      </c>
      <c r="Q1526" s="117">
        <v>3127766304.1700001</v>
      </c>
    </row>
    <row r="1527" spans="1:17" ht="15" x14ac:dyDescent="0.2">
      <c r="A1527" s="112">
        <v>43190</v>
      </c>
      <c r="B1527" s="113" t="s">
        <v>616</v>
      </c>
      <c r="C1527" s="113" t="s">
        <v>338</v>
      </c>
      <c r="D1527" s="113" t="s">
        <v>397</v>
      </c>
      <c r="E1527" s="113" t="s">
        <v>243</v>
      </c>
      <c r="F1527" s="113" t="s">
        <v>243</v>
      </c>
      <c r="G1527" s="113" t="s">
        <v>242</v>
      </c>
      <c r="H1527" s="114">
        <v>15871363.720000001</v>
      </c>
      <c r="I1527" s="115">
        <v>5.1000000000000004E-3</v>
      </c>
      <c r="J1527" s="116">
        <v>200000000000</v>
      </c>
      <c r="K1527" s="117">
        <v>8.0000000000000002E-3</v>
      </c>
      <c r="L1527" s="113" t="s">
        <v>355</v>
      </c>
      <c r="M1527" s="113" t="s">
        <v>53</v>
      </c>
      <c r="N1527" s="113"/>
      <c r="O1527" s="113" t="s">
        <v>240</v>
      </c>
      <c r="P1527" s="113" t="s">
        <v>30</v>
      </c>
      <c r="Q1527" s="117">
        <v>3127766304.1700001</v>
      </c>
    </row>
    <row r="1528" spans="1:17" ht="15" x14ac:dyDescent="0.2">
      <c r="A1528" s="112">
        <v>43190</v>
      </c>
      <c r="B1528" s="113" t="s">
        <v>2</v>
      </c>
      <c r="C1528" s="113" t="s">
        <v>338</v>
      </c>
      <c r="D1528" s="113" t="s">
        <v>391</v>
      </c>
      <c r="E1528" s="113" t="s">
        <v>80</v>
      </c>
      <c r="F1528" s="113" t="s">
        <v>494</v>
      </c>
      <c r="G1528" s="113" t="s">
        <v>81</v>
      </c>
      <c r="H1528" s="114">
        <v>15253709.93</v>
      </c>
      <c r="I1528" s="115">
        <v>4.8999999999999998E-3</v>
      </c>
      <c r="J1528" s="116">
        <v>10000000</v>
      </c>
      <c r="K1528" s="117">
        <v>1.5249999999999999</v>
      </c>
      <c r="L1528" s="113" t="s">
        <v>392</v>
      </c>
      <c r="M1528" s="113" t="s">
        <v>82</v>
      </c>
      <c r="N1528" s="113"/>
      <c r="O1528" s="113" t="s">
        <v>17</v>
      </c>
      <c r="P1528" s="113" t="s">
        <v>30</v>
      </c>
      <c r="Q1528" s="117">
        <v>3127766304.1700001</v>
      </c>
    </row>
    <row r="1529" spans="1:17" ht="15" x14ac:dyDescent="0.2">
      <c r="A1529" s="112">
        <v>43190</v>
      </c>
      <c r="B1529" s="113" t="s">
        <v>2</v>
      </c>
      <c r="C1529" s="113" t="s">
        <v>338</v>
      </c>
      <c r="D1529" s="113" t="s">
        <v>373</v>
      </c>
      <c r="E1529" s="113" t="s">
        <v>374</v>
      </c>
      <c r="F1529" s="113">
        <v>6388788</v>
      </c>
      <c r="G1529" s="113" t="s">
        <v>326</v>
      </c>
      <c r="H1529" s="114">
        <v>14338870.16</v>
      </c>
      <c r="I1529" s="115">
        <v>4.5999999999999999E-3</v>
      </c>
      <c r="J1529" s="116">
        <v>870000</v>
      </c>
      <c r="K1529" s="117">
        <v>16.481000000000002</v>
      </c>
      <c r="L1529" s="113" t="s">
        <v>362</v>
      </c>
      <c r="M1529" s="113" t="s">
        <v>45</v>
      </c>
      <c r="N1529" s="113"/>
      <c r="O1529" s="113" t="s">
        <v>13</v>
      </c>
      <c r="P1529" s="113" t="s">
        <v>30</v>
      </c>
      <c r="Q1529" s="117">
        <v>3127766304.1700001</v>
      </c>
    </row>
    <row r="1530" spans="1:17" ht="15" x14ac:dyDescent="0.2">
      <c r="A1530" s="112">
        <v>43190</v>
      </c>
      <c r="B1530" s="113" t="s">
        <v>611</v>
      </c>
      <c r="C1530" s="113" t="s">
        <v>338</v>
      </c>
      <c r="D1530" s="113" t="s">
        <v>386</v>
      </c>
      <c r="E1530" s="113" t="s">
        <v>387</v>
      </c>
      <c r="F1530" s="113" t="s">
        <v>387</v>
      </c>
      <c r="G1530" s="113" t="s">
        <v>388</v>
      </c>
      <c r="H1530" s="114">
        <v>10887040.43</v>
      </c>
      <c r="I1530" s="115">
        <v>3.5000000000000001E-3</v>
      </c>
      <c r="J1530" s="116">
        <v>209710000</v>
      </c>
      <c r="K1530" s="117">
        <v>5.1909999999999998</v>
      </c>
      <c r="L1530" s="113" t="s">
        <v>360</v>
      </c>
      <c r="M1530" s="113" t="s">
        <v>59</v>
      </c>
      <c r="N1530" s="113"/>
      <c r="O1530" s="113" t="s">
        <v>22</v>
      </c>
      <c r="P1530" s="113" t="s">
        <v>30</v>
      </c>
      <c r="Q1530" s="117">
        <v>3127766304.1700001</v>
      </c>
    </row>
    <row r="1531" spans="1:17" ht="15" x14ac:dyDescent="0.2">
      <c r="A1531" s="112">
        <v>43190</v>
      </c>
      <c r="B1531" s="113" t="s">
        <v>2</v>
      </c>
      <c r="C1531" s="113" t="s">
        <v>338</v>
      </c>
      <c r="D1531" s="113" t="s">
        <v>533</v>
      </c>
      <c r="E1531" s="113" t="s">
        <v>535</v>
      </c>
      <c r="F1531" s="113" t="s">
        <v>534</v>
      </c>
      <c r="G1531" s="113" t="s">
        <v>547</v>
      </c>
      <c r="H1531" s="114">
        <v>10481796.82</v>
      </c>
      <c r="I1531" s="115">
        <v>3.3999999999999998E-3</v>
      </c>
      <c r="J1531" s="116">
        <v>978300</v>
      </c>
      <c r="K1531" s="117">
        <v>10.714</v>
      </c>
      <c r="L1531" s="113" t="s">
        <v>362</v>
      </c>
      <c r="M1531" s="113" t="s">
        <v>45</v>
      </c>
      <c r="N1531" s="113"/>
      <c r="O1531" s="113" t="s">
        <v>19</v>
      </c>
      <c r="P1531" s="113" t="s">
        <v>30</v>
      </c>
      <c r="Q1531" s="117">
        <v>3127766304.1700001</v>
      </c>
    </row>
    <row r="1532" spans="1:17" ht="15" x14ac:dyDescent="0.2">
      <c r="A1532" s="112">
        <v>43190</v>
      </c>
      <c r="B1532" s="113" t="s">
        <v>611</v>
      </c>
      <c r="C1532" s="113" t="s">
        <v>338</v>
      </c>
      <c r="D1532" s="113" t="s">
        <v>386</v>
      </c>
      <c r="E1532" s="113" t="s">
        <v>634</v>
      </c>
      <c r="F1532" s="113" t="s">
        <v>634</v>
      </c>
      <c r="G1532" s="113" t="s">
        <v>388</v>
      </c>
      <c r="H1532" s="114">
        <v>9878856.1600000001</v>
      </c>
      <c r="I1532" s="115">
        <v>3.2000000000000002E-3</v>
      </c>
      <c r="J1532" s="116">
        <v>190290000</v>
      </c>
      <c r="K1532" s="117">
        <v>5.1909999999999998</v>
      </c>
      <c r="L1532" s="113" t="s">
        <v>360</v>
      </c>
      <c r="M1532" s="113" t="s">
        <v>59</v>
      </c>
      <c r="N1532" s="113"/>
      <c r="O1532" s="113" t="s">
        <v>22</v>
      </c>
      <c r="P1532" s="113" t="s">
        <v>30</v>
      </c>
      <c r="Q1532" s="117">
        <v>3127766304.1700001</v>
      </c>
    </row>
    <row r="1533" spans="1:17" ht="15" x14ac:dyDescent="0.2">
      <c r="A1533" s="112">
        <v>43190</v>
      </c>
      <c r="B1533" s="113" t="s">
        <v>2</v>
      </c>
      <c r="C1533" s="113" t="s">
        <v>338</v>
      </c>
      <c r="D1533" s="113" t="s">
        <v>399</v>
      </c>
      <c r="E1533" s="113" t="s">
        <v>218</v>
      </c>
      <c r="F1533" s="113" t="s">
        <v>498</v>
      </c>
      <c r="G1533" s="113" t="s">
        <v>219</v>
      </c>
      <c r="H1533" s="114">
        <v>8308550.1200000001</v>
      </c>
      <c r="I1533" s="115">
        <v>2.7000000000000001E-3</v>
      </c>
      <c r="J1533" s="116">
        <v>5190000</v>
      </c>
      <c r="K1533" s="117">
        <v>1.601</v>
      </c>
      <c r="L1533" s="113" t="s">
        <v>390</v>
      </c>
      <c r="M1533" s="113" t="s">
        <v>128</v>
      </c>
      <c r="N1533" s="113"/>
      <c r="O1533" s="113" t="s">
        <v>572</v>
      </c>
      <c r="P1533" s="113" t="s">
        <v>30</v>
      </c>
      <c r="Q1533" s="117">
        <v>3127766304.1700001</v>
      </c>
    </row>
    <row r="1534" spans="1:17" ht="15" x14ac:dyDescent="0.2">
      <c r="A1534" s="112">
        <v>43190</v>
      </c>
      <c r="B1534" s="113" t="s">
        <v>1</v>
      </c>
      <c r="C1534" s="113" t="s">
        <v>402</v>
      </c>
      <c r="D1534" s="113"/>
      <c r="E1534" s="113"/>
      <c r="F1534" s="113"/>
      <c r="G1534" s="113"/>
      <c r="H1534" s="114">
        <v>103041259.89</v>
      </c>
      <c r="I1534" s="115">
        <v>3.2599999999999997E-2</v>
      </c>
      <c r="J1534" s="116"/>
      <c r="K1534" s="117"/>
      <c r="L1534" s="113"/>
      <c r="M1534" s="113"/>
      <c r="N1534" s="113"/>
      <c r="O1534" s="113"/>
      <c r="P1534" s="113" t="s">
        <v>30</v>
      </c>
      <c r="Q1534" s="117">
        <v>3127766304.1700001</v>
      </c>
    </row>
    <row r="1535" spans="1:17" ht="15" x14ac:dyDescent="0.2">
      <c r="A1535" s="112">
        <v>43190</v>
      </c>
      <c r="B1535" s="113" t="s">
        <v>617</v>
      </c>
      <c r="C1535" s="113"/>
      <c r="D1535" s="113"/>
      <c r="E1535" s="113"/>
      <c r="F1535" s="113"/>
      <c r="G1535" s="113"/>
      <c r="H1535" s="114">
        <v>88191693.099999994</v>
      </c>
      <c r="I1535" s="115">
        <v>2.8199999999999999E-2</v>
      </c>
      <c r="J1535" s="116"/>
      <c r="K1535" s="117"/>
      <c r="L1535" s="113"/>
      <c r="M1535" s="113"/>
      <c r="N1535" s="113"/>
      <c r="O1535" s="113"/>
      <c r="P1535" s="113" t="s">
        <v>30</v>
      </c>
      <c r="Q1535" s="117">
        <v>3127766304.1700001</v>
      </c>
    </row>
    <row r="1536" spans="1:17" ht="15" x14ac:dyDescent="0.2">
      <c r="A1536" s="112">
        <v>43100</v>
      </c>
      <c r="B1536" s="113" t="s">
        <v>2</v>
      </c>
      <c r="C1536" s="113" t="s">
        <v>338</v>
      </c>
      <c r="D1536" s="113" t="s">
        <v>599</v>
      </c>
      <c r="E1536" s="113" t="s">
        <v>600</v>
      </c>
      <c r="F1536" s="113">
        <v>6449544</v>
      </c>
      <c r="G1536" s="113" t="s">
        <v>601</v>
      </c>
      <c r="H1536" s="114">
        <v>183022745.31999999</v>
      </c>
      <c r="I1536" s="115">
        <v>6.0199999999999997E-2</v>
      </c>
      <c r="J1536" s="116">
        <v>745000</v>
      </c>
      <c r="K1536" s="117">
        <v>245.66800000000001</v>
      </c>
      <c r="L1536" s="113" t="s">
        <v>347</v>
      </c>
      <c r="M1536" s="113" t="s">
        <v>131</v>
      </c>
      <c r="N1536" s="113"/>
      <c r="O1536" s="113" t="s">
        <v>13</v>
      </c>
      <c r="P1536" s="113" t="s">
        <v>30</v>
      </c>
      <c r="Q1536" s="117">
        <v>3042372082.46</v>
      </c>
    </row>
    <row r="1537" spans="1:17" ht="15" x14ac:dyDescent="0.2">
      <c r="A1537" s="112">
        <v>43100</v>
      </c>
      <c r="B1537" s="113" t="s">
        <v>2</v>
      </c>
      <c r="C1537" s="113" t="s">
        <v>338</v>
      </c>
      <c r="D1537" s="113" t="s">
        <v>352</v>
      </c>
      <c r="E1537" s="113" t="s">
        <v>265</v>
      </c>
      <c r="F1537" s="113" t="s">
        <v>472</v>
      </c>
      <c r="G1537" s="113" t="s">
        <v>266</v>
      </c>
      <c r="H1537" s="114">
        <v>167603428.75999999</v>
      </c>
      <c r="I1537" s="115">
        <v>5.5100000000000003E-2</v>
      </c>
      <c r="J1537" s="116">
        <v>23914402</v>
      </c>
      <c r="K1537" s="117">
        <v>7.008</v>
      </c>
      <c r="L1537" s="113" t="s">
        <v>353</v>
      </c>
      <c r="M1537" s="113" t="s">
        <v>108</v>
      </c>
      <c r="N1537" s="113"/>
      <c r="O1537" s="113" t="s">
        <v>16</v>
      </c>
      <c r="P1537" s="113" t="s">
        <v>30</v>
      </c>
      <c r="Q1537" s="117">
        <v>3042372082.46</v>
      </c>
    </row>
    <row r="1538" spans="1:17" ht="15" x14ac:dyDescent="0.2">
      <c r="A1538" s="112">
        <v>43100</v>
      </c>
      <c r="B1538" s="113" t="s">
        <v>2</v>
      </c>
      <c r="C1538" s="113" t="s">
        <v>338</v>
      </c>
      <c r="D1538" s="113" t="s">
        <v>341</v>
      </c>
      <c r="E1538" s="113" t="s">
        <v>44</v>
      </c>
      <c r="F1538" s="113">
        <v>2398822</v>
      </c>
      <c r="G1538" s="113" t="s">
        <v>621</v>
      </c>
      <c r="H1538" s="114">
        <v>156928500</v>
      </c>
      <c r="I1538" s="115">
        <v>5.16E-2</v>
      </c>
      <c r="J1538" s="116">
        <v>9675000</v>
      </c>
      <c r="K1538" s="117">
        <v>16.22</v>
      </c>
      <c r="L1538" s="113" t="s">
        <v>340</v>
      </c>
      <c r="M1538" s="113" t="s">
        <v>45</v>
      </c>
      <c r="N1538" s="113"/>
      <c r="O1538" s="113" t="s">
        <v>19</v>
      </c>
      <c r="P1538" s="113" t="s">
        <v>30</v>
      </c>
      <c r="Q1538" s="117">
        <v>3042372082.46</v>
      </c>
    </row>
    <row r="1539" spans="1:17" ht="15" x14ac:dyDescent="0.2">
      <c r="A1539" s="112">
        <v>43100</v>
      </c>
      <c r="B1539" s="113" t="s">
        <v>2</v>
      </c>
      <c r="C1539" s="113" t="s">
        <v>338</v>
      </c>
      <c r="D1539" s="113" t="s">
        <v>348</v>
      </c>
      <c r="E1539" s="113" t="s">
        <v>227</v>
      </c>
      <c r="F1539" s="113" t="s">
        <v>475</v>
      </c>
      <c r="G1539" s="113" t="s">
        <v>253</v>
      </c>
      <c r="H1539" s="114">
        <v>134639392.5</v>
      </c>
      <c r="I1539" s="115">
        <v>4.4299999999999999E-2</v>
      </c>
      <c r="J1539" s="116">
        <v>50500000</v>
      </c>
      <c r="K1539" s="117">
        <v>2.6659999999999999</v>
      </c>
      <c r="L1539" s="113" t="s">
        <v>349</v>
      </c>
      <c r="M1539" s="113" t="s">
        <v>40</v>
      </c>
      <c r="N1539" s="113"/>
      <c r="O1539" s="113" t="s">
        <v>22</v>
      </c>
      <c r="P1539" s="113" t="s">
        <v>30</v>
      </c>
      <c r="Q1539" s="117">
        <v>3042372082.46</v>
      </c>
    </row>
    <row r="1540" spans="1:17" ht="15" x14ac:dyDescent="0.2">
      <c r="A1540" s="112">
        <v>43100</v>
      </c>
      <c r="B1540" s="113" t="s">
        <v>2</v>
      </c>
      <c r="C1540" s="113" t="s">
        <v>338</v>
      </c>
      <c r="D1540" s="113" t="s">
        <v>354</v>
      </c>
      <c r="E1540" s="113" t="s">
        <v>224</v>
      </c>
      <c r="F1540" s="113" t="s">
        <v>476</v>
      </c>
      <c r="G1540" s="113" t="s">
        <v>225</v>
      </c>
      <c r="H1540" s="114">
        <v>113393704.86</v>
      </c>
      <c r="I1540" s="115">
        <v>3.73E-2</v>
      </c>
      <c r="J1540" s="116">
        <v>185638500</v>
      </c>
      <c r="K1540" s="117">
        <v>0.61099999999999999</v>
      </c>
      <c r="L1540" s="113" t="s">
        <v>355</v>
      </c>
      <c r="M1540" s="113" t="s">
        <v>53</v>
      </c>
      <c r="N1540" s="113"/>
      <c r="O1540" s="113" t="s">
        <v>13</v>
      </c>
      <c r="P1540" s="113" t="s">
        <v>30</v>
      </c>
      <c r="Q1540" s="117">
        <v>3042372082.46</v>
      </c>
    </row>
    <row r="1541" spans="1:17" ht="15" x14ac:dyDescent="0.2">
      <c r="A1541" s="112">
        <v>43100</v>
      </c>
      <c r="B1541" s="113" t="s">
        <v>4</v>
      </c>
      <c r="C1541" s="113" t="s">
        <v>338</v>
      </c>
      <c r="D1541" s="113" t="s">
        <v>346</v>
      </c>
      <c r="E1541" s="113" t="s">
        <v>251</v>
      </c>
      <c r="F1541" s="113">
        <v>6773812</v>
      </c>
      <c r="G1541" s="113" t="s">
        <v>983</v>
      </c>
      <c r="H1541" s="114">
        <v>112949921.05</v>
      </c>
      <c r="I1541" s="115">
        <v>3.7100000000000001E-2</v>
      </c>
      <c r="J1541" s="116">
        <v>58000</v>
      </c>
      <c r="K1541" s="117">
        <v>1947.412</v>
      </c>
      <c r="L1541" s="113" t="s">
        <v>347</v>
      </c>
      <c r="M1541" s="113" t="s">
        <v>131</v>
      </c>
      <c r="N1541" s="113"/>
      <c r="O1541" s="113" t="s">
        <v>19</v>
      </c>
      <c r="P1541" s="113" t="s">
        <v>30</v>
      </c>
      <c r="Q1541" s="117">
        <v>3042372082.46</v>
      </c>
    </row>
    <row r="1542" spans="1:17" ht="15" x14ac:dyDescent="0.2">
      <c r="A1542" s="112">
        <v>43100</v>
      </c>
      <c r="B1542" s="113" t="s">
        <v>2</v>
      </c>
      <c r="C1542" s="113" t="s">
        <v>338</v>
      </c>
      <c r="D1542" s="113" t="s">
        <v>344</v>
      </c>
      <c r="E1542" s="113" t="s">
        <v>57</v>
      </c>
      <c r="F1542" s="113">
        <v>6030506</v>
      </c>
      <c r="G1542" s="113" t="s">
        <v>58</v>
      </c>
      <c r="H1542" s="114">
        <v>110836825.93000001</v>
      </c>
      <c r="I1542" s="115">
        <v>3.6400000000000002E-2</v>
      </c>
      <c r="J1542" s="116">
        <v>45500000</v>
      </c>
      <c r="K1542" s="117">
        <v>2.4359999999999999</v>
      </c>
      <c r="L1542" s="113" t="s">
        <v>345</v>
      </c>
      <c r="M1542" s="113" t="s">
        <v>43</v>
      </c>
      <c r="N1542" s="113"/>
      <c r="O1542" s="113" t="s">
        <v>572</v>
      </c>
      <c r="P1542" s="113" t="s">
        <v>30</v>
      </c>
      <c r="Q1542" s="117">
        <v>3042372082.46</v>
      </c>
    </row>
    <row r="1543" spans="1:17" ht="15" x14ac:dyDescent="0.2">
      <c r="A1543" s="112">
        <v>43100</v>
      </c>
      <c r="B1543" s="113" t="s">
        <v>2</v>
      </c>
      <c r="C1543" s="113" t="s">
        <v>338</v>
      </c>
      <c r="D1543" s="113" t="s">
        <v>573</v>
      </c>
      <c r="E1543" s="113" t="s">
        <v>574</v>
      </c>
      <c r="F1543" s="113">
        <v>6260734</v>
      </c>
      <c r="G1543" s="113" t="s">
        <v>575</v>
      </c>
      <c r="H1543" s="114">
        <v>103894448.45999999</v>
      </c>
      <c r="I1543" s="115">
        <v>3.4099999999999998E-2</v>
      </c>
      <c r="J1543" s="116">
        <v>21625000</v>
      </c>
      <c r="K1543" s="117">
        <v>4.8040000000000003</v>
      </c>
      <c r="L1543" s="113" t="s">
        <v>368</v>
      </c>
      <c r="M1543" s="113" t="s">
        <v>62</v>
      </c>
      <c r="N1543" s="113"/>
      <c r="O1543" s="113" t="s">
        <v>19</v>
      </c>
      <c r="P1543" s="113" t="s">
        <v>30</v>
      </c>
      <c r="Q1543" s="117">
        <v>3042372082.46</v>
      </c>
    </row>
    <row r="1544" spans="1:17" ht="15" x14ac:dyDescent="0.2">
      <c r="A1544" s="112">
        <v>43100</v>
      </c>
      <c r="B1544" s="113" t="s">
        <v>2</v>
      </c>
      <c r="C1544" s="113" t="s">
        <v>338</v>
      </c>
      <c r="D1544" s="113" t="s">
        <v>622</v>
      </c>
      <c r="E1544" s="113" t="s">
        <v>624</v>
      </c>
      <c r="F1544" s="113" t="s">
        <v>623</v>
      </c>
      <c r="G1544" s="113" t="s">
        <v>625</v>
      </c>
      <c r="H1544" s="114">
        <v>100973635.2</v>
      </c>
      <c r="I1544" s="115">
        <v>3.32E-2</v>
      </c>
      <c r="J1544" s="116">
        <v>3856618</v>
      </c>
      <c r="K1544" s="117">
        <v>26.181999999999999</v>
      </c>
      <c r="L1544" s="113" t="s">
        <v>626</v>
      </c>
      <c r="M1544" s="113" t="s">
        <v>627</v>
      </c>
      <c r="N1544" s="113"/>
      <c r="O1544" s="113" t="s">
        <v>17</v>
      </c>
      <c r="P1544" s="113" t="s">
        <v>30</v>
      </c>
      <c r="Q1544" s="117">
        <v>3042372082.46</v>
      </c>
    </row>
    <row r="1545" spans="1:17" ht="15" x14ac:dyDescent="0.2">
      <c r="A1545" s="112">
        <v>43100</v>
      </c>
      <c r="B1545" s="113" t="s">
        <v>2</v>
      </c>
      <c r="C1545" s="113" t="s">
        <v>338</v>
      </c>
      <c r="D1545" s="113" t="s">
        <v>565</v>
      </c>
      <c r="E1545" s="113" t="s">
        <v>566</v>
      </c>
      <c r="F1545" s="113">
        <v>6173401</v>
      </c>
      <c r="G1545" s="113" t="s">
        <v>567</v>
      </c>
      <c r="H1545" s="114">
        <v>97052655.569999993</v>
      </c>
      <c r="I1545" s="115">
        <v>3.1899999999999998E-2</v>
      </c>
      <c r="J1545" s="116">
        <v>1065000</v>
      </c>
      <c r="K1545" s="117">
        <v>91.129000000000005</v>
      </c>
      <c r="L1545" s="113" t="s">
        <v>347</v>
      </c>
      <c r="M1545" s="113" t="s">
        <v>131</v>
      </c>
      <c r="N1545" s="113"/>
      <c r="O1545" s="113" t="s">
        <v>13</v>
      </c>
      <c r="P1545" s="113" t="s">
        <v>30</v>
      </c>
      <c r="Q1545" s="117">
        <v>3042372082.46</v>
      </c>
    </row>
    <row r="1546" spans="1:17" ht="15" x14ac:dyDescent="0.2">
      <c r="A1546" s="112">
        <v>43100</v>
      </c>
      <c r="B1546" s="113" t="s">
        <v>2</v>
      </c>
      <c r="C1546" s="113" t="s">
        <v>338</v>
      </c>
      <c r="D1546" s="113" t="s">
        <v>541</v>
      </c>
      <c r="E1546" s="113" t="s">
        <v>542</v>
      </c>
      <c r="F1546" s="113">
        <v>6696157</v>
      </c>
      <c r="G1546" s="113" t="s">
        <v>543</v>
      </c>
      <c r="H1546" s="114">
        <v>89181472.25</v>
      </c>
      <c r="I1546" s="115">
        <v>2.93E-2</v>
      </c>
      <c r="J1546" s="116">
        <v>69000000</v>
      </c>
      <c r="K1546" s="117">
        <v>1.292</v>
      </c>
      <c r="L1546" s="113" t="s">
        <v>368</v>
      </c>
      <c r="M1546" s="113" t="s">
        <v>62</v>
      </c>
      <c r="N1546" s="113"/>
      <c r="O1546" s="113" t="s">
        <v>13</v>
      </c>
      <c r="P1546" s="113" t="s">
        <v>30</v>
      </c>
      <c r="Q1546" s="117">
        <v>3042372082.46</v>
      </c>
    </row>
    <row r="1547" spans="1:17" ht="15" x14ac:dyDescent="0.2">
      <c r="A1547" s="112">
        <v>43100</v>
      </c>
      <c r="B1547" s="113" t="s">
        <v>2</v>
      </c>
      <c r="C1547" s="113" t="s">
        <v>338</v>
      </c>
      <c r="D1547" s="113" t="s">
        <v>638</v>
      </c>
      <c r="E1547" s="113" t="s">
        <v>639</v>
      </c>
      <c r="F1547" s="113">
        <v>6136233</v>
      </c>
      <c r="G1547" s="113" t="s">
        <v>640</v>
      </c>
      <c r="H1547" s="114">
        <v>84706248.650000006</v>
      </c>
      <c r="I1547" s="115">
        <v>2.7799999999999998E-2</v>
      </c>
      <c r="J1547" s="116">
        <v>7650500</v>
      </c>
      <c r="K1547" s="117">
        <v>11.071999999999999</v>
      </c>
      <c r="L1547" s="113" t="s">
        <v>345</v>
      </c>
      <c r="M1547" s="113" t="s">
        <v>43</v>
      </c>
      <c r="N1547" s="113"/>
      <c r="O1547" s="113" t="s">
        <v>14</v>
      </c>
      <c r="P1547" s="113" t="s">
        <v>30</v>
      </c>
      <c r="Q1547" s="117">
        <v>3042372082.46</v>
      </c>
    </row>
    <row r="1548" spans="1:17" ht="15" x14ac:dyDescent="0.2">
      <c r="A1548" s="112">
        <v>43100</v>
      </c>
      <c r="B1548" s="113" t="s">
        <v>2</v>
      </c>
      <c r="C1548" s="113" t="s">
        <v>338</v>
      </c>
      <c r="D1548" s="113" t="s">
        <v>603</v>
      </c>
      <c r="E1548" s="113" t="s">
        <v>605</v>
      </c>
      <c r="F1548" s="113" t="s">
        <v>604</v>
      </c>
      <c r="G1548" s="113" t="s">
        <v>629</v>
      </c>
      <c r="H1548" s="114">
        <v>81637796.019999996</v>
      </c>
      <c r="I1548" s="115">
        <v>2.6800000000000001E-2</v>
      </c>
      <c r="J1548" s="116">
        <v>34099321</v>
      </c>
      <c r="K1548" s="117">
        <v>2.3940000000000001</v>
      </c>
      <c r="L1548" s="113" t="s">
        <v>607</v>
      </c>
      <c r="M1548" s="113" t="s">
        <v>43</v>
      </c>
      <c r="N1548" s="113"/>
      <c r="O1548" s="113" t="s">
        <v>23</v>
      </c>
      <c r="P1548" s="113" t="s">
        <v>30</v>
      </c>
      <c r="Q1548" s="117">
        <v>3042372082.46</v>
      </c>
    </row>
    <row r="1549" spans="1:17" ht="15" x14ac:dyDescent="0.2">
      <c r="A1549" s="112">
        <v>43100</v>
      </c>
      <c r="B1549" s="113" t="s">
        <v>2</v>
      </c>
      <c r="C1549" s="113" t="s">
        <v>338</v>
      </c>
      <c r="D1549" s="113" t="s">
        <v>644</v>
      </c>
      <c r="E1549" s="113" t="s">
        <v>645</v>
      </c>
      <c r="F1549" s="113">
        <v>6559335</v>
      </c>
      <c r="G1549" s="113" t="s">
        <v>646</v>
      </c>
      <c r="H1549" s="114">
        <v>79921280.650000006</v>
      </c>
      <c r="I1549" s="115">
        <v>2.63E-2</v>
      </c>
      <c r="J1549" s="116">
        <v>168500000</v>
      </c>
      <c r="K1549" s="117">
        <v>0.47399999999999998</v>
      </c>
      <c r="L1549" s="113" t="s">
        <v>345</v>
      </c>
      <c r="M1549" s="113" t="s">
        <v>43</v>
      </c>
      <c r="N1549" s="113"/>
      <c r="O1549" s="113" t="s">
        <v>22</v>
      </c>
      <c r="P1549" s="113" t="s">
        <v>30</v>
      </c>
      <c r="Q1549" s="117">
        <v>3042372082.46</v>
      </c>
    </row>
    <row r="1550" spans="1:17" ht="15" x14ac:dyDescent="0.2">
      <c r="A1550" s="112">
        <v>43100</v>
      </c>
      <c r="B1550" s="113" t="s">
        <v>2</v>
      </c>
      <c r="C1550" s="113" t="s">
        <v>338</v>
      </c>
      <c r="D1550" s="113" t="s">
        <v>682</v>
      </c>
      <c r="E1550" s="113" t="s">
        <v>684</v>
      </c>
      <c r="F1550" s="113" t="s">
        <v>683</v>
      </c>
      <c r="G1550" s="113" t="s">
        <v>685</v>
      </c>
      <c r="H1550" s="114">
        <v>75520891.030000001</v>
      </c>
      <c r="I1550" s="115">
        <v>2.4799999999999999E-2</v>
      </c>
      <c r="J1550" s="116">
        <v>775000</v>
      </c>
      <c r="K1550" s="117">
        <v>97.445999999999998</v>
      </c>
      <c r="L1550" s="113" t="s">
        <v>347</v>
      </c>
      <c r="M1550" s="113" t="s">
        <v>131</v>
      </c>
      <c r="N1550" s="113"/>
      <c r="O1550" s="113" t="s">
        <v>14</v>
      </c>
      <c r="P1550" s="113" t="s">
        <v>30</v>
      </c>
      <c r="Q1550" s="117">
        <v>3042372082.46</v>
      </c>
    </row>
    <row r="1551" spans="1:17" ht="15" x14ac:dyDescent="0.2">
      <c r="A1551" s="112">
        <v>43100</v>
      </c>
      <c r="B1551" s="113" t="s">
        <v>4</v>
      </c>
      <c r="C1551" s="113" t="s">
        <v>338</v>
      </c>
      <c r="D1551" s="113" t="s">
        <v>339</v>
      </c>
      <c r="E1551" s="113" t="s">
        <v>237</v>
      </c>
      <c r="F1551" s="113" t="s">
        <v>473</v>
      </c>
      <c r="G1551" s="113" t="s">
        <v>637</v>
      </c>
      <c r="H1551" s="114">
        <v>72843479.040000007</v>
      </c>
      <c r="I1551" s="115">
        <v>2.3900000000000001E-2</v>
      </c>
      <c r="J1551" s="116">
        <v>7113621</v>
      </c>
      <c r="K1551" s="117">
        <v>10.24</v>
      </c>
      <c r="L1551" s="113" t="s">
        <v>340</v>
      </c>
      <c r="M1551" s="113" t="s">
        <v>56</v>
      </c>
      <c r="N1551" s="113"/>
      <c r="O1551" s="113" t="s">
        <v>16</v>
      </c>
      <c r="P1551" s="113" t="s">
        <v>30</v>
      </c>
      <c r="Q1551" s="117">
        <v>3042372082.46</v>
      </c>
    </row>
    <row r="1552" spans="1:17" ht="15" x14ac:dyDescent="0.2">
      <c r="A1552" s="112">
        <v>43100</v>
      </c>
      <c r="B1552" s="113" t="s">
        <v>2</v>
      </c>
      <c r="C1552" s="113" t="s">
        <v>338</v>
      </c>
      <c r="D1552" s="113" t="s">
        <v>577</v>
      </c>
      <c r="E1552" s="113" t="s">
        <v>602</v>
      </c>
      <c r="F1552" s="113" t="s">
        <v>578</v>
      </c>
      <c r="G1552" s="113" t="s">
        <v>580</v>
      </c>
      <c r="H1552" s="114">
        <v>69371891.459999993</v>
      </c>
      <c r="I1552" s="115">
        <v>2.2800000000000001E-2</v>
      </c>
      <c r="J1552" s="116">
        <v>16490000</v>
      </c>
      <c r="K1552" s="117">
        <v>4.2069999999999999</v>
      </c>
      <c r="L1552" s="113" t="s">
        <v>345</v>
      </c>
      <c r="M1552" s="113" t="s">
        <v>43</v>
      </c>
      <c r="N1552" s="113"/>
      <c r="O1552" s="113" t="s">
        <v>13</v>
      </c>
      <c r="P1552" s="113" t="s">
        <v>30</v>
      </c>
      <c r="Q1552" s="117">
        <v>3042372082.46</v>
      </c>
    </row>
    <row r="1553" spans="1:17" ht="15" x14ac:dyDescent="0.2">
      <c r="A1553" s="112">
        <v>43100</v>
      </c>
      <c r="B1553" s="113" t="s">
        <v>2</v>
      </c>
      <c r="C1553" s="113" t="s">
        <v>338</v>
      </c>
      <c r="D1553" s="113" t="s">
        <v>357</v>
      </c>
      <c r="E1553" s="113" t="s">
        <v>54</v>
      </c>
      <c r="F1553" s="113" t="s">
        <v>477</v>
      </c>
      <c r="G1553" s="113" t="s">
        <v>55</v>
      </c>
      <c r="H1553" s="114">
        <v>69121725.599999994</v>
      </c>
      <c r="I1553" s="115">
        <v>2.2700000000000001E-2</v>
      </c>
      <c r="J1553" s="116">
        <v>14393200</v>
      </c>
      <c r="K1553" s="117">
        <v>4.8019999999999996</v>
      </c>
      <c r="L1553" s="113" t="s">
        <v>351</v>
      </c>
      <c r="M1553" s="113" t="s">
        <v>56</v>
      </c>
      <c r="N1553" s="113"/>
      <c r="O1553" s="113" t="s">
        <v>17</v>
      </c>
      <c r="P1553" s="113" t="s">
        <v>30</v>
      </c>
      <c r="Q1553" s="117">
        <v>3042372082.46</v>
      </c>
    </row>
    <row r="1554" spans="1:17" ht="15" x14ac:dyDescent="0.2">
      <c r="A1554" s="112">
        <v>43100</v>
      </c>
      <c r="B1554" s="113" t="s">
        <v>2</v>
      </c>
      <c r="C1554" s="113" t="s">
        <v>338</v>
      </c>
      <c r="D1554" s="113" t="s">
        <v>456</v>
      </c>
      <c r="E1554" s="113" t="s">
        <v>457</v>
      </c>
      <c r="F1554" s="113" t="s">
        <v>526</v>
      </c>
      <c r="G1554" s="113" t="s">
        <v>458</v>
      </c>
      <c r="H1554" s="114">
        <v>69082535.950000003</v>
      </c>
      <c r="I1554" s="115">
        <v>2.2700000000000001E-2</v>
      </c>
      <c r="J1554" s="116">
        <v>7657600</v>
      </c>
      <c r="K1554" s="117">
        <v>9.0210000000000008</v>
      </c>
      <c r="L1554" s="113" t="s">
        <v>351</v>
      </c>
      <c r="M1554" s="113" t="s">
        <v>56</v>
      </c>
      <c r="N1554" s="113"/>
      <c r="O1554" s="113" t="s">
        <v>19</v>
      </c>
      <c r="P1554" s="113" t="s">
        <v>30</v>
      </c>
      <c r="Q1554" s="117">
        <v>3042372082.46</v>
      </c>
    </row>
    <row r="1555" spans="1:17" ht="15" x14ac:dyDescent="0.2">
      <c r="A1555" s="112">
        <v>43100</v>
      </c>
      <c r="B1555" s="113" t="s">
        <v>2</v>
      </c>
      <c r="C1555" s="113" t="s">
        <v>338</v>
      </c>
      <c r="D1555" s="113" t="s">
        <v>367</v>
      </c>
      <c r="E1555" s="113" t="s">
        <v>60</v>
      </c>
      <c r="F1555" s="113">
        <v>6889106</v>
      </c>
      <c r="G1555" s="113" t="s">
        <v>61</v>
      </c>
      <c r="H1555" s="114">
        <v>68913675.489999995</v>
      </c>
      <c r="I1555" s="115">
        <v>2.2700000000000001E-2</v>
      </c>
      <c r="J1555" s="116">
        <v>9000000</v>
      </c>
      <c r="K1555" s="117">
        <v>7.657</v>
      </c>
      <c r="L1555" s="113" t="s">
        <v>368</v>
      </c>
      <c r="M1555" s="113" t="s">
        <v>62</v>
      </c>
      <c r="N1555" s="113"/>
      <c r="O1555" s="113" t="s">
        <v>19</v>
      </c>
      <c r="P1555" s="113" t="s">
        <v>30</v>
      </c>
      <c r="Q1555" s="117">
        <v>3042372082.46</v>
      </c>
    </row>
    <row r="1556" spans="1:17" ht="15" x14ac:dyDescent="0.2">
      <c r="A1556" s="112">
        <v>43100</v>
      </c>
      <c r="B1556" s="113" t="s">
        <v>2</v>
      </c>
      <c r="C1556" s="113" t="s">
        <v>338</v>
      </c>
      <c r="D1556" s="113" t="s">
        <v>361</v>
      </c>
      <c r="E1556" s="113" t="s">
        <v>230</v>
      </c>
      <c r="F1556" s="113" t="s">
        <v>480</v>
      </c>
      <c r="G1556" s="113" t="s">
        <v>231</v>
      </c>
      <c r="H1556" s="114">
        <v>65026007.600000001</v>
      </c>
      <c r="I1556" s="115">
        <v>2.1399999999999999E-2</v>
      </c>
      <c r="J1556" s="116">
        <v>8175000</v>
      </c>
      <c r="K1556" s="117">
        <v>7.9539999999999997</v>
      </c>
      <c r="L1556" s="113" t="s">
        <v>362</v>
      </c>
      <c r="M1556" s="113" t="s">
        <v>45</v>
      </c>
      <c r="N1556" s="113"/>
      <c r="O1556" s="113" t="s">
        <v>17</v>
      </c>
      <c r="P1556" s="113" t="s">
        <v>30</v>
      </c>
      <c r="Q1556" s="117">
        <v>3042372082.46</v>
      </c>
    </row>
    <row r="1557" spans="1:17" ht="15" x14ac:dyDescent="0.2">
      <c r="A1557" s="112">
        <v>43100</v>
      </c>
      <c r="B1557" s="113" t="s">
        <v>2</v>
      </c>
      <c r="C1557" s="113" t="s">
        <v>338</v>
      </c>
      <c r="D1557" s="113" t="s">
        <v>544</v>
      </c>
      <c r="E1557" s="113" t="s">
        <v>545</v>
      </c>
      <c r="F1557" s="113">
        <v>6109677</v>
      </c>
      <c r="G1557" s="113" t="s">
        <v>546</v>
      </c>
      <c r="H1557" s="114">
        <v>58345643.670000002</v>
      </c>
      <c r="I1557" s="115">
        <v>1.9199999999999998E-2</v>
      </c>
      <c r="J1557" s="116">
        <v>26350000</v>
      </c>
      <c r="K1557" s="117">
        <v>2.214</v>
      </c>
      <c r="L1557" s="113" t="s">
        <v>368</v>
      </c>
      <c r="M1557" s="113" t="s">
        <v>62</v>
      </c>
      <c r="N1557" s="113"/>
      <c r="O1557" s="113" t="s">
        <v>19</v>
      </c>
      <c r="P1557" s="113" t="s">
        <v>30</v>
      </c>
      <c r="Q1557" s="117">
        <v>3042372082.46</v>
      </c>
    </row>
    <row r="1558" spans="1:17" ht="15" x14ac:dyDescent="0.2">
      <c r="A1558" s="112">
        <v>43100</v>
      </c>
      <c r="B1558" s="113" t="s">
        <v>2</v>
      </c>
      <c r="C1558" s="113" t="s">
        <v>338</v>
      </c>
      <c r="D1558" s="113" t="s">
        <v>641</v>
      </c>
      <c r="E1558" s="113" t="s">
        <v>642</v>
      </c>
      <c r="F1558" s="113">
        <v>6927374</v>
      </c>
      <c r="G1558" s="113" t="s">
        <v>643</v>
      </c>
      <c r="H1558" s="114">
        <v>56030210.640000001</v>
      </c>
      <c r="I1558" s="115">
        <v>1.84E-2</v>
      </c>
      <c r="J1558" s="116">
        <v>3670000</v>
      </c>
      <c r="K1558" s="117">
        <v>15.266999999999999</v>
      </c>
      <c r="L1558" s="113" t="s">
        <v>349</v>
      </c>
      <c r="M1558" s="113" t="s">
        <v>40</v>
      </c>
      <c r="N1558" s="113"/>
      <c r="O1558" s="113" t="s">
        <v>19</v>
      </c>
      <c r="P1558" s="113" t="s">
        <v>30</v>
      </c>
      <c r="Q1558" s="117">
        <v>3042372082.46</v>
      </c>
    </row>
    <row r="1559" spans="1:17" ht="15" x14ac:dyDescent="0.2">
      <c r="A1559" s="112">
        <v>43100</v>
      </c>
      <c r="B1559" s="113" t="s">
        <v>2</v>
      </c>
      <c r="C1559" s="113" t="s">
        <v>338</v>
      </c>
      <c r="D1559" s="113" t="s">
        <v>342</v>
      </c>
      <c r="E1559" s="113" t="s">
        <v>97</v>
      </c>
      <c r="F1559" s="113">
        <v>5473113</v>
      </c>
      <c r="G1559" s="113" t="s">
        <v>98</v>
      </c>
      <c r="H1559" s="114">
        <v>55703971.469999999</v>
      </c>
      <c r="I1559" s="115">
        <v>1.83E-2</v>
      </c>
      <c r="J1559" s="116">
        <v>1500000</v>
      </c>
      <c r="K1559" s="117">
        <v>37.136000000000003</v>
      </c>
      <c r="L1559" s="113" t="s">
        <v>343</v>
      </c>
      <c r="M1559" s="113" t="s">
        <v>75</v>
      </c>
      <c r="N1559" s="113"/>
      <c r="O1559" s="113" t="s">
        <v>16</v>
      </c>
      <c r="P1559" s="113" t="s">
        <v>30</v>
      </c>
      <c r="Q1559" s="117">
        <v>3042372082.46</v>
      </c>
    </row>
    <row r="1560" spans="1:17" ht="15" x14ac:dyDescent="0.2">
      <c r="A1560" s="112">
        <v>43100</v>
      </c>
      <c r="B1560" s="113" t="s">
        <v>2</v>
      </c>
      <c r="C1560" s="113" t="s">
        <v>338</v>
      </c>
      <c r="D1560" s="113" t="s">
        <v>379</v>
      </c>
      <c r="E1560" s="113" t="s">
        <v>252</v>
      </c>
      <c r="F1560" s="113">
        <v>6605993</v>
      </c>
      <c r="G1560" s="113" t="s">
        <v>570</v>
      </c>
      <c r="H1560" s="114">
        <v>47482757.18</v>
      </c>
      <c r="I1560" s="115">
        <v>1.5599999999999999E-2</v>
      </c>
      <c r="J1560" s="116">
        <v>1746827</v>
      </c>
      <c r="K1560" s="117">
        <v>27.181999999999999</v>
      </c>
      <c r="L1560" s="113" t="s">
        <v>347</v>
      </c>
      <c r="M1560" s="113" t="s">
        <v>131</v>
      </c>
      <c r="N1560" s="113"/>
      <c r="O1560" s="113" t="s">
        <v>14</v>
      </c>
      <c r="P1560" s="113" t="s">
        <v>30</v>
      </c>
      <c r="Q1560" s="117">
        <v>3042372082.46</v>
      </c>
    </row>
    <row r="1561" spans="1:17" ht="15" x14ac:dyDescent="0.2">
      <c r="A1561" s="112">
        <v>43100</v>
      </c>
      <c r="B1561" s="113" t="s">
        <v>2</v>
      </c>
      <c r="C1561" s="113" t="s">
        <v>338</v>
      </c>
      <c r="D1561" s="113" t="s">
        <v>363</v>
      </c>
      <c r="E1561" s="113" t="s">
        <v>111</v>
      </c>
      <c r="F1561" s="113">
        <v>6742340</v>
      </c>
      <c r="G1561" s="113" t="s">
        <v>630</v>
      </c>
      <c r="H1561" s="114">
        <v>43317586.780000001</v>
      </c>
      <c r="I1561" s="115">
        <v>1.4200000000000001E-2</v>
      </c>
      <c r="J1561" s="116">
        <v>59606000</v>
      </c>
      <c r="K1561" s="117">
        <v>0.72699999999999998</v>
      </c>
      <c r="L1561" s="113" t="s">
        <v>345</v>
      </c>
      <c r="M1561" s="113" t="s">
        <v>43</v>
      </c>
      <c r="N1561" s="113"/>
      <c r="O1561" s="113" t="s">
        <v>17</v>
      </c>
      <c r="P1561" s="113" t="s">
        <v>30</v>
      </c>
      <c r="Q1561" s="117">
        <v>3042372082.46</v>
      </c>
    </row>
    <row r="1562" spans="1:17" ht="15" x14ac:dyDescent="0.2">
      <c r="A1562" s="112">
        <v>43100</v>
      </c>
      <c r="B1562" s="113" t="s">
        <v>2</v>
      </c>
      <c r="C1562" s="113" t="s">
        <v>338</v>
      </c>
      <c r="D1562" s="113" t="s">
        <v>359</v>
      </c>
      <c r="E1562" s="113" t="s">
        <v>329</v>
      </c>
      <c r="F1562" s="113" t="s">
        <v>483</v>
      </c>
      <c r="G1562" s="113" t="s">
        <v>330</v>
      </c>
      <c r="H1562" s="114">
        <v>37829370.630000003</v>
      </c>
      <c r="I1562" s="115">
        <v>1.24E-2</v>
      </c>
      <c r="J1562" s="116">
        <v>22000000</v>
      </c>
      <c r="K1562" s="117">
        <v>1.72</v>
      </c>
      <c r="L1562" s="113" t="s">
        <v>360</v>
      </c>
      <c r="M1562" s="113" t="s">
        <v>59</v>
      </c>
      <c r="N1562" s="113"/>
      <c r="O1562" s="113" t="s">
        <v>16</v>
      </c>
      <c r="P1562" s="113" t="s">
        <v>30</v>
      </c>
      <c r="Q1562" s="117">
        <v>3042372082.46</v>
      </c>
    </row>
    <row r="1563" spans="1:17" ht="15" x14ac:dyDescent="0.2">
      <c r="A1563" s="112">
        <v>43100</v>
      </c>
      <c r="B1563" s="113" t="s">
        <v>2</v>
      </c>
      <c r="C1563" s="113" t="s">
        <v>338</v>
      </c>
      <c r="D1563" s="113" t="s">
        <v>686</v>
      </c>
      <c r="E1563" s="113" t="s">
        <v>688</v>
      </c>
      <c r="F1563" s="113" t="s">
        <v>687</v>
      </c>
      <c r="G1563" s="113" t="s">
        <v>689</v>
      </c>
      <c r="H1563" s="114">
        <v>36359885.140000001</v>
      </c>
      <c r="I1563" s="115">
        <v>1.2E-2</v>
      </c>
      <c r="J1563" s="116">
        <v>3875000</v>
      </c>
      <c r="K1563" s="117">
        <v>9.3829999999999991</v>
      </c>
      <c r="L1563" s="113" t="s">
        <v>351</v>
      </c>
      <c r="M1563" s="113" t="s">
        <v>56</v>
      </c>
      <c r="N1563" s="113"/>
      <c r="O1563" s="113" t="s">
        <v>13</v>
      </c>
      <c r="P1563" s="113" t="s">
        <v>30</v>
      </c>
      <c r="Q1563" s="117">
        <v>3042372082.46</v>
      </c>
    </row>
    <row r="1564" spans="1:17" ht="15" x14ac:dyDescent="0.2">
      <c r="A1564" s="112">
        <v>43100</v>
      </c>
      <c r="B1564" s="113" t="s">
        <v>2</v>
      </c>
      <c r="C1564" s="113" t="s">
        <v>338</v>
      </c>
      <c r="D1564" s="113" t="s">
        <v>365</v>
      </c>
      <c r="E1564" s="113" t="s">
        <v>89</v>
      </c>
      <c r="F1564" s="113">
        <v>6428907</v>
      </c>
      <c r="G1564" s="113" t="s">
        <v>90</v>
      </c>
      <c r="H1564" s="114">
        <v>36248814.899999999</v>
      </c>
      <c r="I1564" s="115">
        <v>1.1900000000000001E-2</v>
      </c>
      <c r="J1564" s="116">
        <v>600000</v>
      </c>
      <c r="K1564" s="117">
        <v>60.414999999999999</v>
      </c>
      <c r="L1564" s="113" t="s">
        <v>366</v>
      </c>
      <c r="M1564" s="113" t="s">
        <v>65</v>
      </c>
      <c r="N1564" s="113"/>
      <c r="O1564" s="113" t="s">
        <v>17</v>
      </c>
      <c r="P1564" s="113" t="s">
        <v>30</v>
      </c>
      <c r="Q1564" s="117">
        <v>3042372082.46</v>
      </c>
    </row>
    <row r="1565" spans="1:17" ht="14" customHeight="1" x14ac:dyDescent="0.2">
      <c r="A1565" s="112">
        <v>43100</v>
      </c>
      <c r="B1565" s="113" t="s">
        <v>2</v>
      </c>
      <c r="C1565" s="113" t="s">
        <v>338</v>
      </c>
      <c r="D1565" s="113" t="s">
        <v>375</v>
      </c>
      <c r="E1565" s="113" t="s">
        <v>99</v>
      </c>
      <c r="F1565" s="113">
        <v>5978953</v>
      </c>
      <c r="G1565" s="113" t="s">
        <v>100</v>
      </c>
      <c r="H1565" s="114">
        <v>33258758.690000001</v>
      </c>
      <c r="I1565" s="115">
        <v>1.09E-2</v>
      </c>
      <c r="J1565" s="116">
        <v>2636648</v>
      </c>
      <c r="K1565" s="117">
        <v>12.614000000000001</v>
      </c>
      <c r="L1565" s="113" t="s">
        <v>343</v>
      </c>
      <c r="M1565" s="113" t="s">
        <v>75</v>
      </c>
      <c r="N1565" s="113"/>
      <c r="O1565" s="113" t="s">
        <v>19</v>
      </c>
      <c r="P1565" s="113" t="s">
        <v>30</v>
      </c>
      <c r="Q1565" s="117">
        <v>3042372082.46</v>
      </c>
    </row>
    <row r="1566" spans="1:17" ht="15" x14ac:dyDescent="0.2">
      <c r="A1566" s="112">
        <v>43100</v>
      </c>
      <c r="B1566" s="113" t="s">
        <v>2</v>
      </c>
      <c r="C1566" s="113" t="s">
        <v>338</v>
      </c>
      <c r="D1566" s="113" t="s">
        <v>356</v>
      </c>
      <c r="E1566" s="113" t="s">
        <v>327</v>
      </c>
      <c r="F1566" s="113">
        <v>6039558</v>
      </c>
      <c r="G1566" s="113" t="s">
        <v>328</v>
      </c>
      <c r="H1566" s="114">
        <v>31056649.620000001</v>
      </c>
      <c r="I1566" s="115">
        <v>1.0200000000000001E-2</v>
      </c>
      <c r="J1566" s="116">
        <v>56500000</v>
      </c>
      <c r="K1566" s="117">
        <v>0.55000000000000004</v>
      </c>
      <c r="L1566" s="113" t="s">
        <v>345</v>
      </c>
      <c r="M1566" s="113" t="s">
        <v>43</v>
      </c>
      <c r="N1566" s="113"/>
      <c r="O1566" s="113" t="s">
        <v>13</v>
      </c>
      <c r="P1566" s="113" t="s">
        <v>30</v>
      </c>
      <c r="Q1566" s="117">
        <v>3042372082.46</v>
      </c>
    </row>
    <row r="1567" spans="1:17" ht="14" customHeight="1" x14ac:dyDescent="0.2">
      <c r="A1567" s="112">
        <v>43100</v>
      </c>
      <c r="B1567" s="113" t="s">
        <v>2</v>
      </c>
      <c r="C1567" s="113" t="s">
        <v>338</v>
      </c>
      <c r="D1567" s="113" t="s">
        <v>372</v>
      </c>
      <c r="E1567" s="113" t="s">
        <v>38</v>
      </c>
      <c r="F1567" s="113">
        <v>6243597</v>
      </c>
      <c r="G1567" s="113" t="s">
        <v>39</v>
      </c>
      <c r="H1567" s="114">
        <v>31008635.84</v>
      </c>
      <c r="I1567" s="115">
        <v>1.0200000000000001E-2</v>
      </c>
      <c r="J1567" s="116">
        <v>13250000</v>
      </c>
      <c r="K1567" s="117">
        <v>2.34</v>
      </c>
      <c r="L1567" s="113" t="s">
        <v>349</v>
      </c>
      <c r="M1567" s="113" t="s">
        <v>40</v>
      </c>
      <c r="N1567" s="113"/>
      <c r="O1567" s="113" t="s">
        <v>18</v>
      </c>
      <c r="P1567" s="113" t="s">
        <v>30</v>
      </c>
      <c r="Q1567" s="117">
        <v>3042372082.46</v>
      </c>
    </row>
    <row r="1568" spans="1:17" ht="14" customHeight="1" x14ac:dyDescent="0.2">
      <c r="A1568" s="112">
        <v>43100</v>
      </c>
      <c r="B1568" s="113" t="s">
        <v>2</v>
      </c>
      <c r="C1568" s="113" t="s">
        <v>338</v>
      </c>
      <c r="D1568" s="113" t="s">
        <v>533</v>
      </c>
      <c r="E1568" s="113" t="s">
        <v>535</v>
      </c>
      <c r="F1568" s="113" t="s">
        <v>534</v>
      </c>
      <c r="G1568" s="113" t="s">
        <v>547</v>
      </c>
      <c r="H1568" s="114">
        <v>26844440.48</v>
      </c>
      <c r="I1568" s="115">
        <v>8.8000000000000005E-3</v>
      </c>
      <c r="J1568" s="116">
        <v>2937700</v>
      </c>
      <c r="K1568" s="117">
        <v>9.1379999999999999</v>
      </c>
      <c r="L1568" s="113" t="s">
        <v>362</v>
      </c>
      <c r="M1568" s="113" t="s">
        <v>45</v>
      </c>
      <c r="N1568" s="113"/>
      <c r="O1568" s="113" t="s">
        <v>19</v>
      </c>
      <c r="P1568" s="113" t="s">
        <v>30</v>
      </c>
      <c r="Q1568" s="117">
        <v>3042372082.46</v>
      </c>
    </row>
    <row r="1569" spans="1:17" ht="14" customHeight="1" x14ac:dyDescent="0.2">
      <c r="A1569" s="112">
        <v>43100</v>
      </c>
      <c r="B1569" s="113" t="s">
        <v>2</v>
      </c>
      <c r="C1569" s="113" t="s">
        <v>338</v>
      </c>
      <c r="D1569" s="113" t="s">
        <v>371</v>
      </c>
      <c r="E1569" s="113" t="s">
        <v>267</v>
      </c>
      <c r="F1569" s="113" t="s">
        <v>486</v>
      </c>
      <c r="G1569" s="113" t="s">
        <v>268</v>
      </c>
      <c r="H1569" s="114">
        <v>26297399.800000001</v>
      </c>
      <c r="I1569" s="115">
        <v>8.6E-3</v>
      </c>
      <c r="J1569" s="116">
        <v>36045200</v>
      </c>
      <c r="K1569" s="117">
        <v>0.73</v>
      </c>
      <c r="L1569" s="113" t="s">
        <v>345</v>
      </c>
      <c r="M1569" s="113" t="s">
        <v>43</v>
      </c>
      <c r="N1569" s="113"/>
      <c r="O1569" s="113" t="s">
        <v>20</v>
      </c>
      <c r="P1569" s="113" t="s">
        <v>30</v>
      </c>
      <c r="Q1569" s="117">
        <v>3042372082.46</v>
      </c>
    </row>
    <row r="1570" spans="1:17" ht="15" x14ac:dyDescent="0.2">
      <c r="A1570" s="112">
        <v>43100</v>
      </c>
      <c r="B1570" s="113" t="s">
        <v>2</v>
      </c>
      <c r="C1570" s="113" t="s">
        <v>338</v>
      </c>
      <c r="D1570" s="113" t="s">
        <v>373</v>
      </c>
      <c r="E1570" s="113" t="s">
        <v>374</v>
      </c>
      <c r="F1570" s="113">
        <v>6388788</v>
      </c>
      <c r="G1570" s="113" t="s">
        <v>326</v>
      </c>
      <c r="H1570" s="114">
        <v>25207241.579999998</v>
      </c>
      <c r="I1570" s="115">
        <v>8.3000000000000001E-3</v>
      </c>
      <c r="J1570" s="116">
        <v>1350000</v>
      </c>
      <c r="K1570" s="117">
        <v>18.672000000000001</v>
      </c>
      <c r="L1570" s="113" t="s">
        <v>362</v>
      </c>
      <c r="M1570" s="113" t="s">
        <v>45</v>
      </c>
      <c r="N1570" s="113"/>
      <c r="O1570" s="113" t="s">
        <v>13</v>
      </c>
      <c r="P1570" s="113" t="s">
        <v>30</v>
      </c>
      <c r="Q1570" s="117">
        <v>3042372082.46</v>
      </c>
    </row>
    <row r="1571" spans="1:17" ht="15" x14ac:dyDescent="0.2">
      <c r="A1571" s="112">
        <v>43100</v>
      </c>
      <c r="B1571" s="113" t="s">
        <v>2</v>
      </c>
      <c r="C1571" s="113" t="s">
        <v>338</v>
      </c>
      <c r="D1571" s="113" t="s">
        <v>358</v>
      </c>
      <c r="E1571" s="113" t="s">
        <v>259</v>
      </c>
      <c r="F1571" s="113" t="s">
        <v>478</v>
      </c>
      <c r="G1571" s="113" t="s">
        <v>631</v>
      </c>
      <c r="H1571" s="114">
        <v>25007609.640000001</v>
      </c>
      <c r="I1571" s="115">
        <v>8.2000000000000007E-3</v>
      </c>
      <c r="J1571" s="116">
        <v>31500000</v>
      </c>
      <c r="K1571" s="117">
        <v>0.79400000000000004</v>
      </c>
      <c r="L1571" s="113" t="s">
        <v>345</v>
      </c>
      <c r="M1571" s="113" t="s">
        <v>43</v>
      </c>
      <c r="N1571" s="113"/>
      <c r="O1571" s="113" t="s">
        <v>13</v>
      </c>
      <c r="P1571" s="113" t="s">
        <v>30</v>
      </c>
      <c r="Q1571" s="117">
        <v>3042372082.46</v>
      </c>
    </row>
    <row r="1572" spans="1:17" ht="14" customHeight="1" x14ac:dyDescent="0.2">
      <c r="A1572" s="112">
        <v>43100</v>
      </c>
      <c r="B1572" s="113" t="s">
        <v>2</v>
      </c>
      <c r="C1572" s="113" t="s">
        <v>338</v>
      </c>
      <c r="D1572" s="113" t="s">
        <v>381</v>
      </c>
      <c r="E1572" s="113" t="s">
        <v>177</v>
      </c>
      <c r="F1572" s="113">
        <v>6782131</v>
      </c>
      <c r="G1572" s="113" t="s">
        <v>198</v>
      </c>
      <c r="H1572" s="114">
        <v>21319882.300000001</v>
      </c>
      <c r="I1572" s="115">
        <v>7.0000000000000001E-3</v>
      </c>
      <c r="J1572" s="116">
        <v>360000</v>
      </c>
      <c r="K1572" s="117">
        <v>59.222000000000001</v>
      </c>
      <c r="L1572" s="113" t="s">
        <v>347</v>
      </c>
      <c r="M1572" s="113" t="s">
        <v>131</v>
      </c>
      <c r="N1572" s="113"/>
      <c r="O1572" s="113" t="s">
        <v>19</v>
      </c>
      <c r="P1572" s="113" t="s">
        <v>30</v>
      </c>
      <c r="Q1572" s="117">
        <v>3042372082.46</v>
      </c>
    </row>
    <row r="1573" spans="1:17" ht="14" customHeight="1" x14ac:dyDescent="0.2">
      <c r="A1573" s="112">
        <v>43100</v>
      </c>
      <c r="B1573" s="113" t="s">
        <v>616</v>
      </c>
      <c r="C1573" s="113" t="s">
        <v>338</v>
      </c>
      <c r="D1573" s="113" t="s">
        <v>552</v>
      </c>
      <c r="E1573" s="113" t="s">
        <v>553</v>
      </c>
      <c r="F1573" s="113" t="s">
        <v>553</v>
      </c>
      <c r="G1573" s="113" t="s">
        <v>632</v>
      </c>
      <c r="H1573" s="114">
        <v>21101799.760000002</v>
      </c>
      <c r="I1573" s="115">
        <v>6.8999999999999999E-3</v>
      </c>
      <c r="J1573" s="116">
        <v>70000000</v>
      </c>
      <c r="K1573" s="117">
        <v>30.145</v>
      </c>
      <c r="L1573" s="113" t="s">
        <v>351</v>
      </c>
      <c r="M1573" s="113" t="s">
        <v>56</v>
      </c>
      <c r="N1573" s="113"/>
      <c r="O1573" s="113" t="s">
        <v>240</v>
      </c>
      <c r="P1573" s="113" t="s">
        <v>30</v>
      </c>
      <c r="Q1573" s="117">
        <v>3042372082.46</v>
      </c>
    </row>
    <row r="1574" spans="1:17" ht="15" x14ac:dyDescent="0.2">
      <c r="A1574" s="112">
        <v>43100</v>
      </c>
      <c r="B1574" s="113" t="s">
        <v>2</v>
      </c>
      <c r="C1574" s="113" t="s">
        <v>338</v>
      </c>
      <c r="D1574" s="113" t="s">
        <v>391</v>
      </c>
      <c r="E1574" s="113" t="s">
        <v>80</v>
      </c>
      <c r="F1574" s="113" t="s">
        <v>494</v>
      </c>
      <c r="G1574" s="113" t="s">
        <v>81</v>
      </c>
      <c r="H1574" s="114">
        <v>21004000</v>
      </c>
      <c r="I1574" s="115">
        <v>6.8999999999999999E-3</v>
      </c>
      <c r="J1574" s="116">
        <v>7959100</v>
      </c>
      <c r="K1574" s="117">
        <v>2.6389999999999998</v>
      </c>
      <c r="L1574" s="113" t="s">
        <v>392</v>
      </c>
      <c r="M1574" s="113" t="s">
        <v>82</v>
      </c>
      <c r="N1574" s="113"/>
      <c r="O1574" s="113" t="s">
        <v>17</v>
      </c>
      <c r="P1574" s="113" t="s">
        <v>30</v>
      </c>
      <c r="Q1574" s="117">
        <v>3042372082.46</v>
      </c>
    </row>
    <row r="1575" spans="1:17" ht="15" x14ac:dyDescent="0.2">
      <c r="A1575" s="112">
        <v>43100</v>
      </c>
      <c r="B1575" s="113" t="s">
        <v>613</v>
      </c>
      <c r="C1575" s="113" t="s">
        <v>338</v>
      </c>
      <c r="D1575" s="113" t="s">
        <v>528</v>
      </c>
      <c r="E1575" s="113" t="s">
        <v>529</v>
      </c>
      <c r="F1575" s="113" t="s">
        <v>529</v>
      </c>
      <c r="G1575" s="113" t="s">
        <v>530</v>
      </c>
      <c r="H1575" s="114">
        <v>19700000</v>
      </c>
      <c r="I1575" s="115">
        <v>6.4999999999999997E-3</v>
      </c>
      <c r="J1575" s="116">
        <v>20000000</v>
      </c>
      <c r="K1575" s="117">
        <v>98.5</v>
      </c>
      <c r="L1575" s="113" t="s">
        <v>340</v>
      </c>
      <c r="M1575" s="113" t="s">
        <v>56</v>
      </c>
      <c r="N1575" s="113"/>
      <c r="O1575" s="113" t="s">
        <v>19</v>
      </c>
      <c r="P1575" s="113" t="s">
        <v>30</v>
      </c>
      <c r="Q1575" s="117">
        <v>3042372082.46</v>
      </c>
    </row>
    <row r="1576" spans="1:17" ht="15" x14ac:dyDescent="0.2">
      <c r="A1576" s="112">
        <v>43100</v>
      </c>
      <c r="B1576" s="113" t="s">
        <v>616</v>
      </c>
      <c r="C1576" s="113" t="s">
        <v>338</v>
      </c>
      <c r="D1576" s="113" t="s">
        <v>396</v>
      </c>
      <c r="E1576" s="113" t="s">
        <v>247</v>
      </c>
      <c r="F1576" s="113" t="s">
        <v>633</v>
      </c>
      <c r="G1576" s="113" t="s">
        <v>246</v>
      </c>
      <c r="H1576" s="114">
        <v>19502396.670000002</v>
      </c>
      <c r="I1576" s="115">
        <v>6.4000000000000003E-3</v>
      </c>
      <c r="J1576" s="116">
        <v>60000000</v>
      </c>
      <c r="K1576" s="117">
        <v>32.503999999999998</v>
      </c>
      <c r="L1576" s="113" t="s">
        <v>351</v>
      </c>
      <c r="M1576" s="113" t="s">
        <v>56</v>
      </c>
      <c r="N1576" s="113"/>
      <c r="O1576" s="113" t="s">
        <v>240</v>
      </c>
      <c r="P1576" s="113" t="s">
        <v>30</v>
      </c>
      <c r="Q1576" s="117">
        <v>3042372082.46</v>
      </c>
    </row>
    <row r="1577" spans="1:17" ht="15" x14ac:dyDescent="0.2">
      <c r="A1577" s="112">
        <v>43100</v>
      </c>
      <c r="B1577" s="113" t="s">
        <v>2</v>
      </c>
      <c r="C1577" s="113" t="s">
        <v>338</v>
      </c>
      <c r="D1577" s="113" t="s">
        <v>383</v>
      </c>
      <c r="E1577" s="113" t="s">
        <v>261</v>
      </c>
      <c r="F1577" s="113" t="s">
        <v>491</v>
      </c>
      <c r="G1577" s="113" t="s">
        <v>262</v>
      </c>
      <c r="H1577" s="114">
        <v>19123694.940000001</v>
      </c>
      <c r="I1577" s="115">
        <v>6.3E-3</v>
      </c>
      <c r="J1577" s="116">
        <v>47888000</v>
      </c>
      <c r="K1577" s="117">
        <v>0.39900000000000002</v>
      </c>
      <c r="L1577" s="113" t="s">
        <v>345</v>
      </c>
      <c r="M1577" s="113" t="s">
        <v>43</v>
      </c>
      <c r="N1577" s="113"/>
      <c r="O1577" s="113" t="s">
        <v>13</v>
      </c>
      <c r="P1577" s="113" t="s">
        <v>30</v>
      </c>
      <c r="Q1577" s="117">
        <v>3042372082.46</v>
      </c>
    </row>
    <row r="1578" spans="1:17" ht="15" x14ac:dyDescent="0.2">
      <c r="A1578" s="112">
        <v>43100</v>
      </c>
      <c r="B1578" s="113" t="s">
        <v>2</v>
      </c>
      <c r="C1578" s="113" t="s">
        <v>338</v>
      </c>
      <c r="D1578" s="113" t="s">
        <v>395</v>
      </c>
      <c r="E1578" s="113" t="s">
        <v>120</v>
      </c>
      <c r="F1578" s="113">
        <v>2113382</v>
      </c>
      <c r="G1578" s="113" t="s">
        <v>61</v>
      </c>
      <c r="H1578" s="114">
        <v>18902701.350000001</v>
      </c>
      <c r="I1578" s="115">
        <v>6.1999999999999998E-3</v>
      </c>
      <c r="J1578" s="116">
        <v>476739</v>
      </c>
      <c r="K1578" s="117">
        <v>39.65</v>
      </c>
      <c r="L1578" s="113" t="s">
        <v>340</v>
      </c>
      <c r="M1578" s="113" t="s">
        <v>62</v>
      </c>
      <c r="N1578" s="113"/>
      <c r="O1578" s="113" t="s">
        <v>19</v>
      </c>
      <c r="P1578" s="113" t="s">
        <v>30</v>
      </c>
      <c r="Q1578" s="117">
        <v>3042372082.46</v>
      </c>
    </row>
    <row r="1579" spans="1:17" ht="15" x14ac:dyDescent="0.2">
      <c r="A1579" s="112">
        <v>43100</v>
      </c>
      <c r="B1579" s="113" t="s">
        <v>2</v>
      </c>
      <c r="C1579" s="113" t="s">
        <v>338</v>
      </c>
      <c r="D1579" s="113" t="s">
        <v>647</v>
      </c>
      <c r="E1579" s="113" t="s">
        <v>648</v>
      </c>
      <c r="F1579" s="113">
        <v>6205122</v>
      </c>
      <c r="G1579" s="113" t="s">
        <v>621</v>
      </c>
      <c r="H1579" s="114">
        <v>18691425.579999998</v>
      </c>
      <c r="I1579" s="115">
        <v>6.1000000000000004E-3</v>
      </c>
      <c r="J1579" s="116">
        <v>1150000</v>
      </c>
      <c r="K1579" s="117">
        <v>16.253</v>
      </c>
      <c r="L1579" s="113" t="s">
        <v>362</v>
      </c>
      <c r="M1579" s="113" t="s">
        <v>45</v>
      </c>
      <c r="N1579" s="113"/>
      <c r="O1579" s="113" t="s">
        <v>19</v>
      </c>
      <c r="P1579" s="113" t="s">
        <v>30</v>
      </c>
      <c r="Q1579" s="117">
        <v>3042372082.46</v>
      </c>
    </row>
    <row r="1580" spans="1:17" ht="15" x14ac:dyDescent="0.2">
      <c r="A1580" s="112">
        <v>43100</v>
      </c>
      <c r="B1580" s="113" t="s">
        <v>611</v>
      </c>
      <c r="C1580" s="113" t="s">
        <v>338</v>
      </c>
      <c r="D1580" s="113" t="s">
        <v>531</v>
      </c>
      <c r="E1580" s="113" t="s">
        <v>532</v>
      </c>
      <c r="F1580" s="113" t="s">
        <v>532</v>
      </c>
      <c r="G1580" s="113" t="s">
        <v>388</v>
      </c>
      <c r="H1580" s="114">
        <v>16617368.09</v>
      </c>
      <c r="I1580" s="115">
        <v>5.4999999999999997E-3</v>
      </c>
      <c r="J1580" s="116">
        <v>350000000</v>
      </c>
      <c r="K1580" s="117">
        <v>4.7480000000000002</v>
      </c>
      <c r="L1580" s="113" t="s">
        <v>360</v>
      </c>
      <c r="M1580" s="113" t="s">
        <v>59</v>
      </c>
      <c r="N1580" s="113"/>
      <c r="O1580" s="113" t="s">
        <v>22</v>
      </c>
      <c r="P1580" s="113" t="s">
        <v>30</v>
      </c>
      <c r="Q1580" s="117">
        <v>3042372082.46</v>
      </c>
    </row>
    <row r="1581" spans="1:17" ht="15" x14ac:dyDescent="0.2">
      <c r="A1581" s="112">
        <v>43100</v>
      </c>
      <c r="B1581" s="113" t="s">
        <v>616</v>
      </c>
      <c r="C1581" s="113" t="s">
        <v>338</v>
      </c>
      <c r="D1581" s="113" t="s">
        <v>397</v>
      </c>
      <c r="E1581" s="113" t="s">
        <v>243</v>
      </c>
      <c r="F1581" s="113" t="s">
        <v>243</v>
      </c>
      <c r="G1581" s="113" t="s">
        <v>242</v>
      </c>
      <c r="H1581" s="114">
        <v>16418809.66</v>
      </c>
      <c r="I1581" s="115">
        <v>5.4000000000000003E-3</v>
      </c>
      <c r="J1581" s="116">
        <v>200000000000</v>
      </c>
      <c r="K1581" s="117">
        <v>8.0000000000000002E-3</v>
      </c>
      <c r="L1581" s="113" t="s">
        <v>355</v>
      </c>
      <c r="M1581" s="113" t="s">
        <v>53</v>
      </c>
      <c r="N1581" s="113"/>
      <c r="O1581" s="113" t="s">
        <v>240</v>
      </c>
      <c r="P1581" s="113" t="s">
        <v>30</v>
      </c>
      <c r="Q1581" s="117">
        <v>3042372082.46</v>
      </c>
    </row>
    <row r="1582" spans="1:17" ht="15" x14ac:dyDescent="0.2">
      <c r="A1582" s="112">
        <v>43100</v>
      </c>
      <c r="B1582" s="113" t="s">
        <v>2</v>
      </c>
      <c r="C1582" s="113" t="s">
        <v>338</v>
      </c>
      <c r="D1582" s="113" t="s">
        <v>389</v>
      </c>
      <c r="E1582" s="113" t="s">
        <v>183</v>
      </c>
      <c r="F1582" s="113" t="s">
        <v>495</v>
      </c>
      <c r="G1582" s="113" t="s">
        <v>184</v>
      </c>
      <c r="H1582" s="114">
        <v>12973619.619999999</v>
      </c>
      <c r="I1582" s="115">
        <v>4.3E-3</v>
      </c>
      <c r="J1582" s="116">
        <v>4511760</v>
      </c>
      <c r="K1582" s="117">
        <v>2.8759999999999999</v>
      </c>
      <c r="L1582" s="113" t="s">
        <v>390</v>
      </c>
      <c r="M1582" s="113" t="s">
        <v>128</v>
      </c>
      <c r="N1582" s="113"/>
      <c r="O1582" s="113" t="s">
        <v>16</v>
      </c>
      <c r="P1582" s="113" t="s">
        <v>30</v>
      </c>
      <c r="Q1582" s="117">
        <v>3042372082.46</v>
      </c>
    </row>
    <row r="1583" spans="1:17" ht="15" x14ac:dyDescent="0.2">
      <c r="A1583" s="112">
        <v>43100</v>
      </c>
      <c r="B1583" s="113" t="s">
        <v>611</v>
      </c>
      <c r="C1583" s="113" t="s">
        <v>338</v>
      </c>
      <c r="D1583" s="113" t="s">
        <v>386</v>
      </c>
      <c r="E1583" s="113" t="s">
        <v>387</v>
      </c>
      <c r="F1583" s="113" t="s">
        <v>387</v>
      </c>
      <c r="G1583" s="113" t="s">
        <v>388</v>
      </c>
      <c r="H1583" s="114">
        <v>10072905.91</v>
      </c>
      <c r="I1583" s="115">
        <v>3.3E-3</v>
      </c>
      <c r="J1583" s="116">
        <v>209710000</v>
      </c>
      <c r="K1583" s="117">
        <v>4.8029999999999999</v>
      </c>
      <c r="L1583" s="113" t="s">
        <v>360</v>
      </c>
      <c r="M1583" s="113" t="s">
        <v>59</v>
      </c>
      <c r="N1583" s="113"/>
      <c r="O1583" s="113" t="s">
        <v>22</v>
      </c>
      <c r="P1583" s="113" t="s">
        <v>30</v>
      </c>
      <c r="Q1583" s="117">
        <v>3042372082.46</v>
      </c>
    </row>
    <row r="1584" spans="1:17" ht="15" x14ac:dyDescent="0.2">
      <c r="A1584" s="112">
        <v>43100</v>
      </c>
      <c r="B1584" s="113" t="s">
        <v>611</v>
      </c>
      <c r="C1584" s="113" t="s">
        <v>338</v>
      </c>
      <c r="D1584" s="113" t="s">
        <v>386</v>
      </c>
      <c r="E1584" s="113" t="s">
        <v>634</v>
      </c>
      <c r="F1584" s="113" t="s">
        <v>634</v>
      </c>
      <c r="G1584" s="113" t="s">
        <v>388</v>
      </c>
      <c r="H1584" s="114">
        <v>6738486.3399999999</v>
      </c>
      <c r="I1584" s="115">
        <v>2.2000000000000001E-3</v>
      </c>
      <c r="J1584" s="116">
        <v>140290000</v>
      </c>
      <c r="K1584" s="117">
        <v>4.8029999999999999</v>
      </c>
      <c r="L1584" s="113" t="s">
        <v>360</v>
      </c>
      <c r="M1584" s="113" t="s">
        <v>59</v>
      </c>
      <c r="N1584" s="113"/>
      <c r="O1584" s="113" t="s">
        <v>22</v>
      </c>
      <c r="P1584" s="113" t="s">
        <v>30</v>
      </c>
      <c r="Q1584" s="117">
        <v>3042372082.46</v>
      </c>
    </row>
    <row r="1585" spans="1:17" ht="15" x14ac:dyDescent="0.2">
      <c r="A1585" s="112">
        <v>43100</v>
      </c>
      <c r="B1585" s="113" t="s">
        <v>2</v>
      </c>
      <c r="C1585" s="113" t="s">
        <v>338</v>
      </c>
      <c r="D1585" s="113" t="s">
        <v>399</v>
      </c>
      <c r="E1585" s="113" t="s">
        <v>218</v>
      </c>
      <c r="F1585" s="113" t="s">
        <v>498</v>
      </c>
      <c r="G1585" s="113" t="s">
        <v>219</v>
      </c>
      <c r="H1585" s="114">
        <v>5732639.04</v>
      </c>
      <c r="I1585" s="115">
        <v>1.9E-3</v>
      </c>
      <c r="J1585" s="116">
        <v>4325000</v>
      </c>
      <c r="K1585" s="117">
        <v>1.325</v>
      </c>
      <c r="L1585" s="113" t="s">
        <v>390</v>
      </c>
      <c r="M1585" s="113" t="s">
        <v>128</v>
      </c>
      <c r="N1585" s="113"/>
      <c r="O1585" s="113" t="s">
        <v>572</v>
      </c>
      <c r="P1585" s="113" t="s">
        <v>30</v>
      </c>
      <c r="Q1585" s="117">
        <v>3042372082.46</v>
      </c>
    </row>
    <row r="1586" spans="1:17" ht="15" x14ac:dyDescent="0.2">
      <c r="A1586" s="112">
        <v>43100</v>
      </c>
      <c r="B1586" s="113" t="s">
        <v>1</v>
      </c>
      <c r="C1586" s="113" t="s">
        <v>402</v>
      </c>
      <c r="D1586" s="113"/>
      <c r="E1586" s="113"/>
      <c r="F1586" s="113"/>
      <c r="G1586" s="113"/>
      <c r="H1586" s="114">
        <v>59785390.009999998</v>
      </c>
      <c r="I1586" s="115">
        <v>2.01E-2</v>
      </c>
      <c r="J1586" s="116"/>
      <c r="K1586" s="117"/>
      <c r="L1586" s="113"/>
      <c r="M1586" s="113"/>
      <c r="N1586" s="113"/>
      <c r="O1586" s="113"/>
      <c r="P1586" s="113" t="s">
        <v>30</v>
      </c>
      <c r="Q1586" s="117">
        <v>3042372082.46</v>
      </c>
    </row>
    <row r="1587" spans="1:17" ht="15" x14ac:dyDescent="0.2">
      <c r="A1587" s="112">
        <v>43100</v>
      </c>
      <c r="B1587" s="113" t="s">
        <v>617</v>
      </c>
      <c r="C1587" s="113"/>
      <c r="D1587" s="113"/>
      <c r="E1587" s="113"/>
      <c r="F1587" s="113"/>
      <c r="G1587" s="113"/>
      <c r="H1587" s="114">
        <v>78065725.739999995</v>
      </c>
      <c r="I1587" s="211">
        <v>2.5399999999999999E-2</v>
      </c>
      <c r="J1587" s="116"/>
      <c r="K1587" s="117"/>
      <c r="L1587" s="113"/>
      <c r="M1587" s="113"/>
      <c r="N1587" s="113"/>
      <c r="O1587" s="113"/>
      <c r="P1587" s="113" t="s">
        <v>30</v>
      </c>
      <c r="Q1587" s="117">
        <v>3042372082.46</v>
      </c>
    </row>
    <row r="1588" spans="1:17" ht="15" x14ac:dyDescent="0.2">
      <c r="A1588" s="112">
        <v>43008</v>
      </c>
      <c r="B1588" s="113" t="s">
        <v>2</v>
      </c>
      <c r="C1588" s="113" t="s">
        <v>338</v>
      </c>
      <c r="D1588" s="113" t="s">
        <v>599</v>
      </c>
      <c r="E1588" s="113" t="s">
        <v>600</v>
      </c>
      <c r="F1588" s="113">
        <v>6449544</v>
      </c>
      <c r="G1588" s="113" t="s">
        <v>601</v>
      </c>
      <c r="H1588" s="114">
        <v>152219426.38</v>
      </c>
      <c r="I1588" s="115">
        <v>5.3900000000000003E-2</v>
      </c>
      <c r="J1588" s="116">
        <v>725000</v>
      </c>
      <c r="K1588" s="117">
        <v>209.958</v>
      </c>
      <c r="L1588" s="113" t="s">
        <v>347</v>
      </c>
      <c r="M1588" s="113" t="s">
        <v>131</v>
      </c>
      <c r="N1588" s="113"/>
      <c r="O1588" s="113" t="s">
        <v>13</v>
      </c>
      <c r="P1588" s="113" t="s">
        <v>30</v>
      </c>
      <c r="Q1588" s="117">
        <v>2822062187.0100002</v>
      </c>
    </row>
    <row r="1589" spans="1:17" ht="15" x14ac:dyDescent="0.2">
      <c r="A1589" s="112">
        <v>43008</v>
      </c>
      <c r="B1589" s="113" t="s">
        <v>2</v>
      </c>
      <c r="C1589" s="113" t="s">
        <v>338</v>
      </c>
      <c r="D1589" s="113" t="s">
        <v>341</v>
      </c>
      <c r="E1589" s="113" t="s">
        <v>44</v>
      </c>
      <c r="F1589" s="113">
        <v>2398822</v>
      </c>
      <c r="G1589" s="113" t="s">
        <v>621</v>
      </c>
      <c r="H1589" s="114">
        <v>141158250</v>
      </c>
      <c r="I1589" s="115">
        <v>0.05</v>
      </c>
      <c r="J1589" s="116">
        <v>9675000</v>
      </c>
      <c r="K1589" s="117">
        <v>14.59</v>
      </c>
      <c r="L1589" s="113" t="s">
        <v>340</v>
      </c>
      <c r="M1589" s="113" t="s">
        <v>45</v>
      </c>
      <c r="N1589" s="113"/>
      <c r="O1589" s="113" t="s">
        <v>19</v>
      </c>
      <c r="P1589" s="113" t="s">
        <v>30</v>
      </c>
      <c r="Q1589" s="117">
        <v>2822062187.0100002</v>
      </c>
    </row>
    <row r="1590" spans="1:17" ht="15" x14ac:dyDescent="0.2">
      <c r="A1590" s="112">
        <v>43008</v>
      </c>
      <c r="B1590" s="113" t="s">
        <v>4</v>
      </c>
      <c r="C1590" s="113" t="s">
        <v>338</v>
      </c>
      <c r="D1590" s="113" t="s">
        <v>346</v>
      </c>
      <c r="E1590" s="113" t="s">
        <v>251</v>
      </c>
      <c r="F1590" s="113">
        <v>6773812</v>
      </c>
      <c r="G1590" s="113" t="s">
        <v>983</v>
      </c>
      <c r="H1590" s="114">
        <v>120287896.81999999</v>
      </c>
      <c r="I1590" s="115">
        <v>4.2599999999999999E-2</v>
      </c>
      <c r="J1590" s="116">
        <v>66500</v>
      </c>
      <c r="K1590" s="117">
        <v>1808.8409999999999</v>
      </c>
      <c r="L1590" s="113" t="s">
        <v>347</v>
      </c>
      <c r="M1590" s="113" t="s">
        <v>131</v>
      </c>
      <c r="N1590" s="113"/>
      <c r="O1590" s="113" t="s">
        <v>19</v>
      </c>
      <c r="P1590" s="113" t="s">
        <v>30</v>
      </c>
      <c r="Q1590" s="117">
        <v>2822062187.0100002</v>
      </c>
    </row>
    <row r="1591" spans="1:17" ht="15" x14ac:dyDescent="0.2">
      <c r="A1591" s="112">
        <v>43008</v>
      </c>
      <c r="B1591" s="113" t="s">
        <v>2</v>
      </c>
      <c r="C1591" s="113" t="s">
        <v>338</v>
      </c>
      <c r="D1591" s="113" t="s">
        <v>352</v>
      </c>
      <c r="E1591" s="113" t="s">
        <v>265</v>
      </c>
      <c r="F1591" s="113" t="s">
        <v>472</v>
      </c>
      <c r="G1591" s="113" t="s">
        <v>266</v>
      </c>
      <c r="H1591" s="114">
        <v>118650535.5</v>
      </c>
      <c r="I1591" s="115">
        <v>4.2000000000000003E-2</v>
      </c>
      <c r="J1591" s="116">
        <v>23750000</v>
      </c>
      <c r="K1591" s="117">
        <v>4.9960000000000004</v>
      </c>
      <c r="L1591" s="113" t="s">
        <v>353</v>
      </c>
      <c r="M1591" s="113" t="s">
        <v>108</v>
      </c>
      <c r="N1591" s="113"/>
      <c r="O1591" s="113" t="s">
        <v>16</v>
      </c>
      <c r="P1591" s="113" t="s">
        <v>30</v>
      </c>
      <c r="Q1591" s="117">
        <v>2822062187.0100002</v>
      </c>
    </row>
    <row r="1592" spans="1:17" ht="15" x14ac:dyDescent="0.2">
      <c r="A1592" s="112">
        <v>43008</v>
      </c>
      <c r="B1592" s="113" t="s">
        <v>2</v>
      </c>
      <c r="C1592" s="113" t="s">
        <v>338</v>
      </c>
      <c r="D1592" s="113" t="s">
        <v>348</v>
      </c>
      <c r="E1592" s="113" t="s">
        <v>227</v>
      </c>
      <c r="F1592" s="113" t="s">
        <v>475</v>
      </c>
      <c r="G1592" s="113" t="s">
        <v>253</v>
      </c>
      <c r="H1592" s="114">
        <v>116892319.66</v>
      </c>
      <c r="I1592" s="115">
        <v>4.1399999999999999E-2</v>
      </c>
      <c r="J1592" s="116">
        <v>43000000</v>
      </c>
      <c r="K1592" s="117">
        <v>2.718</v>
      </c>
      <c r="L1592" s="113" t="s">
        <v>349</v>
      </c>
      <c r="M1592" s="113" t="s">
        <v>40</v>
      </c>
      <c r="N1592" s="113"/>
      <c r="O1592" s="113" t="s">
        <v>22</v>
      </c>
      <c r="P1592" s="113" t="s">
        <v>30</v>
      </c>
      <c r="Q1592" s="117">
        <v>2822062187.0100002</v>
      </c>
    </row>
    <row r="1593" spans="1:17" ht="15" x14ac:dyDescent="0.2">
      <c r="A1593" s="112">
        <v>43008</v>
      </c>
      <c r="B1593" s="113" t="s">
        <v>2</v>
      </c>
      <c r="C1593" s="113" t="s">
        <v>338</v>
      </c>
      <c r="D1593" s="113" t="s">
        <v>354</v>
      </c>
      <c r="E1593" s="113" t="s">
        <v>224</v>
      </c>
      <c r="F1593" s="113" t="s">
        <v>476</v>
      </c>
      <c r="G1593" s="113" t="s">
        <v>225</v>
      </c>
      <c r="H1593" s="114">
        <v>104064718.20999999</v>
      </c>
      <c r="I1593" s="115">
        <v>3.6900000000000002E-2</v>
      </c>
      <c r="J1593" s="116">
        <v>177250000</v>
      </c>
      <c r="K1593" s="117">
        <v>0.58699999999999997</v>
      </c>
      <c r="L1593" s="113" t="s">
        <v>355</v>
      </c>
      <c r="M1593" s="113" t="s">
        <v>53</v>
      </c>
      <c r="N1593" s="113"/>
      <c r="O1593" s="113" t="s">
        <v>13</v>
      </c>
      <c r="P1593" s="113" t="s">
        <v>30</v>
      </c>
      <c r="Q1593" s="117">
        <v>2822062187.0100002</v>
      </c>
    </row>
    <row r="1594" spans="1:17" ht="15" x14ac:dyDescent="0.2">
      <c r="A1594" s="112">
        <v>43008</v>
      </c>
      <c r="B1594" s="113" t="s">
        <v>2</v>
      </c>
      <c r="C1594" s="113" t="s">
        <v>338</v>
      </c>
      <c r="D1594" s="113" t="s">
        <v>344</v>
      </c>
      <c r="E1594" s="113" t="s">
        <v>57</v>
      </c>
      <c r="F1594" s="113">
        <v>6030506</v>
      </c>
      <c r="G1594" s="113" t="s">
        <v>58</v>
      </c>
      <c r="H1594" s="114">
        <v>102970506.45999999</v>
      </c>
      <c r="I1594" s="115">
        <v>3.6499999999999998E-2</v>
      </c>
      <c r="J1594" s="116">
        <v>43250000</v>
      </c>
      <c r="K1594" s="117">
        <v>2.3809999999999998</v>
      </c>
      <c r="L1594" s="113" t="s">
        <v>345</v>
      </c>
      <c r="M1594" s="113" t="s">
        <v>43</v>
      </c>
      <c r="N1594" s="113"/>
      <c r="O1594" s="113" t="s">
        <v>572</v>
      </c>
      <c r="P1594" s="113" t="s">
        <v>30</v>
      </c>
      <c r="Q1594" s="117">
        <v>2822062187.0100002</v>
      </c>
    </row>
    <row r="1595" spans="1:17" ht="15" x14ac:dyDescent="0.2">
      <c r="A1595" s="112">
        <v>43008</v>
      </c>
      <c r="B1595" s="113" t="s">
        <v>2</v>
      </c>
      <c r="C1595" s="113" t="s">
        <v>338</v>
      </c>
      <c r="D1595" s="113" t="s">
        <v>573</v>
      </c>
      <c r="E1595" s="113" t="s">
        <v>574</v>
      </c>
      <c r="F1595" s="113">
        <v>6260734</v>
      </c>
      <c r="G1595" s="113" t="s">
        <v>575</v>
      </c>
      <c r="H1595" s="114">
        <v>102157415.06</v>
      </c>
      <c r="I1595" s="115">
        <v>3.6200000000000003E-2</v>
      </c>
      <c r="J1595" s="116">
        <v>19800000</v>
      </c>
      <c r="K1595" s="117">
        <v>5.1589999999999998</v>
      </c>
      <c r="L1595" s="113" t="s">
        <v>368</v>
      </c>
      <c r="M1595" s="113" t="s">
        <v>62</v>
      </c>
      <c r="N1595" s="113"/>
      <c r="O1595" s="113" t="s">
        <v>18</v>
      </c>
      <c r="P1595" s="113" t="s">
        <v>30</v>
      </c>
      <c r="Q1595" s="117">
        <v>2822062187.0100002</v>
      </c>
    </row>
    <row r="1596" spans="1:17" ht="15" x14ac:dyDescent="0.2">
      <c r="A1596" s="112">
        <v>43008</v>
      </c>
      <c r="B1596" s="113" t="s">
        <v>2</v>
      </c>
      <c r="C1596" s="113" t="s">
        <v>338</v>
      </c>
      <c r="D1596" s="113" t="s">
        <v>565</v>
      </c>
      <c r="E1596" s="113" t="s">
        <v>566</v>
      </c>
      <c r="F1596" s="113">
        <v>6173401</v>
      </c>
      <c r="G1596" s="113" t="s">
        <v>567</v>
      </c>
      <c r="H1596" s="114">
        <v>102133253.09</v>
      </c>
      <c r="I1596" s="115">
        <v>3.6200000000000003E-2</v>
      </c>
      <c r="J1596" s="116">
        <v>1242500</v>
      </c>
      <c r="K1596" s="117">
        <v>82.2</v>
      </c>
      <c r="L1596" s="113" t="s">
        <v>347</v>
      </c>
      <c r="M1596" s="113" t="s">
        <v>131</v>
      </c>
      <c r="N1596" s="113"/>
      <c r="O1596" s="113" t="s">
        <v>13</v>
      </c>
      <c r="P1596" s="113" t="s">
        <v>30</v>
      </c>
      <c r="Q1596" s="117">
        <v>2822062187.0100002</v>
      </c>
    </row>
    <row r="1597" spans="1:17" ht="15" x14ac:dyDescent="0.2">
      <c r="A1597" s="112">
        <v>43008</v>
      </c>
      <c r="B1597" s="113" t="s">
        <v>2</v>
      </c>
      <c r="C1597" s="113" t="s">
        <v>338</v>
      </c>
      <c r="D1597" s="113" t="s">
        <v>622</v>
      </c>
      <c r="E1597" s="113" t="s">
        <v>624</v>
      </c>
      <c r="F1597" s="113" t="s">
        <v>623</v>
      </c>
      <c r="G1597" s="113" t="s">
        <v>625</v>
      </c>
      <c r="H1597" s="114">
        <v>90077552.599999994</v>
      </c>
      <c r="I1597" s="115">
        <v>3.1899999999999998E-2</v>
      </c>
      <c r="J1597" s="116">
        <v>3625000</v>
      </c>
      <c r="K1597" s="117">
        <v>24.849</v>
      </c>
      <c r="L1597" s="113" t="s">
        <v>626</v>
      </c>
      <c r="M1597" s="113" t="s">
        <v>627</v>
      </c>
      <c r="N1597" s="113"/>
      <c r="O1597" s="113" t="s">
        <v>17</v>
      </c>
      <c r="P1597" s="113" t="s">
        <v>30</v>
      </c>
      <c r="Q1597" s="117">
        <v>2822062187.0100002</v>
      </c>
    </row>
    <row r="1598" spans="1:17" ht="15" x14ac:dyDescent="0.2">
      <c r="A1598" s="112">
        <v>43008</v>
      </c>
      <c r="B1598" s="113" t="s">
        <v>2</v>
      </c>
      <c r="C1598" s="113" t="s">
        <v>338</v>
      </c>
      <c r="D1598" s="113" t="s">
        <v>357</v>
      </c>
      <c r="E1598" s="113" t="s">
        <v>54</v>
      </c>
      <c r="F1598" s="113" t="s">
        <v>477</v>
      </c>
      <c r="G1598" s="113" t="s">
        <v>55</v>
      </c>
      <c r="H1598" s="114">
        <v>89190379.359999999</v>
      </c>
      <c r="I1598" s="115">
        <v>3.1600000000000003E-2</v>
      </c>
      <c r="J1598" s="116">
        <v>18462700</v>
      </c>
      <c r="K1598" s="117">
        <v>4.8310000000000004</v>
      </c>
      <c r="L1598" s="113" t="s">
        <v>351</v>
      </c>
      <c r="M1598" s="113" t="s">
        <v>56</v>
      </c>
      <c r="N1598" s="113"/>
      <c r="O1598" s="113" t="s">
        <v>17</v>
      </c>
      <c r="P1598" s="113" t="s">
        <v>30</v>
      </c>
      <c r="Q1598" s="117">
        <v>2822062187.0100002</v>
      </c>
    </row>
    <row r="1599" spans="1:17" ht="15" x14ac:dyDescent="0.2">
      <c r="A1599" s="112">
        <v>43008</v>
      </c>
      <c r="B1599" s="113" t="s">
        <v>4</v>
      </c>
      <c r="C1599" s="113" t="s">
        <v>338</v>
      </c>
      <c r="D1599" s="113" t="s">
        <v>339</v>
      </c>
      <c r="E1599" s="113" t="s">
        <v>237</v>
      </c>
      <c r="F1599" s="113" t="s">
        <v>473</v>
      </c>
      <c r="G1599" s="113" t="s">
        <v>637</v>
      </c>
      <c r="H1599" s="114">
        <v>85239000</v>
      </c>
      <c r="I1599" s="115">
        <v>3.0200000000000001E-2</v>
      </c>
      <c r="J1599" s="116">
        <v>7700000</v>
      </c>
      <c r="K1599" s="117">
        <v>11.07</v>
      </c>
      <c r="L1599" s="113" t="s">
        <v>340</v>
      </c>
      <c r="M1599" s="113" t="s">
        <v>56</v>
      </c>
      <c r="N1599" s="113"/>
      <c r="O1599" s="113" t="s">
        <v>16</v>
      </c>
      <c r="P1599" s="113" t="s">
        <v>30</v>
      </c>
      <c r="Q1599" s="117">
        <v>2822062187.0100002</v>
      </c>
    </row>
    <row r="1600" spans="1:17" ht="15" x14ac:dyDescent="0.2">
      <c r="A1600" s="112">
        <v>43008</v>
      </c>
      <c r="B1600" s="113" t="s">
        <v>2</v>
      </c>
      <c r="C1600" s="113" t="s">
        <v>338</v>
      </c>
      <c r="D1600" s="113" t="s">
        <v>541</v>
      </c>
      <c r="E1600" s="113" t="s">
        <v>542</v>
      </c>
      <c r="F1600" s="113">
        <v>6696157</v>
      </c>
      <c r="G1600" s="113" t="s">
        <v>543</v>
      </c>
      <c r="H1600" s="114">
        <v>82038770.780000001</v>
      </c>
      <c r="I1600" s="115">
        <v>2.9100000000000001E-2</v>
      </c>
      <c r="J1600" s="116">
        <v>65250000</v>
      </c>
      <c r="K1600" s="117">
        <v>1.2569999999999999</v>
      </c>
      <c r="L1600" s="113" t="s">
        <v>368</v>
      </c>
      <c r="M1600" s="113" t="s">
        <v>62</v>
      </c>
      <c r="N1600" s="113"/>
      <c r="O1600" s="113" t="s">
        <v>13</v>
      </c>
      <c r="P1600" s="113" t="s">
        <v>30</v>
      </c>
      <c r="Q1600" s="117">
        <v>2822062187.0100002</v>
      </c>
    </row>
    <row r="1601" spans="1:17" ht="15" x14ac:dyDescent="0.2">
      <c r="A1601" s="112">
        <v>43008</v>
      </c>
      <c r="B1601" s="113" t="s">
        <v>2</v>
      </c>
      <c r="C1601" s="113" t="s">
        <v>338</v>
      </c>
      <c r="D1601" s="113" t="s">
        <v>603</v>
      </c>
      <c r="E1601" s="113" t="s">
        <v>605</v>
      </c>
      <c r="F1601" s="113" t="s">
        <v>604</v>
      </c>
      <c r="G1601" s="113" t="s">
        <v>629</v>
      </c>
      <c r="H1601" s="114">
        <v>77391521.829999998</v>
      </c>
      <c r="I1601" s="115">
        <v>2.7400000000000001E-2</v>
      </c>
      <c r="J1601" s="116">
        <v>34099321</v>
      </c>
      <c r="K1601" s="117">
        <v>2.27</v>
      </c>
      <c r="L1601" s="113" t="s">
        <v>607</v>
      </c>
      <c r="M1601" s="113" t="s">
        <v>43</v>
      </c>
      <c r="N1601" s="113"/>
      <c r="O1601" s="113" t="s">
        <v>23</v>
      </c>
      <c r="P1601" s="113" t="s">
        <v>30</v>
      </c>
      <c r="Q1601" s="117">
        <v>2822062187.0100002</v>
      </c>
    </row>
    <row r="1602" spans="1:17" ht="15" x14ac:dyDescent="0.2">
      <c r="A1602" s="112">
        <v>43008</v>
      </c>
      <c r="B1602" s="113" t="s">
        <v>2</v>
      </c>
      <c r="C1602" s="113" t="s">
        <v>338</v>
      </c>
      <c r="D1602" s="113" t="s">
        <v>456</v>
      </c>
      <c r="E1602" s="113" t="s">
        <v>457</v>
      </c>
      <c r="F1602" s="113" t="s">
        <v>526</v>
      </c>
      <c r="G1602" s="113" t="s">
        <v>458</v>
      </c>
      <c r="H1602" s="114">
        <v>76258056.609999999</v>
      </c>
      <c r="I1602" s="115">
        <v>2.7E-2</v>
      </c>
      <c r="J1602" s="116">
        <v>7657600</v>
      </c>
      <c r="K1602" s="117">
        <v>9.9580000000000002</v>
      </c>
      <c r="L1602" s="113" t="s">
        <v>351</v>
      </c>
      <c r="M1602" s="113" t="s">
        <v>56</v>
      </c>
      <c r="N1602" s="113"/>
      <c r="O1602" s="113" t="s">
        <v>19</v>
      </c>
      <c r="P1602" s="113" t="s">
        <v>30</v>
      </c>
      <c r="Q1602" s="117">
        <v>2822062187.0100002</v>
      </c>
    </row>
    <row r="1603" spans="1:17" ht="15" x14ac:dyDescent="0.2">
      <c r="A1603" s="112">
        <v>43008</v>
      </c>
      <c r="B1603" s="113" t="s">
        <v>2</v>
      </c>
      <c r="C1603" s="113" t="s">
        <v>338</v>
      </c>
      <c r="D1603" s="113" t="s">
        <v>638</v>
      </c>
      <c r="E1603" s="113" t="s">
        <v>639</v>
      </c>
      <c r="F1603" s="113">
        <v>6136233</v>
      </c>
      <c r="G1603" s="113" t="s">
        <v>640</v>
      </c>
      <c r="H1603" s="114">
        <v>70021598.709999993</v>
      </c>
      <c r="I1603" s="115">
        <v>2.4799999999999999E-2</v>
      </c>
      <c r="J1603" s="116">
        <v>7550500</v>
      </c>
      <c r="K1603" s="117">
        <v>9.2739999999999991</v>
      </c>
      <c r="L1603" s="113" t="s">
        <v>345</v>
      </c>
      <c r="M1603" s="113" t="s">
        <v>43</v>
      </c>
      <c r="N1603" s="113"/>
      <c r="O1603" s="113" t="s">
        <v>14</v>
      </c>
      <c r="P1603" s="113" t="s">
        <v>30</v>
      </c>
      <c r="Q1603" s="117">
        <v>2822062187.0100002</v>
      </c>
    </row>
    <row r="1604" spans="1:17" ht="15" x14ac:dyDescent="0.2">
      <c r="A1604" s="112">
        <v>43008</v>
      </c>
      <c r="B1604" s="113" t="s">
        <v>2</v>
      </c>
      <c r="C1604" s="113" t="s">
        <v>338</v>
      </c>
      <c r="D1604" s="113" t="s">
        <v>367</v>
      </c>
      <c r="E1604" s="113" t="s">
        <v>60</v>
      </c>
      <c r="F1604" s="113">
        <v>6889106</v>
      </c>
      <c r="G1604" s="113" t="s">
        <v>61</v>
      </c>
      <c r="H1604" s="114">
        <v>68580557.010000005</v>
      </c>
      <c r="I1604" s="115">
        <v>2.4299999999999999E-2</v>
      </c>
      <c r="J1604" s="116">
        <v>9575000</v>
      </c>
      <c r="K1604" s="117">
        <v>7.1619999999999999</v>
      </c>
      <c r="L1604" s="113" t="s">
        <v>368</v>
      </c>
      <c r="M1604" s="113" t="s">
        <v>62</v>
      </c>
      <c r="N1604" s="113"/>
      <c r="O1604" s="113" t="s">
        <v>19</v>
      </c>
      <c r="P1604" s="113" t="s">
        <v>30</v>
      </c>
      <c r="Q1604" s="117">
        <v>2822062187.0100002</v>
      </c>
    </row>
    <row r="1605" spans="1:17" ht="15" x14ac:dyDescent="0.2">
      <c r="A1605" s="112">
        <v>43008</v>
      </c>
      <c r="B1605" s="113" t="s">
        <v>2</v>
      </c>
      <c r="C1605" s="113" t="s">
        <v>338</v>
      </c>
      <c r="D1605" s="113" t="s">
        <v>364</v>
      </c>
      <c r="E1605" s="113" t="s">
        <v>232</v>
      </c>
      <c r="F1605" s="113">
        <v>2421041</v>
      </c>
      <c r="G1605" s="113" t="s">
        <v>233</v>
      </c>
      <c r="H1605" s="114">
        <v>62822693.57</v>
      </c>
      <c r="I1605" s="115">
        <v>2.23E-2</v>
      </c>
      <c r="J1605" s="116">
        <v>9125000</v>
      </c>
      <c r="K1605" s="117">
        <v>6.8849999999999998</v>
      </c>
      <c r="L1605" s="113" t="s">
        <v>360</v>
      </c>
      <c r="M1605" s="113" t="s">
        <v>59</v>
      </c>
      <c r="N1605" s="113"/>
      <c r="O1605" s="113" t="s">
        <v>16</v>
      </c>
      <c r="P1605" s="113" t="s">
        <v>30</v>
      </c>
      <c r="Q1605" s="117">
        <v>2822062187.0100002</v>
      </c>
    </row>
    <row r="1606" spans="1:17" ht="15" x14ac:dyDescent="0.2">
      <c r="A1606" s="112">
        <v>43008</v>
      </c>
      <c r="B1606" s="113" t="s">
        <v>2</v>
      </c>
      <c r="C1606" s="113" t="s">
        <v>338</v>
      </c>
      <c r="D1606" s="113" t="s">
        <v>577</v>
      </c>
      <c r="E1606" s="113" t="s">
        <v>602</v>
      </c>
      <c r="F1606" s="113" t="s">
        <v>578</v>
      </c>
      <c r="G1606" s="113" t="s">
        <v>580</v>
      </c>
      <c r="H1606" s="114">
        <v>60038431.630000003</v>
      </c>
      <c r="I1606" s="115">
        <v>2.1299999999999999E-2</v>
      </c>
      <c r="J1606" s="116">
        <v>16490000</v>
      </c>
      <c r="K1606" s="117">
        <v>3.641</v>
      </c>
      <c r="L1606" s="113" t="s">
        <v>345</v>
      </c>
      <c r="M1606" s="113" t="s">
        <v>43</v>
      </c>
      <c r="N1606" s="113"/>
      <c r="O1606" s="113" t="s">
        <v>13</v>
      </c>
      <c r="P1606" s="113" t="s">
        <v>30</v>
      </c>
      <c r="Q1606" s="117">
        <v>2822062187.0100002</v>
      </c>
    </row>
    <row r="1607" spans="1:17" ht="15" x14ac:dyDescent="0.2">
      <c r="A1607" s="112">
        <v>43008</v>
      </c>
      <c r="B1607" s="113" t="s">
        <v>2</v>
      </c>
      <c r="C1607" s="113" t="s">
        <v>338</v>
      </c>
      <c r="D1607" s="113" t="s">
        <v>342</v>
      </c>
      <c r="E1607" s="113" t="s">
        <v>97</v>
      </c>
      <c r="F1607" s="113">
        <v>5473113</v>
      </c>
      <c r="G1607" s="113" t="s">
        <v>98</v>
      </c>
      <c r="H1607" s="114">
        <v>52670530.149999999</v>
      </c>
      <c r="I1607" s="115">
        <v>1.8700000000000001E-2</v>
      </c>
      <c r="J1607" s="116">
        <v>1500000</v>
      </c>
      <c r="K1607" s="117">
        <v>35.113999999999997</v>
      </c>
      <c r="L1607" s="113" t="s">
        <v>343</v>
      </c>
      <c r="M1607" s="113" t="s">
        <v>75</v>
      </c>
      <c r="N1607" s="113"/>
      <c r="O1607" s="113" t="s">
        <v>16</v>
      </c>
      <c r="P1607" s="113" t="s">
        <v>30</v>
      </c>
      <c r="Q1607" s="117">
        <v>2822062187.0100002</v>
      </c>
    </row>
    <row r="1608" spans="1:17" ht="15" x14ac:dyDescent="0.2">
      <c r="A1608" s="112">
        <v>43008</v>
      </c>
      <c r="B1608" s="113" t="s">
        <v>2</v>
      </c>
      <c r="C1608" s="113" t="s">
        <v>338</v>
      </c>
      <c r="D1608" s="113" t="s">
        <v>363</v>
      </c>
      <c r="E1608" s="113" t="s">
        <v>111</v>
      </c>
      <c r="F1608" s="113">
        <v>6742340</v>
      </c>
      <c r="G1608" s="113" t="s">
        <v>630</v>
      </c>
      <c r="H1608" s="114">
        <v>50778101.090000004</v>
      </c>
      <c r="I1608" s="115">
        <v>1.7999999999999999E-2</v>
      </c>
      <c r="J1608" s="116">
        <v>71418000</v>
      </c>
      <c r="K1608" s="117">
        <v>0.71099999999999997</v>
      </c>
      <c r="L1608" s="113" t="s">
        <v>345</v>
      </c>
      <c r="M1608" s="113" t="s">
        <v>43</v>
      </c>
      <c r="N1608" s="113"/>
      <c r="O1608" s="113" t="s">
        <v>17</v>
      </c>
      <c r="P1608" s="113" t="s">
        <v>30</v>
      </c>
      <c r="Q1608" s="117">
        <v>2822062187.0100002</v>
      </c>
    </row>
    <row r="1609" spans="1:17" ht="15" x14ac:dyDescent="0.2">
      <c r="A1609" s="112">
        <v>43008</v>
      </c>
      <c r="B1609" s="113" t="s">
        <v>2</v>
      </c>
      <c r="C1609" s="113" t="s">
        <v>338</v>
      </c>
      <c r="D1609" s="113" t="s">
        <v>379</v>
      </c>
      <c r="E1609" s="113" t="s">
        <v>252</v>
      </c>
      <c r="F1609" s="113">
        <v>6605993</v>
      </c>
      <c r="G1609" s="113" t="s">
        <v>570</v>
      </c>
      <c r="H1609" s="114">
        <v>48615054.869999997</v>
      </c>
      <c r="I1609" s="115">
        <v>1.72E-2</v>
      </c>
      <c r="J1609" s="116">
        <v>2075000</v>
      </c>
      <c r="K1609" s="117">
        <v>23.428999999999998</v>
      </c>
      <c r="L1609" s="113" t="s">
        <v>347</v>
      </c>
      <c r="M1609" s="113" t="s">
        <v>131</v>
      </c>
      <c r="N1609" s="113"/>
      <c r="O1609" s="113" t="s">
        <v>14</v>
      </c>
      <c r="P1609" s="113" t="s">
        <v>30</v>
      </c>
      <c r="Q1609" s="117">
        <v>2822062187.0100002</v>
      </c>
    </row>
    <row r="1610" spans="1:17" ht="15" x14ac:dyDescent="0.2">
      <c r="A1610" s="112">
        <v>43008</v>
      </c>
      <c r="B1610" s="113" t="s">
        <v>2</v>
      </c>
      <c r="C1610" s="113" t="s">
        <v>338</v>
      </c>
      <c r="D1610" s="113" t="s">
        <v>361</v>
      </c>
      <c r="E1610" s="113" t="s">
        <v>230</v>
      </c>
      <c r="F1610" s="113" t="s">
        <v>480</v>
      </c>
      <c r="G1610" s="113" t="s">
        <v>231</v>
      </c>
      <c r="H1610" s="114">
        <v>46787882.420000002</v>
      </c>
      <c r="I1610" s="115">
        <v>1.66E-2</v>
      </c>
      <c r="J1610" s="116">
        <v>8025000</v>
      </c>
      <c r="K1610" s="117">
        <v>5.83</v>
      </c>
      <c r="L1610" s="113" t="s">
        <v>362</v>
      </c>
      <c r="M1610" s="113" t="s">
        <v>45</v>
      </c>
      <c r="N1610" s="113"/>
      <c r="O1610" s="113" t="s">
        <v>17</v>
      </c>
      <c r="P1610" s="113" t="s">
        <v>30</v>
      </c>
      <c r="Q1610" s="117">
        <v>2822062187.0100002</v>
      </c>
    </row>
    <row r="1611" spans="1:17" ht="15" x14ac:dyDescent="0.2">
      <c r="A1611" s="112">
        <v>43008</v>
      </c>
      <c r="B1611" s="113" t="s">
        <v>2</v>
      </c>
      <c r="C1611" s="113" t="s">
        <v>338</v>
      </c>
      <c r="D1611" s="113" t="s">
        <v>641</v>
      </c>
      <c r="E1611" s="113" t="s">
        <v>642</v>
      </c>
      <c r="F1611" s="113">
        <v>6927374</v>
      </c>
      <c r="G1611" s="113" t="s">
        <v>643</v>
      </c>
      <c r="H1611" s="114">
        <v>45776855.310000002</v>
      </c>
      <c r="I1611" s="115">
        <v>1.6199999999999999E-2</v>
      </c>
      <c r="J1611" s="116">
        <v>3519300</v>
      </c>
      <c r="K1611" s="117">
        <v>13.007</v>
      </c>
      <c r="L1611" s="113" t="s">
        <v>349</v>
      </c>
      <c r="M1611" s="113" t="s">
        <v>40</v>
      </c>
      <c r="N1611" s="113"/>
      <c r="O1611" s="113" t="s">
        <v>19</v>
      </c>
      <c r="P1611" s="113" t="s">
        <v>30</v>
      </c>
      <c r="Q1611" s="117">
        <v>2822062187.0100002</v>
      </c>
    </row>
    <row r="1612" spans="1:17" ht="15" x14ac:dyDescent="0.2">
      <c r="A1612" s="112">
        <v>43008</v>
      </c>
      <c r="B1612" s="113" t="s">
        <v>2</v>
      </c>
      <c r="C1612" s="113" t="s">
        <v>338</v>
      </c>
      <c r="D1612" s="113" t="s">
        <v>544</v>
      </c>
      <c r="E1612" s="113" t="s">
        <v>545</v>
      </c>
      <c r="F1612" s="113">
        <v>6109677</v>
      </c>
      <c r="G1612" s="113" t="s">
        <v>546</v>
      </c>
      <c r="H1612" s="114">
        <v>45509831.950000003</v>
      </c>
      <c r="I1612" s="115">
        <v>1.61E-2</v>
      </c>
      <c r="J1612" s="116">
        <v>26350000</v>
      </c>
      <c r="K1612" s="117">
        <v>1.7270000000000001</v>
      </c>
      <c r="L1612" s="113" t="s">
        <v>368</v>
      </c>
      <c r="M1612" s="113" t="s">
        <v>62</v>
      </c>
      <c r="N1612" s="113"/>
      <c r="O1612" s="113" t="s">
        <v>19</v>
      </c>
      <c r="P1612" s="113" t="s">
        <v>30</v>
      </c>
      <c r="Q1612" s="117">
        <v>2822062187.0100002</v>
      </c>
    </row>
    <row r="1613" spans="1:17" ht="15" x14ac:dyDescent="0.2">
      <c r="A1613" s="112">
        <v>43008</v>
      </c>
      <c r="B1613" s="113" t="s">
        <v>2</v>
      </c>
      <c r="C1613" s="113" t="s">
        <v>338</v>
      </c>
      <c r="D1613" s="113" t="s">
        <v>373</v>
      </c>
      <c r="E1613" s="113" t="s">
        <v>374</v>
      </c>
      <c r="F1613" s="113">
        <v>6388788</v>
      </c>
      <c r="G1613" s="113" t="s">
        <v>326</v>
      </c>
      <c r="H1613" s="114">
        <v>39205624.420000002</v>
      </c>
      <c r="I1613" s="115">
        <v>1.3899999999999999E-2</v>
      </c>
      <c r="J1613" s="116">
        <v>1500000</v>
      </c>
      <c r="K1613" s="117">
        <v>26.137</v>
      </c>
      <c r="L1613" s="113" t="s">
        <v>362</v>
      </c>
      <c r="M1613" s="113" t="s">
        <v>45</v>
      </c>
      <c r="N1613" s="113"/>
      <c r="O1613" s="113" t="s">
        <v>13</v>
      </c>
      <c r="P1613" s="113" t="s">
        <v>30</v>
      </c>
      <c r="Q1613" s="117">
        <v>2822062187.0100002</v>
      </c>
    </row>
    <row r="1614" spans="1:17" ht="15" x14ac:dyDescent="0.2">
      <c r="A1614" s="112">
        <v>43008</v>
      </c>
      <c r="B1614" s="113" t="s">
        <v>2</v>
      </c>
      <c r="C1614" s="113" t="s">
        <v>338</v>
      </c>
      <c r="D1614" s="113" t="s">
        <v>359</v>
      </c>
      <c r="E1614" s="113" t="s">
        <v>329</v>
      </c>
      <c r="F1614" s="113" t="s">
        <v>483</v>
      </c>
      <c r="G1614" s="113" t="s">
        <v>330</v>
      </c>
      <c r="H1614" s="114">
        <v>36714991.759999998</v>
      </c>
      <c r="I1614" s="115">
        <v>1.2999999999999999E-2</v>
      </c>
      <c r="J1614" s="116">
        <v>22000000</v>
      </c>
      <c r="K1614" s="117">
        <v>1.669</v>
      </c>
      <c r="L1614" s="113" t="s">
        <v>360</v>
      </c>
      <c r="M1614" s="113" t="s">
        <v>59</v>
      </c>
      <c r="N1614" s="113"/>
      <c r="O1614" s="113" t="s">
        <v>16</v>
      </c>
      <c r="P1614" s="113" t="s">
        <v>30</v>
      </c>
      <c r="Q1614" s="117">
        <v>2822062187.0100002</v>
      </c>
    </row>
    <row r="1615" spans="1:17" ht="15" x14ac:dyDescent="0.2">
      <c r="A1615" s="112">
        <v>43008</v>
      </c>
      <c r="B1615" s="113" t="s">
        <v>2</v>
      </c>
      <c r="C1615" s="113" t="s">
        <v>338</v>
      </c>
      <c r="D1615" s="113" t="s">
        <v>356</v>
      </c>
      <c r="E1615" s="113" t="s">
        <v>327</v>
      </c>
      <c r="F1615" s="113">
        <v>6039558</v>
      </c>
      <c r="G1615" s="113" t="s">
        <v>328</v>
      </c>
      <c r="H1615" s="114">
        <v>33961124.670000002</v>
      </c>
      <c r="I1615" s="115">
        <v>1.2E-2</v>
      </c>
      <c r="J1615" s="116">
        <v>56500000</v>
      </c>
      <c r="K1615" s="117">
        <v>0.60099999999999998</v>
      </c>
      <c r="L1615" s="113" t="s">
        <v>345</v>
      </c>
      <c r="M1615" s="113" t="s">
        <v>43</v>
      </c>
      <c r="N1615" s="113"/>
      <c r="O1615" s="113" t="s">
        <v>13</v>
      </c>
      <c r="P1615" s="113" t="s">
        <v>30</v>
      </c>
      <c r="Q1615" s="117">
        <v>2822062187.0100002</v>
      </c>
    </row>
    <row r="1616" spans="1:17" ht="15" x14ac:dyDescent="0.2">
      <c r="A1616" s="112">
        <v>43008</v>
      </c>
      <c r="B1616" s="113" t="s">
        <v>2</v>
      </c>
      <c r="C1616" s="113" t="s">
        <v>338</v>
      </c>
      <c r="D1616" s="113" t="s">
        <v>375</v>
      </c>
      <c r="E1616" s="113" t="s">
        <v>99</v>
      </c>
      <c r="F1616" s="113">
        <v>5978953</v>
      </c>
      <c r="G1616" s="113" t="s">
        <v>100</v>
      </c>
      <c r="H1616" s="114">
        <v>33465570.559999999</v>
      </c>
      <c r="I1616" s="115">
        <v>1.1900000000000001E-2</v>
      </c>
      <c r="J1616" s="116">
        <v>2636648</v>
      </c>
      <c r="K1616" s="117">
        <v>12.692</v>
      </c>
      <c r="L1616" s="113" t="s">
        <v>343</v>
      </c>
      <c r="M1616" s="113" t="s">
        <v>75</v>
      </c>
      <c r="N1616" s="113"/>
      <c r="O1616" s="113" t="s">
        <v>19</v>
      </c>
      <c r="P1616" s="113" t="s">
        <v>30</v>
      </c>
      <c r="Q1616" s="117">
        <v>2822062187.0100002</v>
      </c>
    </row>
    <row r="1617" spans="1:17" ht="15" x14ac:dyDescent="0.2">
      <c r="A1617" s="112">
        <v>43008</v>
      </c>
      <c r="B1617" s="113" t="s">
        <v>2</v>
      </c>
      <c r="C1617" s="113" t="s">
        <v>338</v>
      </c>
      <c r="D1617" s="113" t="s">
        <v>365</v>
      </c>
      <c r="E1617" s="113" t="s">
        <v>89</v>
      </c>
      <c r="F1617" s="113">
        <v>6428907</v>
      </c>
      <c r="G1617" s="113" t="s">
        <v>90</v>
      </c>
      <c r="H1617" s="114">
        <v>33159317.219999999</v>
      </c>
      <c r="I1617" s="115">
        <v>1.18E-2</v>
      </c>
      <c r="J1617" s="116">
        <v>690000</v>
      </c>
      <c r="K1617" s="117">
        <v>48.057000000000002</v>
      </c>
      <c r="L1617" s="113" t="s">
        <v>366</v>
      </c>
      <c r="M1617" s="113" t="s">
        <v>65</v>
      </c>
      <c r="N1617" s="113"/>
      <c r="O1617" s="113" t="s">
        <v>17</v>
      </c>
      <c r="P1617" s="113" t="s">
        <v>30</v>
      </c>
      <c r="Q1617" s="117">
        <v>2822062187.0100002</v>
      </c>
    </row>
    <row r="1618" spans="1:17" ht="15" x14ac:dyDescent="0.2">
      <c r="A1618" s="112">
        <v>43008</v>
      </c>
      <c r="B1618" s="113" t="s">
        <v>2</v>
      </c>
      <c r="C1618" s="113" t="s">
        <v>338</v>
      </c>
      <c r="D1618" s="113" t="s">
        <v>372</v>
      </c>
      <c r="E1618" s="113" t="s">
        <v>38</v>
      </c>
      <c r="F1618" s="113">
        <v>6243597</v>
      </c>
      <c r="G1618" s="113" t="s">
        <v>39</v>
      </c>
      <c r="H1618" s="114">
        <v>30899480.260000002</v>
      </c>
      <c r="I1618" s="115">
        <v>1.09E-2</v>
      </c>
      <c r="J1618" s="116">
        <v>12000000</v>
      </c>
      <c r="K1618" s="117">
        <v>2.5750000000000002</v>
      </c>
      <c r="L1618" s="113" t="s">
        <v>349</v>
      </c>
      <c r="M1618" s="113" t="s">
        <v>40</v>
      </c>
      <c r="N1618" s="113"/>
      <c r="O1618" s="113" t="s">
        <v>18</v>
      </c>
      <c r="P1618" s="113" t="s">
        <v>30</v>
      </c>
      <c r="Q1618" s="117">
        <v>2822062187.0100002</v>
      </c>
    </row>
    <row r="1619" spans="1:17" ht="15" x14ac:dyDescent="0.2">
      <c r="A1619" s="112">
        <v>43008</v>
      </c>
      <c r="B1619" s="113" t="s">
        <v>2</v>
      </c>
      <c r="C1619" s="113" t="s">
        <v>338</v>
      </c>
      <c r="D1619" s="113" t="s">
        <v>358</v>
      </c>
      <c r="E1619" s="113" t="s">
        <v>259</v>
      </c>
      <c r="F1619" s="113" t="s">
        <v>478</v>
      </c>
      <c r="G1619" s="113" t="s">
        <v>631</v>
      </c>
      <c r="H1619" s="114">
        <v>25868227.760000002</v>
      </c>
      <c r="I1619" s="115">
        <v>9.1999999999999998E-3</v>
      </c>
      <c r="J1619" s="116">
        <v>31500000</v>
      </c>
      <c r="K1619" s="117">
        <v>0.82099999999999995</v>
      </c>
      <c r="L1619" s="113" t="s">
        <v>345</v>
      </c>
      <c r="M1619" s="113" t="s">
        <v>43</v>
      </c>
      <c r="N1619" s="113"/>
      <c r="O1619" s="113" t="s">
        <v>13</v>
      </c>
      <c r="P1619" s="113" t="s">
        <v>30</v>
      </c>
      <c r="Q1619" s="117">
        <v>2822062187.0100002</v>
      </c>
    </row>
    <row r="1620" spans="1:17" ht="15" x14ac:dyDescent="0.2">
      <c r="A1620" s="112">
        <v>43008</v>
      </c>
      <c r="B1620" s="113" t="s">
        <v>2</v>
      </c>
      <c r="C1620" s="113" t="s">
        <v>338</v>
      </c>
      <c r="D1620" s="113" t="s">
        <v>533</v>
      </c>
      <c r="E1620" s="113" t="s">
        <v>535</v>
      </c>
      <c r="F1620" s="113" t="s">
        <v>534</v>
      </c>
      <c r="G1620" s="113" t="s">
        <v>547</v>
      </c>
      <c r="H1620" s="114">
        <v>25417368.34</v>
      </c>
      <c r="I1620" s="115">
        <v>8.9999999999999993E-3</v>
      </c>
      <c r="J1620" s="116">
        <v>3250000</v>
      </c>
      <c r="K1620" s="117">
        <v>7.8209999999999997</v>
      </c>
      <c r="L1620" s="113" t="s">
        <v>362</v>
      </c>
      <c r="M1620" s="113" t="s">
        <v>45</v>
      </c>
      <c r="N1620" s="113"/>
      <c r="O1620" s="113" t="s">
        <v>19</v>
      </c>
      <c r="P1620" s="113" t="s">
        <v>30</v>
      </c>
      <c r="Q1620" s="117">
        <v>2822062187.0100002</v>
      </c>
    </row>
    <row r="1621" spans="1:17" ht="15" x14ac:dyDescent="0.2">
      <c r="A1621" s="112">
        <v>43008</v>
      </c>
      <c r="B1621" s="113" t="s">
        <v>616</v>
      </c>
      <c r="C1621" s="113" t="s">
        <v>338</v>
      </c>
      <c r="D1621" s="113" t="s">
        <v>552</v>
      </c>
      <c r="E1621" s="113" t="s">
        <v>553</v>
      </c>
      <c r="F1621" s="113" t="s">
        <v>553</v>
      </c>
      <c r="G1621" s="113" t="s">
        <v>632</v>
      </c>
      <c r="H1621" s="114">
        <v>23280229.859999999</v>
      </c>
      <c r="I1621" s="115">
        <v>8.2000000000000007E-3</v>
      </c>
      <c r="J1621" s="116">
        <v>70000000</v>
      </c>
      <c r="K1621" s="117">
        <v>33.256999999999998</v>
      </c>
      <c r="L1621" s="113" t="s">
        <v>351</v>
      </c>
      <c r="M1621" s="113" t="s">
        <v>56</v>
      </c>
      <c r="N1621" s="113"/>
      <c r="O1621" s="113" t="s">
        <v>240</v>
      </c>
      <c r="P1621" s="113" t="s">
        <v>30</v>
      </c>
      <c r="Q1621" s="117">
        <v>2822062187.0100002</v>
      </c>
    </row>
    <row r="1622" spans="1:17" ht="15" x14ac:dyDescent="0.2">
      <c r="A1622" s="112">
        <v>43008</v>
      </c>
      <c r="B1622" s="113" t="s">
        <v>2</v>
      </c>
      <c r="C1622" s="113" t="s">
        <v>338</v>
      </c>
      <c r="D1622" s="113" t="s">
        <v>371</v>
      </c>
      <c r="E1622" s="113" t="s">
        <v>267</v>
      </c>
      <c r="F1622" s="113" t="s">
        <v>486</v>
      </c>
      <c r="G1622" s="113" t="s">
        <v>268</v>
      </c>
      <c r="H1622" s="114">
        <v>21515052.030000001</v>
      </c>
      <c r="I1622" s="115">
        <v>7.6E-3</v>
      </c>
      <c r="J1622" s="116">
        <v>35004000</v>
      </c>
      <c r="K1622" s="117">
        <v>0.61499999999999999</v>
      </c>
      <c r="L1622" s="113" t="s">
        <v>345</v>
      </c>
      <c r="M1622" s="113" t="s">
        <v>43</v>
      </c>
      <c r="N1622" s="113"/>
      <c r="O1622" s="113" t="s">
        <v>20</v>
      </c>
      <c r="P1622" s="113" t="s">
        <v>30</v>
      </c>
      <c r="Q1622" s="117">
        <v>2822062187.0100002</v>
      </c>
    </row>
    <row r="1623" spans="1:17" ht="15" x14ac:dyDescent="0.2">
      <c r="A1623" s="112">
        <v>43008</v>
      </c>
      <c r="B1623" s="113" t="s">
        <v>616</v>
      </c>
      <c r="C1623" s="113" t="s">
        <v>338</v>
      </c>
      <c r="D1623" s="113" t="s">
        <v>396</v>
      </c>
      <c r="E1623" s="113" t="s">
        <v>247</v>
      </c>
      <c r="F1623" s="113" t="s">
        <v>633</v>
      </c>
      <c r="G1623" s="113" t="s">
        <v>246</v>
      </c>
      <c r="H1623" s="114">
        <v>20700440.460000001</v>
      </c>
      <c r="I1623" s="115">
        <v>7.3000000000000001E-3</v>
      </c>
      <c r="J1623" s="116">
        <v>60000000</v>
      </c>
      <c r="K1623" s="117">
        <v>34.500999999999998</v>
      </c>
      <c r="L1623" s="113" t="s">
        <v>351</v>
      </c>
      <c r="M1623" s="113" t="s">
        <v>56</v>
      </c>
      <c r="N1623" s="113"/>
      <c r="O1623" s="113" t="s">
        <v>240</v>
      </c>
      <c r="P1623" s="113" t="s">
        <v>30</v>
      </c>
      <c r="Q1623" s="117">
        <v>2822062187.0100002</v>
      </c>
    </row>
    <row r="1624" spans="1:17" ht="15" x14ac:dyDescent="0.2">
      <c r="A1624" s="112">
        <v>43008</v>
      </c>
      <c r="B1624" s="113" t="s">
        <v>2</v>
      </c>
      <c r="C1624" s="113" t="s">
        <v>338</v>
      </c>
      <c r="D1624" s="113" t="s">
        <v>644</v>
      </c>
      <c r="E1624" s="113" t="s">
        <v>645</v>
      </c>
      <c r="F1624" s="113">
        <v>6559335</v>
      </c>
      <c r="G1624" s="113" t="s">
        <v>646</v>
      </c>
      <c r="H1624" s="114">
        <v>20674461.239999998</v>
      </c>
      <c r="I1624" s="115">
        <v>7.3000000000000001E-3</v>
      </c>
      <c r="J1624" s="116">
        <v>40184500</v>
      </c>
      <c r="K1624" s="117">
        <v>0.51400000000000001</v>
      </c>
      <c r="L1624" s="113" t="s">
        <v>345</v>
      </c>
      <c r="M1624" s="113" t="s">
        <v>43</v>
      </c>
      <c r="N1624" s="113"/>
      <c r="O1624" s="113" t="s">
        <v>22</v>
      </c>
      <c r="P1624" s="113" t="s">
        <v>30</v>
      </c>
      <c r="Q1624" s="117">
        <v>2822062187.0100002</v>
      </c>
    </row>
    <row r="1625" spans="1:17" ht="15" x14ac:dyDescent="0.2">
      <c r="A1625" s="112">
        <v>43008</v>
      </c>
      <c r="B1625" s="113" t="s">
        <v>2</v>
      </c>
      <c r="C1625" s="113" t="s">
        <v>338</v>
      </c>
      <c r="D1625" s="113" t="s">
        <v>383</v>
      </c>
      <c r="E1625" s="113" t="s">
        <v>261</v>
      </c>
      <c r="F1625" s="113" t="s">
        <v>491</v>
      </c>
      <c r="G1625" s="113" t="s">
        <v>262</v>
      </c>
      <c r="H1625" s="114">
        <v>20046310.609999999</v>
      </c>
      <c r="I1625" s="115">
        <v>7.1000000000000004E-3</v>
      </c>
      <c r="J1625" s="116">
        <v>47888000</v>
      </c>
      <c r="K1625" s="117">
        <v>0.41899999999999998</v>
      </c>
      <c r="L1625" s="113" t="s">
        <v>345</v>
      </c>
      <c r="M1625" s="113" t="s">
        <v>43</v>
      </c>
      <c r="N1625" s="113"/>
      <c r="O1625" s="113" t="s">
        <v>13</v>
      </c>
      <c r="P1625" s="113" t="s">
        <v>30</v>
      </c>
      <c r="Q1625" s="117">
        <v>2822062187.0100002</v>
      </c>
    </row>
    <row r="1626" spans="1:17" ht="15" x14ac:dyDescent="0.2">
      <c r="A1626" s="112">
        <v>43008</v>
      </c>
      <c r="B1626" s="113" t="s">
        <v>613</v>
      </c>
      <c r="C1626" s="113" t="s">
        <v>338</v>
      </c>
      <c r="D1626" s="113" t="s">
        <v>528</v>
      </c>
      <c r="E1626" s="113" t="s">
        <v>529</v>
      </c>
      <c r="F1626" s="113" t="s">
        <v>529</v>
      </c>
      <c r="G1626" s="113" t="s">
        <v>530</v>
      </c>
      <c r="H1626" s="114">
        <v>19850000</v>
      </c>
      <c r="I1626" s="115">
        <v>7.0000000000000001E-3</v>
      </c>
      <c r="J1626" s="116">
        <v>20000000</v>
      </c>
      <c r="K1626" s="117">
        <v>99.25</v>
      </c>
      <c r="L1626" s="113" t="s">
        <v>340</v>
      </c>
      <c r="M1626" s="113" t="s">
        <v>56</v>
      </c>
      <c r="N1626" s="113"/>
      <c r="O1626" s="113" t="s">
        <v>19</v>
      </c>
      <c r="P1626" s="113" t="s">
        <v>30</v>
      </c>
      <c r="Q1626" s="117">
        <v>2822062187.0100002</v>
      </c>
    </row>
    <row r="1627" spans="1:17" ht="15" x14ac:dyDescent="0.2">
      <c r="A1627" s="112">
        <v>43008</v>
      </c>
      <c r="B1627" s="113" t="s">
        <v>2</v>
      </c>
      <c r="C1627" s="113" t="s">
        <v>338</v>
      </c>
      <c r="D1627" s="113" t="s">
        <v>391</v>
      </c>
      <c r="E1627" s="113" t="s">
        <v>80</v>
      </c>
      <c r="F1627" s="113" t="s">
        <v>494</v>
      </c>
      <c r="G1627" s="113" t="s">
        <v>81</v>
      </c>
      <c r="H1627" s="114">
        <v>19790758.079999998</v>
      </c>
      <c r="I1627" s="115">
        <v>7.0000000000000001E-3</v>
      </c>
      <c r="J1627" s="116">
        <v>12000000</v>
      </c>
      <c r="K1627" s="117">
        <v>1.649</v>
      </c>
      <c r="L1627" s="113" t="s">
        <v>392</v>
      </c>
      <c r="M1627" s="113" t="s">
        <v>82</v>
      </c>
      <c r="N1627" s="113"/>
      <c r="O1627" s="113" t="s">
        <v>17</v>
      </c>
      <c r="P1627" s="113" t="s">
        <v>30</v>
      </c>
      <c r="Q1627" s="117">
        <v>2822062187.0100002</v>
      </c>
    </row>
    <row r="1628" spans="1:17" ht="15" x14ac:dyDescent="0.2">
      <c r="A1628" s="112">
        <v>43008</v>
      </c>
      <c r="B1628" s="113" t="s">
        <v>2</v>
      </c>
      <c r="C1628" s="113" t="s">
        <v>338</v>
      </c>
      <c r="D1628" s="113" t="s">
        <v>381</v>
      </c>
      <c r="E1628" s="113" t="s">
        <v>177</v>
      </c>
      <c r="F1628" s="113">
        <v>6782131</v>
      </c>
      <c r="G1628" s="113" t="s">
        <v>198</v>
      </c>
      <c r="H1628" s="114">
        <v>19785992.219999999</v>
      </c>
      <c r="I1628" s="115">
        <v>7.0000000000000001E-3</v>
      </c>
      <c r="J1628" s="116">
        <v>355185</v>
      </c>
      <c r="K1628" s="117">
        <v>55.706000000000003</v>
      </c>
      <c r="L1628" s="113" t="s">
        <v>347</v>
      </c>
      <c r="M1628" s="113" t="s">
        <v>131</v>
      </c>
      <c r="N1628" s="113"/>
      <c r="O1628" s="113" t="s">
        <v>19</v>
      </c>
      <c r="P1628" s="113" t="s">
        <v>30</v>
      </c>
      <c r="Q1628" s="117">
        <v>2822062187.0100002</v>
      </c>
    </row>
    <row r="1629" spans="1:17" ht="15" x14ac:dyDescent="0.2">
      <c r="A1629" s="112">
        <v>43008</v>
      </c>
      <c r="B1629" s="113" t="s">
        <v>611</v>
      </c>
      <c r="C1629" s="113" t="s">
        <v>338</v>
      </c>
      <c r="D1629" s="113" t="s">
        <v>531</v>
      </c>
      <c r="E1629" s="113" t="s">
        <v>532</v>
      </c>
      <c r="F1629" s="113" t="s">
        <v>532</v>
      </c>
      <c r="G1629" s="113" t="s">
        <v>388</v>
      </c>
      <c r="H1629" s="114">
        <v>18474272.379999999</v>
      </c>
      <c r="I1629" s="115">
        <v>6.4999999999999997E-3</v>
      </c>
      <c r="J1629" s="116">
        <v>350000000</v>
      </c>
      <c r="K1629" s="117">
        <v>5.2779999999999996</v>
      </c>
      <c r="L1629" s="113" t="s">
        <v>360</v>
      </c>
      <c r="M1629" s="113" t="s">
        <v>59</v>
      </c>
      <c r="N1629" s="113"/>
      <c r="O1629" s="113" t="s">
        <v>22</v>
      </c>
      <c r="P1629" s="113" t="s">
        <v>30</v>
      </c>
      <c r="Q1629" s="117">
        <v>2822062187.0100002</v>
      </c>
    </row>
    <row r="1630" spans="1:17" ht="15" x14ac:dyDescent="0.2">
      <c r="A1630" s="112">
        <v>43008</v>
      </c>
      <c r="B1630" s="113" t="s">
        <v>2</v>
      </c>
      <c r="C1630" s="113" t="s">
        <v>338</v>
      </c>
      <c r="D1630" s="113" t="s">
        <v>395</v>
      </c>
      <c r="E1630" s="113" t="s">
        <v>120</v>
      </c>
      <c r="F1630" s="113">
        <v>2113382</v>
      </c>
      <c r="G1630" s="113" t="s">
        <v>61</v>
      </c>
      <c r="H1630" s="114">
        <v>17901549.449999999</v>
      </c>
      <c r="I1630" s="115">
        <v>6.3E-3</v>
      </c>
      <c r="J1630" s="116">
        <v>476739</v>
      </c>
      <c r="K1630" s="117">
        <v>37.549999999999997</v>
      </c>
      <c r="L1630" s="113" t="s">
        <v>340</v>
      </c>
      <c r="M1630" s="113" t="s">
        <v>62</v>
      </c>
      <c r="N1630" s="113"/>
      <c r="O1630" s="113" t="s">
        <v>19</v>
      </c>
      <c r="P1630" s="113" t="s">
        <v>30</v>
      </c>
      <c r="Q1630" s="117">
        <v>2822062187.0100002</v>
      </c>
    </row>
    <row r="1631" spans="1:17" ht="15" x14ac:dyDescent="0.2">
      <c r="A1631" s="112">
        <v>43008</v>
      </c>
      <c r="B1631" s="113" t="s">
        <v>616</v>
      </c>
      <c r="C1631" s="113" t="s">
        <v>338</v>
      </c>
      <c r="D1631" s="113" t="s">
        <v>397</v>
      </c>
      <c r="E1631" s="113" t="s">
        <v>243</v>
      </c>
      <c r="F1631" s="113" t="s">
        <v>243</v>
      </c>
      <c r="G1631" s="113" t="s">
        <v>242</v>
      </c>
      <c r="H1631" s="114">
        <v>16458890.789999999</v>
      </c>
      <c r="I1631" s="115">
        <v>5.7999999999999996E-3</v>
      </c>
      <c r="J1631" s="116">
        <v>200000000000</v>
      </c>
      <c r="K1631" s="117">
        <v>8.0000000000000002E-3</v>
      </c>
      <c r="L1631" s="113" t="s">
        <v>355</v>
      </c>
      <c r="M1631" s="113" t="s">
        <v>53</v>
      </c>
      <c r="N1631" s="113"/>
      <c r="O1631" s="113" t="s">
        <v>240</v>
      </c>
      <c r="P1631" s="113" t="s">
        <v>30</v>
      </c>
      <c r="Q1631" s="117">
        <v>2822062187.0100002</v>
      </c>
    </row>
    <row r="1632" spans="1:17" ht="15" x14ac:dyDescent="0.2">
      <c r="A1632" s="112">
        <v>43008</v>
      </c>
      <c r="B1632" s="113" t="s">
        <v>2</v>
      </c>
      <c r="C1632" s="113" t="s">
        <v>338</v>
      </c>
      <c r="D1632" s="113" t="s">
        <v>647</v>
      </c>
      <c r="E1632" s="113" t="s">
        <v>648</v>
      </c>
      <c r="F1632" s="113">
        <v>6205122</v>
      </c>
      <c r="G1632" s="113" t="s">
        <v>621</v>
      </c>
      <c r="H1632" s="114">
        <v>13116360.33</v>
      </c>
      <c r="I1632" s="115">
        <v>4.5999999999999999E-3</v>
      </c>
      <c r="J1632" s="116">
        <v>950000</v>
      </c>
      <c r="K1632" s="117">
        <v>13.807</v>
      </c>
      <c r="L1632" s="113" t="s">
        <v>362</v>
      </c>
      <c r="M1632" s="113" t="s">
        <v>45</v>
      </c>
      <c r="N1632" s="113"/>
      <c r="O1632" s="113" t="s">
        <v>19</v>
      </c>
      <c r="P1632" s="113" t="s">
        <v>30</v>
      </c>
      <c r="Q1632" s="117">
        <v>2822062187.0100002</v>
      </c>
    </row>
    <row r="1633" spans="1:17" ht="15" x14ac:dyDescent="0.2">
      <c r="A1633" s="112">
        <v>43008</v>
      </c>
      <c r="B1633" s="113" t="s">
        <v>611</v>
      </c>
      <c r="C1633" s="113" t="s">
        <v>338</v>
      </c>
      <c r="D1633" s="113" t="s">
        <v>386</v>
      </c>
      <c r="E1633" s="113" t="s">
        <v>387</v>
      </c>
      <c r="F1633" s="113" t="s">
        <v>387</v>
      </c>
      <c r="G1633" s="113" t="s">
        <v>388</v>
      </c>
      <c r="H1633" s="114">
        <v>11237738.18</v>
      </c>
      <c r="I1633" s="115">
        <v>4.0000000000000001E-3</v>
      </c>
      <c r="J1633" s="116">
        <v>209710000</v>
      </c>
      <c r="K1633" s="117">
        <v>5.359</v>
      </c>
      <c r="L1633" s="113" t="s">
        <v>360</v>
      </c>
      <c r="M1633" s="113" t="s">
        <v>59</v>
      </c>
      <c r="N1633" s="113"/>
      <c r="O1633" s="113" t="s">
        <v>22</v>
      </c>
      <c r="P1633" s="113" t="s">
        <v>30</v>
      </c>
      <c r="Q1633" s="117">
        <v>2822062187.0100002</v>
      </c>
    </row>
    <row r="1634" spans="1:17" ht="15" x14ac:dyDescent="0.2">
      <c r="A1634" s="112">
        <v>43008</v>
      </c>
      <c r="B1634" s="113" t="s">
        <v>2</v>
      </c>
      <c r="C1634" s="113" t="s">
        <v>338</v>
      </c>
      <c r="D1634" s="113" t="s">
        <v>389</v>
      </c>
      <c r="E1634" s="113" t="s">
        <v>183</v>
      </c>
      <c r="F1634" s="113" t="s">
        <v>495</v>
      </c>
      <c r="G1634" s="113" t="s">
        <v>184</v>
      </c>
      <c r="H1634" s="114">
        <v>10769026.92</v>
      </c>
      <c r="I1634" s="115">
        <v>3.8E-3</v>
      </c>
      <c r="J1634" s="116">
        <v>4450000</v>
      </c>
      <c r="K1634" s="117">
        <v>2.42</v>
      </c>
      <c r="L1634" s="113" t="s">
        <v>390</v>
      </c>
      <c r="M1634" s="113" t="s">
        <v>128</v>
      </c>
      <c r="N1634" s="113"/>
      <c r="O1634" s="113" t="s">
        <v>16</v>
      </c>
      <c r="P1634" s="113" t="s">
        <v>30</v>
      </c>
      <c r="Q1634" s="117">
        <v>2822062187.0100002</v>
      </c>
    </row>
    <row r="1635" spans="1:17" ht="15" x14ac:dyDescent="0.2">
      <c r="A1635" s="112">
        <v>43008</v>
      </c>
      <c r="B1635" s="113" t="s">
        <v>2</v>
      </c>
      <c r="C1635" s="113" t="s">
        <v>338</v>
      </c>
      <c r="D1635" s="113" t="s">
        <v>399</v>
      </c>
      <c r="E1635" s="113" t="s">
        <v>218</v>
      </c>
      <c r="F1635" s="113" t="s">
        <v>498</v>
      </c>
      <c r="G1635" s="113" t="s">
        <v>219</v>
      </c>
      <c r="H1635" s="114">
        <v>4999009.97</v>
      </c>
      <c r="I1635" s="115">
        <v>1.8E-3</v>
      </c>
      <c r="J1635" s="116">
        <v>4200000</v>
      </c>
      <c r="K1635" s="117">
        <v>1.19</v>
      </c>
      <c r="L1635" s="113" t="s">
        <v>390</v>
      </c>
      <c r="M1635" s="113" t="s">
        <v>128</v>
      </c>
      <c r="N1635" s="113"/>
      <c r="O1635" s="113" t="s">
        <v>572</v>
      </c>
      <c r="P1635" s="113" t="s">
        <v>30</v>
      </c>
      <c r="Q1635" s="117">
        <v>2822062187.0100002</v>
      </c>
    </row>
    <row r="1636" spans="1:17" ht="15" x14ac:dyDescent="0.2">
      <c r="A1636" s="112">
        <v>43008</v>
      </c>
      <c r="B1636" s="113" t="s">
        <v>611</v>
      </c>
      <c r="C1636" s="113" t="s">
        <v>338</v>
      </c>
      <c r="D1636" s="113" t="s">
        <v>386</v>
      </c>
      <c r="E1636" s="113" t="s">
        <v>634</v>
      </c>
      <c r="F1636" s="113" t="s">
        <v>634</v>
      </c>
      <c r="G1636" s="113" t="s">
        <v>388</v>
      </c>
      <c r="H1636" s="114">
        <v>3498697.85</v>
      </c>
      <c r="I1636" s="115">
        <v>1.1999999999999999E-3</v>
      </c>
      <c r="J1636" s="116">
        <v>65290000</v>
      </c>
      <c r="K1636" s="117">
        <v>5.359</v>
      </c>
      <c r="L1636" s="113" t="s">
        <v>360</v>
      </c>
      <c r="M1636" s="113" t="s">
        <v>59</v>
      </c>
      <c r="N1636" s="113"/>
      <c r="O1636" s="113" t="s">
        <v>22</v>
      </c>
      <c r="P1636" s="113" t="s">
        <v>30</v>
      </c>
      <c r="Q1636" s="117">
        <v>2822062187.0100002</v>
      </c>
    </row>
    <row r="1637" spans="1:17" ht="15" x14ac:dyDescent="0.2">
      <c r="A1637" s="112">
        <v>43008</v>
      </c>
      <c r="B1637" s="113" t="s">
        <v>1</v>
      </c>
      <c r="C1637" s="113" t="s">
        <v>402</v>
      </c>
      <c r="D1637" s="113"/>
      <c r="E1637" s="113"/>
      <c r="F1637" s="113"/>
      <c r="G1637" s="113"/>
      <c r="H1637" s="114">
        <v>109646645.01000001</v>
      </c>
      <c r="I1637" s="115">
        <v>3.9300000000000002E-2</v>
      </c>
      <c r="J1637" s="116"/>
      <c r="K1637" s="117"/>
      <c r="L1637" s="113"/>
      <c r="M1637" s="113"/>
      <c r="N1637" s="113"/>
      <c r="O1637" s="113"/>
      <c r="P1637" s="113" t="s">
        <v>30</v>
      </c>
      <c r="Q1637" s="117">
        <v>2822062187.0100002</v>
      </c>
    </row>
    <row r="1638" spans="1:17" ht="15" x14ac:dyDescent="0.2">
      <c r="A1638" s="112">
        <v>43008</v>
      </c>
      <c r="B1638" s="113" t="s">
        <v>617</v>
      </c>
      <c r="C1638" s="113"/>
      <c r="D1638" s="113"/>
      <c r="E1638" s="113"/>
      <c r="F1638" s="113"/>
      <c r="G1638" s="113"/>
      <c r="H1638" s="114">
        <v>79293907.570000008</v>
      </c>
      <c r="I1638" s="115">
        <v>2.8099999999999997E-2</v>
      </c>
      <c r="J1638" s="116"/>
      <c r="K1638" s="117"/>
      <c r="L1638" s="113"/>
      <c r="M1638" s="113"/>
      <c r="N1638" s="113"/>
      <c r="O1638" s="113"/>
      <c r="P1638" s="113" t="s">
        <v>30</v>
      </c>
      <c r="Q1638" s="117">
        <v>2822062187.0100002</v>
      </c>
    </row>
    <row r="1639" spans="1:17" ht="15" x14ac:dyDescent="0.2">
      <c r="A1639" s="112">
        <v>42916</v>
      </c>
      <c r="B1639" s="113" t="s">
        <v>2</v>
      </c>
      <c r="C1639" s="113" t="s">
        <v>338</v>
      </c>
      <c r="D1639" s="113" t="s">
        <v>341</v>
      </c>
      <c r="E1639" s="113" t="s">
        <v>44</v>
      </c>
      <c r="F1639" s="113">
        <v>2398822</v>
      </c>
      <c r="G1639" s="113" t="s">
        <v>621</v>
      </c>
      <c r="H1639" s="114">
        <v>142690000</v>
      </c>
      <c r="I1639" s="115">
        <v>5.5599999999999997E-2</v>
      </c>
      <c r="J1639" s="116">
        <v>9500000</v>
      </c>
      <c r="K1639" s="117">
        <v>15.02</v>
      </c>
      <c r="L1639" s="113" t="s">
        <v>340</v>
      </c>
      <c r="M1639" s="113" t="s">
        <v>45</v>
      </c>
      <c r="N1639" s="113"/>
      <c r="O1639" s="113" t="s">
        <v>19</v>
      </c>
      <c r="P1639" s="113" t="s">
        <v>30</v>
      </c>
      <c r="Q1639" s="117">
        <v>2566951718.4299998</v>
      </c>
    </row>
    <row r="1640" spans="1:17" ht="15" x14ac:dyDescent="0.2">
      <c r="A1640" s="112">
        <v>42916</v>
      </c>
      <c r="B1640" s="113" t="s">
        <v>2</v>
      </c>
      <c r="C1640" s="113" t="s">
        <v>338</v>
      </c>
      <c r="D1640" s="113" t="s">
        <v>599</v>
      </c>
      <c r="E1640" s="113" t="s">
        <v>600</v>
      </c>
      <c r="F1640" s="113">
        <v>6449544</v>
      </c>
      <c r="G1640" s="113" t="s">
        <v>601</v>
      </c>
      <c r="H1640" s="114">
        <v>127824148.93000001</v>
      </c>
      <c r="I1640" s="115">
        <v>4.9799999999999997E-2</v>
      </c>
      <c r="J1640" s="116">
        <v>585000</v>
      </c>
      <c r="K1640" s="117">
        <v>218.50299999999999</v>
      </c>
      <c r="L1640" s="113" t="s">
        <v>347</v>
      </c>
      <c r="M1640" s="113" t="s">
        <v>131</v>
      </c>
      <c r="N1640" s="113"/>
      <c r="O1640" s="113" t="s">
        <v>13</v>
      </c>
      <c r="P1640" s="113" t="s">
        <v>30</v>
      </c>
      <c r="Q1640" s="117">
        <v>2566951718.4299998</v>
      </c>
    </row>
    <row r="1641" spans="1:17" ht="15" x14ac:dyDescent="0.2">
      <c r="A1641" s="112">
        <v>42916</v>
      </c>
      <c r="B1641" s="113" t="s">
        <v>2</v>
      </c>
      <c r="C1641" s="113" t="s">
        <v>338</v>
      </c>
      <c r="D1641" s="113" t="s">
        <v>348</v>
      </c>
      <c r="E1641" s="113" t="s">
        <v>227</v>
      </c>
      <c r="F1641" s="113" t="s">
        <v>475</v>
      </c>
      <c r="G1641" s="113" t="s">
        <v>253</v>
      </c>
      <c r="H1641" s="114">
        <v>124463047.03</v>
      </c>
      <c r="I1641" s="115">
        <v>4.8500000000000001E-2</v>
      </c>
      <c r="J1641" s="116">
        <v>44050000</v>
      </c>
      <c r="K1641" s="117">
        <v>2.8250000000000002</v>
      </c>
      <c r="L1641" s="113" t="s">
        <v>349</v>
      </c>
      <c r="M1641" s="113" t="s">
        <v>40</v>
      </c>
      <c r="N1641" s="113"/>
      <c r="O1641" s="113" t="s">
        <v>22</v>
      </c>
      <c r="P1641" s="113" t="s">
        <v>30</v>
      </c>
      <c r="Q1641" s="117">
        <v>2566951718.4299998</v>
      </c>
    </row>
    <row r="1642" spans="1:17" ht="15" x14ac:dyDescent="0.2">
      <c r="A1642" s="112">
        <v>42916</v>
      </c>
      <c r="B1642" s="113" t="s">
        <v>2</v>
      </c>
      <c r="C1642" s="113" t="s">
        <v>338</v>
      </c>
      <c r="D1642" s="113" t="s">
        <v>352</v>
      </c>
      <c r="E1642" s="113" t="s">
        <v>265</v>
      </c>
      <c r="F1642" s="113" t="s">
        <v>472</v>
      </c>
      <c r="G1642" s="113" t="s">
        <v>266</v>
      </c>
      <c r="H1642" s="114">
        <v>116399770.69</v>
      </c>
      <c r="I1642" s="115">
        <v>4.53E-2</v>
      </c>
      <c r="J1642" s="116">
        <v>23500000</v>
      </c>
      <c r="K1642" s="117">
        <v>4.9530000000000003</v>
      </c>
      <c r="L1642" s="113" t="s">
        <v>353</v>
      </c>
      <c r="M1642" s="113" t="s">
        <v>108</v>
      </c>
      <c r="N1642" s="113"/>
      <c r="O1642" s="113" t="s">
        <v>16</v>
      </c>
      <c r="P1642" s="113" t="s">
        <v>30</v>
      </c>
      <c r="Q1642" s="117">
        <v>2566951718.4299998</v>
      </c>
    </row>
    <row r="1643" spans="1:17" ht="15" x14ac:dyDescent="0.2">
      <c r="A1643" s="112">
        <v>42916</v>
      </c>
      <c r="B1643" s="113" t="s">
        <v>4</v>
      </c>
      <c r="C1643" s="113" t="s">
        <v>338</v>
      </c>
      <c r="D1643" s="113" t="s">
        <v>346</v>
      </c>
      <c r="E1643" s="113" t="s">
        <v>251</v>
      </c>
      <c r="F1643" s="113">
        <v>6773812</v>
      </c>
      <c r="G1643" s="113" t="s">
        <v>983</v>
      </c>
      <c r="H1643" s="114">
        <v>109850107.06999999</v>
      </c>
      <c r="I1643" s="115">
        <v>4.2799999999999998E-2</v>
      </c>
      <c r="J1643" s="116">
        <v>67500</v>
      </c>
      <c r="K1643" s="117">
        <v>1627.4090000000001</v>
      </c>
      <c r="L1643" s="113" t="s">
        <v>347</v>
      </c>
      <c r="M1643" s="113" t="s">
        <v>131</v>
      </c>
      <c r="N1643" s="113"/>
      <c r="O1643" s="113" t="s">
        <v>19</v>
      </c>
      <c r="P1643" s="113" t="s">
        <v>30</v>
      </c>
      <c r="Q1643" s="117">
        <v>2566951718.4299998</v>
      </c>
    </row>
    <row r="1644" spans="1:17" ht="15" x14ac:dyDescent="0.2">
      <c r="A1644" s="112">
        <v>42916</v>
      </c>
      <c r="B1644" s="113" t="s">
        <v>2</v>
      </c>
      <c r="C1644" s="113" t="s">
        <v>338</v>
      </c>
      <c r="D1644" s="113" t="s">
        <v>364</v>
      </c>
      <c r="E1644" s="113" t="s">
        <v>232</v>
      </c>
      <c r="F1644" s="113">
        <v>2421041</v>
      </c>
      <c r="G1644" s="113" t="s">
        <v>233</v>
      </c>
      <c r="H1644" s="114">
        <v>105164887.39</v>
      </c>
      <c r="I1644" s="115">
        <v>4.1000000000000002E-2</v>
      </c>
      <c r="J1644" s="116">
        <v>16575000</v>
      </c>
      <c r="K1644" s="117">
        <v>6.3449999999999998</v>
      </c>
      <c r="L1644" s="113" t="s">
        <v>360</v>
      </c>
      <c r="M1644" s="113" t="s">
        <v>59</v>
      </c>
      <c r="N1644" s="113"/>
      <c r="O1644" s="113" t="s">
        <v>16</v>
      </c>
      <c r="P1644" s="113" t="s">
        <v>30</v>
      </c>
      <c r="Q1644" s="117">
        <v>2566951718.4299998</v>
      </c>
    </row>
    <row r="1645" spans="1:17" ht="15" x14ac:dyDescent="0.2">
      <c r="A1645" s="112">
        <v>42916</v>
      </c>
      <c r="B1645" s="113" t="s">
        <v>2</v>
      </c>
      <c r="C1645" s="113" t="s">
        <v>338</v>
      </c>
      <c r="D1645" s="113" t="s">
        <v>354</v>
      </c>
      <c r="E1645" s="113" t="s">
        <v>224</v>
      </c>
      <c r="F1645" s="113" t="s">
        <v>476</v>
      </c>
      <c r="G1645" s="113" t="s">
        <v>225</v>
      </c>
      <c r="H1645" s="114">
        <v>102124366.91</v>
      </c>
      <c r="I1645" s="115">
        <v>3.9800000000000002E-2</v>
      </c>
      <c r="J1645" s="116">
        <v>152500000</v>
      </c>
      <c r="K1645" s="117">
        <v>0.67</v>
      </c>
      <c r="L1645" s="113" t="s">
        <v>355</v>
      </c>
      <c r="M1645" s="113" t="s">
        <v>53</v>
      </c>
      <c r="N1645" s="113"/>
      <c r="O1645" s="113" t="s">
        <v>13</v>
      </c>
      <c r="P1645" s="113" t="s">
        <v>30</v>
      </c>
      <c r="Q1645" s="117">
        <v>2566951718.4299998</v>
      </c>
    </row>
    <row r="1646" spans="1:17" ht="15" x14ac:dyDescent="0.2">
      <c r="A1646" s="112">
        <v>42916</v>
      </c>
      <c r="B1646" s="113" t="s">
        <v>2</v>
      </c>
      <c r="C1646" s="113" t="s">
        <v>338</v>
      </c>
      <c r="D1646" s="113" t="s">
        <v>573</v>
      </c>
      <c r="E1646" s="113" t="s">
        <v>574</v>
      </c>
      <c r="F1646" s="113">
        <v>6260734</v>
      </c>
      <c r="G1646" s="113" t="s">
        <v>575</v>
      </c>
      <c r="H1646" s="114">
        <v>99204881.659999996</v>
      </c>
      <c r="I1646" s="115">
        <v>3.8600000000000002E-2</v>
      </c>
      <c r="J1646" s="116">
        <v>18125000</v>
      </c>
      <c r="K1646" s="117">
        <v>5.4729999999999999</v>
      </c>
      <c r="L1646" s="113" t="s">
        <v>368</v>
      </c>
      <c r="M1646" s="113" t="s">
        <v>62</v>
      </c>
      <c r="N1646" s="113"/>
      <c r="O1646" s="113" t="s">
        <v>18</v>
      </c>
      <c r="P1646" s="113" t="s">
        <v>30</v>
      </c>
      <c r="Q1646" s="117">
        <v>2566951718.4299998</v>
      </c>
    </row>
    <row r="1647" spans="1:17" ht="15" x14ac:dyDescent="0.2">
      <c r="A1647" s="112">
        <v>42916</v>
      </c>
      <c r="B1647" s="113" t="s">
        <v>2</v>
      </c>
      <c r="C1647" s="113" t="s">
        <v>338</v>
      </c>
      <c r="D1647" s="113" t="s">
        <v>344</v>
      </c>
      <c r="E1647" s="113" t="s">
        <v>57</v>
      </c>
      <c r="F1647" s="113">
        <v>6030506</v>
      </c>
      <c r="G1647" s="113" t="s">
        <v>58</v>
      </c>
      <c r="H1647" s="114">
        <v>98718211.450000003</v>
      </c>
      <c r="I1647" s="115">
        <v>3.85E-2</v>
      </c>
      <c r="J1647" s="116">
        <v>39525000</v>
      </c>
      <c r="K1647" s="117">
        <v>2.4980000000000002</v>
      </c>
      <c r="L1647" s="113" t="s">
        <v>345</v>
      </c>
      <c r="M1647" s="113" t="s">
        <v>43</v>
      </c>
      <c r="N1647" s="113"/>
      <c r="O1647" s="113" t="s">
        <v>572</v>
      </c>
      <c r="P1647" s="113" t="s">
        <v>30</v>
      </c>
      <c r="Q1647" s="117">
        <v>2566951718.4299998</v>
      </c>
    </row>
    <row r="1648" spans="1:17" ht="15" x14ac:dyDescent="0.2">
      <c r="A1648" s="112">
        <v>42916</v>
      </c>
      <c r="B1648" s="113" t="s">
        <v>2</v>
      </c>
      <c r="C1648" s="113" t="s">
        <v>338</v>
      </c>
      <c r="D1648" s="113" t="s">
        <v>565</v>
      </c>
      <c r="E1648" s="113" t="s">
        <v>566</v>
      </c>
      <c r="F1648" s="113">
        <v>6173401</v>
      </c>
      <c r="G1648" s="113" t="s">
        <v>567</v>
      </c>
      <c r="H1648" s="114">
        <v>98623432.239999995</v>
      </c>
      <c r="I1648" s="115">
        <v>3.8399999999999997E-2</v>
      </c>
      <c r="J1648" s="116">
        <v>1085000</v>
      </c>
      <c r="K1648" s="117">
        <v>90.897000000000006</v>
      </c>
      <c r="L1648" s="113" t="s">
        <v>347</v>
      </c>
      <c r="M1648" s="113" t="s">
        <v>131</v>
      </c>
      <c r="N1648" s="113"/>
      <c r="O1648" s="113" t="s">
        <v>13</v>
      </c>
      <c r="P1648" s="113" t="s">
        <v>30</v>
      </c>
      <c r="Q1648" s="117">
        <v>2566951718.4299998</v>
      </c>
    </row>
    <row r="1649" spans="1:17" ht="15" x14ac:dyDescent="0.2">
      <c r="A1649" s="112">
        <v>42916</v>
      </c>
      <c r="B1649" s="113" t="s">
        <v>2</v>
      </c>
      <c r="C1649" s="113" t="s">
        <v>338</v>
      </c>
      <c r="D1649" s="113" t="s">
        <v>541</v>
      </c>
      <c r="E1649" s="113" t="s">
        <v>542</v>
      </c>
      <c r="F1649" s="113">
        <v>6696157</v>
      </c>
      <c r="G1649" s="113" t="s">
        <v>543</v>
      </c>
      <c r="H1649" s="114">
        <v>86497370.150000006</v>
      </c>
      <c r="I1649" s="115">
        <v>3.3700000000000001E-2</v>
      </c>
      <c r="J1649" s="116">
        <v>62500000</v>
      </c>
      <c r="K1649" s="117">
        <v>1.3839999999999999</v>
      </c>
      <c r="L1649" s="113" t="s">
        <v>368</v>
      </c>
      <c r="M1649" s="113" t="s">
        <v>62</v>
      </c>
      <c r="N1649" s="113"/>
      <c r="O1649" s="113" t="s">
        <v>13</v>
      </c>
      <c r="P1649" s="113" t="s">
        <v>30</v>
      </c>
      <c r="Q1649" s="117">
        <v>2566951718.4299998</v>
      </c>
    </row>
    <row r="1650" spans="1:17" ht="15" x14ac:dyDescent="0.2">
      <c r="A1650" s="112">
        <v>42916</v>
      </c>
      <c r="B1650" s="113" t="s">
        <v>2</v>
      </c>
      <c r="C1650" s="113" t="s">
        <v>338</v>
      </c>
      <c r="D1650" s="113" t="s">
        <v>622</v>
      </c>
      <c r="E1650" s="113" t="s">
        <v>624</v>
      </c>
      <c r="F1650" s="113" t="s">
        <v>623</v>
      </c>
      <c r="G1650" s="113" t="s">
        <v>625</v>
      </c>
      <c r="H1650" s="114">
        <v>78402861.129999995</v>
      </c>
      <c r="I1650" s="115">
        <v>3.0499999999999999E-2</v>
      </c>
      <c r="J1650" s="116">
        <v>3000000</v>
      </c>
      <c r="K1650" s="117">
        <v>26.134</v>
      </c>
      <c r="L1650" s="113" t="s">
        <v>626</v>
      </c>
      <c r="M1650" s="113" t="s">
        <v>627</v>
      </c>
      <c r="N1650" s="113"/>
      <c r="O1650" s="113" t="s">
        <v>17</v>
      </c>
      <c r="P1650" s="113" t="s">
        <v>30</v>
      </c>
      <c r="Q1650" s="117">
        <v>2566951718.4299998</v>
      </c>
    </row>
    <row r="1651" spans="1:17" ht="15" x14ac:dyDescent="0.2">
      <c r="A1651" s="112">
        <v>42916</v>
      </c>
      <c r="B1651" s="113" t="s">
        <v>2</v>
      </c>
      <c r="C1651" s="113" t="s">
        <v>338</v>
      </c>
      <c r="D1651" s="113" t="s">
        <v>342</v>
      </c>
      <c r="E1651" s="113" t="s">
        <v>97</v>
      </c>
      <c r="F1651" s="113">
        <v>5473113</v>
      </c>
      <c r="G1651" s="113" t="s">
        <v>98</v>
      </c>
      <c r="H1651" s="114">
        <v>74092264.510000005</v>
      </c>
      <c r="I1651" s="115">
        <v>2.8899999999999999E-2</v>
      </c>
      <c r="J1651" s="116">
        <v>2200000</v>
      </c>
      <c r="K1651" s="117">
        <v>33.677999999999997</v>
      </c>
      <c r="L1651" s="113" t="s">
        <v>343</v>
      </c>
      <c r="M1651" s="113" t="s">
        <v>75</v>
      </c>
      <c r="N1651" s="113"/>
      <c r="O1651" s="113" t="s">
        <v>16</v>
      </c>
      <c r="P1651" s="113" t="s">
        <v>30</v>
      </c>
      <c r="Q1651" s="117">
        <v>2566951718.4299998</v>
      </c>
    </row>
    <row r="1652" spans="1:17" ht="15" x14ac:dyDescent="0.2">
      <c r="A1652" s="112">
        <v>42916</v>
      </c>
      <c r="B1652" s="113" t="s">
        <v>4</v>
      </c>
      <c r="C1652" s="113" t="s">
        <v>338</v>
      </c>
      <c r="D1652" s="113" t="s">
        <v>339</v>
      </c>
      <c r="E1652" s="113">
        <v>5946030</v>
      </c>
      <c r="F1652" s="113" t="s">
        <v>473</v>
      </c>
      <c r="G1652" s="113" t="s">
        <v>628</v>
      </c>
      <c r="H1652" s="114">
        <v>73312500</v>
      </c>
      <c r="I1652" s="115">
        <v>2.86E-2</v>
      </c>
      <c r="J1652" s="116">
        <v>8625000</v>
      </c>
      <c r="K1652" s="117">
        <v>8.5</v>
      </c>
      <c r="L1652" s="113" t="s">
        <v>340</v>
      </c>
      <c r="M1652" s="113" t="s">
        <v>56</v>
      </c>
      <c r="N1652" s="113"/>
      <c r="O1652" s="113" t="s">
        <v>16</v>
      </c>
      <c r="P1652" s="113" t="s">
        <v>30</v>
      </c>
      <c r="Q1652" s="117">
        <v>2566951718.4299998</v>
      </c>
    </row>
    <row r="1653" spans="1:17" ht="15" x14ac:dyDescent="0.2">
      <c r="A1653" s="112">
        <v>42916</v>
      </c>
      <c r="B1653" s="113" t="s">
        <v>2</v>
      </c>
      <c r="C1653" s="113" t="s">
        <v>338</v>
      </c>
      <c r="D1653" s="113" t="s">
        <v>603</v>
      </c>
      <c r="E1653" s="113" t="s">
        <v>605</v>
      </c>
      <c r="F1653" s="113" t="s">
        <v>604</v>
      </c>
      <c r="G1653" s="113" t="s">
        <v>629</v>
      </c>
      <c r="H1653" s="114">
        <v>70892963.790000007</v>
      </c>
      <c r="I1653" s="115">
        <v>2.76E-2</v>
      </c>
      <c r="J1653" s="116">
        <v>31249600</v>
      </c>
      <c r="K1653" s="117">
        <v>2.2690000000000001</v>
      </c>
      <c r="L1653" s="113" t="s">
        <v>607</v>
      </c>
      <c r="M1653" s="113" t="s">
        <v>43</v>
      </c>
      <c r="N1653" s="113"/>
      <c r="O1653" s="113" t="s">
        <v>23</v>
      </c>
      <c r="P1653" s="113" t="s">
        <v>30</v>
      </c>
      <c r="Q1653" s="117">
        <v>2566951718.4299998</v>
      </c>
    </row>
    <row r="1654" spans="1:17" ht="15" x14ac:dyDescent="0.2">
      <c r="A1654" s="112">
        <v>42916</v>
      </c>
      <c r="B1654" s="113" t="s">
        <v>2</v>
      </c>
      <c r="C1654" s="113" t="s">
        <v>338</v>
      </c>
      <c r="D1654" s="113" t="s">
        <v>456</v>
      </c>
      <c r="E1654" s="113" t="s">
        <v>457</v>
      </c>
      <c r="F1654" s="113" t="s">
        <v>526</v>
      </c>
      <c r="G1654" s="113" t="s">
        <v>458</v>
      </c>
      <c r="H1654" s="114">
        <v>69675631.620000005</v>
      </c>
      <c r="I1654" s="115">
        <v>2.7099999999999999E-2</v>
      </c>
      <c r="J1654" s="116">
        <v>7656000</v>
      </c>
      <c r="K1654" s="117">
        <v>9.1010000000000009</v>
      </c>
      <c r="L1654" s="113" t="s">
        <v>351</v>
      </c>
      <c r="M1654" s="113" t="s">
        <v>56</v>
      </c>
      <c r="N1654" s="113"/>
      <c r="O1654" s="113" t="s">
        <v>19</v>
      </c>
      <c r="P1654" s="113" t="s">
        <v>30</v>
      </c>
      <c r="Q1654" s="117">
        <v>2566951718.4299998</v>
      </c>
    </row>
    <row r="1655" spans="1:17" ht="15" x14ac:dyDescent="0.2">
      <c r="A1655" s="112">
        <v>42916</v>
      </c>
      <c r="B1655" s="113" t="s">
        <v>2</v>
      </c>
      <c r="C1655" s="113" t="s">
        <v>338</v>
      </c>
      <c r="D1655" s="113" t="s">
        <v>357</v>
      </c>
      <c r="E1655" s="113" t="s">
        <v>54</v>
      </c>
      <c r="F1655" s="113" t="s">
        <v>477</v>
      </c>
      <c r="G1655" s="113" t="s">
        <v>55</v>
      </c>
      <c r="H1655" s="114">
        <v>68513990.760000005</v>
      </c>
      <c r="I1655" s="115">
        <v>2.6700000000000002E-2</v>
      </c>
      <c r="J1655" s="116">
        <v>19500000</v>
      </c>
      <c r="K1655" s="117">
        <v>3.5139999999999998</v>
      </c>
      <c r="L1655" s="113" t="s">
        <v>351</v>
      </c>
      <c r="M1655" s="113" t="s">
        <v>56</v>
      </c>
      <c r="N1655" s="113"/>
      <c r="O1655" s="113" t="s">
        <v>17</v>
      </c>
      <c r="P1655" s="113" t="s">
        <v>30</v>
      </c>
      <c r="Q1655" s="117">
        <v>2566951718.4299998</v>
      </c>
    </row>
    <row r="1656" spans="1:17" ht="15" x14ac:dyDescent="0.2">
      <c r="A1656" s="112">
        <v>42916</v>
      </c>
      <c r="B1656" s="113" t="s">
        <v>2</v>
      </c>
      <c r="C1656" s="113" t="s">
        <v>338</v>
      </c>
      <c r="D1656" s="113" t="s">
        <v>367</v>
      </c>
      <c r="E1656" s="113" t="s">
        <v>60</v>
      </c>
      <c r="F1656" s="113">
        <v>6889106</v>
      </c>
      <c r="G1656" s="113" t="s">
        <v>61</v>
      </c>
      <c r="H1656" s="114">
        <v>65627465.479999997</v>
      </c>
      <c r="I1656" s="115">
        <v>2.5600000000000001E-2</v>
      </c>
      <c r="J1656" s="116">
        <v>9575000</v>
      </c>
      <c r="K1656" s="117">
        <v>6.8540000000000001</v>
      </c>
      <c r="L1656" s="113" t="s">
        <v>368</v>
      </c>
      <c r="M1656" s="113" t="s">
        <v>62</v>
      </c>
      <c r="N1656" s="113"/>
      <c r="O1656" s="113" t="s">
        <v>19</v>
      </c>
      <c r="P1656" s="113" t="s">
        <v>30</v>
      </c>
      <c r="Q1656" s="117">
        <v>2566951718.4299998</v>
      </c>
    </row>
    <row r="1657" spans="1:17" ht="15" x14ac:dyDescent="0.2">
      <c r="A1657" s="112">
        <v>42916</v>
      </c>
      <c r="B1657" s="113" t="s">
        <v>2</v>
      </c>
      <c r="C1657" s="113" t="s">
        <v>338</v>
      </c>
      <c r="D1657" s="113" t="s">
        <v>577</v>
      </c>
      <c r="E1657" s="113" t="s">
        <v>602</v>
      </c>
      <c r="F1657" s="113" t="s">
        <v>578</v>
      </c>
      <c r="G1657" s="113" t="s">
        <v>580</v>
      </c>
      <c r="H1657" s="114">
        <v>58551142.82</v>
      </c>
      <c r="I1657" s="115">
        <v>2.2800000000000001E-2</v>
      </c>
      <c r="J1657" s="116">
        <v>15288800</v>
      </c>
      <c r="K1657" s="117">
        <v>3.83</v>
      </c>
      <c r="L1657" s="113" t="s">
        <v>345</v>
      </c>
      <c r="M1657" s="113" t="s">
        <v>43</v>
      </c>
      <c r="N1657" s="113"/>
      <c r="O1657" s="113" t="s">
        <v>13</v>
      </c>
      <c r="P1657" s="113" t="s">
        <v>30</v>
      </c>
      <c r="Q1657" s="117">
        <v>2566951718.4299998</v>
      </c>
    </row>
    <row r="1658" spans="1:17" ht="15" x14ac:dyDescent="0.2">
      <c r="A1658" s="112">
        <v>42916</v>
      </c>
      <c r="B1658" s="113" t="s">
        <v>2</v>
      </c>
      <c r="C1658" s="113" t="s">
        <v>338</v>
      </c>
      <c r="D1658" s="113" t="s">
        <v>363</v>
      </c>
      <c r="E1658" s="113" t="s">
        <v>111</v>
      </c>
      <c r="F1658" s="113">
        <v>6742340</v>
      </c>
      <c r="G1658" s="113" t="s">
        <v>630</v>
      </c>
      <c r="H1658" s="114">
        <v>56051681.409999996</v>
      </c>
      <c r="I1658" s="115">
        <v>2.18E-2</v>
      </c>
      <c r="J1658" s="116">
        <v>71390000</v>
      </c>
      <c r="K1658" s="117">
        <v>0.78500000000000003</v>
      </c>
      <c r="L1658" s="113" t="s">
        <v>345</v>
      </c>
      <c r="M1658" s="113" t="s">
        <v>43</v>
      </c>
      <c r="N1658" s="113"/>
      <c r="O1658" s="113" t="s">
        <v>17</v>
      </c>
      <c r="P1658" s="113" t="s">
        <v>30</v>
      </c>
      <c r="Q1658" s="117">
        <v>2566951718.4299998</v>
      </c>
    </row>
    <row r="1659" spans="1:17" ht="15" x14ac:dyDescent="0.2">
      <c r="A1659" s="112">
        <v>42916</v>
      </c>
      <c r="B1659" s="113" t="s">
        <v>2</v>
      </c>
      <c r="C1659" s="113" t="s">
        <v>338</v>
      </c>
      <c r="D1659" s="113" t="s">
        <v>379</v>
      </c>
      <c r="E1659" s="113" t="s">
        <v>252</v>
      </c>
      <c r="F1659" s="113">
        <v>6605993</v>
      </c>
      <c r="G1659" s="113" t="s">
        <v>570</v>
      </c>
      <c r="H1659" s="114">
        <v>53890661.189999998</v>
      </c>
      <c r="I1659" s="115">
        <v>2.1000000000000001E-2</v>
      </c>
      <c r="J1659" s="116">
        <v>2015000</v>
      </c>
      <c r="K1659" s="117">
        <v>26.745000000000001</v>
      </c>
      <c r="L1659" s="113" t="s">
        <v>347</v>
      </c>
      <c r="M1659" s="113" t="s">
        <v>131</v>
      </c>
      <c r="N1659" s="113"/>
      <c r="O1659" s="113" t="s">
        <v>14</v>
      </c>
      <c r="P1659" s="113" t="s">
        <v>30</v>
      </c>
      <c r="Q1659" s="117">
        <v>2566951718.4299998</v>
      </c>
    </row>
    <row r="1660" spans="1:17" ht="15" x14ac:dyDescent="0.2">
      <c r="A1660" s="112">
        <v>42916</v>
      </c>
      <c r="B1660" s="113" t="s">
        <v>2</v>
      </c>
      <c r="C1660" s="113" t="s">
        <v>338</v>
      </c>
      <c r="D1660" s="113" t="s">
        <v>544</v>
      </c>
      <c r="E1660" s="113" t="s">
        <v>545</v>
      </c>
      <c r="F1660" s="113">
        <v>6109677</v>
      </c>
      <c r="G1660" s="113" t="s">
        <v>546</v>
      </c>
      <c r="H1660" s="114">
        <v>49228796.840000004</v>
      </c>
      <c r="I1660" s="115">
        <v>1.9199999999999998E-2</v>
      </c>
      <c r="J1660" s="116">
        <v>24959000</v>
      </c>
      <c r="K1660" s="117">
        <v>1.972</v>
      </c>
      <c r="L1660" s="113" t="s">
        <v>368</v>
      </c>
      <c r="M1660" s="113" t="s">
        <v>62</v>
      </c>
      <c r="N1660" s="113"/>
      <c r="O1660" s="113" t="s">
        <v>19</v>
      </c>
      <c r="P1660" s="113" t="s">
        <v>30</v>
      </c>
      <c r="Q1660" s="117">
        <v>2566951718.4299998</v>
      </c>
    </row>
    <row r="1661" spans="1:17" ht="15" x14ac:dyDescent="0.2">
      <c r="A1661" s="112">
        <v>42916</v>
      </c>
      <c r="B1661" s="113" t="s">
        <v>2</v>
      </c>
      <c r="C1661" s="113" t="s">
        <v>338</v>
      </c>
      <c r="D1661" s="113" t="s">
        <v>373</v>
      </c>
      <c r="E1661" s="113" t="s">
        <v>374</v>
      </c>
      <c r="F1661" s="113">
        <v>6388788</v>
      </c>
      <c r="G1661" s="113" t="s">
        <v>326</v>
      </c>
      <c r="H1661" s="114">
        <v>38594469.149999999</v>
      </c>
      <c r="I1661" s="115">
        <v>1.4999999999999999E-2</v>
      </c>
      <c r="J1661" s="116">
        <v>1500000</v>
      </c>
      <c r="K1661" s="117">
        <v>25.73</v>
      </c>
      <c r="L1661" s="113" t="s">
        <v>362</v>
      </c>
      <c r="M1661" s="113" t="s">
        <v>45</v>
      </c>
      <c r="N1661" s="113"/>
      <c r="O1661" s="113" t="s">
        <v>13</v>
      </c>
      <c r="P1661" s="113" t="s">
        <v>30</v>
      </c>
      <c r="Q1661" s="117">
        <v>2566951718.4299998</v>
      </c>
    </row>
    <row r="1662" spans="1:17" ht="15" x14ac:dyDescent="0.2">
      <c r="A1662" s="112">
        <v>42916</v>
      </c>
      <c r="B1662" s="113" t="s">
        <v>2</v>
      </c>
      <c r="C1662" s="113" t="s">
        <v>338</v>
      </c>
      <c r="D1662" s="113" t="s">
        <v>361</v>
      </c>
      <c r="E1662" s="113" t="s">
        <v>230</v>
      </c>
      <c r="F1662" s="113" t="s">
        <v>480</v>
      </c>
      <c r="G1662" s="113" t="s">
        <v>231</v>
      </c>
      <c r="H1662" s="114">
        <v>37842119.509999998</v>
      </c>
      <c r="I1662" s="115">
        <v>1.47E-2</v>
      </c>
      <c r="J1662" s="116">
        <v>8025000</v>
      </c>
      <c r="K1662" s="117">
        <v>4.7160000000000002</v>
      </c>
      <c r="L1662" s="113" t="s">
        <v>362</v>
      </c>
      <c r="M1662" s="113" t="s">
        <v>45</v>
      </c>
      <c r="N1662" s="113"/>
      <c r="O1662" s="113" t="s">
        <v>17</v>
      </c>
      <c r="P1662" s="113" t="s">
        <v>30</v>
      </c>
      <c r="Q1662" s="117">
        <v>2566951718.4299998</v>
      </c>
    </row>
    <row r="1663" spans="1:17" ht="15" x14ac:dyDescent="0.2">
      <c r="A1663" s="112">
        <v>42916</v>
      </c>
      <c r="B1663" s="113" t="s">
        <v>2</v>
      </c>
      <c r="C1663" s="113" t="s">
        <v>338</v>
      </c>
      <c r="D1663" s="113" t="s">
        <v>359</v>
      </c>
      <c r="E1663" s="113" t="s">
        <v>329</v>
      </c>
      <c r="F1663" s="113" t="s">
        <v>483</v>
      </c>
      <c r="G1663" s="113" t="s">
        <v>330</v>
      </c>
      <c r="H1663" s="114">
        <v>37151980.159999996</v>
      </c>
      <c r="I1663" s="115">
        <v>1.4500000000000001E-2</v>
      </c>
      <c r="J1663" s="116">
        <v>21150000</v>
      </c>
      <c r="K1663" s="117">
        <v>1.7569999999999999</v>
      </c>
      <c r="L1663" s="113" t="s">
        <v>360</v>
      </c>
      <c r="M1663" s="113" t="s">
        <v>59</v>
      </c>
      <c r="N1663" s="113"/>
      <c r="O1663" s="113" t="s">
        <v>16</v>
      </c>
      <c r="P1663" s="113" t="s">
        <v>30</v>
      </c>
      <c r="Q1663" s="117">
        <v>2566951718.4299998</v>
      </c>
    </row>
    <row r="1664" spans="1:17" ht="15" x14ac:dyDescent="0.2">
      <c r="A1664" s="112">
        <v>42916</v>
      </c>
      <c r="B1664" s="113" t="s">
        <v>2</v>
      </c>
      <c r="C1664" s="113" t="s">
        <v>338</v>
      </c>
      <c r="D1664" s="113" t="s">
        <v>356</v>
      </c>
      <c r="E1664" s="113" t="s">
        <v>327</v>
      </c>
      <c r="F1664" s="113">
        <v>6039558</v>
      </c>
      <c r="G1664" s="113" t="s">
        <v>328</v>
      </c>
      <c r="H1664" s="114">
        <v>33765826.229999997</v>
      </c>
      <c r="I1664" s="115">
        <v>1.32E-2</v>
      </c>
      <c r="J1664" s="116">
        <v>55500000</v>
      </c>
      <c r="K1664" s="117">
        <v>0.60799999999999998</v>
      </c>
      <c r="L1664" s="113" t="s">
        <v>345</v>
      </c>
      <c r="M1664" s="113" t="s">
        <v>43</v>
      </c>
      <c r="N1664" s="113"/>
      <c r="O1664" s="113" t="s">
        <v>13</v>
      </c>
      <c r="P1664" s="113" t="s">
        <v>30</v>
      </c>
      <c r="Q1664" s="117">
        <v>2566951718.4299998</v>
      </c>
    </row>
    <row r="1665" spans="1:17" ht="15" x14ac:dyDescent="0.2">
      <c r="A1665" s="112">
        <v>42916</v>
      </c>
      <c r="B1665" s="113" t="s">
        <v>2</v>
      </c>
      <c r="C1665" s="113" t="s">
        <v>338</v>
      </c>
      <c r="D1665" s="113" t="s">
        <v>372</v>
      </c>
      <c r="E1665" s="113" t="s">
        <v>38</v>
      </c>
      <c r="F1665" s="113">
        <v>6243597</v>
      </c>
      <c r="G1665" s="113" t="s">
        <v>39</v>
      </c>
      <c r="H1665" s="114">
        <v>33487561.289999999</v>
      </c>
      <c r="I1665" s="115">
        <v>1.2999999999999999E-2</v>
      </c>
      <c r="J1665" s="116">
        <v>11300000</v>
      </c>
      <c r="K1665" s="117">
        <v>2.964</v>
      </c>
      <c r="L1665" s="113" t="s">
        <v>349</v>
      </c>
      <c r="M1665" s="113" t="s">
        <v>40</v>
      </c>
      <c r="N1665" s="113"/>
      <c r="O1665" s="113" t="s">
        <v>18</v>
      </c>
      <c r="P1665" s="113" t="s">
        <v>30</v>
      </c>
      <c r="Q1665" s="117">
        <v>2566951718.4299998</v>
      </c>
    </row>
    <row r="1666" spans="1:17" ht="15" x14ac:dyDescent="0.2">
      <c r="A1666" s="112">
        <v>42916</v>
      </c>
      <c r="B1666" s="113" t="s">
        <v>2</v>
      </c>
      <c r="C1666" s="113" t="s">
        <v>338</v>
      </c>
      <c r="D1666" s="113" t="s">
        <v>365</v>
      </c>
      <c r="E1666" s="113" t="s">
        <v>89</v>
      </c>
      <c r="F1666" s="113">
        <v>6428907</v>
      </c>
      <c r="G1666" s="113" t="s">
        <v>90</v>
      </c>
      <c r="H1666" s="114">
        <v>33004667.699999999</v>
      </c>
      <c r="I1666" s="115">
        <v>1.29E-2</v>
      </c>
      <c r="J1666" s="116">
        <v>690000</v>
      </c>
      <c r="K1666" s="117">
        <v>47.832999999999998</v>
      </c>
      <c r="L1666" s="113" t="s">
        <v>366</v>
      </c>
      <c r="M1666" s="113" t="s">
        <v>65</v>
      </c>
      <c r="N1666" s="113"/>
      <c r="O1666" s="113" t="s">
        <v>17</v>
      </c>
      <c r="P1666" s="113" t="s">
        <v>30</v>
      </c>
      <c r="Q1666" s="117">
        <v>2566951718.4299998</v>
      </c>
    </row>
    <row r="1667" spans="1:17" ht="15" x14ac:dyDescent="0.2">
      <c r="A1667" s="112">
        <v>42916</v>
      </c>
      <c r="B1667" s="113" t="s">
        <v>2</v>
      </c>
      <c r="C1667" s="113" t="s">
        <v>338</v>
      </c>
      <c r="D1667" s="113" t="s">
        <v>375</v>
      </c>
      <c r="E1667" s="113" t="s">
        <v>99</v>
      </c>
      <c r="F1667" s="113">
        <v>5978953</v>
      </c>
      <c r="G1667" s="113" t="s">
        <v>100</v>
      </c>
      <c r="H1667" s="114">
        <v>28164505.550000001</v>
      </c>
      <c r="I1667" s="115">
        <v>1.0999999999999999E-2</v>
      </c>
      <c r="J1667" s="116">
        <v>2140000</v>
      </c>
      <c r="K1667" s="117">
        <v>13.161</v>
      </c>
      <c r="L1667" s="113" t="s">
        <v>343</v>
      </c>
      <c r="M1667" s="113" t="s">
        <v>75</v>
      </c>
      <c r="N1667" s="113"/>
      <c r="O1667" s="113" t="s">
        <v>19</v>
      </c>
      <c r="P1667" s="113" t="s">
        <v>30</v>
      </c>
      <c r="Q1667" s="117">
        <v>2566951718.4299998</v>
      </c>
    </row>
    <row r="1668" spans="1:17" ht="15" x14ac:dyDescent="0.2">
      <c r="A1668" s="112">
        <v>42916</v>
      </c>
      <c r="B1668" s="113" t="s">
        <v>2</v>
      </c>
      <c r="C1668" s="113" t="s">
        <v>338</v>
      </c>
      <c r="D1668" s="113" t="s">
        <v>533</v>
      </c>
      <c r="E1668" s="113" t="s">
        <v>535</v>
      </c>
      <c r="F1668" s="113" t="s">
        <v>534</v>
      </c>
      <c r="G1668" s="113" t="s">
        <v>547</v>
      </c>
      <c r="H1668" s="114">
        <v>25527364.149999999</v>
      </c>
      <c r="I1668" s="115">
        <v>9.9000000000000008E-3</v>
      </c>
      <c r="J1668" s="116">
        <v>3250000</v>
      </c>
      <c r="K1668" s="117">
        <v>7.8550000000000004</v>
      </c>
      <c r="L1668" s="113" t="s">
        <v>362</v>
      </c>
      <c r="M1668" s="113" t="s">
        <v>45</v>
      </c>
      <c r="N1668" s="113"/>
      <c r="O1668" s="113" t="s">
        <v>19</v>
      </c>
      <c r="P1668" s="113" t="s">
        <v>30</v>
      </c>
      <c r="Q1668" s="117">
        <v>2566951718.4299998</v>
      </c>
    </row>
    <row r="1669" spans="1:17" ht="15" x14ac:dyDescent="0.2">
      <c r="A1669" s="112">
        <v>42916</v>
      </c>
      <c r="B1669" s="113" t="s">
        <v>2</v>
      </c>
      <c r="C1669" s="113" t="s">
        <v>338</v>
      </c>
      <c r="D1669" s="113" t="s">
        <v>358</v>
      </c>
      <c r="E1669" s="113" t="s">
        <v>259</v>
      </c>
      <c r="F1669" s="113" t="s">
        <v>478</v>
      </c>
      <c r="G1669" s="113" t="s">
        <v>631</v>
      </c>
      <c r="H1669" s="114">
        <v>25084374.539999999</v>
      </c>
      <c r="I1669" s="115">
        <v>9.7999999999999997E-3</v>
      </c>
      <c r="J1669" s="116">
        <v>29900000</v>
      </c>
      <c r="K1669" s="117">
        <v>0.83899999999999997</v>
      </c>
      <c r="L1669" s="113" t="s">
        <v>345</v>
      </c>
      <c r="M1669" s="113" t="s">
        <v>43</v>
      </c>
      <c r="N1669" s="113"/>
      <c r="O1669" s="113" t="s">
        <v>13</v>
      </c>
      <c r="P1669" s="113" t="s">
        <v>30</v>
      </c>
      <c r="Q1669" s="117">
        <v>2566951718.4299998</v>
      </c>
    </row>
    <row r="1670" spans="1:17" ht="15" x14ac:dyDescent="0.2">
      <c r="A1670" s="112">
        <v>42916</v>
      </c>
      <c r="B1670" s="113" t="s">
        <v>616</v>
      </c>
      <c r="C1670" s="113" t="s">
        <v>338</v>
      </c>
      <c r="D1670" s="113" t="s">
        <v>552</v>
      </c>
      <c r="E1670" s="113" t="s">
        <v>553</v>
      </c>
      <c r="F1670" s="113" t="s">
        <v>553</v>
      </c>
      <c r="G1670" s="113" t="s">
        <v>632</v>
      </c>
      <c r="H1670" s="114">
        <v>20664885.75</v>
      </c>
      <c r="I1670" s="115">
        <v>8.0999999999999996E-3</v>
      </c>
      <c r="J1670" s="116">
        <v>70000000</v>
      </c>
      <c r="K1670" s="117">
        <v>29.521000000000001</v>
      </c>
      <c r="L1670" s="113" t="s">
        <v>351</v>
      </c>
      <c r="M1670" s="113" t="s">
        <v>56</v>
      </c>
      <c r="N1670" s="113"/>
      <c r="O1670" s="113" t="s">
        <v>240</v>
      </c>
      <c r="P1670" s="113" t="s">
        <v>30</v>
      </c>
      <c r="Q1670" s="117">
        <v>2566951718.4299998</v>
      </c>
    </row>
    <row r="1671" spans="1:17" ht="15" x14ac:dyDescent="0.2">
      <c r="A1671" s="112">
        <v>42916</v>
      </c>
      <c r="B1671" s="113" t="s">
        <v>2</v>
      </c>
      <c r="C1671" s="113" t="s">
        <v>338</v>
      </c>
      <c r="D1671" s="113" t="s">
        <v>391</v>
      </c>
      <c r="E1671" s="113" t="s">
        <v>80</v>
      </c>
      <c r="F1671" s="113" t="s">
        <v>494</v>
      </c>
      <c r="G1671" s="113" t="s">
        <v>81</v>
      </c>
      <c r="H1671" s="114">
        <v>20630612.789999999</v>
      </c>
      <c r="I1671" s="115">
        <v>8.0000000000000002E-3</v>
      </c>
      <c r="J1671" s="116">
        <v>12000000</v>
      </c>
      <c r="K1671" s="117">
        <v>1.7190000000000001</v>
      </c>
      <c r="L1671" s="113" t="s">
        <v>392</v>
      </c>
      <c r="M1671" s="113" t="s">
        <v>82</v>
      </c>
      <c r="N1671" s="113"/>
      <c r="O1671" s="113" t="s">
        <v>17</v>
      </c>
      <c r="P1671" s="113" t="s">
        <v>30</v>
      </c>
      <c r="Q1671" s="117">
        <v>2566951718.4299998</v>
      </c>
    </row>
    <row r="1672" spans="1:17" ht="15" x14ac:dyDescent="0.2">
      <c r="A1672" s="112">
        <v>42916</v>
      </c>
      <c r="B1672" s="113" t="s">
        <v>2</v>
      </c>
      <c r="C1672" s="113" t="s">
        <v>338</v>
      </c>
      <c r="D1672" s="113" t="s">
        <v>383</v>
      </c>
      <c r="E1672" s="113" t="s">
        <v>261</v>
      </c>
      <c r="F1672" s="113" t="s">
        <v>491</v>
      </c>
      <c r="G1672" s="113" t="s">
        <v>262</v>
      </c>
      <c r="H1672" s="114">
        <v>19894459.780000001</v>
      </c>
      <c r="I1672" s="115">
        <v>7.7999999999999996E-3</v>
      </c>
      <c r="J1672" s="116">
        <v>47500000</v>
      </c>
      <c r="K1672" s="117">
        <v>0.41899999999999998</v>
      </c>
      <c r="L1672" s="113" t="s">
        <v>345</v>
      </c>
      <c r="M1672" s="113" t="s">
        <v>43</v>
      </c>
      <c r="N1672" s="113"/>
      <c r="O1672" s="113" t="s">
        <v>13</v>
      </c>
      <c r="P1672" s="113" t="s">
        <v>30</v>
      </c>
      <c r="Q1672" s="117">
        <v>2566951718.4299998</v>
      </c>
    </row>
    <row r="1673" spans="1:17" ht="15" x14ac:dyDescent="0.2">
      <c r="A1673" s="112">
        <v>42916</v>
      </c>
      <c r="B1673" s="113" t="s">
        <v>2</v>
      </c>
      <c r="C1673" s="113" t="s">
        <v>338</v>
      </c>
      <c r="D1673" s="113" t="s">
        <v>371</v>
      </c>
      <c r="E1673" s="113" t="s">
        <v>267</v>
      </c>
      <c r="F1673" s="113" t="s">
        <v>486</v>
      </c>
      <c r="G1673" s="113" t="s">
        <v>268</v>
      </c>
      <c r="H1673" s="114">
        <v>19647293.289999999</v>
      </c>
      <c r="I1673" s="115">
        <v>7.7000000000000002E-3</v>
      </c>
      <c r="J1673" s="116">
        <v>31498000</v>
      </c>
      <c r="K1673" s="117">
        <v>0.624</v>
      </c>
      <c r="L1673" s="113" t="s">
        <v>345</v>
      </c>
      <c r="M1673" s="113" t="s">
        <v>43</v>
      </c>
      <c r="N1673" s="113"/>
      <c r="O1673" s="113" t="s">
        <v>20</v>
      </c>
      <c r="P1673" s="113" t="s">
        <v>30</v>
      </c>
      <c r="Q1673" s="117">
        <v>2566951718.4299998</v>
      </c>
    </row>
    <row r="1674" spans="1:17" ht="15" x14ac:dyDescent="0.2">
      <c r="A1674" s="112">
        <v>42916</v>
      </c>
      <c r="B1674" s="113" t="s">
        <v>616</v>
      </c>
      <c r="C1674" s="113" t="s">
        <v>338</v>
      </c>
      <c r="D1674" s="113" t="s">
        <v>396</v>
      </c>
      <c r="E1674" s="113" t="s">
        <v>247</v>
      </c>
      <c r="F1674" s="113" t="s">
        <v>633</v>
      </c>
      <c r="G1674" s="113" t="s">
        <v>246</v>
      </c>
      <c r="H1674" s="114">
        <v>19332608.890000001</v>
      </c>
      <c r="I1674" s="115">
        <v>7.4999999999999997E-3</v>
      </c>
      <c r="J1674" s="116">
        <v>60000000</v>
      </c>
      <c r="K1674" s="117">
        <v>32.220999999999997</v>
      </c>
      <c r="L1674" s="113" t="s">
        <v>351</v>
      </c>
      <c r="M1674" s="113" t="s">
        <v>56</v>
      </c>
      <c r="N1674" s="113"/>
      <c r="O1674" s="113" t="s">
        <v>240</v>
      </c>
      <c r="P1674" s="113" t="s">
        <v>30</v>
      </c>
      <c r="Q1674" s="117">
        <v>2566951718.4299998</v>
      </c>
    </row>
    <row r="1675" spans="1:17" ht="15" x14ac:dyDescent="0.2">
      <c r="A1675" s="112">
        <v>42916</v>
      </c>
      <c r="B1675" s="113" t="s">
        <v>613</v>
      </c>
      <c r="C1675" s="113" t="s">
        <v>338</v>
      </c>
      <c r="D1675" s="113" t="s">
        <v>528</v>
      </c>
      <c r="E1675" s="113" t="s">
        <v>529</v>
      </c>
      <c r="F1675" s="113" t="s">
        <v>529</v>
      </c>
      <c r="G1675" s="113" t="s">
        <v>530</v>
      </c>
      <c r="H1675" s="114">
        <v>19300000</v>
      </c>
      <c r="I1675" s="115">
        <v>7.4999999999999997E-3</v>
      </c>
      <c r="J1675" s="116">
        <v>20000000</v>
      </c>
      <c r="K1675" s="117">
        <v>96.5</v>
      </c>
      <c r="L1675" s="113" t="s">
        <v>340</v>
      </c>
      <c r="M1675" s="113" t="s">
        <v>56</v>
      </c>
      <c r="N1675" s="113"/>
      <c r="O1675" s="113" t="s">
        <v>19</v>
      </c>
      <c r="P1675" s="113" t="s">
        <v>30</v>
      </c>
      <c r="Q1675" s="117">
        <v>2566951718.4299998</v>
      </c>
    </row>
    <row r="1676" spans="1:17" ht="15" x14ac:dyDescent="0.2">
      <c r="A1676" s="112">
        <v>42916</v>
      </c>
      <c r="B1676" s="113" t="s">
        <v>611</v>
      </c>
      <c r="C1676" s="113" t="s">
        <v>338</v>
      </c>
      <c r="D1676" s="113" t="s">
        <v>531</v>
      </c>
      <c r="E1676" s="113" t="s">
        <v>532</v>
      </c>
      <c r="F1676" s="113" t="s">
        <v>532</v>
      </c>
      <c r="G1676" s="113" t="s">
        <v>388</v>
      </c>
      <c r="H1676" s="114">
        <v>18405482.469999999</v>
      </c>
      <c r="I1676" s="115">
        <v>7.1999999999999998E-3</v>
      </c>
      <c r="J1676" s="116">
        <v>350000000</v>
      </c>
      <c r="K1676" s="117">
        <v>5.2590000000000003</v>
      </c>
      <c r="L1676" s="113" t="s">
        <v>360</v>
      </c>
      <c r="M1676" s="113" t="s">
        <v>59</v>
      </c>
      <c r="N1676" s="113"/>
      <c r="O1676" s="113" t="s">
        <v>22</v>
      </c>
      <c r="P1676" s="113" t="s">
        <v>30</v>
      </c>
      <c r="Q1676" s="117">
        <v>2566951718.4299998</v>
      </c>
    </row>
    <row r="1677" spans="1:17" ht="15" x14ac:dyDescent="0.2">
      <c r="A1677" s="112">
        <v>42916</v>
      </c>
      <c r="B1677" s="113" t="s">
        <v>2</v>
      </c>
      <c r="C1677" s="113" t="s">
        <v>338</v>
      </c>
      <c r="D1677" s="113" t="s">
        <v>381</v>
      </c>
      <c r="E1677" s="113" t="s">
        <v>177</v>
      </c>
      <c r="F1677" s="113">
        <v>6782131</v>
      </c>
      <c r="G1677" s="113" t="s">
        <v>198</v>
      </c>
      <c r="H1677" s="114">
        <v>17268263.780000001</v>
      </c>
      <c r="I1677" s="115">
        <v>6.7000000000000002E-3</v>
      </c>
      <c r="J1677" s="116">
        <v>350310</v>
      </c>
      <c r="K1677" s="117">
        <v>49.293999999999997</v>
      </c>
      <c r="L1677" s="113" t="s">
        <v>347</v>
      </c>
      <c r="M1677" s="113" t="s">
        <v>131</v>
      </c>
      <c r="N1677" s="113"/>
      <c r="O1677" s="113" t="s">
        <v>19</v>
      </c>
      <c r="P1677" s="113" t="s">
        <v>30</v>
      </c>
      <c r="Q1677" s="117">
        <v>2566951718.4299998</v>
      </c>
    </row>
    <row r="1678" spans="1:17" ht="15" x14ac:dyDescent="0.2">
      <c r="A1678" s="112">
        <v>42916</v>
      </c>
      <c r="B1678" s="113" t="s">
        <v>2</v>
      </c>
      <c r="C1678" s="113" t="s">
        <v>338</v>
      </c>
      <c r="D1678" s="113" t="s">
        <v>395</v>
      </c>
      <c r="E1678" s="113" t="s">
        <v>120</v>
      </c>
      <c r="F1678" s="113">
        <v>2113382</v>
      </c>
      <c r="G1678" s="113" t="s">
        <v>61</v>
      </c>
      <c r="H1678" s="114">
        <v>16666795.439999999</v>
      </c>
      <c r="I1678" s="115">
        <v>6.4999999999999997E-3</v>
      </c>
      <c r="J1678" s="116">
        <v>476739</v>
      </c>
      <c r="K1678" s="117">
        <v>34.96</v>
      </c>
      <c r="L1678" s="113" t="s">
        <v>340</v>
      </c>
      <c r="M1678" s="113" t="s">
        <v>62</v>
      </c>
      <c r="N1678" s="113"/>
      <c r="O1678" s="113" t="s">
        <v>19</v>
      </c>
      <c r="P1678" s="113" t="s">
        <v>30</v>
      </c>
      <c r="Q1678" s="117">
        <v>2566951718.4299998</v>
      </c>
    </row>
    <row r="1679" spans="1:17" ht="15" x14ac:dyDescent="0.2">
      <c r="A1679" s="112">
        <v>42916</v>
      </c>
      <c r="B1679" s="113" t="s">
        <v>616</v>
      </c>
      <c r="C1679" s="113" t="s">
        <v>338</v>
      </c>
      <c r="D1679" s="113" t="s">
        <v>397</v>
      </c>
      <c r="E1679" s="113" t="s">
        <v>243</v>
      </c>
      <c r="F1679" s="113" t="s">
        <v>243</v>
      </c>
      <c r="G1679" s="113" t="s">
        <v>242</v>
      </c>
      <c r="H1679" s="114">
        <v>16321485.65</v>
      </c>
      <c r="I1679" s="115">
        <v>6.4000000000000003E-3</v>
      </c>
      <c r="J1679" s="116">
        <v>200000000000</v>
      </c>
      <c r="K1679" s="117">
        <v>8.0000000000000002E-3</v>
      </c>
      <c r="L1679" s="113" t="s">
        <v>355</v>
      </c>
      <c r="M1679" s="113" t="s">
        <v>53</v>
      </c>
      <c r="N1679" s="113"/>
      <c r="O1679" s="113" t="s">
        <v>240</v>
      </c>
      <c r="P1679" s="113" t="s">
        <v>30</v>
      </c>
      <c r="Q1679" s="117">
        <v>2566951718.4299998</v>
      </c>
    </row>
    <row r="1680" spans="1:17" ht="15" x14ac:dyDescent="0.2">
      <c r="A1680" s="112">
        <v>42916</v>
      </c>
      <c r="B1680" s="113" t="s">
        <v>611</v>
      </c>
      <c r="C1680" s="113" t="s">
        <v>338</v>
      </c>
      <c r="D1680" s="113" t="s">
        <v>386</v>
      </c>
      <c r="E1680" s="113" t="s">
        <v>387</v>
      </c>
      <c r="F1680" s="113" t="s">
        <v>387</v>
      </c>
      <c r="G1680" s="113" t="s">
        <v>388</v>
      </c>
      <c r="H1680" s="114">
        <v>11164620.1</v>
      </c>
      <c r="I1680" s="115">
        <v>4.3E-3</v>
      </c>
      <c r="J1680" s="116">
        <v>209710000</v>
      </c>
      <c r="K1680" s="117">
        <v>5.3239999999999998</v>
      </c>
      <c r="L1680" s="113" t="s">
        <v>360</v>
      </c>
      <c r="M1680" s="113" t="s">
        <v>59</v>
      </c>
      <c r="N1680" s="113"/>
      <c r="O1680" s="113" t="s">
        <v>22</v>
      </c>
      <c r="P1680" s="113" t="s">
        <v>30</v>
      </c>
      <c r="Q1680" s="117">
        <v>2566951718.4299998</v>
      </c>
    </row>
    <row r="1681" spans="1:17" ht="15" x14ac:dyDescent="0.2">
      <c r="A1681" s="112">
        <v>42916</v>
      </c>
      <c r="B1681" s="113" t="s">
        <v>2</v>
      </c>
      <c r="C1681" s="113" t="s">
        <v>338</v>
      </c>
      <c r="D1681" s="113" t="s">
        <v>389</v>
      </c>
      <c r="E1681" s="113" t="s">
        <v>183</v>
      </c>
      <c r="F1681" s="113" t="s">
        <v>495</v>
      </c>
      <c r="G1681" s="113" t="s">
        <v>184</v>
      </c>
      <c r="H1681" s="114">
        <v>11122585.9</v>
      </c>
      <c r="I1681" s="115">
        <v>4.3E-3</v>
      </c>
      <c r="J1681" s="116">
        <v>4397000</v>
      </c>
      <c r="K1681" s="117">
        <v>2.5299999999999998</v>
      </c>
      <c r="L1681" s="113" t="s">
        <v>390</v>
      </c>
      <c r="M1681" s="113" t="s">
        <v>128</v>
      </c>
      <c r="N1681" s="113"/>
      <c r="O1681" s="113" t="s">
        <v>16</v>
      </c>
      <c r="P1681" s="113" t="s">
        <v>30</v>
      </c>
      <c r="Q1681" s="117">
        <v>2566951718.4299998</v>
      </c>
    </row>
    <row r="1682" spans="1:17" ht="15" x14ac:dyDescent="0.2">
      <c r="A1682" s="112">
        <v>42916</v>
      </c>
      <c r="B1682" s="113" t="s">
        <v>2</v>
      </c>
      <c r="C1682" s="113" t="s">
        <v>338</v>
      </c>
      <c r="D1682" s="113" t="s">
        <v>399</v>
      </c>
      <c r="E1682" s="113" t="s">
        <v>218</v>
      </c>
      <c r="F1682" s="113" t="s">
        <v>498</v>
      </c>
      <c r="G1682" s="113" t="s">
        <v>219</v>
      </c>
      <c r="H1682" s="114">
        <v>5066620.6900000004</v>
      </c>
      <c r="I1682" s="115">
        <v>2E-3</v>
      </c>
      <c r="J1682" s="116">
        <v>4041030</v>
      </c>
      <c r="K1682" s="117">
        <v>1.254</v>
      </c>
      <c r="L1682" s="113" t="s">
        <v>390</v>
      </c>
      <c r="M1682" s="113" t="s">
        <v>128</v>
      </c>
      <c r="N1682" s="113"/>
      <c r="O1682" s="113" t="s">
        <v>572</v>
      </c>
      <c r="P1682" s="113" t="s">
        <v>30</v>
      </c>
      <c r="Q1682" s="117">
        <v>2566951718.4299998</v>
      </c>
    </row>
    <row r="1683" spans="1:17" ht="15" x14ac:dyDescent="0.2">
      <c r="A1683" s="112">
        <v>42916</v>
      </c>
      <c r="B1683" s="113" t="s">
        <v>611</v>
      </c>
      <c r="C1683" s="113" t="s">
        <v>338</v>
      </c>
      <c r="D1683" s="113" t="s">
        <v>386</v>
      </c>
      <c r="E1683" s="113" t="s">
        <v>634</v>
      </c>
      <c r="F1683" s="113" t="s">
        <v>634</v>
      </c>
      <c r="G1683" s="113" t="s">
        <v>388</v>
      </c>
      <c r="H1683" s="114">
        <v>3475933.65</v>
      </c>
      <c r="I1683" s="115">
        <v>1.4E-3</v>
      </c>
      <c r="J1683" s="116">
        <v>65290000</v>
      </c>
      <c r="K1683" s="117">
        <v>5.3239999999999998</v>
      </c>
      <c r="L1683" s="113" t="s">
        <v>360</v>
      </c>
      <c r="M1683" s="113" t="s">
        <v>59</v>
      </c>
      <c r="N1683" s="113"/>
      <c r="O1683" s="113" t="s">
        <v>22</v>
      </c>
      <c r="P1683" s="113" t="s">
        <v>30</v>
      </c>
      <c r="Q1683" s="117">
        <v>2566951718.4299998</v>
      </c>
    </row>
    <row r="1684" spans="1:17" ht="15" x14ac:dyDescent="0.2">
      <c r="A1684" s="112">
        <v>42916</v>
      </c>
      <c r="B1684" s="113" t="s">
        <v>2</v>
      </c>
      <c r="C1684" s="113" t="s">
        <v>338</v>
      </c>
      <c r="D1684" s="113" t="s">
        <v>350</v>
      </c>
      <c r="E1684" s="113" t="s">
        <v>213</v>
      </c>
      <c r="F1684" s="113" t="s">
        <v>479</v>
      </c>
      <c r="G1684" s="113" t="s">
        <v>222</v>
      </c>
      <c r="H1684" s="114">
        <v>784433.58</v>
      </c>
      <c r="I1684" s="115">
        <v>2.9999999999999997E-4</v>
      </c>
      <c r="J1684" s="116">
        <v>175000</v>
      </c>
      <c r="K1684" s="117">
        <v>4.4820000000000002</v>
      </c>
      <c r="L1684" s="113" t="s">
        <v>351</v>
      </c>
      <c r="M1684" s="113" t="s">
        <v>56</v>
      </c>
      <c r="N1684" s="113"/>
      <c r="O1684" s="113" t="s">
        <v>18</v>
      </c>
      <c r="P1684" s="113" t="s">
        <v>30</v>
      </c>
      <c r="Q1684" s="117">
        <v>2566951718.4299998</v>
      </c>
    </row>
    <row r="1685" spans="1:17" ht="15" x14ac:dyDescent="0.2">
      <c r="A1685" s="112">
        <v>42916</v>
      </c>
      <c r="B1685" s="113" t="s">
        <v>2</v>
      </c>
      <c r="C1685" s="113" t="s">
        <v>338</v>
      </c>
      <c r="D1685" s="113" t="s">
        <v>380</v>
      </c>
      <c r="E1685" s="113" t="s">
        <v>73</v>
      </c>
      <c r="F1685" s="113" t="s">
        <v>489</v>
      </c>
      <c r="G1685" s="113" t="s">
        <v>571</v>
      </c>
      <c r="H1685" s="114">
        <v>653596.54</v>
      </c>
      <c r="I1685" s="115">
        <v>2.9999999999999997E-4</v>
      </c>
      <c r="J1685" s="116">
        <v>200000</v>
      </c>
      <c r="K1685" s="117">
        <v>3.2679999999999998</v>
      </c>
      <c r="L1685" s="113" t="s">
        <v>343</v>
      </c>
      <c r="M1685" s="113" t="s">
        <v>75</v>
      </c>
      <c r="N1685" s="113"/>
      <c r="O1685" s="113" t="s">
        <v>23</v>
      </c>
      <c r="P1685" s="113" t="s">
        <v>30</v>
      </c>
      <c r="Q1685" s="117">
        <v>2566951718.4299998</v>
      </c>
    </row>
    <row r="1686" spans="1:17" ht="15" x14ac:dyDescent="0.2">
      <c r="A1686" s="112">
        <v>42916</v>
      </c>
      <c r="B1686" s="113" t="s">
        <v>2</v>
      </c>
      <c r="C1686" s="113" t="s">
        <v>338</v>
      </c>
      <c r="D1686" s="113" t="s">
        <v>376</v>
      </c>
      <c r="E1686" s="113" t="s">
        <v>78</v>
      </c>
      <c r="F1686" s="113">
        <v>2962959</v>
      </c>
      <c r="G1686" s="113" t="s">
        <v>79</v>
      </c>
      <c r="H1686" s="114">
        <v>192522.45</v>
      </c>
      <c r="I1686" s="115">
        <v>1E-4</v>
      </c>
      <c r="J1686" s="116">
        <v>90332</v>
      </c>
      <c r="K1686" s="117">
        <v>2.1309999999999998</v>
      </c>
      <c r="L1686" s="113" t="s">
        <v>360</v>
      </c>
      <c r="M1686" s="113" t="s">
        <v>59</v>
      </c>
      <c r="N1686" s="113"/>
      <c r="O1686" s="113" t="s">
        <v>14</v>
      </c>
      <c r="P1686" s="113" t="s">
        <v>30</v>
      </c>
      <c r="Q1686" s="117">
        <v>2566951718.4299998</v>
      </c>
    </row>
    <row r="1687" spans="1:17" ht="15" x14ac:dyDescent="0.2">
      <c r="A1687" s="112">
        <v>42916</v>
      </c>
      <c r="B1687" s="113" t="s">
        <v>1</v>
      </c>
      <c r="C1687" s="113" t="s">
        <v>402</v>
      </c>
      <c r="D1687" s="113"/>
      <c r="E1687" s="113"/>
      <c r="F1687" s="113"/>
      <c r="G1687" s="113"/>
      <c r="H1687" s="114">
        <v>44490103.609999999</v>
      </c>
      <c r="I1687" s="115">
        <v>1.72E-2</v>
      </c>
      <c r="J1687" s="116"/>
      <c r="K1687" s="117"/>
      <c r="L1687" s="113"/>
      <c r="M1687" s="113"/>
      <c r="N1687" s="113"/>
      <c r="O1687" s="113"/>
      <c r="P1687" s="113" t="s">
        <v>30</v>
      </c>
      <c r="Q1687" s="117">
        <v>2566951718.4299998</v>
      </c>
    </row>
    <row r="1688" spans="1:17" ht="15" x14ac:dyDescent="0.2">
      <c r="A1688" s="112">
        <v>42916</v>
      </c>
      <c r="B1688" s="113" t="s">
        <v>617</v>
      </c>
      <c r="C1688" s="113"/>
      <c r="D1688" s="113"/>
      <c r="E1688" s="113"/>
      <c r="F1688" s="113"/>
      <c r="G1688" s="113"/>
      <c r="H1688" s="114">
        <v>79446362.719999999</v>
      </c>
      <c r="I1688" s="115">
        <v>3.0900000000000004E-2</v>
      </c>
      <c r="J1688" s="116"/>
      <c r="K1688" s="117"/>
      <c r="L1688" s="113"/>
      <c r="M1688" s="113"/>
      <c r="N1688" s="113"/>
      <c r="O1688" s="113"/>
      <c r="P1688" s="113" t="s">
        <v>30</v>
      </c>
      <c r="Q1688" s="117">
        <v>2566951718.4299998</v>
      </c>
    </row>
    <row r="1689" spans="1:17" ht="15" x14ac:dyDescent="0.2">
      <c r="A1689" s="112">
        <v>42825</v>
      </c>
      <c r="B1689" s="113" t="s">
        <v>2</v>
      </c>
      <c r="C1689" s="113" t="s">
        <v>338</v>
      </c>
      <c r="D1689" s="113" t="s">
        <v>341</v>
      </c>
      <c r="E1689" s="113" t="s">
        <v>44</v>
      </c>
      <c r="F1689" s="113">
        <v>2398822</v>
      </c>
      <c r="G1689" s="113" t="s">
        <v>540</v>
      </c>
      <c r="H1689" s="114">
        <v>115340000</v>
      </c>
      <c r="I1689" s="115">
        <v>5.2200000000000003E-2</v>
      </c>
      <c r="J1689" s="116">
        <v>7300000</v>
      </c>
      <c r="K1689" s="117">
        <v>15.8</v>
      </c>
      <c r="L1689" s="113" t="s">
        <v>340</v>
      </c>
      <c r="M1689" s="113" t="s">
        <v>45</v>
      </c>
      <c r="N1689" s="113"/>
      <c r="O1689" s="113" t="s">
        <v>19</v>
      </c>
      <c r="P1689" s="113" t="s">
        <v>30</v>
      </c>
      <c r="Q1689" s="117">
        <v>2208543059.3299999</v>
      </c>
    </row>
    <row r="1690" spans="1:17" ht="15" x14ac:dyDescent="0.2">
      <c r="A1690" s="112">
        <v>42825</v>
      </c>
      <c r="B1690" s="113" t="s">
        <v>4</v>
      </c>
      <c r="C1690" s="113" t="s">
        <v>338</v>
      </c>
      <c r="D1690" s="113" t="s">
        <v>346</v>
      </c>
      <c r="E1690" s="113" t="s">
        <v>251</v>
      </c>
      <c r="F1690" s="113">
        <v>6773812</v>
      </c>
      <c r="G1690" s="113" t="s">
        <v>983</v>
      </c>
      <c r="H1690" s="114">
        <v>100246628.81</v>
      </c>
      <c r="I1690" s="115">
        <v>4.5400000000000003E-2</v>
      </c>
      <c r="J1690" s="116">
        <v>69935</v>
      </c>
      <c r="K1690" s="117">
        <v>1433.4259999999999</v>
      </c>
      <c r="L1690" s="113" t="s">
        <v>347</v>
      </c>
      <c r="M1690" s="113" t="s">
        <v>131</v>
      </c>
      <c r="N1690" s="113"/>
      <c r="O1690" s="113" t="s">
        <v>19</v>
      </c>
      <c r="P1690" s="113" t="s">
        <v>30</v>
      </c>
      <c r="Q1690" s="117">
        <v>2208543059.3299999</v>
      </c>
    </row>
    <row r="1691" spans="1:17" ht="15" x14ac:dyDescent="0.2">
      <c r="A1691" s="112">
        <v>42825</v>
      </c>
      <c r="B1691" s="113" t="s">
        <v>2</v>
      </c>
      <c r="C1691" s="113" t="s">
        <v>338</v>
      </c>
      <c r="D1691" s="113" t="s">
        <v>352</v>
      </c>
      <c r="E1691" s="113" t="s">
        <v>265</v>
      </c>
      <c r="F1691" s="113" t="s">
        <v>472</v>
      </c>
      <c r="G1691" s="113" t="s">
        <v>266</v>
      </c>
      <c r="H1691" s="114">
        <v>99802757.849999994</v>
      </c>
      <c r="I1691" s="115">
        <v>4.5199999999999997E-2</v>
      </c>
      <c r="J1691" s="116">
        <v>19875000</v>
      </c>
      <c r="K1691" s="117">
        <v>5.0220000000000002</v>
      </c>
      <c r="L1691" s="113" t="s">
        <v>353</v>
      </c>
      <c r="M1691" s="113" t="s">
        <v>108</v>
      </c>
      <c r="N1691" s="113"/>
      <c r="O1691" s="113" t="s">
        <v>16</v>
      </c>
      <c r="P1691" s="113" t="s">
        <v>30</v>
      </c>
      <c r="Q1691" s="117">
        <v>2208543059.3299999</v>
      </c>
    </row>
    <row r="1692" spans="1:17" ht="15" x14ac:dyDescent="0.2">
      <c r="A1692" s="112">
        <v>42825</v>
      </c>
      <c r="B1692" s="113" t="s">
        <v>2</v>
      </c>
      <c r="C1692" s="113" t="s">
        <v>338</v>
      </c>
      <c r="D1692" s="113" t="s">
        <v>348</v>
      </c>
      <c r="E1692" s="113" t="s">
        <v>227</v>
      </c>
      <c r="F1692" s="113" t="s">
        <v>475</v>
      </c>
      <c r="G1692" s="113" t="s">
        <v>253</v>
      </c>
      <c r="H1692" s="114">
        <v>99481717.120000005</v>
      </c>
      <c r="I1692" s="115">
        <v>4.4999999999999998E-2</v>
      </c>
      <c r="J1692" s="116">
        <v>35500000</v>
      </c>
      <c r="K1692" s="117">
        <v>2.802</v>
      </c>
      <c r="L1692" s="113" t="s">
        <v>349</v>
      </c>
      <c r="M1692" s="113" t="s">
        <v>40</v>
      </c>
      <c r="N1692" s="113"/>
      <c r="O1692" s="113" t="s">
        <v>22</v>
      </c>
      <c r="P1692" s="113" t="s">
        <v>30</v>
      </c>
      <c r="Q1692" s="117">
        <v>2208543059.3299999</v>
      </c>
    </row>
    <row r="1693" spans="1:17" ht="15" x14ac:dyDescent="0.2">
      <c r="A1693" s="112">
        <v>42825</v>
      </c>
      <c r="B1693" s="113" t="s">
        <v>2</v>
      </c>
      <c r="C1693" s="113" t="s">
        <v>338</v>
      </c>
      <c r="D1693" s="113" t="s">
        <v>565</v>
      </c>
      <c r="E1693" s="113" t="s">
        <v>566</v>
      </c>
      <c r="F1693" s="113">
        <v>6173401</v>
      </c>
      <c r="G1693" s="113" t="s">
        <v>567</v>
      </c>
      <c r="H1693" s="114">
        <v>91966270.950000003</v>
      </c>
      <c r="I1693" s="115">
        <v>4.1599999999999998E-2</v>
      </c>
      <c r="J1693" s="116">
        <v>1069084</v>
      </c>
      <c r="K1693" s="117">
        <v>86.022999999999996</v>
      </c>
      <c r="L1693" s="113" t="s">
        <v>347</v>
      </c>
      <c r="M1693" s="113" t="s">
        <v>131</v>
      </c>
      <c r="N1693" s="113"/>
      <c r="O1693" s="113" t="s">
        <v>13</v>
      </c>
      <c r="P1693" s="113" t="s">
        <v>30</v>
      </c>
      <c r="Q1693" s="117">
        <v>2208543059.3299999</v>
      </c>
    </row>
    <row r="1694" spans="1:17" ht="15" x14ac:dyDescent="0.2">
      <c r="A1694" s="112">
        <v>42825</v>
      </c>
      <c r="B1694" s="113" t="s">
        <v>2</v>
      </c>
      <c r="C1694" s="113" t="s">
        <v>338</v>
      </c>
      <c r="D1694" s="113" t="s">
        <v>354</v>
      </c>
      <c r="E1694" s="113" t="s">
        <v>224</v>
      </c>
      <c r="F1694" s="113" t="s">
        <v>476</v>
      </c>
      <c r="G1694" s="113" t="s">
        <v>225</v>
      </c>
      <c r="H1694" s="114">
        <v>90615736.75</v>
      </c>
      <c r="I1694" s="115">
        <v>4.1000000000000002E-2</v>
      </c>
      <c r="J1694" s="116">
        <v>140000000</v>
      </c>
      <c r="K1694" s="117">
        <v>0.64700000000000002</v>
      </c>
      <c r="L1694" s="113" t="s">
        <v>355</v>
      </c>
      <c r="M1694" s="113" t="s">
        <v>53</v>
      </c>
      <c r="N1694" s="113"/>
      <c r="O1694" s="113" t="s">
        <v>13</v>
      </c>
      <c r="P1694" s="113" t="s">
        <v>30</v>
      </c>
      <c r="Q1694" s="117">
        <v>2208543059.3299999</v>
      </c>
    </row>
    <row r="1695" spans="1:17" ht="15" x14ac:dyDescent="0.2">
      <c r="A1695" s="112">
        <v>42825</v>
      </c>
      <c r="B1695" s="113" t="s">
        <v>2</v>
      </c>
      <c r="C1695" s="113" t="s">
        <v>338</v>
      </c>
      <c r="D1695" s="113" t="s">
        <v>364</v>
      </c>
      <c r="E1695" s="113" t="s">
        <v>232</v>
      </c>
      <c r="F1695" s="113">
        <v>2421041</v>
      </c>
      <c r="G1695" s="113" t="s">
        <v>233</v>
      </c>
      <c r="H1695" s="114">
        <v>87758415.790000007</v>
      </c>
      <c r="I1695" s="115">
        <v>3.9699999999999999E-2</v>
      </c>
      <c r="J1695" s="116">
        <v>15250000</v>
      </c>
      <c r="K1695" s="117">
        <v>5.7549999999999999</v>
      </c>
      <c r="L1695" s="113" t="s">
        <v>360</v>
      </c>
      <c r="M1695" s="113" t="s">
        <v>59</v>
      </c>
      <c r="N1695" s="113"/>
      <c r="O1695" s="113" t="s">
        <v>16</v>
      </c>
      <c r="P1695" s="113" t="s">
        <v>30</v>
      </c>
      <c r="Q1695" s="117">
        <v>2208543059.3299999</v>
      </c>
    </row>
    <row r="1696" spans="1:17" ht="15" x14ac:dyDescent="0.2">
      <c r="A1696" s="112">
        <v>42825</v>
      </c>
      <c r="B1696" s="113" t="s">
        <v>2</v>
      </c>
      <c r="C1696" s="113" t="s">
        <v>338</v>
      </c>
      <c r="D1696" s="113" t="s">
        <v>344</v>
      </c>
      <c r="E1696" s="113" t="s">
        <v>57</v>
      </c>
      <c r="F1696" s="113">
        <v>6030506</v>
      </c>
      <c r="G1696" s="113" t="s">
        <v>58</v>
      </c>
      <c r="H1696" s="114">
        <v>87074567.329999998</v>
      </c>
      <c r="I1696" s="115">
        <v>3.9399999999999998E-2</v>
      </c>
      <c r="J1696" s="116">
        <v>33500000</v>
      </c>
      <c r="K1696" s="117">
        <v>2.5990000000000002</v>
      </c>
      <c r="L1696" s="113" t="s">
        <v>345</v>
      </c>
      <c r="M1696" s="113" t="s">
        <v>43</v>
      </c>
      <c r="N1696" s="113"/>
      <c r="O1696" s="113" t="s">
        <v>572</v>
      </c>
      <c r="P1696" s="113" t="s">
        <v>30</v>
      </c>
      <c r="Q1696" s="117">
        <v>2208543059.3299999</v>
      </c>
    </row>
    <row r="1697" spans="1:17" ht="15" x14ac:dyDescent="0.2">
      <c r="A1697" s="112">
        <v>42825</v>
      </c>
      <c r="B1697" s="113" t="s">
        <v>2</v>
      </c>
      <c r="C1697" s="113" t="s">
        <v>338</v>
      </c>
      <c r="D1697" s="113" t="s">
        <v>599</v>
      </c>
      <c r="E1697" s="113" t="s">
        <v>600</v>
      </c>
      <c r="F1697" s="113">
        <v>6449544</v>
      </c>
      <c r="G1697" s="113" t="s">
        <v>601</v>
      </c>
      <c r="H1697" s="114">
        <v>82797549.849999994</v>
      </c>
      <c r="I1697" s="115">
        <v>3.7499999999999999E-2</v>
      </c>
      <c r="J1697" s="116">
        <v>385000</v>
      </c>
      <c r="K1697" s="117">
        <v>215.059</v>
      </c>
      <c r="L1697" s="113" t="s">
        <v>347</v>
      </c>
      <c r="M1697" s="113" t="s">
        <v>131</v>
      </c>
      <c r="N1697" s="113"/>
      <c r="O1697" s="113" t="s">
        <v>13</v>
      </c>
      <c r="P1697" s="113" t="s">
        <v>30</v>
      </c>
      <c r="Q1697" s="117">
        <v>2208543059.3299999</v>
      </c>
    </row>
    <row r="1698" spans="1:17" ht="15" x14ac:dyDescent="0.2">
      <c r="A1698" s="112">
        <v>42825</v>
      </c>
      <c r="B1698" s="113" t="s">
        <v>2</v>
      </c>
      <c r="C1698" s="113" t="s">
        <v>338</v>
      </c>
      <c r="D1698" s="113" t="s">
        <v>541</v>
      </c>
      <c r="E1698" s="113" t="s">
        <v>542</v>
      </c>
      <c r="F1698" s="113">
        <v>6696157</v>
      </c>
      <c r="G1698" s="113" t="s">
        <v>543</v>
      </c>
      <c r="H1698" s="114">
        <v>80283430.829999998</v>
      </c>
      <c r="I1698" s="115">
        <v>3.6400000000000002E-2</v>
      </c>
      <c r="J1698" s="116">
        <v>58000000</v>
      </c>
      <c r="K1698" s="117">
        <v>1.3839999999999999</v>
      </c>
      <c r="L1698" s="113" t="s">
        <v>368</v>
      </c>
      <c r="M1698" s="113" t="s">
        <v>62</v>
      </c>
      <c r="N1698" s="113"/>
      <c r="O1698" s="113" t="s">
        <v>13</v>
      </c>
      <c r="P1698" s="113" t="s">
        <v>30</v>
      </c>
      <c r="Q1698" s="117">
        <v>2208543059.3299999</v>
      </c>
    </row>
    <row r="1699" spans="1:17" ht="15" x14ac:dyDescent="0.2">
      <c r="A1699" s="112">
        <v>42825</v>
      </c>
      <c r="B1699" s="113" t="s">
        <v>2</v>
      </c>
      <c r="C1699" s="113" t="s">
        <v>338</v>
      </c>
      <c r="D1699" s="113" t="s">
        <v>573</v>
      </c>
      <c r="E1699" s="113" t="s">
        <v>574</v>
      </c>
      <c r="F1699" s="113">
        <v>6260734</v>
      </c>
      <c r="G1699" s="113" t="s">
        <v>575</v>
      </c>
      <c r="H1699" s="114">
        <v>75646782.569999993</v>
      </c>
      <c r="I1699" s="115">
        <v>3.4299999999999997E-2</v>
      </c>
      <c r="J1699" s="116">
        <v>14125000</v>
      </c>
      <c r="K1699" s="117">
        <v>5.3559999999999999</v>
      </c>
      <c r="L1699" s="113" t="s">
        <v>368</v>
      </c>
      <c r="M1699" s="113" t="s">
        <v>62</v>
      </c>
      <c r="N1699" s="113"/>
      <c r="O1699" s="113" t="s">
        <v>18</v>
      </c>
      <c r="P1699" s="113" t="s">
        <v>30</v>
      </c>
      <c r="Q1699" s="117">
        <v>2208543059.3299999</v>
      </c>
    </row>
    <row r="1700" spans="1:17" ht="15" x14ac:dyDescent="0.2">
      <c r="A1700" s="112">
        <v>42825</v>
      </c>
      <c r="B1700" s="113" t="s">
        <v>2</v>
      </c>
      <c r="C1700" s="113" t="s">
        <v>338</v>
      </c>
      <c r="D1700" s="113" t="s">
        <v>342</v>
      </c>
      <c r="E1700" s="113" t="s">
        <v>97</v>
      </c>
      <c r="F1700" s="113">
        <v>5473113</v>
      </c>
      <c r="G1700" s="113" t="s">
        <v>98</v>
      </c>
      <c r="H1700" s="114">
        <v>73283405.200000003</v>
      </c>
      <c r="I1700" s="115">
        <v>3.32E-2</v>
      </c>
      <c r="J1700" s="116">
        <v>2200000</v>
      </c>
      <c r="K1700" s="117">
        <v>33.311</v>
      </c>
      <c r="L1700" s="113" t="s">
        <v>343</v>
      </c>
      <c r="M1700" s="113" t="s">
        <v>75</v>
      </c>
      <c r="N1700" s="113"/>
      <c r="O1700" s="113" t="s">
        <v>16</v>
      </c>
      <c r="P1700" s="113" t="s">
        <v>30</v>
      </c>
      <c r="Q1700" s="117">
        <v>2208543059.3299999</v>
      </c>
    </row>
    <row r="1701" spans="1:17" ht="15" x14ac:dyDescent="0.2">
      <c r="A1701" s="112">
        <v>42825</v>
      </c>
      <c r="B1701" s="113" t="s">
        <v>2</v>
      </c>
      <c r="C1701" s="113" t="s">
        <v>338</v>
      </c>
      <c r="D1701" s="113" t="s">
        <v>456</v>
      </c>
      <c r="E1701" s="113" t="s">
        <v>457</v>
      </c>
      <c r="F1701" s="113" t="s">
        <v>526</v>
      </c>
      <c r="G1701" s="113" t="s">
        <v>458</v>
      </c>
      <c r="H1701" s="114">
        <v>66816265.25</v>
      </c>
      <c r="I1701" s="115">
        <v>3.0300000000000001E-2</v>
      </c>
      <c r="J1701" s="116">
        <v>7500000</v>
      </c>
      <c r="K1701" s="117">
        <v>8.9090000000000007</v>
      </c>
      <c r="L1701" s="113" t="s">
        <v>351</v>
      </c>
      <c r="M1701" s="113" t="s">
        <v>56</v>
      </c>
      <c r="N1701" s="113"/>
      <c r="O1701" s="113" t="s">
        <v>19</v>
      </c>
      <c r="P1701" s="113" t="s">
        <v>30</v>
      </c>
      <c r="Q1701" s="117">
        <v>2208543059.3299999</v>
      </c>
    </row>
    <row r="1702" spans="1:17" ht="15" x14ac:dyDescent="0.2">
      <c r="A1702" s="112">
        <v>42825</v>
      </c>
      <c r="B1702" s="113" t="s">
        <v>2</v>
      </c>
      <c r="C1702" s="113" t="s">
        <v>338</v>
      </c>
      <c r="D1702" s="113" t="s">
        <v>357</v>
      </c>
      <c r="E1702" s="113" t="s">
        <v>54</v>
      </c>
      <c r="F1702" s="113" t="s">
        <v>477</v>
      </c>
      <c r="G1702" s="113" t="s">
        <v>55</v>
      </c>
      <c r="H1702" s="114">
        <v>60874022.869999997</v>
      </c>
      <c r="I1702" s="115">
        <v>2.76E-2</v>
      </c>
      <c r="J1702" s="116">
        <v>16894700</v>
      </c>
      <c r="K1702" s="117">
        <v>3.6030000000000002</v>
      </c>
      <c r="L1702" s="113" t="s">
        <v>351</v>
      </c>
      <c r="M1702" s="113" t="s">
        <v>56</v>
      </c>
      <c r="N1702" s="113"/>
      <c r="O1702" s="113" t="s">
        <v>17</v>
      </c>
      <c r="P1702" s="113" t="s">
        <v>30</v>
      </c>
      <c r="Q1702" s="117">
        <v>2208543059.3299999</v>
      </c>
    </row>
    <row r="1703" spans="1:17" ht="15" x14ac:dyDescent="0.2">
      <c r="A1703" s="112">
        <v>42825</v>
      </c>
      <c r="B1703" s="113" t="s">
        <v>4</v>
      </c>
      <c r="C1703" s="113" t="s">
        <v>338</v>
      </c>
      <c r="D1703" s="113" t="s">
        <v>339</v>
      </c>
      <c r="E1703" s="113" t="s">
        <v>237</v>
      </c>
      <c r="F1703" s="113" t="s">
        <v>473</v>
      </c>
      <c r="G1703" s="113" t="s">
        <v>241</v>
      </c>
      <c r="H1703" s="114">
        <v>60160000</v>
      </c>
      <c r="I1703" s="115">
        <v>2.7199999999999998E-2</v>
      </c>
      <c r="J1703" s="116">
        <v>5875000</v>
      </c>
      <c r="K1703" s="117">
        <v>10.24</v>
      </c>
      <c r="L1703" s="113" t="s">
        <v>340</v>
      </c>
      <c r="M1703" s="113" t="s">
        <v>56</v>
      </c>
      <c r="N1703" s="113"/>
      <c r="O1703" s="113" t="s">
        <v>16</v>
      </c>
      <c r="P1703" s="113" t="s">
        <v>30</v>
      </c>
      <c r="Q1703" s="117">
        <v>2208543059.3299999</v>
      </c>
    </row>
    <row r="1704" spans="1:17" ht="15" x14ac:dyDescent="0.2">
      <c r="A1704" s="112">
        <v>42825</v>
      </c>
      <c r="B1704" s="113" t="s">
        <v>2</v>
      </c>
      <c r="C1704" s="113" t="s">
        <v>338</v>
      </c>
      <c r="D1704" s="113" t="s">
        <v>363</v>
      </c>
      <c r="E1704" s="113" t="s">
        <v>111</v>
      </c>
      <c r="F1704" s="113">
        <v>6742340</v>
      </c>
      <c r="G1704" s="113" t="s">
        <v>112</v>
      </c>
      <c r="H1704" s="114">
        <v>54974137.810000002</v>
      </c>
      <c r="I1704" s="115">
        <v>2.4899999999999999E-2</v>
      </c>
      <c r="J1704" s="116">
        <v>76840200</v>
      </c>
      <c r="K1704" s="117">
        <v>0.71499999999999997</v>
      </c>
      <c r="L1704" s="113" t="s">
        <v>345</v>
      </c>
      <c r="M1704" s="113" t="s">
        <v>43</v>
      </c>
      <c r="N1704" s="113"/>
      <c r="O1704" s="113" t="s">
        <v>17</v>
      </c>
      <c r="P1704" s="113" t="s">
        <v>30</v>
      </c>
      <c r="Q1704" s="117">
        <v>2208543059.3299999</v>
      </c>
    </row>
    <row r="1705" spans="1:17" ht="15" x14ac:dyDescent="0.2">
      <c r="A1705" s="112">
        <v>42825</v>
      </c>
      <c r="B1705" s="113" t="s">
        <v>2</v>
      </c>
      <c r="C1705" s="113" t="s">
        <v>338</v>
      </c>
      <c r="D1705" s="113" t="s">
        <v>367</v>
      </c>
      <c r="E1705" s="113" t="s">
        <v>60</v>
      </c>
      <c r="F1705" s="113">
        <v>6889106</v>
      </c>
      <c r="G1705" s="113" t="s">
        <v>61</v>
      </c>
      <c r="H1705" s="114">
        <v>52478371.920000002</v>
      </c>
      <c r="I1705" s="115">
        <v>2.3800000000000002E-2</v>
      </c>
      <c r="J1705" s="116">
        <v>8425000</v>
      </c>
      <c r="K1705" s="117">
        <v>6.2290000000000001</v>
      </c>
      <c r="L1705" s="113" t="s">
        <v>368</v>
      </c>
      <c r="M1705" s="113" t="s">
        <v>62</v>
      </c>
      <c r="N1705" s="113"/>
      <c r="O1705" s="113" t="s">
        <v>19</v>
      </c>
      <c r="P1705" s="113" t="s">
        <v>30</v>
      </c>
      <c r="Q1705" s="117">
        <v>2208543059.3299999</v>
      </c>
    </row>
    <row r="1706" spans="1:17" ht="15" x14ac:dyDescent="0.2">
      <c r="A1706" s="112">
        <v>42825</v>
      </c>
      <c r="B1706" s="113" t="s">
        <v>2</v>
      </c>
      <c r="C1706" s="113" t="s">
        <v>338</v>
      </c>
      <c r="D1706" s="113" t="s">
        <v>577</v>
      </c>
      <c r="E1706" s="113" t="s">
        <v>602</v>
      </c>
      <c r="F1706" s="113" t="s">
        <v>578</v>
      </c>
      <c r="G1706" s="113" t="s">
        <v>580</v>
      </c>
      <c r="H1706" s="114">
        <v>52016985.140000001</v>
      </c>
      <c r="I1706" s="115">
        <v>2.3599999999999999E-2</v>
      </c>
      <c r="J1706" s="116">
        <v>15000000</v>
      </c>
      <c r="K1706" s="117">
        <v>3.468</v>
      </c>
      <c r="L1706" s="113" t="s">
        <v>345</v>
      </c>
      <c r="M1706" s="113" t="s">
        <v>43</v>
      </c>
      <c r="N1706" s="113"/>
      <c r="O1706" s="113" t="s">
        <v>13</v>
      </c>
      <c r="P1706" s="113" t="s">
        <v>30</v>
      </c>
      <c r="Q1706" s="117">
        <v>2208543059.3299999</v>
      </c>
    </row>
    <row r="1707" spans="1:17" ht="15" x14ac:dyDescent="0.2">
      <c r="A1707" s="112">
        <v>42825</v>
      </c>
      <c r="B1707" s="113" t="s">
        <v>2</v>
      </c>
      <c r="C1707" s="113" t="s">
        <v>338</v>
      </c>
      <c r="D1707" s="113" t="s">
        <v>379</v>
      </c>
      <c r="E1707" s="113" t="s">
        <v>252</v>
      </c>
      <c r="F1707" s="113">
        <v>6605993</v>
      </c>
      <c r="G1707" s="113" t="s">
        <v>570</v>
      </c>
      <c r="H1707" s="114">
        <v>51788428.869999997</v>
      </c>
      <c r="I1707" s="115">
        <v>2.3400000000000001E-2</v>
      </c>
      <c r="J1707" s="116">
        <v>1950000</v>
      </c>
      <c r="K1707" s="117">
        <v>26.558</v>
      </c>
      <c r="L1707" s="113" t="s">
        <v>347</v>
      </c>
      <c r="M1707" s="113" t="s">
        <v>131</v>
      </c>
      <c r="N1707" s="113"/>
      <c r="O1707" s="113" t="s">
        <v>14</v>
      </c>
      <c r="P1707" s="113" t="s">
        <v>30</v>
      </c>
      <c r="Q1707" s="117">
        <v>2208543059.3299999</v>
      </c>
    </row>
    <row r="1708" spans="1:17" ht="15" x14ac:dyDescent="0.2">
      <c r="A1708" s="112">
        <v>42825</v>
      </c>
      <c r="B1708" s="113" t="s">
        <v>2</v>
      </c>
      <c r="C1708" s="113" t="s">
        <v>338</v>
      </c>
      <c r="D1708" s="113" t="s">
        <v>603</v>
      </c>
      <c r="E1708" s="113" t="s">
        <v>605</v>
      </c>
      <c r="F1708" s="113" t="s">
        <v>604</v>
      </c>
      <c r="G1708" s="113" t="s">
        <v>606</v>
      </c>
      <c r="H1708" s="114">
        <v>48136823.909999996</v>
      </c>
      <c r="I1708" s="115">
        <v>2.18E-2</v>
      </c>
      <c r="J1708" s="116">
        <v>24999952</v>
      </c>
      <c r="K1708" s="117">
        <v>1.925</v>
      </c>
      <c r="L1708" s="113" t="s">
        <v>607</v>
      </c>
      <c r="M1708" s="113" t="s">
        <v>43</v>
      </c>
      <c r="N1708" s="113"/>
      <c r="O1708" s="113" t="s">
        <v>23</v>
      </c>
      <c r="P1708" s="113" t="s">
        <v>30</v>
      </c>
      <c r="Q1708" s="117">
        <v>2208543059.3299999</v>
      </c>
    </row>
    <row r="1709" spans="1:17" ht="15" x14ac:dyDescent="0.2">
      <c r="A1709" s="112">
        <v>42825</v>
      </c>
      <c r="B1709" s="113" t="s">
        <v>2</v>
      </c>
      <c r="C1709" s="113" t="s">
        <v>338</v>
      </c>
      <c r="D1709" s="113" t="s">
        <v>544</v>
      </c>
      <c r="E1709" s="113" t="s">
        <v>545</v>
      </c>
      <c r="F1709" s="113">
        <v>6109677</v>
      </c>
      <c r="G1709" s="113" t="s">
        <v>546</v>
      </c>
      <c r="H1709" s="114">
        <v>42860673.969999999</v>
      </c>
      <c r="I1709" s="115">
        <v>1.9400000000000001E-2</v>
      </c>
      <c r="J1709" s="116">
        <v>22500000</v>
      </c>
      <c r="K1709" s="117">
        <v>1.905</v>
      </c>
      <c r="L1709" s="113" t="s">
        <v>368</v>
      </c>
      <c r="M1709" s="113" t="s">
        <v>62</v>
      </c>
      <c r="N1709" s="113"/>
      <c r="O1709" s="113" t="s">
        <v>19</v>
      </c>
      <c r="P1709" s="113" t="s">
        <v>30</v>
      </c>
      <c r="Q1709" s="117">
        <v>2208543059.3299999</v>
      </c>
    </row>
    <row r="1710" spans="1:17" ht="15" x14ac:dyDescent="0.2">
      <c r="A1710" s="112">
        <v>42825</v>
      </c>
      <c r="B1710" s="113" t="s">
        <v>2</v>
      </c>
      <c r="C1710" s="113" t="s">
        <v>338</v>
      </c>
      <c r="D1710" s="113" t="s">
        <v>365</v>
      </c>
      <c r="E1710" s="113" t="s">
        <v>89</v>
      </c>
      <c r="F1710" s="113">
        <v>6428907</v>
      </c>
      <c r="G1710" s="113" t="s">
        <v>90</v>
      </c>
      <c r="H1710" s="114">
        <v>39417946.649999999</v>
      </c>
      <c r="I1710" s="115">
        <v>1.78E-2</v>
      </c>
      <c r="J1710" s="116">
        <v>690000</v>
      </c>
      <c r="K1710" s="117">
        <v>57.127000000000002</v>
      </c>
      <c r="L1710" s="113" t="s">
        <v>366</v>
      </c>
      <c r="M1710" s="113" t="s">
        <v>65</v>
      </c>
      <c r="N1710" s="113"/>
      <c r="O1710" s="113" t="s">
        <v>17</v>
      </c>
      <c r="P1710" s="113" t="s">
        <v>30</v>
      </c>
      <c r="Q1710" s="117">
        <v>2208543059.3299999</v>
      </c>
    </row>
    <row r="1711" spans="1:17" ht="15" x14ac:dyDescent="0.2">
      <c r="A1711" s="112">
        <v>42825</v>
      </c>
      <c r="B1711" s="113" t="s">
        <v>2</v>
      </c>
      <c r="C1711" s="113" t="s">
        <v>338</v>
      </c>
      <c r="D1711" s="113" t="s">
        <v>361</v>
      </c>
      <c r="E1711" s="113" t="s">
        <v>230</v>
      </c>
      <c r="F1711" s="113" t="s">
        <v>480</v>
      </c>
      <c r="G1711" s="113" t="s">
        <v>231</v>
      </c>
      <c r="H1711" s="114">
        <v>37275387.950000003</v>
      </c>
      <c r="I1711" s="115">
        <v>1.6899999999999998E-2</v>
      </c>
      <c r="J1711" s="116">
        <v>7648846</v>
      </c>
      <c r="K1711" s="117">
        <v>4.8730000000000002</v>
      </c>
      <c r="L1711" s="113" t="s">
        <v>362</v>
      </c>
      <c r="M1711" s="113" t="s">
        <v>45</v>
      </c>
      <c r="N1711" s="113"/>
      <c r="O1711" s="113" t="s">
        <v>17</v>
      </c>
      <c r="P1711" s="113" t="s">
        <v>30</v>
      </c>
      <c r="Q1711" s="117">
        <v>2208543059.3299999</v>
      </c>
    </row>
    <row r="1712" spans="1:17" ht="15" x14ac:dyDescent="0.2">
      <c r="A1712" s="112">
        <v>42825</v>
      </c>
      <c r="B1712" s="113" t="s">
        <v>2</v>
      </c>
      <c r="C1712" s="113" t="s">
        <v>338</v>
      </c>
      <c r="D1712" s="113" t="s">
        <v>356</v>
      </c>
      <c r="E1712" s="113" t="s">
        <v>327</v>
      </c>
      <c r="F1712" s="113">
        <v>6039558</v>
      </c>
      <c r="G1712" s="113" t="s">
        <v>328</v>
      </c>
      <c r="H1712" s="114">
        <v>37013446.57</v>
      </c>
      <c r="I1712" s="115">
        <v>1.6799999999999999E-2</v>
      </c>
      <c r="J1712" s="116">
        <v>55000000</v>
      </c>
      <c r="K1712" s="117">
        <v>0.67300000000000004</v>
      </c>
      <c r="L1712" s="113" t="s">
        <v>345</v>
      </c>
      <c r="M1712" s="113" t="s">
        <v>43</v>
      </c>
      <c r="N1712" s="113"/>
      <c r="O1712" s="113" t="s">
        <v>13</v>
      </c>
      <c r="P1712" s="113" t="s">
        <v>30</v>
      </c>
      <c r="Q1712" s="117">
        <v>2208543059.3299999</v>
      </c>
    </row>
    <row r="1713" spans="1:17" ht="15" x14ac:dyDescent="0.2">
      <c r="A1713" s="112">
        <v>42825</v>
      </c>
      <c r="B1713" s="113" t="s">
        <v>2</v>
      </c>
      <c r="C1713" s="113" t="s">
        <v>338</v>
      </c>
      <c r="D1713" s="113" t="s">
        <v>359</v>
      </c>
      <c r="E1713" s="113" t="s">
        <v>329</v>
      </c>
      <c r="F1713" s="113" t="s">
        <v>483</v>
      </c>
      <c r="G1713" s="113" t="s">
        <v>330</v>
      </c>
      <c r="H1713" s="114">
        <v>33300246.620000001</v>
      </c>
      <c r="I1713" s="115">
        <v>1.5100000000000001E-2</v>
      </c>
      <c r="J1713" s="116">
        <v>20046802</v>
      </c>
      <c r="K1713" s="117">
        <v>1.661</v>
      </c>
      <c r="L1713" s="113" t="s">
        <v>360</v>
      </c>
      <c r="M1713" s="113" t="s">
        <v>59</v>
      </c>
      <c r="N1713" s="113"/>
      <c r="O1713" s="113" t="s">
        <v>16</v>
      </c>
      <c r="P1713" s="113" t="s">
        <v>30</v>
      </c>
      <c r="Q1713" s="117">
        <v>2208543059.3299999</v>
      </c>
    </row>
    <row r="1714" spans="1:17" ht="15" x14ac:dyDescent="0.2">
      <c r="A1714" s="112">
        <v>42825</v>
      </c>
      <c r="B1714" s="113" t="s">
        <v>2</v>
      </c>
      <c r="C1714" s="113" t="s">
        <v>338</v>
      </c>
      <c r="D1714" s="113" t="s">
        <v>373</v>
      </c>
      <c r="E1714" s="113" t="s">
        <v>374</v>
      </c>
      <c r="F1714" s="113">
        <v>6388788</v>
      </c>
      <c r="G1714" s="113" t="s">
        <v>326</v>
      </c>
      <c r="H1714" s="114">
        <v>32020097.02</v>
      </c>
      <c r="I1714" s="115">
        <v>1.4500000000000001E-2</v>
      </c>
      <c r="J1714" s="116">
        <v>1500000</v>
      </c>
      <c r="K1714" s="117">
        <v>21.347000000000001</v>
      </c>
      <c r="L1714" s="113" t="s">
        <v>362</v>
      </c>
      <c r="M1714" s="113" t="s">
        <v>45</v>
      </c>
      <c r="N1714" s="113"/>
      <c r="O1714" s="113" t="s">
        <v>13</v>
      </c>
      <c r="P1714" s="113" t="s">
        <v>30</v>
      </c>
      <c r="Q1714" s="117">
        <v>2208543059.3299999</v>
      </c>
    </row>
    <row r="1715" spans="1:17" ht="15" x14ac:dyDescent="0.2">
      <c r="A1715" s="112">
        <v>42825</v>
      </c>
      <c r="B1715" s="113" t="s">
        <v>2</v>
      </c>
      <c r="C1715" s="113" t="s">
        <v>338</v>
      </c>
      <c r="D1715" s="113" t="s">
        <v>372</v>
      </c>
      <c r="E1715" s="113" t="s">
        <v>38</v>
      </c>
      <c r="F1715" s="113">
        <v>6243597</v>
      </c>
      <c r="G1715" s="113" t="s">
        <v>39</v>
      </c>
      <c r="H1715" s="114">
        <v>27571661.010000002</v>
      </c>
      <c r="I1715" s="115">
        <v>1.2500000000000001E-2</v>
      </c>
      <c r="J1715" s="116">
        <v>10452200</v>
      </c>
      <c r="K1715" s="117">
        <v>2.6379999999999999</v>
      </c>
      <c r="L1715" s="113" t="s">
        <v>349</v>
      </c>
      <c r="M1715" s="113" t="s">
        <v>40</v>
      </c>
      <c r="N1715" s="113"/>
      <c r="O1715" s="113" t="s">
        <v>18</v>
      </c>
      <c r="P1715" s="113" t="s">
        <v>30</v>
      </c>
      <c r="Q1715" s="117">
        <v>2208543059.3299999</v>
      </c>
    </row>
    <row r="1716" spans="1:17" ht="15" x14ac:dyDescent="0.2">
      <c r="A1716" s="112">
        <v>42825</v>
      </c>
      <c r="B1716" s="113" t="s">
        <v>2</v>
      </c>
      <c r="C1716" s="113" t="s">
        <v>338</v>
      </c>
      <c r="D1716" s="113" t="s">
        <v>375</v>
      </c>
      <c r="E1716" s="113" t="s">
        <v>99</v>
      </c>
      <c r="F1716" s="113">
        <v>5978953</v>
      </c>
      <c r="G1716" s="113" t="s">
        <v>100</v>
      </c>
      <c r="H1716" s="114">
        <v>27384824.870000001</v>
      </c>
      <c r="I1716" s="115">
        <v>1.24E-2</v>
      </c>
      <c r="J1716" s="116">
        <v>2000000</v>
      </c>
      <c r="K1716" s="117">
        <v>13.692</v>
      </c>
      <c r="L1716" s="113" t="s">
        <v>343</v>
      </c>
      <c r="M1716" s="113" t="s">
        <v>75</v>
      </c>
      <c r="N1716" s="113"/>
      <c r="O1716" s="113" t="s">
        <v>19</v>
      </c>
      <c r="P1716" s="113" t="s">
        <v>30</v>
      </c>
      <c r="Q1716" s="117">
        <v>2208543059.3299999</v>
      </c>
    </row>
    <row r="1717" spans="1:17" ht="15" x14ac:dyDescent="0.2">
      <c r="A1717" s="112">
        <v>42825</v>
      </c>
      <c r="B1717" s="113" t="s">
        <v>2</v>
      </c>
      <c r="C1717" s="113" t="s">
        <v>338</v>
      </c>
      <c r="D1717" s="113" t="s">
        <v>358</v>
      </c>
      <c r="E1717" s="113" t="s">
        <v>259</v>
      </c>
      <c r="F1717" s="113" t="s">
        <v>478</v>
      </c>
      <c r="G1717" s="113" t="s">
        <v>260</v>
      </c>
      <c r="H1717" s="114">
        <v>26609727.850000001</v>
      </c>
      <c r="I1717" s="115">
        <v>1.2E-2</v>
      </c>
      <c r="J1717" s="116">
        <v>29250000</v>
      </c>
      <c r="K1717" s="117">
        <v>0.91</v>
      </c>
      <c r="L1717" s="113" t="s">
        <v>345</v>
      </c>
      <c r="M1717" s="113" t="s">
        <v>43</v>
      </c>
      <c r="N1717" s="113"/>
      <c r="O1717" s="113" t="s">
        <v>13</v>
      </c>
      <c r="P1717" s="113" t="s">
        <v>30</v>
      </c>
      <c r="Q1717" s="117">
        <v>2208543059.3299999</v>
      </c>
    </row>
    <row r="1718" spans="1:17" ht="15" x14ac:dyDescent="0.2">
      <c r="A1718" s="112">
        <v>42825</v>
      </c>
      <c r="B1718" s="113" t="s">
        <v>2</v>
      </c>
      <c r="C1718" s="113" t="s">
        <v>338</v>
      </c>
      <c r="D1718" s="113" t="s">
        <v>371</v>
      </c>
      <c r="E1718" s="113" t="s">
        <v>267</v>
      </c>
      <c r="F1718" s="113" t="s">
        <v>486</v>
      </c>
      <c r="G1718" s="113" t="s">
        <v>268</v>
      </c>
      <c r="H1718" s="114">
        <v>22730834.460000001</v>
      </c>
      <c r="I1718" s="115">
        <v>1.03E-2</v>
      </c>
      <c r="J1718" s="116">
        <v>45412000</v>
      </c>
      <c r="K1718" s="117">
        <v>0.501</v>
      </c>
      <c r="L1718" s="113" t="s">
        <v>345</v>
      </c>
      <c r="M1718" s="113" t="s">
        <v>43</v>
      </c>
      <c r="N1718" s="113"/>
      <c r="O1718" s="113" t="s">
        <v>20</v>
      </c>
      <c r="P1718" s="113" t="s">
        <v>30</v>
      </c>
      <c r="Q1718" s="117">
        <v>2208543059.3299999</v>
      </c>
    </row>
    <row r="1719" spans="1:17" ht="15" x14ac:dyDescent="0.2">
      <c r="A1719" s="112">
        <v>42825</v>
      </c>
      <c r="B1719" s="113" t="s">
        <v>2</v>
      </c>
      <c r="C1719" s="113" t="s">
        <v>338</v>
      </c>
      <c r="D1719" s="113" t="s">
        <v>533</v>
      </c>
      <c r="E1719" s="113" t="s">
        <v>535</v>
      </c>
      <c r="F1719" s="113" t="s">
        <v>534</v>
      </c>
      <c r="G1719" s="113" t="s">
        <v>547</v>
      </c>
      <c r="H1719" s="114">
        <v>21598521.600000001</v>
      </c>
      <c r="I1719" s="115">
        <v>9.7999999999999997E-3</v>
      </c>
      <c r="J1719" s="116">
        <v>3000000</v>
      </c>
      <c r="K1719" s="117">
        <v>7.2</v>
      </c>
      <c r="L1719" s="113" t="s">
        <v>362</v>
      </c>
      <c r="M1719" s="113" t="s">
        <v>45</v>
      </c>
      <c r="N1719" s="113"/>
      <c r="O1719" s="113" t="s">
        <v>19</v>
      </c>
      <c r="P1719" s="113" t="s">
        <v>30</v>
      </c>
      <c r="Q1719" s="117">
        <v>2208543059.3299999</v>
      </c>
    </row>
    <row r="1720" spans="1:17" ht="15" x14ac:dyDescent="0.2">
      <c r="A1720" s="112">
        <v>42825</v>
      </c>
      <c r="B1720" s="113" t="s">
        <v>616</v>
      </c>
      <c r="C1720" s="113" t="s">
        <v>338</v>
      </c>
      <c r="D1720" s="113" t="s">
        <v>552</v>
      </c>
      <c r="E1720" s="113" t="s">
        <v>553</v>
      </c>
      <c r="F1720" s="113" t="s">
        <v>553</v>
      </c>
      <c r="G1720" s="113" t="s">
        <v>582</v>
      </c>
      <c r="H1720" s="114">
        <v>21304411.289999999</v>
      </c>
      <c r="I1720" s="115">
        <v>9.5999999999999992E-3</v>
      </c>
      <c r="J1720" s="116">
        <v>65000000</v>
      </c>
      <c r="K1720" s="117">
        <v>32.776000000000003</v>
      </c>
      <c r="L1720" s="113" t="s">
        <v>351</v>
      </c>
      <c r="M1720" s="113" t="s">
        <v>56</v>
      </c>
      <c r="N1720" s="113"/>
      <c r="O1720" s="113" t="s">
        <v>240</v>
      </c>
      <c r="P1720" s="113" t="s">
        <v>30</v>
      </c>
      <c r="Q1720" s="117">
        <v>2208543059.3299999</v>
      </c>
    </row>
    <row r="1721" spans="1:17" ht="15" x14ac:dyDescent="0.2">
      <c r="A1721" s="112">
        <v>42825</v>
      </c>
      <c r="B1721" s="113" t="s">
        <v>2</v>
      </c>
      <c r="C1721" s="113" t="s">
        <v>338</v>
      </c>
      <c r="D1721" s="113" t="s">
        <v>350</v>
      </c>
      <c r="E1721" s="113" t="s">
        <v>213</v>
      </c>
      <c r="F1721" s="113" t="s">
        <v>479</v>
      </c>
      <c r="G1721" s="113" t="s">
        <v>222</v>
      </c>
      <c r="H1721" s="114">
        <v>20092122.920000002</v>
      </c>
      <c r="I1721" s="115">
        <v>9.1000000000000004E-3</v>
      </c>
      <c r="J1721" s="116">
        <v>2760000</v>
      </c>
      <c r="K1721" s="117">
        <v>7.28</v>
      </c>
      <c r="L1721" s="113" t="s">
        <v>351</v>
      </c>
      <c r="M1721" s="113" t="s">
        <v>56</v>
      </c>
      <c r="N1721" s="113"/>
      <c r="O1721" s="113" t="s">
        <v>18</v>
      </c>
      <c r="P1721" s="113" t="s">
        <v>30</v>
      </c>
      <c r="Q1721" s="117">
        <v>2208543059.3299999</v>
      </c>
    </row>
    <row r="1722" spans="1:17" ht="15" x14ac:dyDescent="0.2">
      <c r="A1722" s="112">
        <v>42825</v>
      </c>
      <c r="B1722" s="113" t="s">
        <v>2</v>
      </c>
      <c r="C1722" s="113" t="s">
        <v>338</v>
      </c>
      <c r="D1722" s="113" t="s">
        <v>383</v>
      </c>
      <c r="E1722" s="113" t="s">
        <v>261</v>
      </c>
      <c r="F1722" s="113" t="s">
        <v>491</v>
      </c>
      <c r="G1722" s="113" t="s">
        <v>262</v>
      </c>
      <c r="H1722" s="114">
        <v>19533552.079999998</v>
      </c>
      <c r="I1722" s="115">
        <v>8.8000000000000005E-3</v>
      </c>
      <c r="J1722" s="116">
        <v>48500000</v>
      </c>
      <c r="K1722" s="117">
        <v>0.40300000000000002</v>
      </c>
      <c r="L1722" s="113" t="s">
        <v>345</v>
      </c>
      <c r="M1722" s="113" t="s">
        <v>43</v>
      </c>
      <c r="N1722" s="113"/>
      <c r="O1722" s="113" t="s">
        <v>13</v>
      </c>
      <c r="P1722" s="113" t="s">
        <v>30</v>
      </c>
      <c r="Q1722" s="117">
        <v>2208543059.3299999</v>
      </c>
    </row>
    <row r="1723" spans="1:17" ht="15" x14ac:dyDescent="0.2">
      <c r="A1723" s="112">
        <v>42825</v>
      </c>
      <c r="B1723" s="113" t="s">
        <v>613</v>
      </c>
      <c r="C1723" s="113" t="s">
        <v>338</v>
      </c>
      <c r="D1723" s="113" t="s">
        <v>528</v>
      </c>
      <c r="E1723" s="113" t="s">
        <v>529</v>
      </c>
      <c r="F1723" s="113" t="s">
        <v>529</v>
      </c>
      <c r="G1723" s="113" t="s">
        <v>530</v>
      </c>
      <c r="H1723" s="114">
        <v>18406250</v>
      </c>
      <c r="I1723" s="115">
        <v>8.3000000000000001E-3</v>
      </c>
      <c r="J1723" s="116">
        <v>19000000</v>
      </c>
      <c r="K1723" s="117">
        <v>96.875</v>
      </c>
      <c r="L1723" s="113" t="s">
        <v>340</v>
      </c>
      <c r="M1723" s="113" t="s">
        <v>56</v>
      </c>
      <c r="N1723" s="113"/>
      <c r="O1723" s="113" t="s">
        <v>19</v>
      </c>
      <c r="P1723" s="113" t="s">
        <v>30</v>
      </c>
      <c r="Q1723" s="117">
        <v>2208543059.3299999</v>
      </c>
    </row>
    <row r="1724" spans="1:17" ht="15" x14ac:dyDescent="0.2">
      <c r="A1724" s="112">
        <v>42825</v>
      </c>
      <c r="B1724" s="113" t="s">
        <v>611</v>
      </c>
      <c r="C1724" s="113" t="s">
        <v>338</v>
      </c>
      <c r="D1724" s="113" t="s">
        <v>531</v>
      </c>
      <c r="E1724" s="113" t="s">
        <v>532</v>
      </c>
      <c r="F1724" s="113" t="s">
        <v>532</v>
      </c>
      <c r="G1724" s="113" t="s">
        <v>388</v>
      </c>
      <c r="H1724" s="114">
        <v>17610062.890000001</v>
      </c>
      <c r="I1724" s="115">
        <v>8.0000000000000002E-3</v>
      </c>
      <c r="J1724" s="116">
        <v>350000000</v>
      </c>
      <c r="K1724" s="117">
        <v>5.0309999999999997</v>
      </c>
      <c r="L1724" s="113" t="s">
        <v>360</v>
      </c>
      <c r="M1724" s="113" t="s">
        <v>59</v>
      </c>
      <c r="N1724" s="113"/>
      <c r="O1724" s="113" t="s">
        <v>22</v>
      </c>
      <c r="P1724" s="113" t="s">
        <v>30</v>
      </c>
      <c r="Q1724" s="117">
        <v>2208543059.3299999</v>
      </c>
    </row>
    <row r="1725" spans="1:17" ht="15" x14ac:dyDescent="0.2">
      <c r="A1725" s="112">
        <v>42825</v>
      </c>
      <c r="B1725" s="113" t="s">
        <v>616</v>
      </c>
      <c r="C1725" s="113" t="s">
        <v>338</v>
      </c>
      <c r="D1725" s="113" t="s">
        <v>397</v>
      </c>
      <c r="E1725" s="113" t="s">
        <v>243</v>
      </c>
      <c r="F1725" s="113" t="s">
        <v>243</v>
      </c>
      <c r="G1725" s="113" t="s">
        <v>242</v>
      </c>
      <c r="H1725" s="114">
        <v>16013117.710000001</v>
      </c>
      <c r="I1725" s="115">
        <v>7.3000000000000001E-3</v>
      </c>
      <c r="J1725" s="116">
        <v>200000000000</v>
      </c>
      <c r="K1725" s="117">
        <v>8.0000000000000002E-3</v>
      </c>
      <c r="L1725" s="113" t="s">
        <v>355</v>
      </c>
      <c r="M1725" s="113" t="s">
        <v>53</v>
      </c>
      <c r="N1725" s="113"/>
      <c r="O1725" s="113" t="s">
        <v>240</v>
      </c>
      <c r="P1725" s="113" t="s">
        <v>30</v>
      </c>
      <c r="Q1725" s="117">
        <v>2208543059.3299999</v>
      </c>
    </row>
    <row r="1726" spans="1:17" ht="15" x14ac:dyDescent="0.2">
      <c r="A1726" s="112">
        <v>42825</v>
      </c>
      <c r="B1726" s="113" t="s">
        <v>2</v>
      </c>
      <c r="C1726" s="113" t="s">
        <v>338</v>
      </c>
      <c r="D1726" s="113" t="s">
        <v>381</v>
      </c>
      <c r="E1726" s="113" t="s">
        <v>177</v>
      </c>
      <c r="F1726" s="113">
        <v>6782131</v>
      </c>
      <c r="G1726" s="113" t="s">
        <v>198</v>
      </c>
      <c r="H1726" s="114">
        <v>15930430.119999999</v>
      </c>
      <c r="I1726" s="115">
        <v>7.1999999999999998E-3</v>
      </c>
      <c r="J1726" s="116">
        <v>350000</v>
      </c>
      <c r="K1726" s="117">
        <v>45.515999999999998</v>
      </c>
      <c r="L1726" s="113" t="s">
        <v>347</v>
      </c>
      <c r="M1726" s="113" t="s">
        <v>131</v>
      </c>
      <c r="N1726" s="113"/>
      <c r="O1726" s="113" t="s">
        <v>19</v>
      </c>
      <c r="P1726" s="113" t="s">
        <v>30</v>
      </c>
      <c r="Q1726" s="117">
        <v>2208543059.3299999</v>
      </c>
    </row>
    <row r="1727" spans="1:17" ht="15" x14ac:dyDescent="0.2">
      <c r="A1727" s="112">
        <v>42825</v>
      </c>
      <c r="B1727" s="113" t="s">
        <v>2</v>
      </c>
      <c r="C1727" s="113" t="s">
        <v>338</v>
      </c>
      <c r="D1727" s="113" t="s">
        <v>395</v>
      </c>
      <c r="E1727" s="113" t="s">
        <v>120</v>
      </c>
      <c r="F1727" s="113">
        <v>2113382</v>
      </c>
      <c r="G1727" s="113" t="s">
        <v>548</v>
      </c>
      <c r="H1727" s="114">
        <v>15656108.76</v>
      </c>
      <c r="I1727" s="115">
        <v>7.1000000000000004E-3</v>
      </c>
      <c r="J1727" s="116">
        <v>476739</v>
      </c>
      <c r="K1727" s="117">
        <v>32.840000000000003</v>
      </c>
      <c r="L1727" s="113" t="s">
        <v>340</v>
      </c>
      <c r="M1727" s="113" t="s">
        <v>62</v>
      </c>
      <c r="N1727" s="113"/>
      <c r="O1727" s="113" t="s">
        <v>19</v>
      </c>
      <c r="P1727" s="113" t="s">
        <v>30</v>
      </c>
      <c r="Q1727" s="117">
        <v>2208543059.3299999</v>
      </c>
    </row>
    <row r="1728" spans="1:17" ht="15" x14ac:dyDescent="0.2">
      <c r="A1728" s="112">
        <v>42825</v>
      </c>
      <c r="B1728" s="113" t="s">
        <v>2</v>
      </c>
      <c r="C1728" s="113" t="s">
        <v>338</v>
      </c>
      <c r="D1728" s="113" t="s">
        <v>398</v>
      </c>
      <c r="E1728" s="113" t="s">
        <v>248</v>
      </c>
      <c r="F1728" s="113">
        <v>6126773</v>
      </c>
      <c r="G1728" s="113" t="s">
        <v>256</v>
      </c>
      <c r="H1728" s="114">
        <v>14725575.33</v>
      </c>
      <c r="I1728" s="115">
        <v>6.7000000000000002E-3</v>
      </c>
      <c r="J1728" s="116">
        <v>1425000</v>
      </c>
      <c r="K1728" s="117">
        <v>10.334</v>
      </c>
      <c r="L1728" s="113" t="s">
        <v>353</v>
      </c>
      <c r="M1728" s="113" t="s">
        <v>108</v>
      </c>
      <c r="N1728" s="113"/>
      <c r="O1728" s="113" t="s">
        <v>19</v>
      </c>
      <c r="P1728" s="113" t="s">
        <v>30</v>
      </c>
      <c r="Q1728" s="117">
        <v>2208543059.3299999</v>
      </c>
    </row>
    <row r="1729" spans="1:17" ht="15" x14ac:dyDescent="0.2">
      <c r="A1729" s="112">
        <v>42825</v>
      </c>
      <c r="B1729" s="113" t="s">
        <v>616</v>
      </c>
      <c r="C1729" s="113" t="s">
        <v>338</v>
      </c>
      <c r="D1729" s="113" t="s">
        <v>396</v>
      </c>
      <c r="E1729" s="113" t="s">
        <v>247</v>
      </c>
      <c r="F1729" s="113" t="s">
        <v>497</v>
      </c>
      <c r="G1729" s="113" t="s">
        <v>246</v>
      </c>
      <c r="H1729" s="114">
        <v>14335910.050000001</v>
      </c>
      <c r="I1729" s="115">
        <v>6.4999999999999997E-3</v>
      </c>
      <c r="J1729" s="116">
        <v>44000000</v>
      </c>
      <c r="K1729" s="117">
        <v>32.582000000000001</v>
      </c>
      <c r="L1729" s="113" t="s">
        <v>351</v>
      </c>
      <c r="M1729" s="113" t="s">
        <v>56</v>
      </c>
      <c r="N1729" s="113"/>
      <c r="O1729" s="113" t="s">
        <v>240</v>
      </c>
      <c r="P1729" s="113" t="s">
        <v>30</v>
      </c>
      <c r="Q1729" s="117">
        <v>2208543059.3299999</v>
      </c>
    </row>
    <row r="1730" spans="1:17" ht="15" x14ac:dyDescent="0.2">
      <c r="A1730" s="112">
        <v>42825</v>
      </c>
      <c r="B1730" s="113" t="s">
        <v>611</v>
      </c>
      <c r="C1730" s="113" t="s">
        <v>338</v>
      </c>
      <c r="D1730" s="113" t="s">
        <v>386</v>
      </c>
      <c r="E1730" s="113" t="s">
        <v>387</v>
      </c>
      <c r="F1730" s="113" t="s">
        <v>387</v>
      </c>
      <c r="G1730" s="113" t="s">
        <v>388</v>
      </c>
      <c r="H1730" s="114">
        <v>14032421.32</v>
      </c>
      <c r="I1730" s="115">
        <v>6.4000000000000003E-3</v>
      </c>
      <c r="J1730" s="116">
        <v>275000000</v>
      </c>
      <c r="K1730" s="117">
        <v>5.1029999999999998</v>
      </c>
      <c r="L1730" s="113" t="s">
        <v>360</v>
      </c>
      <c r="M1730" s="113" t="s">
        <v>59</v>
      </c>
      <c r="N1730" s="113"/>
      <c r="O1730" s="113" t="s">
        <v>22</v>
      </c>
      <c r="P1730" s="113" t="s">
        <v>30</v>
      </c>
      <c r="Q1730" s="117">
        <v>2208543059.3299999</v>
      </c>
    </row>
    <row r="1731" spans="1:17" ht="15" x14ac:dyDescent="0.2">
      <c r="A1731" s="112">
        <v>42825</v>
      </c>
      <c r="B1731" s="113" t="s">
        <v>2</v>
      </c>
      <c r="C1731" s="113" t="s">
        <v>338</v>
      </c>
      <c r="D1731" s="113" t="s">
        <v>391</v>
      </c>
      <c r="E1731" s="113" t="s">
        <v>80</v>
      </c>
      <c r="F1731" s="113" t="s">
        <v>494</v>
      </c>
      <c r="G1731" s="113" t="s">
        <v>81</v>
      </c>
      <c r="H1731" s="114">
        <v>13449327.76</v>
      </c>
      <c r="I1731" s="115">
        <v>6.1000000000000004E-3</v>
      </c>
      <c r="J1731" s="116">
        <v>12000000</v>
      </c>
      <c r="K1731" s="117">
        <v>1.121</v>
      </c>
      <c r="L1731" s="113" t="s">
        <v>392</v>
      </c>
      <c r="M1731" s="113" t="s">
        <v>82</v>
      </c>
      <c r="N1731" s="113"/>
      <c r="O1731" s="113" t="s">
        <v>17</v>
      </c>
      <c r="P1731" s="113" t="s">
        <v>30</v>
      </c>
      <c r="Q1731" s="117">
        <v>2208543059.3299999</v>
      </c>
    </row>
    <row r="1732" spans="1:17" ht="15" x14ac:dyDescent="0.2">
      <c r="A1732" s="112">
        <v>42825</v>
      </c>
      <c r="B1732" s="113" t="s">
        <v>2</v>
      </c>
      <c r="C1732" s="113" t="s">
        <v>338</v>
      </c>
      <c r="D1732" s="113" t="s">
        <v>389</v>
      </c>
      <c r="E1732" s="113" t="s">
        <v>183</v>
      </c>
      <c r="F1732" s="113" t="s">
        <v>495</v>
      </c>
      <c r="G1732" s="113" t="s">
        <v>184</v>
      </c>
      <c r="H1732" s="114">
        <v>11317073.17</v>
      </c>
      <c r="I1732" s="115">
        <v>5.1000000000000004E-3</v>
      </c>
      <c r="J1732" s="116">
        <v>4350000</v>
      </c>
      <c r="K1732" s="117">
        <v>2.6019999999999999</v>
      </c>
      <c r="L1732" s="113" t="s">
        <v>390</v>
      </c>
      <c r="M1732" s="113" t="s">
        <v>128</v>
      </c>
      <c r="N1732" s="113"/>
      <c r="O1732" s="113" t="s">
        <v>16</v>
      </c>
      <c r="P1732" s="113" t="s">
        <v>30</v>
      </c>
      <c r="Q1732" s="117">
        <v>2208543059.3299999</v>
      </c>
    </row>
    <row r="1733" spans="1:17" ht="15" x14ac:dyDescent="0.2">
      <c r="A1733" s="112">
        <v>42825</v>
      </c>
      <c r="B1733" s="113" t="s">
        <v>2</v>
      </c>
      <c r="C1733" s="113" t="s">
        <v>338</v>
      </c>
      <c r="D1733" s="113" t="s">
        <v>376</v>
      </c>
      <c r="E1733" s="113" t="s">
        <v>78</v>
      </c>
      <c r="F1733" s="113">
        <v>2962959</v>
      </c>
      <c r="G1733" s="113" t="s">
        <v>79</v>
      </c>
      <c r="H1733" s="114">
        <v>10880102.550000001</v>
      </c>
      <c r="I1733" s="115">
        <v>4.8999999999999998E-3</v>
      </c>
      <c r="J1733" s="116">
        <v>5250000</v>
      </c>
      <c r="K1733" s="117">
        <v>2.0720000000000001</v>
      </c>
      <c r="L1733" s="113" t="s">
        <v>360</v>
      </c>
      <c r="M1733" s="113" t="s">
        <v>59</v>
      </c>
      <c r="N1733" s="113"/>
      <c r="O1733" s="113" t="s">
        <v>14</v>
      </c>
      <c r="P1733" s="113" t="s">
        <v>30</v>
      </c>
      <c r="Q1733" s="117">
        <v>2208543059.3299999</v>
      </c>
    </row>
    <row r="1734" spans="1:17" ht="15" x14ac:dyDescent="0.2">
      <c r="A1734" s="112">
        <v>42825</v>
      </c>
      <c r="B1734" s="113" t="s">
        <v>2</v>
      </c>
      <c r="C1734" s="113" t="s">
        <v>338</v>
      </c>
      <c r="D1734" s="113" t="s">
        <v>380</v>
      </c>
      <c r="E1734" s="113" t="s">
        <v>73</v>
      </c>
      <c r="F1734" s="113" t="s">
        <v>489</v>
      </c>
      <c r="G1734" s="113" t="s">
        <v>571</v>
      </c>
      <c r="H1734" s="114">
        <v>7620550.8700000001</v>
      </c>
      <c r="I1734" s="115">
        <v>3.5000000000000001E-3</v>
      </c>
      <c r="J1734" s="116">
        <v>2650949</v>
      </c>
      <c r="K1734" s="117">
        <v>2.875</v>
      </c>
      <c r="L1734" s="113" t="s">
        <v>343</v>
      </c>
      <c r="M1734" s="113" t="s">
        <v>75</v>
      </c>
      <c r="N1734" s="113"/>
      <c r="O1734" s="113" t="s">
        <v>23</v>
      </c>
      <c r="P1734" s="113" t="s">
        <v>30</v>
      </c>
      <c r="Q1734" s="117">
        <v>2208543059.3299999</v>
      </c>
    </row>
    <row r="1735" spans="1:17" ht="15" x14ac:dyDescent="0.2">
      <c r="A1735" s="112">
        <v>42825</v>
      </c>
      <c r="B1735" s="113" t="s">
        <v>2</v>
      </c>
      <c r="C1735" s="113" t="s">
        <v>338</v>
      </c>
      <c r="D1735" s="113" t="s">
        <v>399</v>
      </c>
      <c r="E1735" s="113" t="s">
        <v>218</v>
      </c>
      <c r="F1735" s="113" t="s">
        <v>498</v>
      </c>
      <c r="G1735" s="113" t="s">
        <v>219</v>
      </c>
      <c r="H1735" s="114">
        <v>4279828.6100000003</v>
      </c>
      <c r="I1735" s="115">
        <v>1.9E-3</v>
      </c>
      <c r="J1735" s="116">
        <v>3675000</v>
      </c>
      <c r="K1735" s="117">
        <v>1.165</v>
      </c>
      <c r="L1735" s="113" t="s">
        <v>390</v>
      </c>
      <c r="M1735" s="113" t="s">
        <v>128</v>
      </c>
      <c r="N1735" s="113"/>
      <c r="O1735" s="113" t="s">
        <v>572</v>
      </c>
      <c r="P1735" s="113" t="s">
        <v>30</v>
      </c>
      <c r="Q1735" s="117">
        <v>2208543059.3299999</v>
      </c>
    </row>
    <row r="1736" spans="1:17" ht="15" x14ac:dyDescent="0.2">
      <c r="A1736" s="112">
        <v>42825</v>
      </c>
      <c r="B1736" s="113" t="s">
        <v>1</v>
      </c>
      <c r="C1736" s="113" t="s">
        <v>402</v>
      </c>
      <c r="D1736" s="113"/>
      <c r="E1736" s="113"/>
      <c r="F1736" s="113"/>
      <c r="G1736" s="113"/>
      <c r="H1736" s="114">
        <v>57551963.759999998</v>
      </c>
      <c r="I1736" s="115">
        <v>2.5899999999999999E-2</v>
      </c>
      <c r="J1736" s="116"/>
      <c r="K1736" s="117"/>
      <c r="L1736" s="113"/>
      <c r="M1736" s="113"/>
      <c r="N1736" s="113"/>
      <c r="O1736" s="113"/>
      <c r="P1736" s="113" t="s">
        <v>30</v>
      </c>
      <c r="Q1736" s="117">
        <v>2208543059.3299999</v>
      </c>
    </row>
    <row r="1737" spans="1:17" ht="15" x14ac:dyDescent="0.2">
      <c r="A1737" s="112">
        <v>42825</v>
      </c>
      <c r="B1737" s="113" t="s">
        <v>617</v>
      </c>
      <c r="C1737" s="113"/>
      <c r="D1737" s="113"/>
      <c r="E1737" s="113"/>
      <c r="F1737" s="113"/>
      <c r="G1737" s="113"/>
      <c r="H1737" s="114">
        <v>36478582.75</v>
      </c>
      <c r="I1737" s="115">
        <v>1.66E-2</v>
      </c>
      <c r="J1737" s="116"/>
      <c r="K1737" s="117"/>
      <c r="L1737" s="113"/>
      <c r="M1737" s="113"/>
      <c r="N1737" s="113"/>
      <c r="O1737" s="113"/>
      <c r="P1737" s="113" t="s">
        <v>30</v>
      </c>
      <c r="Q1737" s="117">
        <v>2208543059.3299999</v>
      </c>
    </row>
    <row r="1738" spans="1:17" ht="15" x14ac:dyDescent="0.2">
      <c r="A1738" s="112">
        <v>42735</v>
      </c>
      <c r="B1738" s="113" t="s">
        <v>2</v>
      </c>
      <c r="C1738" s="113" t="s">
        <v>338</v>
      </c>
      <c r="D1738" s="113" t="s">
        <v>341</v>
      </c>
      <c r="E1738" s="113" t="s">
        <v>44</v>
      </c>
      <c r="F1738" s="113">
        <v>2398822</v>
      </c>
      <c r="G1738" s="113" t="s">
        <v>540</v>
      </c>
      <c r="H1738" s="114">
        <v>91204500</v>
      </c>
      <c r="I1738" s="115">
        <v>5.0500000000000003E-2</v>
      </c>
      <c r="J1738" s="116">
        <v>6150000</v>
      </c>
      <c r="K1738" s="117">
        <v>14.83</v>
      </c>
      <c r="L1738" s="113" t="s">
        <v>340</v>
      </c>
      <c r="M1738" s="113" t="s">
        <v>45</v>
      </c>
      <c r="N1738" s="113"/>
      <c r="O1738" s="113" t="s">
        <v>19</v>
      </c>
      <c r="P1738" s="113" t="s">
        <v>30</v>
      </c>
      <c r="Q1738" s="117">
        <v>1806739237.21</v>
      </c>
    </row>
    <row r="1739" spans="1:17" ht="15" x14ac:dyDescent="0.2">
      <c r="A1739" s="112">
        <v>42735</v>
      </c>
      <c r="B1739" s="113" t="s">
        <v>4</v>
      </c>
      <c r="C1739" s="113" t="s">
        <v>338</v>
      </c>
      <c r="D1739" s="113" t="s">
        <v>346</v>
      </c>
      <c r="E1739" s="113" t="s">
        <v>251</v>
      </c>
      <c r="F1739" s="113">
        <v>6773812</v>
      </c>
      <c r="G1739" s="113" t="s">
        <v>983</v>
      </c>
      <c r="H1739" s="114">
        <v>88802700.340000004</v>
      </c>
      <c r="I1739" s="115">
        <v>4.9200000000000001E-2</v>
      </c>
      <c r="J1739" s="116">
        <v>75000</v>
      </c>
      <c r="K1739" s="117">
        <v>1184.0360000000001</v>
      </c>
      <c r="L1739" s="113" t="s">
        <v>347</v>
      </c>
      <c r="M1739" s="113" t="s">
        <v>131</v>
      </c>
      <c r="N1739" s="113"/>
      <c r="O1739" s="113" t="s">
        <v>19</v>
      </c>
      <c r="P1739" s="113" t="s">
        <v>30</v>
      </c>
      <c r="Q1739" s="117">
        <v>1806739237.21</v>
      </c>
    </row>
    <row r="1740" spans="1:17" ht="15" x14ac:dyDescent="0.2">
      <c r="A1740" s="112">
        <v>42735</v>
      </c>
      <c r="B1740" s="113" t="s">
        <v>2</v>
      </c>
      <c r="C1740" s="113" t="s">
        <v>338</v>
      </c>
      <c r="D1740" s="113" t="s">
        <v>352</v>
      </c>
      <c r="E1740" s="113" t="s">
        <v>265</v>
      </c>
      <c r="F1740" s="113" t="s">
        <v>472</v>
      </c>
      <c r="G1740" s="113" t="s">
        <v>266</v>
      </c>
      <c r="H1740" s="114">
        <v>86338633.489999995</v>
      </c>
      <c r="I1740" s="115">
        <v>4.7800000000000002E-2</v>
      </c>
      <c r="J1740" s="116">
        <v>18875000</v>
      </c>
      <c r="K1740" s="117">
        <v>4.5739999999999998</v>
      </c>
      <c r="L1740" s="113" t="s">
        <v>353</v>
      </c>
      <c r="M1740" s="113" t="s">
        <v>108</v>
      </c>
      <c r="N1740" s="113"/>
      <c r="O1740" s="113" t="s">
        <v>16</v>
      </c>
      <c r="P1740" s="113" t="s">
        <v>30</v>
      </c>
      <c r="Q1740" s="117">
        <v>1806739237.21</v>
      </c>
    </row>
    <row r="1741" spans="1:17" ht="15" x14ac:dyDescent="0.2">
      <c r="A1741" s="112">
        <v>42735</v>
      </c>
      <c r="B1741" s="113" t="s">
        <v>2</v>
      </c>
      <c r="C1741" s="113" t="s">
        <v>338</v>
      </c>
      <c r="D1741" s="113" t="s">
        <v>344</v>
      </c>
      <c r="E1741" s="113" t="s">
        <v>57</v>
      </c>
      <c r="F1741" s="113">
        <v>6030506</v>
      </c>
      <c r="G1741" s="113" t="s">
        <v>58</v>
      </c>
      <c r="H1741" s="114">
        <v>84873139.530000001</v>
      </c>
      <c r="I1741" s="115">
        <v>4.7E-2</v>
      </c>
      <c r="J1741" s="116">
        <v>40250000</v>
      </c>
      <c r="K1741" s="117">
        <v>2.109</v>
      </c>
      <c r="L1741" s="113" t="s">
        <v>345</v>
      </c>
      <c r="M1741" s="113" t="s">
        <v>43</v>
      </c>
      <c r="N1741" s="113"/>
      <c r="O1741" s="113" t="s">
        <v>572</v>
      </c>
      <c r="P1741" s="113" t="s">
        <v>30</v>
      </c>
      <c r="Q1741" s="117">
        <v>1806739237.21</v>
      </c>
    </row>
    <row r="1742" spans="1:17" ht="15" x14ac:dyDescent="0.2">
      <c r="A1742" s="112">
        <v>42735</v>
      </c>
      <c r="B1742" s="113" t="s">
        <v>2</v>
      </c>
      <c r="C1742" s="113" t="s">
        <v>338</v>
      </c>
      <c r="D1742" s="113" t="s">
        <v>354</v>
      </c>
      <c r="E1742" s="113" t="s">
        <v>224</v>
      </c>
      <c r="F1742" s="113" t="s">
        <v>476</v>
      </c>
      <c r="G1742" s="113" t="s">
        <v>225</v>
      </c>
      <c r="H1742" s="114">
        <v>80408484.719999999</v>
      </c>
      <c r="I1742" s="115">
        <v>4.4499999999999998E-2</v>
      </c>
      <c r="J1742" s="116">
        <v>131500000</v>
      </c>
      <c r="K1742" s="117">
        <v>0.61099999999999999</v>
      </c>
      <c r="L1742" s="113" t="s">
        <v>355</v>
      </c>
      <c r="M1742" s="113" t="s">
        <v>53</v>
      </c>
      <c r="N1742" s="113"/>
      <c r="O1742" s="113" t="s">
        <v>13</v>
      </c>
      <c r="P1742" s="113" t="s">
        <v>30</v>
      </c>
      <c r="Q1742" s="117">
        <v>1806739237.21</v>
      </c>
    </row>
    <row r="1743" spans="1:17" ht="15" x14ac:dyDescent="0.2">
      <c r="A1743" s="112">
        <v>42735</v>
      </c>
      <c r="B1743" s="113" t="s">
        <v>2</v>
      </c>
      <c r="C1743" s="113" t="s">
        <v>338</v>
      </c>
      <c r="D1743" s="113" t="s">
        <v>348</v>
      </c>
      <c r="E1743" s="113" t="s">
        <v>227</v>
      </c>
      <c r="F1743" s="113" t="s">
        <v>475</v>
      </c>
      <c r="G1743" s="113" t="s">
        <v>253</v>
      </c>
      <c r="H1743" s="114">
        <v>78388655.349999994</v>
      </c>
      <c r="I1743" s="115">
        <v>4.3400000000000001E-2</v>
      </c>
      <c r="J1743" s="116">
        <v>31250000</v>
      </c>
      <c r="K1743" s="117">
        <v>2.508</v>
      </c>
      <c r="L1743" s="113" t="s">
        <v>349</v>
      </c>
      <c r="M1743" s="113" t="s">
        <v>40</v>
      </c>
      <c r="N1743" s="113"/>
      <c r="O1743" s="113" t="s">
        <v>22</v>
      </c>
      <c r="P1743" s="113" t="s">
        <v>30</v>
      </c>
      <c r="Q1743" s="117">
        <v>1806739237.21</v>
      </c>
    </row>
    <row r="1744" spans="1:17" ht="15" x14ac:dyDescent="0.2">
      <c r="A1744" s="112">
        <v>42735</v>
      </c>
      <c r="B1744" s="113" t="s">
        <v>2</v>
      </c>
      <c r="C1744" s="113" t="s">
        <v>338</v>
      </c>
      <c r="D1744" s="113" t="s">
        <v>342</v>
      </c>
      <c r="E1744" s="113" t="s">
        <v>97</v>
      </c>
      <c r="F1744" s="113">
        <v>5473113</v>
      </c>
      <c r="G1744" s="113" t="s">
        <v>98</v>
      </c>
      <c r="H1744" s="114">
        <v>73565296.640000001</v>
      </c>
      <c r="I1744" s="115">
        <v>4.07E-2</v>
      </c>
      <c r="J1744" s="116">
        <v>2450000</v>
      </c>
      <c r="K1744" s="117">
        <v>30.027000000000001</v>
      </c>
      <c r="L1744" s="113" t="s">
        <v>343</v>
      </c>
      <c r="M1744" s="113" t="s">
        <v>75</v>
      </c>
      <c r="N1744" s="113"/>
      <c r="O1744" s="113" t="s">
        <v>16</v>
      </c>
      <c r="P1744" s="113" t="s">
        <v>30</v>
      </c>
      <c r="Q1744" s="117">
        <v>1806739237.21</v>
      </c>
    </row>
    <row r="1745" spans="1:17" ht="15" x14ac:dyDescent="0.2">
      <c r="A1745" s="112">
        <v>42735</v>
      </c>
      <c r="B1745" s="113" t="s">
        <v>2</v>
      </c>
      <c r="C1745" s="113" t="s">
        <v>338</v>
      </c>
      <c r="D1745" s="113" t="s">
        <v>565</v>
      </c>
      <c r="E1745" s="113" t="s">
        <v>566</v>
      </c>
      <c r="F1745" s="113">
        <v>6173401</v>
      </c>
      <c r="G1745" s="113" t="s">
        <v>567</v>
      </c>
      <c r="H1745" s="114">
        <v>66850560.350000001</v>
      </c>
      <c r="I1745" s="115">
        <v>3.6999999999999998E-2</v>
      </c>
      <c r="J1745" s="116">
        <v>914572</v>
      </c>
      <c r="K1745" s="117">
        <v>73.094999999999999</v>
      </c>
      <c r="L1745" s="113" t="s">
        <v>347</v>
      </c>
      <c r="M1745" s="113" t="s">
        <v>131</v>
      </c>
      <c r="N1745" s="113"/>
      <c r="O1745" s="113" t="s">
        <v>13</v>
      </c>
      <c r="P1745" s="113" t="s">
        <v>30</v>
      </c>
      <c r="Q1745" s="117">
        <v>1806739237.21</v>
      </c>
    </row>
    <row r="1746" spans="1:17" ht="15" x14ac:dyDescent="0.2">
      <c r="A1746" s="112">
        <v>42735</v>
      </c>
      <c r="B1746" s="113" t="s">
        <v>2</v>
      </c>
      <c r="C1746" s="113" t="s">
        <v>338</v>
      </c>
      <c r="D1746" s="113" t="s">
        <v>541</v>
      </c>
      <c r="E1746" s="113" t="s">
        <v>542</v>
      </c>
      <c r="F1746" s="113">
        <v>6696157</v>
      </c>
      <c r="G1746" s="113" t="s">
        <v>543</v>
      </c>
      <c r="H1746" s="114">
        <v>65861223.149999999</v>
      </c>
      <c r="I1746" s="115">
        <v>3.6499999999999998E-2</v>
      </c>
      <c r="J1746" s="116">
        <v>53000000</v>
      </c>
      <c r="K1746" s="117">
        <v>1.2430000000000001</v>
      </c>
      <c r="L1746" s="113" t="s">
        <v>368</v>
      </c>
      <c r="M1746" s="113" t="s">
        <v>62</v>
      </c>
      <c r="N1746" s="113"/>
      <c r="O1746" s="113" t="s">
        <v>13</v>
      </c>
      <c r="P1746" s="113" t="s">
        <v>30</v>
      </c>
      <c r="Q1746" s="117">
        <v>1806739237.21</v>
      </c>
    </row>
    <row r="1747" spans="1:17" ht="15" x14ac:dyDescent="0.2">
      <c r="A1747" s="112">
        <v>42735</v>
      </c>
      <c r="B1747" s="113" t="s">
        <v>4</v>
      </c>
      <c r="C1747" s="113" t="s">
        <v>338</v>
      </c>
      <c r="D1747" s="113" t="s">
        <v>339</v>
      </c>
      <c r="E1747" s="113" t="s">
        <v>237</v>
      </c>
      <c r="F1747" s="113" t="s">
        <v>473</v>
      </c>
      <c r="G1747" s="113" t="s">
        <v>241</v>
      </c>
      <c r="H1747" s="114">
        <v>65325000</v>
      </c>
      <c r="I1747" s="115">
        <v>3.6200000000000003E-2</v>
      </c>
      <c r="J1747" s="116">
        <v>7500000</v>
      </c>
      <c r="K1747" s="117">
        <v>8.7100000000000009</v>
      </c>
      <c r="L1747" s="113" t="s">
        <v>340</v>
      </c>
      <c r="M1747" s="113" t="s">
        <v>56</v>
      </c>
      <c r="N1747" s="113"/>
      <c r="O1747" s="113" t="s">
        <v>16</v>
      </c>
      <c r="P1747" s="113" t="s">
        <v>30</v>
      </c>
      <c r="Q1747" s="117">
        <v>1806739237.21</v>
      </c>
    </row>
    <row r="1748" spans="1:17" ht="15" x14ac:dyDescent="0.2">
      <c r="A1748" s="112">
        <v>42735</v>
      </c>
      <c r="B1748" s="113" t="s">
        <v>2</v>
      </c>
      <c r="C1748" s="113" t="s">
        <v>338</v>
      </c>
      <c r="D1748" s="113" t="s">
        <v>364</v>
      </c>
      <c r="E1748" s="113" t="s">
        <v>568</v>
      </c>
      <c r="F1748" s="113">
        <v>2421041</v>
      </c>
      <c r="G1748" s="113" t="s">
        <v>233</v>
      </c>
      <c r="H1748" s="114">
        <v>61566403.68</v>
      </c>
      <c r="I1748" s="115">
        <v>3.4099999999999998E-2</v>
      </c>
      <c r="J1748" s="116">
        <v>12500000</v>
      </c>
      <c r="K1748" s="117">
        <v>4.9249999999999998</v>
      </c>
      <c r="L1748" s="113" t="s">
        <v>360</v>
      </c>
      <c r="M1748" s="113" t="s">
        <v>59</v>
      </c>
      <c r="N1748" s="113"/>
      <c r="O1748" s="113" t="s">
        <v>16</v>
      </c>
      <c r="P1748" s="113" t="s">
        <v>30</v>
      </c>
      <c r="Q1748" s="117">
        <v>1806739237.21</v>
      </c>
    </row>
    <row r="1749" spans="1:17" ht="15" x14ac:dyDescent="0.2">
      <c r="A1749" s="112">
        <v>42735</v>
      </c>
      <c r="B1749" s="113" t="s">
        <v>2</v>
      </c>
      <c r="C1749" s="113" t="s">
        <v>338</v>
      </c>
      <c r="D1749" s="113" t="s">
        <v>357</v>
      </c>
      <c r="E1749" s="113" t="s">
        <v>54</v>
      </c>
      <c r="F1749" s="113" t="s">
        <v>477</v>
      </c>
      <c r="G1749" s="113" t="s">
        <v>55</v>
      </c>
      <c r="H1749" s="114">
        <v>60772498.409999996</v>
      </c>
      <c r="I1749" s="115">
        <v>3.3599999999999998E-2</v>
      </c>
      <c r="J1749" s="116">
        <v>15719300</v>
      </c>
      <c r="K1749" s="117">
        <v>3.8660000000000001</v>
      </c>
      <c r="L1749" s="113" t="s">
        <v>351</v>
      </c>
      <c r="M1749" s="113" t="s">
        <v>56</v>
      </c>
      <c r="N1749" s="113"/>
      <c r="O1749" s="113" t="s">
        <v>17</v>
      </c>
      <c r="P1749" s="113" t="s">
        <v>30</v>
      </c>
      <c r="Q1749" s="117">
        <v>1806739237.21</v>
      </c>
    </row>
    <row r="1750" spans="1:17" ht="15" x14ac:dyDescent="0.2">
      <c r="A1750" s="112">
        <v>42735</v>
      </c>
      <c r="B1750" s="113" t="s">
        <v>2</v>
      </c>
      <c r="C1750" s="113" t="s">
        <v>338</v>
      </c>
      <c r="D1750" s="113" t="s">
        <v>456</v>
      </c>
      <c r="E1750" s="113" t="s">
        <v>457</v>
      </c>
      <c r="F1750" s="113" t="s">
        <v>526</v>
      </c>
      <c r="G1750" s="113" t="s">
        <v>458</v>
      </c>
      <c r="H1750" s="114">
        <v>53719965.109999999</v>
      </c>
      <c r="I1750" s="115">
        <v>2.9700000000000001E-2</v>
      </c>
      <c r="J1750" s="116">
        <v>7288000</v>
      </c>
      <c r="K1750" s="117">
        <v>7.3710000000000004</v>
      </c>
      <c r="L1750" s="113" t="s">
        <v>351</v>
      </c>
      <c r="M1750" s="113" t="s">
        <v>56</v>
      </c>
      <c r="N1750" s="113"/>
      <c r="O1750" s="113" t="s">
        <v>19</v>
      </c>
      <c r="P1750" s="113" t="s">
        <v>30</v>
      </c>
      <c r="Q1750" s="117">
        <v>1806739237.21</v>
      </c>
    </row>
    <row r="1751" spans="1:17" ht="15" x14ac:dyDescent="0.2">
      <c r="A1751" s="112">
        <v>42735</v>
      </c>
      <c r="B1751" s="113" t="s">
        <v>2</v>
      </c>
      <c r="C1751" s="113" t="s">
        <v>338</v>
      </c>
      <c r="D1751" s="113" t="s">
        <v>363</v>
      </c>
      <c r="E1751" s="113" t="s">
        <v>111</v>
      </c>
      <c r="F1751" s="113">
        <v>6742340</v>
      </c>
      <c r="G1751" s="113" t="s">
        <v>112</v>
      </c>
      <c r="H1751" s="114">
        <v>52625988</v>
      </c>
      <c r="I1751" s="115">
        <v>2.9100000000000001E-2</v>
      </c>
      <c r="J1751" s="116">
        <v>79018000</v>
      </c>
      <c r="K1751" s="117">
        <v>0.66600000000000004</v>
      </c>
      <c r="L1751" s="113" t="s">
        <v>345</v>
      </c>
      <c r="M1751" s="113" t="s">
        <v>43</v>
      </c>
      <c r="N1751" s="113"/>
      <c r="O1751" s="113" t="s">
        <v>17</v>
      </c>
      <c r="P1751" s="113" t="s">
        <v>30</v>
      </c>
      <c r="Q1751" s="117">
        <v>1806739237.21</v>
      </c>
    </row>
    <row r="1752" spans="1:17" ht="15" x14ac:dyDescent="0.2">
      <c r="A1752" s="112">
        <v>42735</v>
      </c>
      <c r="B1752" s="113" t="s">
        <v>2</v>
      </c>
      <c r="C1752" s="113" t="s">
        <v>338</v>
      </c>
      <c r="D1752" s="113" t="s">
        <v>573</v>
      </c>
      <c r="E1752" s="113" t="s">
        <v>574</v>
      </c>
      <c r="F1752" s="113">
        <v>6260734</v>
      </c>
      <c r="G1752" s="113" t="s">
        <v>575</v>
      </c>
      <c r="H1752" s="114">
        <v>51619366.049999997</v>
      </c>
      <c r="I1752" s="115">
        <v>2.86E-2</v>
      </c>
      <c r="J1752" s="116">
        <v>10500000</v>
      </c>
      <c r="K1752" s="117">
        <v>4.9160000000000004</v>
      </c>
      <c r="L1752" s="113" t="s">
        <v>368</v>
      </c>
      <c r="M1752" s="113" t="s">
        <v>62</v>
      </c>
      <c r="N1752" s="113"/>
      <c r="O1752" s="113" t="s">
        <v>18</v>
      </c>
      <c r="P1752" s="113" t="s">
        <v>30</v>
      </c>
      <c r="Q1752" s="117">
        <v>1806739237.21</v>
      </c>
    </row>
    <row r="1753" spans="1:17" ht="15" x14ac:dyDescent="0.2">
      <c r="A1753" s="112">
        <v>42735</v>
      </c>
      <c r="B1753" s="113" t="s">
        <v>2</v>
      </c>
      <c r="C1753" s="113" t="s">
        <v>338</v>
      </c>
      <c r="D1753" s="113" t="s">
        <v>367</v>
      </c>
      <c r="E1753" s="113" t="s">
        <v>576</v>
      </c>
      <c r="F1753" s="113">
        <v>6889106</v>
      </c>
      <c r="G1753" s="113" t="s">
        <v>61</v>
      </c>
      <c r="H1753" s="114">
        <v>47190581.109999999</v>
      </c>
      <c r="I1753" s="115">
        <v>2.6100000000000002E-2</v>
      </c>
      <c r="J1753" s="116">
        <v>8425000</v>
      </c>
      <c r="K1753" s="117">
        <v>5.601</v>
      </c>
      <c r="L1753" s="113" t="s">
        <v>368</v>
      </c>
      <c r="M1753" s="113" t="s">
        <v>62</v>
      </c>
      <c r="N1753" s="113"/>
      <c r="O1753" s="113" t="s">
        <v>19</v>
      </c>
      <c r="P1753" s="113" t="s">
        <v>30</v>
      </c>
      <c r="Q1753" s="117">
        <v>1806739237.21</v>
      </c>
    </row>
    <row r="1754" spans="1:17" ht="15" x14ac:dyDescent="0.2">
      <c r="A1754" s="112">
        <v>42735</v>
      </c>
      <c r="B1754" s="113" t="s">
        <v>2</v>
      </c>
      <c r="C1754" s="113" t="s">
        <v>338</v>
      </c>
      <c r="D1754" s="113" t="s">
        <v>379</v>
      </c>
      <c r="E1754" s="113" t="s">
        <v>252</v>
      </c>
      <c r="F1754" s="113">
        <v>6605993</v>
      </c>
      <c r="G1754" s="113" t="s">
        <v>570</v>
      </c>
      <c r="H1754" s="114">
        <v>40459634.270000003</v>
      </c>
      <c r="I1754" s="115">
        <v>2.24E-2</v>
      </c>
      <c r="J1754" s="116">
        <v>1775000</v>
      </c>
      <c r="K1754" s="117">
        <v>22.794</v>
      </c>
      <c r="L1754" s="113" t="s">
        <v>347</v>
      </c>
      <c r="M1754" s="113" t="s">
        <v>131</v>
      </c>
      <c r="N1754" s="113"/>
      <c r="O1754" s="113" t="s">
        <v>14</v>
      </c>
      <c r="P1754" s="113" t="s">
        <v>30</v>
      </c>
      <c r="Q1754" s="117">
        <v>1806739237.21</v>
      </c>
    </row>
    <row r="1755" spans="1:17" ht="15" x14ac:dyDescent="0.2">
      <c r="A1755" s="112">
        <v>42735</v>
      </c>
      <c r="B1755" s="113" t="s">
        <v>2</v>
      </c>
      <c r="C1755" s="113" t="s">
        <v>338</v>
      </c>
      <c r="D1755" s="113" t="s">
        <v>365</v>
      </c>
      <c r="E1755" s="113" t="s">
        <v>89</v>
      </c>
      <c r="F1755" s="113">
        <v>6428907</v>
      </c>
      <c r="G1755" s="113" t="s">
        <v>90</v>
      </c>
      <c r="H1755" s="114">
        <v>40277238.340000004</v>
      </c>
      <c r="I1755" s="115">
        <v>2.23E-2</v>
      </c>
      <c r="J1755" s="116">
        <v>806400</v>
      </c>
      <c r="K1755" s="117">
        <v>49.947000000000003</v>
      </c>
      <c r="L1755" s="113" t="s">
        <v>366</v>
      </c>
      <c r="M1755" s="113" t="s">
        <v>65</v>
      </c>
      <c r="N1755" s="113"/>
      <c r="O1755" s="113" t="s">
        <v>17</v>
      </c>
      <c r="P1755" s="113" t="s">
        <v>30</v>
      </c>
      <c r="Q1755" s="117">
        <v>1806739237.21</v>
      </c>
    </row>
    <row r="1756" spans="1:17" ht="15" x14ac:dyDescent="0.2">
      <c r="A1756" s="112">
        <v>42735</v>
      </c>
      <c r="B1756" s="113" t="s">
        <v>2</v>
      </c>
      <c r="C1756" s="113" t="s">
        <v>338</v>
      </c>
      <c r="D1756" s="113" t="s">
        <v>544</v>
      </c>
      <c r="E1756" s="113" t="s">
        <v>545</v>
      </c>
      <c r="F1756" s="113">
        <v>6109677</v>
      </c>
      <c r="G1756" s="113" t="s">
        <v>546</v>
      </c>
      <c r="H1756" s="114">
        <v>38245831.390000001</v>
      </c>
      <c r="I1756" s="115">
        <v>2.12E-2</v>
      </c>
      <c r="J1756" s="116">
        <v>22072000</v>
      </c>
      <c r="K1756" s="117">
        <v>1.7330000000000001</v>
      </c>
      <c r="L1756" s="113" t="s">
        <v>368</v>
      </c>
      <c r="M1756" s="113" t="s">
        <v>62</v>
      </c>
      <c r="N1756" s="113"/>
      <c r="O1756" s="113" t="s">
        <v>19</v>
      </c>
      <c r="P1756" s="113" t="s">
        <v>30</v>
      </c>
      <c r="Q1756" s="117">
        <v>1806739237.21</v>
      </c>
    </row>
    <row r="1757" spans="1:17" ht="15" x14ac:dyDescent="0.2">
      <c r="A1757" s="112">
        <v>42735</v>
      </c>
      <c r="B1757" s="113" t="s">
        <v>2</v>
      </c>
      <c r="C1757" s="113" t="s">
        <v>338</v>
      </c>
      <c r="D1757" s="113" t="s">
        <v>356</v>
      </c>
      <c r="E1757" s="113" t="s">
        <v>327</v>
      </c>
      <c r="F1757" s="113">
        <v>6039558</v>
      </c>
      <c r="G1757" s="113" t="s">
        <v>328</v>
      </c>
      <c r="H1757" s="114">
        <v>33944295.049999997</v>
      </c>
      <c r="I1757" s="115">
        <v>1.8800000000000001E-2</v>
      </c>
      <c r="J1757" s="116">
        <v>52000000</v>
      </c>
      <c r="K1757" s="117">
        <v>0.65300000000000002</v>
      </c>
      <c r="L1757" s="113" t="s">
        <v>345</v>
      </c>
      <c r="M1757" s="113" t="s">
        <v>43</v>
      </c>
      <c r="N1757" s="113"/>
      <c r="O1757" s="113" t="s">
        <v>13</v>
      </c>
      <c r="P1757" s="113" t="s">
        <v>30</v>
      </c>
      <c r="Q1757" s="117">
        <v>1806739237.21</v>
      </c>
    </row>
    <row r="1758" spans="1:17" ht="15" x14ac:dyDescent="0.2">
      <c r="A1758" s="112">
        <v>42735</v>
      </c>
      <c r="B1758" s="113" t="s">
        <v>2</v>
      </c>
      <c r="C1758" s="113" t="s">
        <v>338</v>
      </c>
      <c r="D1758" s="113" t="s">
        <v>361</v>
      </c>
      <c r="E1758" s="113" t="s">
        <v>230</v>
      </c>
      <c r="F1758" s="113" t="s">
        <v>480</v>
      </c>
      <c r="G1758" s="113" t="s">
        <v>231</v>
      </c>
      <c r="H1758" s="114">
        <v>33779863.590000004</v>
      </c>
      <c r="I1758" s="115">
        <v>1.8700000000000001E-2</v>
      </c>
      <c r="J1758" s="116">
        <v>7550000</v>
      </c>
      <c r="K1758" s="117">
        <v>4.4740000000000002</v>
      </c>
      <c r="L1758" s="113" t="s">
        <v>362</v>
      </c>
      <c r="M1758" s="113" t="s">
        <v>45</v>
      </c>
      <c r="N1758" s="113"/>
      <c r="O1758" s="113" t="s">
        <v>17</v>
      </c>
      <c r="P1758" s="113" t="s">
        <v>30</v>
      </c>
      <c r="Q1758" s="117">
        <v>1806739237.21</v>
      </c>
    </row>
    <row r="1759" spans="1:17" ht="15" x14ac:dyDescent="0.2">
      <c r="A1759" s="112">
        <v>42735</v>
      </c>
      <c r="B1759" s="113" t="s">
        <v>2</v>
      </c>
      <c r="C1759" s="113" t="s">
        <v>338</v>
      </c>
      <c r="D1759" s="113" t="s">
        <v>358</v>
      </c>
      <c r="E1759" s="113" t="s">
        <v>259</v>
      </c>
      <c r="F1759" s="113" t="s">
        <v>478</v>
      </c>
      <c r="G1759" s="113" t="s">
        <v>260</v>
      </c>
      <c r="H1759" s="114">
        <v>26749427.109999999</v>
      </c>
      <c r="I1759" s="115">
        <v>1.4800000000000001E-2</v>
      </c>
      <c r="J1759" s="116">
        <v>28750000</v>
      </c>
      <c r="K1759" s="117">
        <v>0.93</v>
      </c>
      <c r="L1759" s="113" t="s">
        <v>345</v>
      </c>
      <c r="M1759" s="113" t="s">
        <v>43</v>
      </c>
      <c r="N1759" s="113"/>
      <c r="O1759" s="113" t="s">
        <v>13</v>
      </c>
      <c r="P1759" s="113" t="s">
        <v>30</v>
      </c>
      <c r="Q1759" s="117">
        <v>1806739237.21</v>
      </c>
    </row>
    <row r="1760" spans="1:17" ht="15" x14ac:dyDescent="0.2">
      <c r="A1760" s="112">
        <v>42735</v>
      </c>
      <c r="B1760" s="113" t="s">
        <v>2</v>
      </c>
      <c r="C1760" s="113" t="s">
        <v>338</v>
      </c>
      <c r="D1760" s="113" t="s">
        <v>375</v>
      </c>
      <c r="E1760" s="113" t="s">
        <v>99</v>
      </c>
      <c r="F1760" s="113">
        <v>5978953</v>
      </c>
      <c r="G1760" s="113" t="s">
        <v>100</v>
      </c>
      <c r="H1760" s="114">
        <v>25134486.239999998</v>
      </c>
      <c r="I1760" s="115">
        <v>1.3899999999999999E-2</v>
      </c>
      <c r="J1760" s="116">
        <v>1950000</v>
      </c>
      <c r="K1760" s="117">
        <v>12.888999999999999</v>
      </c>
      <c r="L1760" s="113" t="s">
        <v>343</v>
      </c>
      <c r="M1760" s="113" t="s">
        <v>75</v>
      </c>
      <c r="N1760" s="113"/>
      <c r="O1760" s="113" t="s">
        <v>19</v>
      </c>
      <c r="P1760" s="113" t="s">
        <v>30</v>
      </c>
      <c r="Q1760" s="117">
        <v>1806739237.21</v>
      </c>
    </row>
    <row r="1761" spans="1:17" ht="15" x14ac:dyDescent="0.2">
      <c r="A1761" s="112">
        <v>42735</v>
      </c>
      <c r="B1761" s="113" t="s">
        <v>2</v>
      </c>
      <c r="C1761" s="113" t="s">
        <v>338</v>
      </c>
      <c r="D1761" s="113" t="s">
        <v>377</v>
      </c>
      <c r="E1761" s="113" t="s">
        <v>228</v>
      </c>
      <c r="F1761" s="113" t="s">
        <v>485</v>
      </c>
      <c r="G1761" s="113" t="s">
        <v>229</v>
      </c>
      <c r="H1761" s="114">
        <v>24474738.390000001</v>
      </c>
      <c r="I1761" s="115">
        <v>1.35E-2</v>
      </c>
      <c r="J1761" s="116">
        <v>4075000</v>
      </c>
      <c r="K1761" s="117">
        <v>6.0060000000000002</v>
      </c>
      <c r="L1761" s="113" t="s">
        <v>370</v>
      </c>
      <c r="M1761" s="113" t="s">
        <v>68</v>
      </c>
      <c r="N1761" s="113"/>
      <c r="O1761" s="113" t="s">
        <v>13</v>
      </c>
      <c r="P1761" s="113" t="s">
        <v>30</v>
      </c>
      <c r="Q1761" s="117">
        <v>1806739237.21</v>
      </c>
    </row>
    <row r="1762" spans="1:17" ht="15" x14ac:dyDescent="0.2">
      <c r="A1762" s="112">
        <v>42735</v>
      </c>
      <c r="B1762" s="113" t="s">
        <v>2</v>
      </c>
      <c r="C1762" s="113" t="s">
        <v>338</v>
      </c>
      <c r="D1762" s="113" t="s">
        <v>372</v>
      </c>
      <c r="E1762" s="113" t="s">
        <v>38</v>
      </c>
      <c r="F1762" s="113">
        <v>6243597</v>
      </c>
      <c r="G1762" s="113" t="s">
        <v>39</v>
      </c>
      <c r="H1762" s="114">
        <v>24167448.399999999</v>
      </c>
      <c r="I1762" s="115">
        <v>1.34E-2</v>
      </c>
      <c r="J1762" s="116">
        <v>10400000</v>
      </c>
      <c r="K1762" s="117">
        <v>2.3239999999999998</v>
      </c>
      <c r="L1762" s="113" t="s">
        <v>349</v>
      </c>
      <c r="M1762" s="113" t="s">
        <v>40</v>
      </c>
      <c r="N1762" s="113"/>
      <c r="O1762" s="113" t="s">
        <v>18</v>
      </c>
      <c r="P1762" s="113" t="s">
        <v>30</v>
      </c>
      <c r="Q1762" s="117">
        <v>1806739237.21</v>
      </c>
    </row>
    <row r="1763" spans="1:17" ht="15" x14ac:dyDescent="0.2">
      <c r="A1763" s="112">
        <v>42735</v>
      </c>
      <c r="B1763" s="113" t="s">
        <v>2</v>
      </c>
      <c r="C1763" s="113" t="s">
        <v>338</v>
      </c>
      <c r="D1763" s="113" t="s">
        <v>359</v>
      </c>
      <c r="E1763" s="113" t="s">
        <v>329</v>
      </c>
      <c r="F1763" s="113" t="s">
        <v>483</v>
      </c>
      <c r="G1763" s="113" t="s">
        <v>330</v>
      </c>
      <c r="H1763" s="114">
        <v>23670443.059999999</v>
      </c>
      <c r="I1763" s="115">
        <v>1.3100000000000001E-2</v>
      </c>
      <c r="J1763" s="116">
        <v>18000000</v>
      </c>
      <c r="K1763" s="117">
        <v>1.3149999999999999</v>
      </c>
      <c r="L1763" s="113" t="s">
        <v>360</v>
      </c>
      <c r="M1763" s="113" t="s">
        <v>59</v>
      </c>
      <c r="N1763" s="113"/>
      <c r="O1763" s="113" t="s">
        <v>16</v>
      </c>
      <c r="P1763" s="113" t="s">
        <v>30</v>
      </c>
      <c r="Q1763" s="117">
        <v>1806739237.21</v>
      </c>
    </row>
    <row r="1764" spans="1:17" ht="15" x14ac:dyDescent="0.2">
      <c r="A1764" s="112">
        <v>42735</v>
      </c>
      <c r="B1764" s="113" t="s">
        <v>2</v>
      </c>
      <c r="C1764" s="113" t="s">
        <v>338</v>
      </c>
      <c r="D1764" s="113" t="s">
        <v>371</v>
      </c>
      <c r="E1764" s="113" t="s">
        <v>267</v>
      </c>
      <c r="F1764" s="113" t="s">
        <v>486</v>
      </c>
      <c r="G1764" s="113" t="s">
        <v>268</v>
      </c>
      <c r="H1764" s="114">
        <v>23130782.32</v>
      </c>
      <c r="I1764" s="115">
        <v>1.2800000000000001E-2</v>
      </c>
      <c r="J1764" s="116">
        <v>45250000</v>
      </c>
      <c r="K1764" s="117">
        <v>0.51100000000000001</v>
      </c>
      <c r="L1764" s="113" t="s">
        <v>345</v>
      </c>
      <c r="M1764" s="113" t="s">
        <v>43</v>
      </c>
      <c r="N1764" s="113"/>
      <c r="O1764" s="113" t="s">
        <v>20</v>
      </c>
      <c r="P1764" s="113" t="s">
        <v>30</v>
      </c>
      <c r="Q1764" s="117">
        <v>1806739237.21</v>
      </c>
    </row>
    <row r="1765" spans="1:17" ht="15" x14ac:dyDescent="0.2">
      <c r="A1765" s="112">
        <v>42735</v>
      </c>
      <c r="B1765" s="113" t="s">
        <v>2</v>
      </c>
      <c r="C1765" s="113" t="s">
        <v>338</v>
      </c>
      <c r="D1765" s="113" t="s">
        <v>373</v>
      </c>
      <c r="E1765" s="113" t="s">
        <v>374</v>
      </c>
      <c r="F1765" s="113">
        <v>6388788</v>
      </c>
      <c r="G1765" s="113" t="s">
        <v>326</v>
      </c>
      <c r="H1765" s="114">
        <v>22775805.18</v>
      </c>
      <c r="I1765" s="115">
        <v>1.26E-2</v>
      </c>
      <c r="J1765" s="116">
        <v>1403256</v>
      </c>
      <c r="K1765" s="117">
        <v>16.231000000000002</v>
      </c>
      <c r="L1765" s="113" t="s">
        <v>362</v>
      </c>
      <c r="M1765" s="113" t="s">
        <v>45</v>
      </c>
      <c r="N1765" s="113"/>
      <c r="O1765" s="113" t="s">
        <v>13</v>
      </c>
      <c r="P1765" s="113" t="s">
        <v>30</v>
      </c>
      <c r="Q1765" s="117">
        <v>1806739237.21</v>
      </c>
    </row>
    <row r="1766" spans="1:17" ht="15" x14ac:dyDescent="0.2">
      <c r="A1766" s="112">
        <v>42735</v>
      </c>
      <c r="B1766" s="113" t="s">
        <v>2</v>
      </c>
      <c r="C1766" s="113" t="s">
        <v>338</v>
      </c>
      <c r="D1766" s="113" t="s">
        <v>398</v>
      </c>
      <c r="E1766" s="113" t="s">
        <v>248</v>
      </c>
      <c r="F1766" s="113">
        <v>6126773</v>
      </c>
      <c r="G1766" s="113" t="s">
        <v>256</v>
      </c>
      <c r="H1766" s="114">
        <v>22323826.289999999</v>
      </c>
      <c r="I1766" s="115">
        <v>1.24E-2</v>
      </c>
      <c r="J1766" s="116">
        <v>1873563</v>
      </c>
      <c r="K1766" s="117">
        <v>11.914999999999999</v>
      </c>
      <c r="L1766" s="113" t="s">
        <v>353</v>
      </c>
      <c r="M1766" s="113" t="s">
        <v>108</v>
      </c>
      <c r="N1766" s="113"/>
      <c r="O1766" s="113" t="s">
        <v>19</v>
      </c>
      <c r="P1766" s="113" t="s">
        <v>30</v>
      </c>
      <c r="Q1766" s="117">
        <v>1806739237.21</v>
      </c>
    </row>
    <row r="1767" spans="1:17" ht="15" x14ac:dyDescent="0.2">
      <c r="A1767" s="112">
        <v>42735</v>
      </c>
      <c r="B1767" s="113" t="s">
        <v>2</v>
      </c>
      <c r="C1767" s="113" t="s">
        <v>338</v>
      </c>
      <c r="D1767" s="113" t="s">
        <v>350</v>
      </c>
      <c r="E1767" s="113" t="s">
        <v>213</v>
      </c>
      <c r="F1767" s="113" t="s">
        <v>479</v>
      </c>
      <c r="G1767" s="113" t="s">
        <v>222</v>
      </c>
      <c r="H1767" s="114">
        <v>20983849.66</v>
      </c>
      <c r="I1767" s="115">
        <v>1.1599999999999999E-2</v>
      </c>
      <c r="J1767" s="116">
        <v>2775000</v>
      </c>
      <c r="K1767" s="117">
        <v>7.5620000000000003</v>
      </c>
      <c r="L1767" s="113" t="s">
        <v>351</v>
      </c>
      <c r="M1767" s="113" t="s">
        <v>56</v>
      </c>
      <c r="N1767" s="113"/>
      <c r="O1767" s="113" t="s">
        <v>18</v>
      </c>
      <c r="P1767" s="113" t="s">
        <v>30</v>
      </c>
      <c r="Q1767" s="117">
        <v>1806739237.21</v>
      </c>
    </row>
    <row r="1768" spans="1:17" ht="15" x14ac:dyDescent="0.2">
      <c r="A1768" s="112">
        <v>42735</v>
      </c>
      <c r="B1768" s="113" t="s">
        <v>616</v>
      </c>
      <c r="C1768" s="113" t="s">
        <v>338</v>
      </c>
      <c r="D1768" s="113" t="s">
        <v>552</v>
      </c>
      <c r="E1768" s="113" t="s">
        <v>581</v>
      </c>
      <c r="F1768" s="113" t="s">
        <v>553</v>
      </c>
      <c r="G1768" s="113" t="s">
        <v>582</v>
      </c>
      <c r="H1768" s="114">
        <v>18568726.760000002</v>
      </c>
      <c r="I1768" s="115">
        <v>1.03E-2</v>
      </c>
      <c r="J1768" s="116">
        <v>65000000</v>
      </c>
      <c r="K1768" s="117">
        <v>28.567</v>
      </c>
      <c r="L1768" s="113" t="s">
        <v>351</v>
      </c>
      <c r="M1768" s="113" t="s">
        <v>56</v>
      </c>
      <c r="N1768" s="113"/>
      <c r="O1768" s="113" t="s">
        <v>240</v>
      </c>
      <c r="P1768" s="113" t="s">
        <v>30</v>
      </c>
      <c r="Q1768" s="117">
        <v>1806739237.21</v>
      </c>
    </row>
    <row r="1769" spans="1:17" ht="15" x14ac:dyDescent="0.2">
      <c r="A1769" s="112">
        <v>42735</v>
      </c>
      <c r="B1769" s="113" t="s">
        <v>2</v>
      </c>
      <c r="C1769" s="113" t="s">
        <v>338</v>
      </c>
      <c r="D1769" s="113" t="s">
        <v>533</v>
      </c>
      <c r="E1769" s="113" t="s">
        <v>535</v>
      </c>
      <c r="F1769" s="113" t="s">
        <v>534</v>
      </c>
      <c r="G1769" s="113" t="s">
        <v>547</v>
      </c>
      <c r="H1769" s="114">
        <v>18567258.579999998</v>
      </c>
      <c r="I1769" s="115">
        <v>1.03E-2</v>
      </c>
      <c r="J1769" s="116">
        <v>2500000</v>
      </c>
      <c r="K1769" s="117">
        <v>7.4269999999999996</v>
      </c>
      <c r="L1769" s="113" t="s">
        <v>362</v>
      </c>
      <c r="M1769" s="113" t="s">
        <v>45</v>
      </c>
      <c r="N1769" s="113"/>
      <c r="O1769" s="113" t="s">
        <v>19</v>
      </c>
      <c r="P1769" s="113" t="s">
        <v>30</v>
      </c>
      <c r="Q1769" s="117">
        <v>1806739237.21</v>
      </c>
    </row>
    <row r="1770" spans="1:17" ht="15" x14ac:dyDescent="0.2">
      <c r="A1770" s="112">
        <v>42735</v>
      </c>
      <c r="B1770" s="113" t="s">
        <v>613</v>
      </c>
      <c r="C1770" s="113" t="s">
        <v>338</v>
      </c>
      <c r="D1770" s="113" t="s">
        <v>528</v>
      </c>
      <c r="E1770" s="113" t="s">
        <v>529</v>
      </c>
      <c r="F1770" s="113" t="s">
        <v>529</v>
      </c>
      <c r="G1770" s="113" t="s">
        <v>530</v>
      </c>
      <c r="H1770" s="114">
        <v>17812500</v>
      </c>
      <c r="I1770" s="115">
        <v>9.9000000000000008E-3</v>
      </c>
      <c r="J1770" s="116">
        <v>19000000</v>
      </c>
      <c r="K1770" s="117">
        <v>93.75</v>
      </c>
      <c r="L1770" s="113" t="s">
        <v>340</v>
      </c>
      <c r="M1770" s="113" t="s">
        <v>56</v>
      </c>
      <c r="N1770" s="113"/>
      <c r="O1770" s="113" t="s">
        <v>19</v>
      </c>
      <c r="P1770" s="113" t="s">
        <v>30</v>
      </c>
      <c r="Q1770" s="117">
        <v>1806739237.21</v>
      </c>
    </row>
    <row r="1771" spans="1:17" ht="15" x14ac:dyDescent="0.2">
      <c r="A1771" s="112">
        <v>42735</v>
      </c>
      <c r="B1771" s="113" t="s">
        <v>2</v>
      </c>
      <c r="C1771" s="113" t="s">
        <v>338</v>
      </c>
      <c r="D1771" s="113" t="s">
        <v>380</v>
      </c>
      <c r="E1771" s="113" t="s">
        <v>73</v>
      </c>
      <c r="F1771" s="113" t="s">
        <v>489</v>
      </c>
      <c r="G1771" s="113" t="s">
        <v>571</v>
      </c>
      <c r="H1771" s="114">
        <v>16491476.210000001</v>
      </c>
      <c r="I1771" s="115">
        <v>9.1000000000000004E-3</v>
      </c>
      <c r="J1771" s="116">
        <v>6612010</v>
      </c>
      <c r="K1771" s="117">
        <v>2.4940000000000002</v>
      </c>
      <c r="L1771" s="113" t="s">
        <v>343</v>
      </c>
      <c r="M1771" s="113" t="s">
        <v>75</v>
      </c>
      <c r="N1771" s="113"/>
      <c r="O1771" s="113" t="s">
        <v>23</v>
      </c>
      <c r="P1771" s="113" t="s">
        <v>30</v>
      </c>
      <c r="Q1771" s="117">
        <v>1806739237.21</v>
      </c>
    </row>
    <row r="1772" spans="1:17" ht="15" x14ac:dyDescent="0.2">
      <c r="A1772" s="112">
        <v>42735</v>
      </c>
      <c r="B1772" s="113" t="s">
        <v>616</v>
      </c>
      <c r="C1772" s="113" t="s">
        <v>338</v>
      </c>
      <c r="D1772" s="113" t="s">
        <v>397</v>
      </c>
      <c r="E1772" s="113" t="s">
        <v>243</v>
      </c>
      <c r="F1772" s="113" t="s">
        <v>243</v>
      </c>
      <c r="G1772" s="113" t="s">
        <v>242</v>
      </c>
      <c r="H1772" s="114">
        <v>15223603.640000001</v>
      </c>
      <c r="I1772" s="115">
        <v>8.3999999999999995E-3</v>
      </c>
      <c r="J1772" s="116">
        <v>200000000000</v>
      </c>
      <c r="K1772" s="117">
        <v>8.0000000000000002E-3</v>
      </c>
      <c r="L1772" s="113" t="s">
        <v>355</v>
      </c>
      <c r="M1772" s="113" t="s">
        <v>53</v>
      </c>
      <c r="N1772" s="113"/>
      <c r="O1772" s="113" t="s">
        <v>240</v>
      </c>
      <c r="P1772" s="113" t="s">
        <v>30</v>
      </c>
      <c r="Q1772" s="117">
        <v>1806739237.21</v>
      </c>
    </row>
    <row r="1773" spans="1:17" ht="15" x14ac:dyDescent="0.2">
      <c r="A1773" s="112">
        <v>42735</v>
      </c>
      <c r="B1773" s="113" t="s">
        <v>2</v>
      </c>
      <c r="C1773" s="113" t="s">
        <v>338</v>
      </c>
      <c r="D1773" s="113" t="s">
        <v>383</v>
      </c>
      <c r="E1773" s="113" t="s">
        <v>261</v>
      </c>
      <c r="F1773" s="113" t="s">
        <v>491</v>
      </c>
      <c r="G1773" s="113" t="s">
        <v>262</v>
      </c>
      <c r="H1773" s="114">
        <v>14855028.689999999</v>
      </c>
      <c r="I1773" s="115">
        <v>8.2000000000000007E-3</v>
      </c>
      <c r="J1773" s="116">
        <v>48500000</v>
      </c>
      <c r="K1773" s="117">
        <v>0.30599999999999999</v>
      </c>
      <c r="L1773" s="113" t="s">
        <v>345</v>
      </c>
      <c r="M1773" s="113" t="s">
        <v>43</v>
      </c>
      <c r="N1773" s="113"/>
      <c r="O1773" s="113" t="s">
        <v>13</v>
      </c>
      <c r="P1773" s="113" t="s">
        <v>30</v>
      </c>
      <c r="Q1773" s="117">
        <v>1806739237.21</v>
      </c>
    </row>
    <row r="1774" spans="1:17" ht="15" x14ac:dyDescent="0.2">
      <c r="A1774" s="112">
        <v>42735</v>
      </c>
      <c r="B1774" s="113" t="s">
        <v>2</v>
      </c>
      <c r="C1774" s="113" t="s">
        <v>338</v>
      </c>
      <c r="D1774" s="113" t="s">
        <v>381</v>
      </c>
      <c r="E1774" s="113" t="s">
        <v>177</v>
      </c>
      <c r="F1774" s="113">
        <v>6782131</v>
      </c>
      <c r="G1774" s="113" t="s">
        <v>198</v>
      </c>
      <c r="H1774" s="114">
        <v>14757072.199999999</v>
      </c>
      <c r="I1774" s="115">
        <v>8.2000000000000007E-3</v>
      </c>
      <c r="J1774" s="116">
        <v>324737</v>
      </c>
      <c r="K1774" s="117">
        <v>45.442999999999998</v>
      </c>
      <c r="L1774" s="113" t="s">
        <v>347</v>
      </c>
      <c r="M1774" s="113" t="s">
        <v>131</v>
      </c>
      <c r="N1774" s="113"/>
      <c r="O1774" s="113" t="s">
        <v>19</v>
      </c>
      <c r="P1774" s="113" t="s">
        <v>30</v>
      </c>
      <c r="Q1774" s="117">
        <v>1806739237.21</v>
      </c>
    </row>
    <row r="1775" spans="1:17" ht="15" x14ac:dyDescent="0.2">
      <c r="A1775" s="112">
        <v>42735</v>
      </c>
      <c r="B1775" s="113" t="s">
        <v>2</v>
      </c>
      <c r="C1775" s="113" t="s">
        <v>338</v>
      </c>
      <c r="D1775" s="113" t="s">
        <v>577</v>
      </c>
      <c r="E1775" s="113" t="s">
        <v>579</v>
      </c>
      <c r="F1775" s="113" t="s">
        <v>578</v>
      </c>
      <c r="G1775" s="113" t="s">
        <v>580</v>
      </c>
      <c r="H1775" s="114">
        <v>14037632.68</v>
      </c>
      <c r="I1775" s="115">
        <v>7.7999999999999996E-3</v>
      </c>
      <c r="J1775" s="116">
        <v>4544800</v>
      </c>
      <c r="K1775" s="117">
        <v>3.089</v>
      </c>
      <c r="L1775" s="113" t="s">
        <v>345</v>
      </c>
      <c r="M1775" s="113" t="s">
        <v>43</v>
      </c>
      <c r="N1775" s="113"/>
      <c r="O1775" s="113" t="s">
        <v>13</v>
      </c>
      <c r="P1775" s="113" t="s">
        <v>30</v>
      </c>
      <c r="Q1775" s="117">
        <v>1806739237.21</v>
      </c>
    </row>
    <row r="1776" spans="1:17" ht="15" x14ac:dyDescent="0.2">
      <c r="A1776" s="112">
        <v>42735</v>
      </c>
      <c r="B1776" s="113" t="s">
        <v>2</v>
      </c>
      <c r="C1776" s="113" t="s">
        <v>338</v>
      </c>
      <c r="D1776" s="113" t="s">
        <v>391</v>
      </c>
      <c r="E1776" s="113" t="s">
        <v>80</v>
      </c>
      <c r="F1776" s="113" t="s">
        <v>494</v>
      </c>
      <c r="G1776" s="113" t="s">
        <v>81</v>
      </c>
      <c r="H1776" s="114">
        <v>12920196.17</v>
      </c>
      <c r="I1776" s="115">
        <v>7.1999999999999998E-3</v>
      </c>
      <c r="J1776" s="116">
        <v>12000000</v>
      </c>
      <c r="K1776" s="117">
        <v>1.077</v>
      </c>
      <c r="L1776" s="113" t="s">
        <v>392</v>
      </c>
      <c r="M1776" s="113" t="s">
        <v>82</v>
      </c>
      <c r="N1776" s="113"/>
      <c r="O1776" s="113" t="s">
        <v>17</v>
      </c>
      <c r="P1776" s="113" t="s">
        <v>30</v>
      </c>
      <c r="Q1776" s="117">
        <v>1806739237.21</v>
      </c>
    </row>
    <row r="1777" spans="1:17" ht="15" x14ac:dyDescent="0.2">
      <c r="A1777" s="112">
        <v>42735</v>
      </c>
      <c r="B1777" s="113" t="s">
        <v>616</v>
      </c>
      <c r="C1777" s="113" t="s">
        <v>338</v>
      </c>
      <c r="D1777" s="113" t="s">
        <v>396</v>
      </c>
      <c r="E1777" s="113" t="s">
        <v>247</v>
      </c>
      <c r="F1777" s="113" t="s">
        <v>497</v>
      </c>
      <c r="G1777" s="113" t="s">
        <v>246</v>
      </c>
      <c r="H1777" s="114">
        <v>12657080.529999999</v>
      </c>
      <c r="I1777" s="115">
        <v>7.0000000000000001E-3</v>
      </c>
      <c r="J1777" s="116">
        <v>44000000</v>
      </c>
      <c r="K1777" s="117">
        <v>28.765999999999998</v>
      </c>
      <c r="L1777" s="113" t="s">
        <v>351</v>
      </c>
      <c r="M1777" s="113" t="s">
        <v>56</v>
      </c>
      <c r="N1777" s="113"/>
      <c r="O1777" s="113" t="s">
        <v>240</v>
      </c>
      <c r="P1777" s="113" t="s">
        <v>30</v>
      </c>
      <c r="Q1777" s="117">
        <v>1806739237.21</v>
      </c>
    </row>
    <row r="1778" spans="1:17" ht="15" x14ac:dyDescent="0.2">
      <c r="A1778" s="112">
        <v>42735</v>
      </c>
      <c r="B1778" s="113" t="s">
        <v>2</v>
      </c>
      <c r="C1778" s="113" t="s">
        <v>338</v>
      </c>
      <c r="D1778" s="113" t="s">
        <v>376</v>
      </c>
      <c r="E1778" s="113" t="s">
        <v>78</v>
      </c>
      <c r="F1778" s="113">
        <v>2962959</v>
      </c>
      <c r="G1778" s="113" t="s">
        <v>79</v>
      </c>
      <c r="H1778" s="114">
        <v>12398279.76</v>
      </c>
      <c r="I1778" s="115">
        <v>6.8999999999999999E-3</v>
      </c>
      <c r="J1778" s="116">
        <v>6850000</v>
      </c>
      <c r="K1778" s="117">
        <v>1.81</v>
      </c>
      <c r="L1778" s="113" t="s">
        <v>360</v>
      </c>
      <c r="M1778" s="113" t="s">
        <v>59</v>
      </c>
      <c r="N1778" s="113"/>
      <c r="O1778" s="113" t="s">
        <v>14</v>
      </c>
      <c r="P1778" s="113" t="s">
        <v>30</v>
      </c>
      <c r="Q1778" s="117">
        <v>1806739237.21</v>
      </c>
    </row>
    <row r="1779" spans="1:17" ht="15" x14ac:dyDescent="0.2">
      <c r="A1779" s="112">
        <v>42735</v>
      </c>
      <c r="B1779" s="113" t="s">
        <v>611</v>
      </c>
      <c r="C1779" s="113" t="s">
        <v>338</v>
      </c>
      <c r="D1779" s="113" t="s">
        <v>531</v>
      </c>
      <c r="E1779" s="113" t="s">
        <v>532</v>
      </c>
      <c r="F1779" s="113" t="s">
        <v>532</v>
      </c>
      <c r="G1779" s="113" t="s">
        <v>388</v>
      </c>
      <c r="H1779" s="114">
        <v>12088662.859999999</v>
      </c>
      <c r="I1779" s="115">
        <v>6.7000000000000002E-3</v>
      </c>
      <c r="J1779" s="116">
        <v>275000000</v>
      </c>
      <c r="K1779" s="117">
        <v>4.3959999999999999</v>
      </c>
      <c r="L1779" s="113" t="s">
        <v>360</v>
      </c>
      <c r="M1779" s="113" t="s">
        <v>59</v>
      </c>
      <c r="N1779" s="113"/>
      <c r="O1779" s="113" t="s">
        <v>22</v>
      </c>
      <c r="P1779" s="113" t="s">
        <v>30</v>
      </c>
      <c r="Q1779" s="117">
        <v>1806739237.21</v>
      </c>
    </row>
    <row r="1780" spans="1:17" ht="15" x14ac:dyDescent="0.2">
      <c r="A1780" s="112">
        <v>42735</v>
      </c>
      <c r="B1780" s="113" t="s">
        <v>2</v>
      </c>
      <c r="C1780" s="113" t="s">
        <v>338</v>
      </c>
      <c r="D1780" s="113" t="s">
        <v>395</v>
      </c>
      <c r="E1780" s="113" t="s">
        <v>120</v>
      </c>
      <c r="F1780" s="113">
        <v>2113382</v>
      </c>
      <c r="G1780" s="113" t="s">
        <v>548</v>
      </c>
      <c r="H1780" s="114">
        <v>11500000</v>
      </c>
      <c r="I1780" s="115">
        <v>6.4000000000000003E-3</v>
      </c>
      <c r="J1780" s="116">
        <v>400000</v>
      </c>
      <c r="K1780" s="117">
        <v>28.75</v>
      </c>
      <c r="L1780" s="113" t="s">
        <v>340</v>
      </c>
      <c r="M1780" s="113" t="s">
        <v>62</v>
      </c>
      <c r="N1780" s="113"/>
      <c r="O1780" s="113" t="s">
        <v>19</v>
      </c>
      <c r="P1780" s="113" t="s">
        <v>30</v>
      </c>
      <c r="Q1780" s="117">
        <v>1806739237.21</v>
      </c>
    </row>
    <row r="1781" spans="1:17" ht="15" x14ac:dyDescent="0.2">
      <c r="A1781" s="112">
        <v>42735</v>
      </c>
      <c r="B1781" s="113" t="s">
        <v>611</v>
      </c>
      <c r="C1781" s="113" t="s">
        <v>338</v>
      </c>
      <c r="D1781" s="113" t="s">
        <v>386</v>
      </c>
      <c r="E1781" s="113" t="s">
        <v>387</v>
      </c>
      <c r="F1781" s="113" t="s">
        <v>387</v>
      </c>
      <c r="G1781" s="113" t="s">
        <v>388</v>
      </c>
      <c r="H1781" s="114">
        <v>10836834.199999999</v>
      </c>
      <c r="I1781" s="115">
        <v>6.0000000000000001E-3</v>
      </c>
      <c r="J1781" s="116">
        <v>244710000</v>
      </c>
      <c r="K1781" s="117">
        <v>4.4279999999999999</v>
      </c>
      <c r="L1781" s="113" t="s">
        <v>360</v>
      </c>
      <c r="M1781" s="113" t="s">
        <v>59</v>
      </c>
      <c r="N1781" s="113"/>
      <c r="O1781" s="113" t="s">
        <v>22</v>
      </c>
      <c r="P1781" s="113" t="s">
        <v>30</v>
      </c>
      <c r="Q1781" s="117">
        <v>1806739237.21</v>
      </c>
    </row>
    <row r="1782" spans="1:17" ht="15" x14ac:dyDescent="0.2">
      <c r="A1782" s="112">
        <v>42735</v>
      </c>
      <c r="B1782" s="113" t="s">
        <v>2</v>
      </c>
      <c r="C1782" s="113" t="s">
        <v>338</v>
      </c>
      <c r="D1782" s="113" t="s">
        <v>389</v>
      </c>
      <c r="E1782" s="113" t="s">
        <v>183</v>
      </c>
      <c r="F1782" s="113" t="s">
        <v>495</v>
      </c>
      <c r="G1782" s="113" t="s">
        <v>184</v>
      </c>
      <c r="H1782" s="114">
        <v>10516952.91</v>
      </c>
      <c r="I1782" s="115">
        <v>5.7999999999999996E-3</v>
      </c>
      <c r="J1782" s="116">
        <v>4125000</v>
      </c>
      <c r="K1782" s="117">
        <v>2.5499999999999998</v>
      </c>
      <c r="L1782" s="113" t="s">
        <v>390</v>
      </c>
      <c r="M1782" s="113" t="s">
        <v>128</v>
      </c>
      <c r="N1782" s="113"/>
      <c r="O1782" s="113" t="s">
        <v>16</v>
      </c>
      <c r="P1782" s="113" t="s">
        <v>30</v>
      </c>
      <c r="Q1782" s="117">
        <v>1806739237.21</v>
      </c>
    </row>
    <row r="1783" spans="1:17" ht="15" x14ac:dyDescent="0.2">
      <c r="A1783" s="112">
        <v>42735</v>
      </c>
      <c r="B1783" s="113" t="s">
        <v>2</v>
      </c>
      <c r="C1783" s="113" t="s">
        <v>338</v>
      </c>
      <c r="D1783" s="113" t="s">
        <v>399</v>
      </c>
      <c r="E1783" s="113" t="s">
        <v>218</v>
      </c>
      <c r="F1783" s="113" t="s">
        <v>498</v>
      </c>
      <c r="G1783" s="113" t="s">
        <v>219</v>
      </c>
      <c r="H1783" s="114">
        <v>3577748.93</v>
      </c>
      <c r="I1783" s="115">
        <v>2E-3</v>
      </c>
      <c r="J1783" s="116">
        <v>3675000</v>
      </c>
      <c r="K1783" s="117">
        <v>0.97399999999999998</v>
      </c>
      <c r="L1783" s="113" t="s">
        <v>390</v>
      </c>
      <c r="M1783" s="113" t="s">
        <v>128</v>
      </c>
      <c r="N1783" s="113"/>
      <c r="O1783" s="113" t="s">
        <v>572</v>
      </c>
      <c r="P1783" s="113" t="s">
        <v>30</v>
      </c>
      <c r="Q1783" s="117">
        <v>1806739237.21</v>
      </c>
    </row>
    <row r="1784" spans="1:17" ht="15" x14ac:dyDescent="0.2">
      <c r="A1784" s="112">
        <v>42735</v>
      </c>
      <c r="B1784" s="118" t="s">
        <v>1</v>
      </c>
      <c r="C1784" s="113" t="s">
        <v>402</v>
      </c>
      <c r="D1784" s="113"/>
      <c r="E1784" s="113"/>
      <c r="F1784" s="113"/>
      <c r="G1784" s="113"/>
      <c r="H1784" s="114">
        <v>80699517.870000005</v>
      </c>
      <c r="I1784" s="115">
        <v>4.4299999999999999E-2</v>
      </c>
      <c r="J1784" s="116"/>
      <c r="K1784" s="117"/>
      <c r="L1784" s="113"/>
      <c r="M1784" s="113"/>
      <c r="N1784" s="113"/>
      <c r="O1784" s="113"/>
      <c r="P1784" s="113" t="s">
        <v>30</v>
      </c>
      <c r="Q1784" s="117">
        <v>1806739237.21</v>
      </c>
    </row>
    <row r="1785" spans="1:17" ht="15" x14ac:dyDescent="0.2">
      <c r="A1785" s="112">
        <v>42643</v>
      </c>
      <c r="B1785" s="113" t="s">
        <v>2</v>
      </c>
      <c r="C1785" s="113" t="s">
        <v>338</v>
      </c>
      <c r="D1785" s="113" t="s">
        <v>341</v>
      </c>
      <c r="E1785" s="113" t="s">
        <v>44</v>
      </c>
      <c r="F1785" s="113">
        <v>2398822</v>
      </c>
      <c r="G1785" s="113" t="s">
        <v>540</v>
      </c>
      <c r="H1785" s="114">
        <v>86790000</v>
      </c>
      <c r="I1785" s="115">
        <v>4.7199999999999999E-2</v>
      </c>
      <c r="J1785" s="116">
        <v>5500000</v>
      </c>
      <c r="K1785" s="117">
        <v>15.78</v>
      </c>
      <c r="L1785" s="113" t="s">
        <v>340</v>
      </c>
      <c r="M1785" s="113" t="s">
        <v>45</v>
      </c>
      <c r="N1785" s="113"/>
      <c r="O1785" s="113" t="s">
        <v>19</v>
      </c>
      <c r="P1785" s="113" t="s">
        <v>30</v>
      </c>
      <c r="Q1785" s="117">
        <v>1837802700.51</v>
      </c>
    </row>
    <row r="1786" spans="1:17" ht="15" x14ac:dyDescent="0.2">
      <c r="A1786" s="112">
        <v>42643</v>
      </c>
      <c r="B1786" s="113" t="s">
        <v>4</v>
      </c>
      <c r="C1786" s="113" t="s">
        <v>338</v>
      </c>
      <c r="D1786" s="113" t="s">
        <v>346</v>
      </c>
      <c r="E1786" s="113" t="s">
        <v>251</v>
      </c>
      <c r="F1786" s="113">
        <v>6773812</v>
      </c>
      <c r="G1786" s="113" t="s">
        <v>983</v>
      </c>
      <c r="H1786" s="114">
        <v>82823483.920000002</v>
      </c>
      <c r="I1786" s="115">
        <v>4.5100000000000001E-2</v>
      </c>
      <c r="J1786" s="116">
        <v>70500</v>
      </c>
      <c r="K1786" s="117">
        <v>1174.8</v>
      </c>
      <c r="L1786" s="113" t="s">
        <v>347</v>
      </c>
      <c r="M1786" s="113" t="s">
        <v>131</v>
      </c>
      <c r="N1786" s="113"/>
      <c r="O1786" s="113" t="s">
        <v>19</v>
      </c>
      <c r="P1786" s="113" t="s">
        <v>30</v>
      </c>
      <c r="Q1786" s="117">
        <v>1837802700.51</v>
      </c>
    </row>
    <row r="1787" spans="1:17" ht="15" x14ac:dyDescent="0.2">
      <c r="A1787" s="112">
        <v>42643</v>
      </c>
      <c r="B1787" s="113" t="s">
        <v>2</v>
      </c>
      <c r="C1787" s="113" t="s">
        <v>338</v>
      </c>
      <c r="D1787" s="113" t="s">
        <v>352</v>
      </c>
      <c r="E1787" s="113" t="s">
        <v>265</v>
      </c>
      <c r="F1787" s="113" t="s">
        <v>472</v>
      </c>
      <c r="G1787" s="113" t="s">
        <v>266</v>
      </c>
      <c r="H1787" s="114">
        <v>82712142.670000002</v>
      </c>
      <c r="I1787" s="115">
        <v>4.4999999999999998E-2</v>
      </c>
      <c r="J1787" s="116">
        <v>17750000</v>
      </c>
      <c r="K1787" s="117">
        <v>4.66</v>
      </c>
      <c r="L1787" s="113" t="s">
        <v>353</v>
      </c>
      <c r="M1787" s="113" t="s">
        <v>108</v>
      </c>
      <c r="N1787" s="113"/>
      <c r="O1787" s="113" t="s">
        <v>16</v>
      </c>
      <c r="P1787" s="113" t="s">
        <v>30</v>
      </c>
      <c r="Q1787" s="117">
        <v>1837802700.51</v>
      </c>
    </row>
    <row r="1788" spans="1:17" ht="15" x14ac:dyDescent="0.2">
      <c r="A1788" s="112">
        <v>42643</v>
      </c>
      <c r="B1788" s="113" t="s">
        <v>2</v>
      </c>
      <c r="C1788" s="113" t="s">
        <v>338</v>
      </c>
      <c r="D1788" s="113" t="s">
        <v>344</v>
      </c>
      <c r="E1788" s="113" t="s">
        <v>57</v>
      </c>
      <c r="F1788" s="113">
        <v>6030506</v>
      </c>
      <c r="G1788" s="113" t="s">
        <v>58</v>
      </c>
      <c r="H1788" s="114">
        <v>82227313.900000006</v>
      </c>
      <c r="I1788" s="115">
        <v>4.4699999999999997E-2</v>
      </c>
      <c r="J1788" s="116">
        <v>36250000</v>
      </c>
      <c r="K1788" s="117">
        <v>2.2679999999999998</v>
      </c>
      <c r="L1788" s="113" t="s">
        <v>345</v>
      </c>
      <c r="M1788" s="113" t="s">
        <v>43</v>
      </c>
      <c r="N1788" s="113"/>
      <c r="O1788" s="113" t="s">
        <v>16</v>
      </c>
      <c r="P1788" s="113" t="s">
        <v>30</v>
      </c>
      <c r="Q1788" s="117">
        <v>1837802700.51</v>
      </c>
    </row>
    <row r="1789" spans="1:17" ht="15" x14ac:dyDescent="0.2">
      <c r="A1789" s="112">
        <v>42643</v>
      </c>
      <c r="B1789" s="113" t="s">
        <v>2</v>
      </c>
      <c r="C1789" s="113" t="s">
        <v>338</v>
      </c>
      <c r="D1789" s="113" t="s">
        <v>354</v>
      </c>
      <c r="E1789" s="113" t="s">
        <v>224</v>
      </c>
      <c r="F1789" s="113" t="s">
        <v>476</v>
      </c>
      <c r="G1789" s="113" t="s">
        <v>225</v>
      </c>
      <c r="H1789" s="114">
        <v>78046489.939999998</v>
      </c>
      <c r="I1789" s="115">
        <v>4.2500000000000003E-2</v>
      </c>
      <c r="J1789" s="116">
        <v>123000000</v>
      </c>
      <c r="K1789" s="117">
        <v>0.63500000000000001</v>
      </c>
      <c r="L1789" s="113" t="s">
        <v>355</v>
      </c>
      <c r="M1789" s="113" t="s">
        <v>53</v>
      </c>
      <c r="N1789" s="113"/>
      <c r="O1789" s="113" t="s">
        <v>13</v>
      </c>
      <c r="P1789" s="113" t="s">
        <v>30</v>
      </c>
      <c r="Q1789" s="117">
        <v>1837802700.51</v>
      </c>
    </row>
    <row r="1790" spans="1:17" ht="15" x14ac:dyDescent="0.2">
      <c r="A1790" s="112">
        <v>42643</v>
      </c>
      <c r="B1790" s="113" t="s">
        <v>2</v>
      </c>
      <c r="C1790" s="113" t="s">
        <v>338</v>
      </c>
      <c r="D1790" s="113" t="s">
        <v>348</v>
      </c>
      <c r="E1790" s="113" t="s">
        <v>227</v>
      </c>
      <c r="F1790" s="113" t="s">
        <v>475</v>
      </c>
      <c r="G1790" s="113" t="s">
        <v>253</v>
      </c>
      <c r="H1790" s="114">
        <v>75754717.609999999</v>
      </c>
      <c r="I1790" s="115">
        <v>4.1200000000000001E-2</v>
      </c>
      <c r="J1790" s="116">
        <v>25900000</v>
      </c>
      <c r="K1790" s="117">
        <v>2.9249999999999998</v>
      </c>
      <c r="L1790" s="113" t="s">
        <v>349</v>
      </c>
      <c r="M1790" s="113" t="s">
        <v>40</v>
      </c>
      <c r="N1790" s="113"/>
      <c r="O1790" s="113" t="s">
        <v>22</v>
      </c>
      <c r="P1790" s="113" t="s">
        <v>30</v>
      </c>
      <c r="Q1790" s="117">
        <v>1837802700.51</v>
      </c>
    </row>
    <row r="1791" spans="1:17" ht="15" x14ac:dyDescent="0.2">
      <c r="A1791" s="112">
        <v>42643</v>
      </c>
      <c r="B1791" s="113" t="s">
        <v>2</v>
      </c>
      <c r="C1791" s="113" t="s">
        <v>338</v>
      </c>
      <c r="D1791" s="113" t="s">
        <v>342</v>
      </c>
      <c r="E1791" s="113" t="s">
        <v>97</v>
      </c>
      <c r="F1791" s="113">
        <v>5473113</v>
      </c>
      <c r="G1791" s="113" t="s">
        <v>98</v>
      </c>
      <c r="H1791" s="114">
        <v>75196414.409999996</v>
      </c>
      <c r="I1791" s="115">
        <v>4.0899999999999999E-2</v>
      </c>
      <c r="J1791" s="116">
        <v>2322500</v>
      </c>
      <c r="K1791" s="117">
        <v>32.377000000000002</v>
      </c>
      <c r="L1791" s="113" t="s">
        <v>343</v>
      </c>
      <c r="M1791" s="113" t="s">
        <v>75</v>
      </c>
      <c r="N1791" s="113"/>
      <c r="O1791" s="113" t="s">
        <v>16</v>
      </c>
      <c r="P1791" s="113" t="s">
        <v>30</v>
      </c>
      <c r="Q1791" s="117">
        <v>1837802700.51</v>
      </c>
    </row>
    <row r="1792" spans="1:17" ht="15" x14ac:dyDescent="0.2">
      <c r="A1792" s="112">
        <v>42643</v>
      </c>
      <c r="B1792" s="113" t="s">
        <v>2</v>
      </c>
      <c r="C1792" s="113" t="s">
        <v>338</v>
      </c>
      <c r="D1792" s="113" t="s">
        <v>565</v>
      </c>
      <c r="E1792" s="113" t="s">
        <v>566</v>
      </c>
      <c r="F1792" s="113">
        <v>6173401</v>
      </c>
      <c r="G1792" s="113" t="s">
        <v>567</v>
      </c>
      <c r="H1792" s="114">
        <v>60805701.789999999</v>
      </c>
      <c r="I1792" s="115">
        <v>3.3099999999999997E-2</v>
      </c>
      <c r="J1792" s="116">
        <v>700000</v>
      </c>
      <c r="K1792" s="117">
        <v>86.864999999999995</v>
      </c>
      <c r="L1792" s="113" t="s">
        <v>347</v>
      </c>
      <c r="M1792" s="113" t="s">
        <v>131</v>
      </c>
      <c r="N1792" s="113"/>
      <c r="O1792" s="113" t="s">
        <v>13</v>
      </c>
      <c r="P1792" s="113" t="s">
        <v>30</v>
      </c>
      <c r="Q1792" s="117">
        <v>1837802700.51</v>
      </c>
    </row>
    <row r="1793" spans="1:17" ht="15" x14ac:dyDescent="0.2">
      <c r="A1793" s="112">
        <v>42643</v>
      </c>
      <c r="B1793" s="113" t="s">
        <v>2</v>
      </c>
      <c r="C1793" s="113" t="s">
        <v>338</v>
      </c>
      <c r="D1793" s="113" t="s">
        <v>541</v>
      </c>
      <c r="E1793" s="113" t="s">
        <v>542</v>
      </c>
      <c r="F1793" s="113">
        <v>6696157</v>
      </c>
      <c r="G1793" s="113" t="s">
        <v>543</v>
      </c>
      <c r="H1793" s="114">
        <v>60050986.189999998</v>
      </c>
      <c r="I1793" s="115">
        <v>3.27E-2</v>
      </c>
      <c r="J1793" s="116">
        <v>42500000</v>
      </c>
      <c r="K1793" s="117">
        <v>1.413</v>
      </c>
      <c r="L1793" s="113" t="s">
        <v>368</v>
      </c>
      <c r="M1793" s="113" t="s">
        <v>62</v>
      </c>
      <c r="N1793" s="113"/>
      <c r="O1793" s="113" t="s">
        <v>13</v>
      </c>
      <c r="P1793" s="113" t="s">
        <v>30</v>
      </c>
      <c r="Q1793" s="117">
        <v>1837802700.51</v>
      </c>
    </row>
    <row r="1794" spans="1:17" ht="15" x14ac:dyDescent="0.2">
      <c r="A1794" s="112">
        <v>42643</v>
      </c>
      <c r="B1794" s="113" t="s">
        <v>2</v>
      </c>
      <c r="C1794" s="113" t="s">
        <v>338</v>
      </c>
      <c r="D1794" s="113" t="s">
        <v>456</v>
      </c>
      <c r="E1794" s="113" t="s">
        <v>457</v>
      </c>
      <c r="F1794" s="113" t="s">
        <v>526</v>
      </c>
      <c r="G1794" s="113" t="s">
        <v>458</v>
      </c>
      <c r="H1794" s="114">
        <v>58766200.82</v>
      </c>
      <c r="I1794" s="115">
        <v>3.2000000000000001E-2</v>
      </c>
      <c r="J1794" s="116">
        <v>6185000</v>
      </c>
      <c r="K1794" s="117">
        <v>9.5009999999999994</v>
      </c>
      <c r="L1794" s="113" t="s">
        <v>351</v>
      </c>
      <c r="M1794" s="113" t="s">
        <v>56</v>
      </c>
      <c r="N1794" s="113"/>
      <c r="O1794" s="113" t="s">
        <v>19</v>
      </c>
      <c r="P1794" s="113" t="s">
        <v>30</v>
      </c>
      <c r="Q1794" s="117">
        <v>1837802700.51</v>
      </c>
    </row>
    <row r="1795" spans="1:17" ht="15" x14ac:dyDescent="0.2">
      <c r="A1795" s="112">
        <v>42643</v>
      </c>
      <c r="B1795" s="113" t="s">
        <v>2</v>
      </c>
      <c r="C1795" s="113" t="s">
        <v>338</v>
      </c>
      <c r="D1795" s="113" t="s">
        <v>364</v>
      </c>
      <c r="E1795" s="113" t="s">
        <v>568</v>
      </c>
      <c r="F1795" s="113">
        <v>2421041</v>
      </c>
      <c r="G1795" s="113" t="s">
        <v>569</v>
      </c>
      <c r="H1795" s="114">
        <v>58533941.899999999</v>
      </c>
      <c r="I1795" s="115">
        <v>3.1800000000000002E-2</v>
      </c>
      <c r="J1795" s="116">
        <v>11150000</v>
      </c>
      <c r="K1795" s="117">
        <v>5.25</v>
      </c>
      <c r="L1795" s="113" t="s">
        <v>360</v>
      </c>
      <c r="M1795" s="113" t="s">
        <v>59</v>
      </c>
      <c r="N1795" s="113"/>
      <c r="O1795" s="113" t="s">
        <v>16</v>
      </c>
      <c r="P1795" s="113" t="s">
        <v>30</v>
      </c>
      <c r="Q1795" s="117">
        <v>1837802700.51</v>
      </c>
    </row>
    <row r="1796" spans="1:17" ht="15" x14ac:dyDescent="0.2">
      <c r="A1796" s="112">
        <v>42643</v>
      </c>
      <c r="B1796" s="113" t="s">
        <v>2</v>
      </c>
      <c r="C1796" s="113" t="s">
        <v>338</v>
      </c>
      <c r="D1796" s="113" t="s">
        <v>357</v>
      </c>
      <c r="E1796" s="113" t="s">
        <v>54</v>
      </c>
      <c r="F1796" s="113" t="s">
        <v>477</v>
      </c>
      <c r="G1796" s="113" t="s">
        <v>55</v>
      </c>
      <c r="H1796" s="114">
        <v>52897457.68</v>
      </c>
      <c r="I1796" s="115">
        <v>2.8799999999999999E-2</v>
      </c>
      <c r="J1796" s="116">
        <v>13243300</v>
      </c>
      <c r="K1796" s="117">
        <v>3.9940000000000002</v>
      </c>
      <c r="L1796" s="113" t="s">
        <v>351</v>
      </c>
      <c r="M1796" s="113" t="s">
        <v>56</v>
      </c>
      <c r="N1796" s="113"/>
      <c r="O1796" s="113" t="s">
        <v>17</v>
      </c>
      <c r="P1796" s="113" t="s">
        <v>30</v>
      </c>
      <c r="Q1796" s="117">
        <v>1837802700.51</v>
      </c>
    </row>
    <row r="1797" spans="1:17" ht="15" x14ac:dyDescent="0.2">
      <c r="A1797" s="112">
        <v>42643</v>
      </c>
      <c r="B1797" s="113" t="s">
        <v>2</v>
      </c>
      <c r="C1797" s="113" t="s">
        <v>338</v>
      </c>
      <c r="D1797" s="113" t="s">
        <v>363</v>
      </c>
      <c r="E1797" s="113" t="s">
        <v>111</v>
      </c>
      <c r="F1797" s="113">
        <v>6742340</v>
      </c>
      <c r="G1797" s="113" t="s">
        <v>112</v>
      </c>
      <c r="H1797" s="114">
        <v>52632316.390000001</v>
      </c>
      <c r="I1797" s="115">
        <v>2.86E-2</v>
      </c>
      <c r="J1797" s="116">
        <v>78018000</v>
      </c>
      <c r="K1797" s="117">
        <v>0.67500000000000004</v>
      </c>
      <c r="L1797" s="113" t="s">
        <v>345</v>
      </c>
      <c r="M1797" s="113" t="s">
        <v>43</v>
      </c>
      <c r="N1797" s="113"/>
      <c r="O1797" s="113" t="s">
        <v>17</v>
      </c>
      <c r="P1797" s="113" t="s">
        <v>30</v>
      </c>
      <c r="Q1797" s="117">
        <v>1837802700.51</v>
      </c>
    </row>
    <row r="1798" spans="1:17" ht="15" x14ac:dyDescent="0.2">
      <c r="A1798" s="112">
        <v>42643</v>
      </c>
      <c r="B1798" s="113" t="s">
        <v>2</v>
      </c>
      <c r="C1798" s="113" t="s">
        <v>338</v>
      </c>
      <c r="D1798" s="113" t="s">
        <v>367</v>
      </c>
      <c r="E1798" s="113" t="s">
        <v>60</v>
      </c>
      <c r="F1798" s="113">
        <v>6889106</v>
      </c>
      <c r="G1798" s="113" t="s">
        <v>61</v>
      </c>
      <c r="H1798" s="114">
        <v>48053824.140000001</v>
      </c>
      <c r="I1798" s="115">
        <v>2.6100000000000002E-2</v>
      </c>
      <c r="J1798" s="116">
        <v>8175000</v>
      </c>
      <c r="K1798" s="117">
        <v>5.8780000000000001</v>
      </c>
      <c r="L1798" s="113" t="s">
        <v>368</v>
      </c>
      <c r="M1798" s="113" t="s">
        <v>62</v>
      </c>
      <c r="N1798" s="113"/>
      <c r="O1798" s="113" t="s">
        <v>19</v>
      </c>
      <c r="P1798" s="113" t="s">
        <v>30</v>
      </c>
      <c r="Q1798" s="117">
        <v>1837802700.51</v>
      </c>
    </row>
    <row r="1799" spans="1:17" ht="15" x14ac:dyDescent="0.2">
      <c r="A1799" s="112">
        <v>42643</v>
      </c>
      <c r="B1799" s="113" t="s">
        <v>4</v>
      </c>
      <c r="C1799" s="113" t="s">
        <v>338</v>
      </c>
      <c r="D1799" s="113" t="s">
        <v>339</v>
      </c>
      <c r="E1799" s="113" t="s">
        <v>237</v>
      </c>
      <c r="F1799" s="113" t="s">
        <v>473</v>
      </c>
      <c r="G1799" s="113" t="s">
        <v>241</v>
      </c>
      <c r="H1799" s="114">
        <v>47798900</v>
      </c>
      <c r="I1799" s="115">
        <v>2.5999999999999999E-2</v>
      </c>
      <c r="J1799" s="116">
        <v>5270000</v>
      </c>
      <c r="K1799" s="117">
        <v>9.07</v>
      </c>
      <c r="L1799" s="113" t="s">
        <v>340</v>
      </c>
      <c r="M1799" s="113" t="s">
        <v>56</v>
      </c>
      <c r="N1799" s="113"/>
      <c r="O1799" s="113" t="s">
        <v>16</v>
      </c>
      <c r="P1799" s="113" t="s">
        <v>30</v>
      </c>
      <c r="Q1799" s="117">
        <v>1837802700.51</v>
      </c>
    </row>
    <row r="1800" spans="1:17" ht="15" x14ac:dyDescent="0.2">
      <c r="A1800" s="112">
        <v>42643</v>
      </c>
      <c r="B1800" s="113" t="s">
        <v>2</v>
      </c>
      <c r="C1800" s="113" t="s">
        <v>338</v>
      </c>
      <c r="D1800" s="113" t="s">
        <v>365</v>
      </c>
      <c r="E1800" s="113" t="s">
        <v>89</v>
      </c>
      <c r="F1800" s="113">
        <v>6428907</v>
      </c>
      <c r="G1800" s="113" t="s">
        <v>90</v>
      </c>
      <c r="H1800" s="114">
        <v>43585830.979999997</v>
      </c>
      <c r="I1800" s="115">
        <v>2.3699999999999999E-2</v>
      </c>
      <c r="J1800" s="116">
        <v>806400</v>
      </c>
      <c r="K1800" s="117">
        <v>54.05</v>
      </c>
      <c r="L1800" s="113" t="s">
        <v>366</v>
      </c>
      <c r="M1800" s="113" t="s">
        <v>65</v>
      </c>
      <c r="N1800" s="113"/>
      <c r="O1800" s="113" t="s">
        <v>17</v>
      </c>
      <c r="P1800" s="113" t="s">
        <v>30</v>
      </c>
      <c r="Q1800" s="117">
        <v>1837802700.51</v>
      </c>
    </row>
    <row r="1801" spans="1:17" ht="15" x14ac:dyDescent="0.2">
      <c r="A1801" s="112">
        <v>42643</v>
      </c>
      <c r="B1801" s="113" t="s">
        <v>2</v>
      </c>
      <c r="C1801" s="113" t="s">
        <v>338</v>
      </c>
      <c r="D1801" s="113" t="s">
        <v>379</v>
      </c>
      <c r="E1801" s="113" t="s">
        <v>252</v>
      </c>
      <c r="F1801" s="113">
        <v>6605993</v>
      </c>
      <c r="G1801" s="113" t="s">
        <v>570</v>
      </c>
      <c r="H1801" s="114">
        <v>41948019.840000004</v>
      </c>
      <c r="I1801" s="115">
        <v>2.2800000000000001E-2</v>
      </c>
      <c r="J1801" s="116">
        <v>1575000</v>
      </c>
      <c r="K1801" s="117">
        <v>26.634</v>
      </c>
      <c r="L1801" s="113" t="s">
        <v>347</v>
      </c>
      <c r="M1801" s="113" t="s">
        <v>131</v>
      </c>
      <c r="N1801" s="113"/>
      <c r="O1801" s="113" t="s">
        <v>14</v>
      </c>
      <c r="P1801" s="113" t="s">
        <v>30</v>
      </c>
      <c r="Q1801" s="117">
        <v>1837802700.51</v>
      </c>
    </row>
    <row r="1802" spans="1:17" ht="15" x14ac:dyDescent="0.2">
      <c r="A1802" s="112">
        <v>42643</v>
      </c>
      <c r="B1802" s="113" t="s">
        <v>2</v>
      </c>
      <c r="C1802" s="113" t="s">
        <v>338</v>
      </c>
      <c r="D1802" s="113" t="s">
        <v>544</v>
      </c>
      <c r="E1802" s="113" t="s">
        <v>545</v>
      </c>
      <c r="F1802" s="113">
        <v>6109677</v>
      </c>
      <c r="G1802" s="113" t="s">
        <v>546</v>
      </c>
      <c r="H1802" s="114">
        <v>41360738.049999997</v>
      </c>
      <c r="I1802" s="115">
        <v>2.2499999999999999E-2</v>
      </c>
      <c r="J1802" s="116">
        <v>22015000</v>
      </c>
      <c r="K1802" s="117">
        <v>1.879</v>
      </c>
      <c r="L1802" s="113" t="s">
        <v>368</v>
      </c>
      <c r="M1802" s="113" t="s">
        <v>62</v>
      </c>
      <c r="N1802" s="113"/>
      <c r="O1802" s="113" t="s">
        <v>19</v>
      </c>
      <c r="P1802" s="113" t="s">
        <v>30</v>
      </c>
      <c r="Q1802" s="117">
        <v>1837802700.51</v>
      </c>
    </row>
    <row r="1803" spans="1:17" ht="15" x14ac:dyDescent="0.2">
      <c r="A1803" s="112">
        <v>42643</v>
      </c>
      <c r="B1803" s="113" t="s">
        <v>2</v>
      </c>
      <c r="C1803" s="113" t="s">
        <v>338</v>
      </c>
      <c r="D1803" s="113" t="s">
        <v>361</v>
      </c>
      <c r="E1803" s="113" t="s">
        <v>230</v>
      </c>
      <c r="F1803" s="113" t="s">
        <v>480</v>
      </c>
      <c r="G1803" s="113" t="s">
        <v>231</v>
      </c>
      <c r="H1803" s="114">
        <v>33951094.259999998</v>
      </c>
      <c r="I1803" s="115">
        <v>1.8499999999999999E-2</v>
      </c>
      <c r="J1803" s="116">
        <v>7150000</v>
      </c>
      <c r="K1803" s="117">
        <v>4.7480000000000002</v>
      </c>
      <c r="L1803" s="113" t="s">
        <v>362</v>
      </c>
      <c r="M1803" s="113" t="s">
        <v>45</v>
      </c>
      <c r="N1803" s="113"/>
      <c r="O1803" s="113" t="s">
        <v>17</v>
      </c>
      <c r="P1803" s="113" t="s">
        <v>30</v>
      </c>
      <c r="Q1803" s="117">
        <v>1837802700.51</v>
      </c>
    </row>
    <row r="1804" spans="1:17" ht="15" x14ac:dyDescent="0.2">
      <c r="A1804" s="112">
        <v>42643</v>
      </c>
      <c r="B1804" s="113" t="s">
        <v>2</v>
      </c>
      <c r="C1804" s="113" t="s">
        <v>338</v>
      </c>
      <c r="D1804" s="113" t="s">
        <v>356</v>
      </c>
      <c r="E1804" s="113" t="s">
        <v>327</v>
      </c>
      <c r="F1804" s="113">
        <v>6039558</v>
      </c>
      <c r="G1804" s="113" t="s">
        <v>328</v>
      </c>
      <c r="H1804" s="114">
        <v>33259246.039999999</v>
      </c>
      <c r="I1804" s="115">
        <v>1.8100000000000002E-2</v>
      </c>
      <c r="J1804" s="116">
        <v>48000000</v>
      </c>
      <c r="K1804" s="117">
        <v>0.69299999999999995</v>
      </c>
      <c r="L1804" s="113" t="s">
        <v>345</v>
      </c>
      <c r="M1804" s="113" t="s">
        <v>43</v>
      </c>
      <c r="N1804" s="113"/>
      <c r="O1804" s="113" t="s">
        <v>13</v>
      </c>
      <c r="P1804" s="113" t="s">
        <v>30</v>
      </c>
      <c r="Q1804" s="117">
        <v>1837802700.51</v>
      </c>
    </row>
    <row r="1805" spans="1:17" ht="15" x14ac:dyDescent="0.2">
      <c r="A1805" s="112">
        <v>42643</v>
      </c>
      <c r="B1805" s="113" t="s">
        <v>2</v>
      </c>
      <c r="C1805" s="113" t="s">
        <v>338</v>
      </c>
      <c r="D1805" s="113" t="s">
        <v>358</v>
      </c>
      <c r="E1805" s="113" t="s">
        <v>259</v>
      </c>
      <c r="F1805" s="113" t="s">
        <v>478</v>
      </c>
      <c r="G1805" s="113" t="s">
        <v>260</v>
      </c>
      <c r="H1805" s="114">
        <v>29385875.859999999</v>
      </c>
      <c r="I1805" s="115">
        <v>1.6E-2</v>
      </c>
      <c r="J1805" s="116">
        <v>28500000</v>
      </c>
      <c r="K1805" s="117">
        <v>1.0309999999999999</v>
      </c>
      <c r="L1805" s="113" t="s">
        <v>345</v>
      </c>
      <c r="M1805" s="113" t="s">
        <v>43</v>
      </c>
      <c r="N1805" s="113"/>
      <c r="O1805" s="113" t="s">
        <v>13</v>
      </c>
      <c r="P1805" s="113" t="s">
        <v>30</v>
      </c>
      <c r="Q1805" s="117">
        <v>1837802700.51</v>
      </c>
    </row>
    <row r="1806" spans="1:17" ht="15" x14ac:dyDescent="0.2">
      <c r="A1806" s="112">
        <v>42643</v>
      </c>
      <c r="B1806" s="113" t="s">
        <v>2</v>
      </c>
      <c r="C1806" s="113" t="s">
        <v>338</v>
      </c>
      <c r="D1806" s="113" t="s">
        <v>377</v>
      </c>
      <c r="E1806" s="113" t="s">
        <v>228</v>
      </c>
      <c r="F1806" s="113" t="s">
        <v>485</v>
      </c>
      <c r="G1806" s="113" t="s">
        <v>229</v>
      </c>
      <c r="H1806" s="114">
        <v>28151317.559999999</v>
      </c>
      <c r="I1806" s="115">
        <v>1.5299999999999999E-2</v>
      </c>
      <c r="J1806" s="116">
        <v>4000000</v>
      </c>
      <c r="K1806" s="117">
        <v>7.0380000000000003</v>
      </c>
      <c r="L1806" s="113" t="s">
        <v>370</v>
      </c>
      <c r="M1806" s="113" t="s">
        <v>68</v>
      </c>
      <c r="N1806" s="113"/>
      <c r="O1806" s="113" t="s">
        <v>13</v>
      </c>
      <c r="P1806" s="113" t="s">
        <v>30</v>
      </c>
      <c r="Q1806" s="117">
        <v>1837802700.51</v>
      </c>
    </row>
    <row r="1807" spans="1:17" ht="15" x14ac:dyDescent="0.2">
      <c r="A1807" s="112">
        <v>42643</v>
      </c>
      <c r="B1807" s="113" t="s">
        <v>2</v>
      </c>
      <c r="C1807" s="113" t="s">
        <v>338</v>
      </c>
      <c r="D1807" s="113" t="s">
        <v>398</v>
      </c>
      <c r="E1807" s="113" t="s">
        <v>248</v>
      </c>
      <c r="F1807" s="113">
        <v>6126773</v>
      </c>
      <c r="G1807" s="113" t="s">
        <v>256</v>
      </c>
      <c r="H1807" s="114">
        <v>26819516.280000001</v>
      </c>
      <c r="I1807" s="115">
        <v>1.46E-2</v>
      </c>
      <c r="J1807" s="116">
        <v>2195000</v>
      </c>
      <c r="K1807" s="117">
        <v>12.218</v>
      </c>
      <c r="L1807" s="113" t="s">
        <v>353</v>
      </c>
      <c r="M1807" s="113" t="s">
        <v>108</v>
      </c>
      <c r="N1807" s="113"/>
      <c r="O1807" s="113" t="s">
        <v>19</v>
      </c>
      <c r="P1807" s="113" t="s">
        <v>30</v>
      </c>
      <c r="Q1807" s="117">
        <v>1837802700.51</v>
      </c>
    </row>
    <row r="1808" spans="1:17" ht="15" x14ac:dyDescent="0.2">
      <c r="A1808" s="112">
        <v>42643</v>
      </c>
      <c r="B1808" s="113" t="s">
        <v>2</v>
      </c>
      <c r="C1808" s="113" t="s">
        <v>338</v>
      </c>
      <c r="D1808" s="113" t="s">
        <v>372</v>
      </c>
      <c r="E1808" s="113" t="s">
        <v>38</v>
      </c>
      <c r="F1808" s="113">
        <v>6243597</v>
      </c>
      <c r="G1808" s="113" t="s">
        <v>39</v>
      </c>
      <c r="H1808" s="114">
        <v>26280413.579999998</v>
      </c>
      <c r="I1808" s="115">
        <v>1.43E-2</v>
      </c>
      <c r="J1808" s="116">
        <v>9660000</v>
      </c>
      <c r="K1808" s="117">
        <v>2.7210000000000001</v>
      </c>
      <c r="L1808" s="113" t="s">
        <v>349</v>
      </c>
      <c r="M1808" s="113" t="s">
        <v>40</v>
      </c>
      <c r="N1808" s="113"/>
      <c r="O1808" s="113" t="s">
        <v>18</v>
      </c>
      <c r="P1808" s="113" t="s">
        <v>30</v>
      </c>
      <c r="Q1808" s="117">
        <v>1837802700.51</v>
      </c>
    </row>
    <row r="1809" spans="1:17" ht="15" x14ac:dyDescent="0.2">
      <c r="A1809" s="112">
        <v>42643</v>
      </c>
      <c r="B1809" s="113" t="s">
        <v>2</v>
      </c>
      <c r="C1809" s="113" t="s">
        <v>338</v>
      </c>
      <c r="D1809" s="113" t="s">
        <v>375</v>
      </c>
      <c r="E1809" s="113" t="s">
        <v>99</v>
      </c>
      <c r="F1809" s="113">
        <v>5978953</v>
      </c>
      <c r="G1809" s="113" t="s">
        <v>100</v>
      </c>
      <c r="H1809" s="114">
        <v>25703092.379999999</v>
      </c>
      <c r="I1809" s="115">
        <v>1.4E-2</v>
      </c>
      <c r="J1809" s="116">
        <v>1763076</v>
      </c>
      <c r="K1809" s="117">
        <v>14.579000000000001</v>
      </c>
      <c r="L1809" s="113" t="s">
        <v>343</v>
      </c>
      <c r="M1809" s="113" t="s">
        <v>75</v>
      </c>
      <c r="N1809" s="113"/>
      <c r="O1809" s="113" t="s">
        <v>19</v>
      </c>
      <c r="P1809" s="113" t="s">
        <v>30</v>
      </c>
      <c r="Q1809" s="117">
        <v>1837802700.51</v>
      </c>
    </row>
    <row r="1810" spans="1:17" ht="15" x14ac:dyDescent="0.2">
      <c r="A1810" s="112">
        <v>42643</v>
      </c>
      <c r="B1810" s="113" t="s">
        <v>2</v>
      </c>
      <c r="C1810" s="113" t="s">
        <v>338</v>
      </c>
      <c r="D1810" s="113" t="s">
        <v>359</v>
      </c>
      <c r="E1810" s="113" t="s">
        <v>329</v>
      </c>
      <c r="F1810" s="113" t="s">
        <v>483</v>
      </c>
      <c r="G1810" s="113" t="s">
        <v>330</v>
      </c>
      <c r="H1810" s="114">
        <v>25473252.620000001</v>
      </c>
      <c r="I1810" s="115">
        <v>1.3899999999999999E-2</v>
      </c>
      <c r="J1810" s="116">
        <v>16000000</v>
      </c>
      <c r="K1810" s="117">
        <v>1.5920000000000001</v>
      </c>
      <c r="L1810" s="113" t="s">
        <v>360</v>
      </c>
      <c r="M1810" s="113" t="s">
        <v>59</v>
      </c>
      <c r="N1810" s="113"/>
      <c r="O1810" s="113" t="s">
        <v>16</v>
      </c>
      <c r="P1810" s="113" t="s">
        <v>30</v>
      </c>
      <c r="Q1810" s="117">
        <v>1837802700.51</v>
      </c>
    </row>
    <row r="1811" spans="1:17" ht="15" x14ac:dyDescent="0.2">
      <c r="A1811" s="112">
        <v>42643</v>
      </c>
      <c r="B1811" s="113" t="s">
        <v>2</v>
      </c>
      <c r="C1811" s="113" t="s">
        <v>338</v>
      </c>
      <c r="D1811" s="113" t="s">
        <v>350</v>
      </c>
      <c r="E1811" s="113" t="s">
        <v>213</v>
      </c>
      <c r="F1811" s="113" t="s">
        <v>479</v>
      </c>
      <c r="G1811" s="113" t="s">
        <v>222</v>
      </c>
      <c r="H1811" s="114">
        <v>24955644.73</v>
      </c>
      <c r="I1811" s="115">
        <v>1.3599999999999999E-2</v>
      </c>
      <c r="J1811" s="116">
        <v>2675000</v>
      </c>
      <c r="K1811" s="117">
        <v>9.3290000000000006</v>
      </c>
      <c r="L1811" s="113" t="s">
        <v>351</v>
      </c>
      <c r="M1811" s="113" t="s">
        <v>56</v>
      </c>
      <c r="N1811" s="113"/>
      <c r="O1811" s="113" t="s">
        <v>18</v>
      </c>
      <c r="P1811" s="113" t="s">
        <v>30</v>
      </c>
      <c r="Q1811" s="117">
        <v>1837802700.51</v>
      </c>
    </row>
    <row r="1812" spans="1:17" ht="15" x14ac:dyDescent="0.2">
      <c r="A1812" s="112">
        <v>42643</v>
      </c>
      <c r="B1812" s="113" t="s">
        <v>2</v>
      </c>
      <c r="C1812" s="113" t="s">
        <v>338</v>
      </c>
      <c r="D1812" s="113" t="s">
        <v>371</v>
      </c>
      <c r="E1812" s="113" t="s">
        <v>267</v>
      </c>
      <c r="F1812" s="113" t="s">
        <v>486</v>
      </c>
      <c r="G1812" s="113" t="s">
        <v>268</v>
      </c>
      <c r="H1812" s="114">
        <v>23661652.879999999</v>
      </c>
      <c r="I1812" s="115">
        <v>1.29E-2</v>
      </c>
      <c r="J1812" s="116">
        <v>44191000</v>
      </c>
      <c r="K1812" s="117">
        <v>0.53500000000000003</v>
      </c>
      <c r="L1812" s="113" t="s">
        <v>345</v>
      </c>
      <c r="M1812" s="113" t="s">
        <v>43</v>
      </c>
      <c r="N1812" s="113"/>
      <c r="O1812" s="113" t="s">
        <v>20</v>
      </c>
      <c r="P1812" s="113" t="s">
        <v>30</v>
      </c>
      <c r="Q1812" s="117">
        <v>1837802700.51</v>
      </c>
    </row>
    <row r="1813" spans="1:17" ht="15" x14ac:dyDescent="0.2">
      <c r="A1813" s="112">
        <v>42643</v>
      </c>
      <c r="B1813" s="113" t="s">
        <v>2</v>
      </c>
      <c r="C1813" s="113" t="s">
        <v>338</v>
      </c>
      <c r="D1813" s="113" t="s">
        <v>369</v>
      </c>
      <c r="E1813" s="113" t="s">
        <v>66</v>
      </c>
      <c r="F1813" s="113" t="s">
        <v>481</v>
      </c>
      <c r="G1813" s="113" t="s">
        <v>67</v>
      </c>
      <c r="H1813" s="114">
        <v>23461651.440000001</v>
      </c>
      <c r="I1813" s="115">
        <v>1.2800000000000001E-2</v>
      </c>
      <c r="J1813" s="116">
        <v>7485000</v>
      </c>
      <c r="K1813" s="117">
        <v>3.1339999999999999</v>
      </c>
      <c r="L1813" s="113" t="s">
        <v>370</v>
      </c>
      <c r="M1813" s="113" t="s">
        <v>68</v>
      </c>
      <c r="N1813" s="113"/>
      <c r="O1813" s="113" t="s">
        <v>18</v>
      </c>
      <c r="P1813" s="113" t="s">
        <v>30</v>
      </c>
      <c r="Q1813" s="117">
        <v>1837802700.51</v>
      </c>
    </row>
    <row r="1814" spans="1:17" ht="15" x14ac:dyDescent="0.2">
      <c r="A1814" s="112">
        <v>42643</v>
      </c>
      <c r="B1814" s="113" t="s">
        <v>2</v>
      </c>
      <c r="C1814" s="113" t="s">
        <v>338</v>
      </c>
      <c r="D1814" s="113" t="s">
        <v>380</v>
      </c>
      <c r="E1814" s="113" t="s">
        <v>73</v>
      </c>
      <c r="F1814" s="113" t="s">
        <v>489</v>
      </c>
      <c r="G1814" s="113" t="s">
        <v>571</v>
      </c>
      <c r="H1814" s="114">
        <v>22335861.879999999</v>
      </c>
      <c r="I1814" s="115">
        <v>1.2200000000000001E-2</v>
      </c>
      <c r="J1814" s="116">
        <v>8407327</v>
      </c>
      <c r="K1814" s="117">
        <v>2.657</v>
      </c>
      <c r="L1814" s="113" t="s">
        <v>343</v>
      </c>
      <c r="M1814" s="113" t="s">
        <v>75</v>
      </c>
      <c r="N1814" s="113"/>
      <c r="O1814" s="113" t="s">
        <v>23</v>
      </c>
      <c r="P1814" s="113" t="s">
        <v>30</v>
      </c>
      <c r="Q1814" s="117">
        <v>1837802700.51</v>
      </c>
    </row>
    <row r="1815" spans="1:17" ht="15" x14ac:dyDescent="0.2">
      <c r="A1815" s="112">
        <v>42643</v>
      </c>
      <c r="B1815" s="113" t="s">
        <v>2</v>
      </c>
      <c r="C1815" s="113" t="s">
        <v>338</v>
      </c>
      <c r="D1815" s="113" t="s">
        <v>373</v>
      </c>
      <c r="E1815" s="113" t="s">
        <v>374</v>
      </c>
      <c r="F1815" s="113">
        <v>6388788</v>
      </c>
      <c r="G1815" s="113" t="s">
        <v>326</v>
      </c>
      <c r="H1815" s="114">
        <v>21369198.829999998</v>
      </c>
      <c r="I1815" s="115">
        <v>1.1599999999999999E-2</v>
      </c>
      <c r="J1815" s="116">
        <v>1403256</v>
      </c>
      <c r="K1815" s="117">
        <v>15.228</v>
      </c>
      <c r="L1815" s="113" t="s">
        <v>362</v>
      </c>
      <c r="M1815" s="113" t="s">
        <v>45</v>
      </c>
      <c r="N1815" s="113"/>
      <c r="O1815" s="113" t="s">
        <v>13</v>
      </c>
      <c r="P1815" s="113" t="s">
        <v>30</v>
      </c>
      <c r="Q1815" s="117">
        <v>1837802700.51</v>
      </c>
    </row>
    <row r="1816" spans="1:17" ht="15" x14ac:dyDescent="0.2">
      <c r="A1816" s="112">
        <v>42643</v>
      </c>
      <c r="B1816" s="113" t="s">
        <v>616</v>
      </c>
      <c r="C1816" s="113" t="s">
        <v>338</v>
      </c>
      <c r="D1816" s="113" t="s">
        <v>552</v>
      </c>
      <c r="E1816" s="113" t="s">
        <v>553</v>
      </c>
      <c r="F1816" s="113" t="s">
        <v>553</v>
      </c>
      <c r="G1816" s="113" t="s">
        <v>554</v>
      </c>
      <c r="H1816" s="114">
        <v>18988478.390000001</v>
      </c>
      <c r="I1816" s="115">
        <v>1.03E-2</v>
      </c>
      <c r="J1816" s="116">
        <v>65000000</v>
      </c>
      <c r="K1816" s="117">
        <v>29.213000000000001</v>
      </c>
      <c r="L1816" s="113" t="s">
        <v>351</v>
      </c>
      <c r="M1816" s="113" t="s">
        <v>56</v>
      </c>
      <c r="N1816" s="113"/>
      <c r="O1816" s="113" t="s">
        <v>240</v>
      </c>
      <c r="P1816" s="113" t="s">
        <v>30</v>
      </c>
      <c r="Q1816" s="117">
        <v>1837802700.51</v>
      </c>
    </row>
    <row r="1817" spans="1:17" ht="15" x14ac:dyDescent="0.2">
      <c r="A1817" s="112">
        <v>42643</v>
      </c>
      <c r="B1817" s="113" t="s">
        <v>2</v>
      </c>
      <c r="C1817" s="113" t="s">
        <v>338</v>
      </c>
      <c r="D1817" s="113" t="s">
        <v>533</v>
      </c>
      <c r="E1817" s="113" t="s">
        <v>535</v>
      </c>
      <c r="F1817" s="113" t="s">
        <v>534</v>
      </c>
      <c r="G1817" s="113" t="s">
        <v>547</v>
      </c>
      <c r="H1817" s="114">
        <v>17710177.16</v>
      </c>
      <c r="I1817" s="115">
        <v>9.5999999999999992E-3</v>
      </c>
      <c r="J1817" s="116">
        <v>2500000</v>
      </c>
      <c r="K1817" s="117">
        <v>7.0839999999999996</v>
      </c>
      <c r="L1817" s="113" t="s">
        <v>362</v>
      </c>
      <c r="M1817" s="113" t="s">
        <v>45</v>
      </c>
      <c r="N1817" s="113"/>
      <c r="O1817" s="113" t="s">
        <v>19</v>
      </c>
      <c r="P1817" s="113" t="s">
        <v>30</v>
      </c>
      <c r="Q1817" s="117">
        <v>1837802700.51</v>
      </c>
    </row>
    <row r="1818" spans="1:17" ht="15" x14ac:dyDescent="0.2">
      <c r="A1818" s="112">
        <v>42643</v>
      </c>
      <c r="B1818" s="113" t="s">
        <v>613</v>
      </c>
      <c r="C1818" s="113" t="s">
        <v>338</v>
      </c>
      <c r="D1818" s="113" t="s">
        <v>528</v>
      </c>
      <c r="E1818" s="113" t="s">
        <v>529</v>
      </c>
      <c r="F1818" s="113" t="s">
        <v>529</v>
      </c>
      <c r="G1818" s="113" t="s">
        <v>530</v>
      </c>
      <c r="H1818" s="114">
        <v>17037200</v>
      </c>
      <c r="I1818" s="115">
        <v>9.2999999999999992E-3</v>
      </c>
      <c r="J1818" s="116">
        <v>17840000</v>
      </c>
      <c r="K1818" s="117">
        <v>95.5</v>
      </c>
      <c r="L1818" s="113" t="s">
        <v>340</v>
      </c>
      <c r="M1818" s="113" t="s">
        <v>56</v>
      </c>
      <c r="N1818" s="113"/>
      <c r="O1818" s="113" t="s">
        <v>19</v>
      </c>
      <c r="P1818" s="113" t="s">
        <v>30</v>
      </c>
      <c r="Q1818" s="117">
        <v>1837802700.51</v>
      </c>
    </row>
    <row r="1819" spans="1:17" ht="15" x14ac:dyDescent="0.2">
      <c r="A1819" s="112">
        <v>42643</v>
      </c>
      <c r="B1819" s="113" t="s">
        <v>2</v>
      </c>
      <c r="C1819" s="113" t="s">
        <v>338</v>
      </c>
      <c r="D1819" s="113" t="s">
        <v>376</v>
      </c>
      <c r="E1819" s="113" t="s">
        <v>78</v>
      </c>
      <c r="F1819" s="113">
        <v>2962959</v>
      </c>
      <c r="G1819" s="113" t="s">
        <v>79</v>
      </c>
      <c r="H1819" s="114">
        <v>15233830.73</v>
      </c>
      <c r="I1819" s="115">
        <v>8.3000000000000001E-3</v>
      </c>
      <c r="J1819" s="116">
        <v>7006171</v>
      </c>
      <c r="K1819" s="117">
        <v>2.1739999999999999</v>
      </c>
      <c r="L1819" s="113" t="s">
        <v>360</v>
      </c>
      <c r="M1819" s="113" t="s">
        <v>59</v>
      </c>
      <c r="N1819" s="113"/>
      <c r="O1819" s="113" t="s">
        <v>14</v>
      </c>
      <c r="P1819" s="113" t="s">
        <v>30</v>
      </c>
      <c r="Q1819" s="117">
        <v>1837802700.51</v>
      </c>
    </row>
    <row r="1820" spans="1:17" ht="15" x14ac:dyDescent="0.2">
      <c r="A1820" s="112">
        <v>42643</v>
      </c>
      <c r="B1820" s="113" t="s">
        <v>616</v>
      </c>
      <c r="C1820" s="113" t="s">
        <v>338</v>
      </c>
      <c r="D1820" s="113" t="s">
        <v>397</v>
      </c>
      <c r="E1820" s="113" t="s">
        <v>243</v>
      </c>
      <c r="F1820" s="113" t="s">
        <v>243</v>
      </c>
      <c r="G1820" s="113" t="s">
        <v>242</v>
      </c>
      <c r="H1820" s="114">
        <v>14832828.9</v>
      </c>
      <c r="I1820" s="115">
        <v>8.0999999999999996E-3</v>
      </c>
      <c r="J1820" s="116">
        <v>178500000000</v>
      </c>
      <c r="K1820" s="117">
        <v>8.0000000000000002E-3</v>
      </c>
      <c r="L1820" s="113" t="s">
        <v>355</v>
      </c>
      <c r="M1820" s="113" t="s">
        <v>53</v>
      </c>
      <c r="N1820" s="113"/>
      <c r="O1820" s="113" t="s">
        <v>240</v>
      </c>
      <c r="P1820" s="113" t="s">
        <v>30</v>
      </c>
      <c r="Q1820" s="117">
        <v>1837802700.51</v>
      </c>
    </row>
    <row r="1821" spans="1:17" ht="15" x14ac:dyDescent="0.2">
      <c r="A1821" s="112">
        <v>42643</v>
      </c>
      <c r="B1821" s="113" t="s">
        <v>2</v>
      </c>
      <c r="C1821" s="113" t="s">
        <v>338</v>
      </c>
      <c r="D1821" s="113" t="s">
        <v>383</v>
      </c>
      <c r="E1821" s="113" t="s">
        <v>261</v>
      </c>
      <c r="F1821" s="113" t="s">
        <v>491</v>
      </c>
      <c r="G1821" s="113" t="s">
        <v>262</v>
      </c>
      <c r="H1821" s="114">
        <v>14601386.34</v>
      </c>
      <c r="I1821" s="115">
        <v>7.9000000000000008E-3</v>
      </c>
      <c r="J1821" s="116">
        <v>48500000</v>
      </c>
      <c r="K1821" s="117">
        <v>0.30099999999999999</v>
      </c>
      <c r="L1821" s="113" t="s">
        <v>345</v>
      </c>
      <c r="M1821" s="113" t="s">
        <v>43</v>
      </c>
      <c r="N1821" s="113"/>
      <c r="O1821" s="113" t="s">
        <v>13</v>
      </c>
      <c r="P1821" s="113" t="s">
        <v>30</v>
      </c>
      <c r="Q1821" s="117">
        <v>1837802700.51</v>
      </c>
    </row>
    <row r="1822" spans="1:17" ht="15" x14ac:dyDescent="0.2">
      <c r="A1822" s="112">
        <v>42643</v>
      </c>
      <c r="B1822" s="113" t="s">
        <v>2</v>
      </c>
      <c r="C1822" s="113" t="s">
        <v>338</v>
      </c>
      <c r="D1822" s="113" t="s">
        <v>381</v>
      </c>
      <c r="E1822" s="113" t="s">
        <v>177</v>
      </c>
      <c r="F1822" s="113">
        <v>6782131</v>
      </c>
      <c r="G1822" s="113" t="s">
        <v>198</v>
      </c>
      <c r="H1822" s="114">
        <v>14587351.300000001</v>
      </c>
      <c r="I1822" s="115">
        <v>7.9000000000000008E-3</v>
      </c>
      <c r="J1822" s="116">
        <v>318836</v>
      </c>
      <c r="K1822" s="117">
        <v>45.752000000000002</v>
      </c>
      <c r="L1822" s="113" t="s">
        <v>347</v>
      </c>
      <c r="M1822" s="113" t="s">
        <v>131</v>
      </c>
      <c r="N1822" s="113"/>
      <c r="O1822" s="113" t="s">
        <v>19</v>
      </c>
      <c r="P1822" s="113" t="s">
        <v>30</v>
      </c>
      <c r="Q1822" s="117">
        <v>1837802700.51</v>
      </c>
    </row>
    <row r="1823" spans="1:17" ht="15" x14ac:dyDescent="0.2">
      <c r="A1823" s="112">
        <v>42643</v>
      </c>
      <c r="B1823" s="113" t="s">
        <v>616</v>
      </c>
      <c r="C1823" s="113" t="s">
        <v>338</v>
      </c>
      <c r="D1823" s="113" t="s">
        <v>396</v>
      </c>
      <c r="E1823" s="113" t="s">
        <v>247</v>
      </c>
      <c r="F1823" s="113" t="s">
        <v>497</v>
      </c>
      <c r="G1823" s="113" t="s">
        <v>246</v>
      </c>
      <c r="H1823" s="114">
        <v>13867749.029999999</v>
      </c>
      <c r="I1823" s="115">
        <v>7.4999999999999997E-3</v>
      </c>
      <c r="J1823" s="116">
        <v>44000000</v>
      </c>
      <c r="K1823" s="117">
        <v>31.518000000000001</v>
      </c>
      <c r="L1823" s="113" t="s">
        <v>351</v>
      </c>
      <c r="M1823" s="113" t="s">
        <v>56</v>
      </c>
      <c r="N1823" s="113"/>
      <c r="O1823" s="113" t="s">
        <v>240</v>
      </c>
      <c r="P1823" s="113" t="s">
        <v>30</v>
      </c>
      <c r="Q1823" s="117">
        <v>1837802700.51</v>
      </c>
    </row>
    <row r="1824" spans="1:17" ht="15" x14ac:dyDescent="0.2">
      <c r="A1824" s="112">
        <v>42643</v>
      </c>
      <c r="B1824" s="113" t="s">
        <v>2</v>
      </c>
      <c r="C1824" s="113" t="s">
        <v>338</v>
      </c>
      <c r="D1824" s="113" t="s">
        <v>391</v>
      </c>
      <c r="E1824" s="113" t="s">
        <v>80</v>
      </c>
      <c r="F1824" s="113" t="s">
        <v>494</v>
      </c>
      <c r="G1824" s="113" t="s">
        <v>81</v>
      </c>
      <c r="H1824" s="114">
        <v>13463910.050000001</v>
      </c>
      <c r="I1824" s="115">
        <v>7.3000000000000001E-3</v>
      </c>
      <c r="J1824" s="116">
        <v>12000000</v>
      </c>
      <c r="K1824" s="117">
        <v>1.1220000000000001</v>
      </c>
      <c r="L1824" s="113" t="s">
        <v>392</v>
      </c>
      <c r="M1824" s="113" t="s">
        <v>82</v>
      </c>
      <c r="N1824" s="113"/>
      <c r="O1824" s="113" t="s">
        <v>17</v>
      </c>
      <c r="P1824" s="113" t="s">
        <v>30</v>
      </c>
      <c r="Q1824" s="117">
        <v>1837802700.51</v>
      </c>
    </row>
    <row r="1825" spans="1:17" ht="15" x14ac:dyDescent="0.2">
      <c r="A1825" s="112">
        <v>42643</v>
      </c>
      <c r="B1825" s="113" t="s">
        <v>611</v>
      </c>
      <c r="C1825" s="113" t="s">
        <v>338</v>
      </c>
      <c r="D1825" s="113" t="s">
        <v>386</v>
      </c>
      <c r="E1825" s="113" t="s">
        <v>387</v>
      </c>
      <c r="F1825" s="113" t="s">
        <v>387</v>
      </c>
      <c r="G1825" s="113" t="s">
        <v>388</v>
      </c>
      <c r="H1825" s="114">
        <v>12635730.32</v>
      </c>
      <c r="I1825" s="115">
        <v>6.8999999999999999E-3</v>
      </c>
      <c r="J1825" s="116">
        <v>244710000</v>
      </c>
      <c r="K1825" s="117">
        <v>5.1639999999999997</v>
      </c>
      <c r="L1825" s="113" t="s">
        <v>360</v>
      </c>
      <c r="M1825" s="113" t="s">
        <v>59</v>
      </c>
      <c r="N1825" s="113"/>
      <c r="O1825" s="113" t="s">
        <v>22</v>
      </c>
      <c r="P1825" s="113" t="s">
        <v>30</v>
      </c>
      <c r="Q1825" s="117">
        <v>1837802700.51</v>
      </c>
    </row>
    <row r="1826" spans="1:17" ht="15" x14ac:dyDescent="0.2">
      <c r="A1826" s="112">
        <v>42643</v>
      </c>
      <c r="B1826" s="113" t="s">
        <v>611</v>
      </c>
      <c r="C1826" s="113" t="s">
        <v>338</v>
      </c>
      <c r="D1826" s="113" t="s">
        <v>531</v>
      </c>
      <c r="E1826" s="113" t="s">
        <v>532</v>
      </c>
      <c r="F1826" s="113" t="s">
        <v>532</v>
      </c>
      <c r="G1826" s="113" t="s">
        <v>388</v>
      </c>
      <c r="H1826" s="114">
        <v>12622648.560000001</v>
      </c>
      <c r="I1826" s="115">
        <v>6.8999999999999999E-3</v>
      </c>
      <c r="J1826" s="116">
        <v>250000000</v>
      </c>
      <c r="K1826" s="117">
        <v>5.0490000000000004</v>
      </c>
      <c r="L1826" s="113" t="s">
        <v>360</v>
      </c>
      <c r="M1826" s="113" t="s">
        <v>59</v>
      </c>
      <c r="N1826" s="113"/>
      <c r="O1826" s="113" t="s">
        <v>22</v>
      </c>
      <c r="P1826" s="113" t="s">
        <v>30</v>
      </c>
      <c r="Q1826" s="117">
        <v>1837802700.51</v>
      </c>
    </row>
    <row r="1827" spans="1:17" ht="15" x14ac:dyDescent="0.2">
      <c r="A1827" s="112">
        <v>42643</v>
      </c>
      <c r="B1827" s="113" t="s">
        <v>2</v>
      </c>
      <c r="C1827" s="113" t="s">
        <v>338</v>
      </c>
      <c r="D1827" s="113" t="s">
        <v>389</v>
      </c>
      <c r="E1827" s="113" t="s">
        <v>183</v>
      </c>
      <c r="F1827" s="113" t="s">
        <v>495</v>
      </c>
      <c r="G1827" s="113" t="s">
        <v>184</v>
      </c>
      <c r="H1827" s="114">
        <v>11852474.85</v>
      </c>
      <c r="I1827" s="115">
        <v>6.4000000000000003E-3</v>
      </c>
      <c r="J1827" s="116">
        <v>3708890</v>
      </c>
      <c r="K1827" s="117">
        <v>3.1960000000000002</v>
      </c>
      <c r="L1827" s="113" t="s">
        <v>390</v>
      </c>
      <c r="M1827" s="113" t="s">
        <v>128</v>
      </c>
      <c r="N1827" s="113"/>
      <c r="O1827" s="113" t="s">
        <v>16</v>
      </c>
      <c r="P1827" s="113" t="s">
        <v>30</v>
      </c>
      <c r="Q1827" s="117">
        <v>1837802700.51</v>
      </c>
    </row>
    <row r="1828" spans="1:17" ht="15" x14ac:dyDescent="0.2">
      <c r="A1828" s="112">
        <v>42643</v>
      </c>
      <c r="B1828" s="113" t="s">
        <v>2</v>
      </c>
      <c r="C1828" s="113" t="s">
        <v>338</v>
      </c>
      <c r="D1828" s="113" t="s">
        <v>395</v>
      </c>
      <c r="E1828" s="113" t="s">
        <v>120</v>
      </c>
      <c r="F1828" s="113">
        <v>2113382</v>
      </c>
      <c r="G1828" s="113" t="s">
        <v>548</v>
      </c>
      <c r="H1828" s="114">
        <v>7800450</v>
      </c>
      <c r="I1828" s="115">
        <v>4.1999999999999997E-3</v>
      </c>
      <c r="J1828" s="116">
        <v>255000</v>
      </c>
      <c r="K1828" s="117">
        <v>30.59</v>
      </c>
      <c r="L1828" s="113" t="s">
        <v>340</v>
      </c>
      <c r="M1828" s="113" t="s">
        <v>62</v>
      </c>
      <c r="N1828" s="113"/>
      <c r="O1828" s="113" t="s">
        <v>19</v>
      </c>
      <c r="P1828" s="113" t="s">
        <v>30</v>
      </c>
      <c r="Q1828" s="117">
        <v>1837802700.51</v>
      </c>
    </row>
    <row r="1829" spans="1:17" ht="15" x14ac:dyDescent="0.2">
      <c r="A1829" s="112">
        <v>42643</v>
      </c>
      <c r="B1829" s="113" t="s">
        <v>616</v>
      </c>
      <c r="C1829" s="113" t="s">
        <v>338</v>
      </c>
      <c r="D1829" s="113" t="s">
        <v>394</v>
      </c>
      <c r="E1829" s="113" t="s">
        <v>245</v>
      </c>
      <c r="F1829" s="113" t="s">
        <v>245</v>
      </c>
      <c r="G1829" s="113" t="s">
        <v>244</v>
      </c>
      <c r="H1829" s="114">
        <v>6457834.0599999996</v>
      </c>
      <c r="I1829" s="115">
        <v>3.5000000000000001E-3</v>
      </c>
      <c r="J1829" s="116">
        <v>20000000</v>
      </c>
      <c r="K1829" s="117">
        <v>32.289000000000001</v>
      </c>
      <c r="L1829" s="113" t="s">
        <v>370</v>
      </c>
      <c r="M1829" s="113" t="s">
        <v>68</v>
      </c>
      <c r="N1829" s="113"/>
      <c r="O1829" s="113" t="s">
        <v>240</v>
      </c>
      <c r="P1829" s="113" t="s">
        <v>30</v>
      </c>
      <c r="Q1829" s="117">
        <v>1837802700.51</v>
      </c>
    </row>
    <row r="1830" spans="1:17" ht="15" x14ac:dyDescent="0.2">
      <c r="A1830" s="112">
        <v>42643</v>
      </c>
      <c r="B1830" s="113" t="s">
        <v>2</v>
      </c>
      <c r="C1830" s="113" t="s">
        <v>338</v>
      </c>
      <c r="D1830" s="113" t="s">
        <v>399</v>
      </c>
      <c r="E1830" s="113" t="s">
        <v>218</v>
      </c>
      <c r="F1830" s="113" t="s">
        <v>498</v>
      </c>
      <c r="G1830" s="113" t="s">
        <v>219</v>
      </c>
      <c r="H1830" s="114">
        <v>3480680.36</v>
      </c>
      <c r="I1830" s="115">
        <v>1.9E-3</v>
      </c>
      <c r="J1830" s="116">
        <v>3470000</v>
      </c>
      <c r="K1830" s="117">
        <v>1.0029999999999999</v>
      </c>
      <c r="L1830" s="113" t="s">
        <v>390</v>
      </c>
      <c r="M1830" s="113" t="s">
        <v>128</v>
      </c>
      <c r="N1830" s="113"/>
      <c r="O1830" s="113" t="s">
        <v>16</v>
      </c>
      <c r="P1830" s="113" t="s">
        <v>30</v>
      </c>
      <c r="Q1830" s="117">
        <v>1837802700.51</v>
      </c>
    </row>
    <row r="1831" spans="1:17" ht="15" x14ac:dyDescent="0.2">
      <c r="A1831" s="112">
        <v>42643</v>
      </c>
      <c r="B1831" s="113" t="s">
        <v>2</v>
      </c>
      <c r="C1831" s="113" t="s">
        <v>338</v>
      </c>
      <c r="D1831" s="113" t="s">
        <v>401</v>
      </c>
      <c r="E1831" s="113" t="s">
        <v>220</v>
      </c>
      <c r="F1831" s="113" t="s">
        <v>499</v>
      </c>
      <c r="G1831" s="113" t="s">
        <v>221</v>
      </c>
      <c r="H1831" s="114">
        <v>810469.05</v>
      </c>
      <c r="I1831" s="115">
        <v>4.0000000000000002E-4</v>
      </c>
      <c r="J1831" s="116">
        <v>815790</v>
      </c>
      <c r="K1831" s="117">
        <v>0.99299999999999999</v>
      </c>
      <c r="L1831" s="113" t="s">
        <v>390</v>
      </c>
      <c r="M1831" s="113" t="s">
        <v>128</v>
      </c>
      <c r="N1831" s="113"/>
      <c r="O1831" s="113" t="s">
        <v>16</v>
      </c>
      <c r="P1831" s="113" t="s">
        <v>30</v>
      </c>
      <c r="Q1831" s="117">
        <v>1837802700.51</v>
      </c>
    </row>
    <row r="1832" spans="1:17" ht="15" x14ac:dyDescent="0.2">
      <c r="A1832" s="112">
        <v>42643</v>
      </c>
      <c r="B1832" s="160" t="s">
        <v>1</v>
      </c>
      <c r="C1832" s="113" t="s">
        <v>402</v>
      </c>
      <c r="D1832" s="113"/>
      <c r="E1832" s="113"/>
      <c r="F1832" s="113"/>
      <c r="G1832" s="113"/>
      <c r="H1832" s="114">
        <v>167027202.84</v>
      </c>
      <c r="I1832" s="115">
        <v>9.11E-2</v>
      </c>
      <c r="J1832" s="116"/>
      <c r="K1832" s="117"/>
      <c r="L1832" s="113"/>
      <c r="M1832" s="113"/>
      <c r="N1832" s="113"/>
      <c r="O1832" s="113"/>
      <c r="P1832" s="113" t="s">
        <v>30</v>
      </c>
      <c r="Q1832" s="117">
        <v>1837802700.51</v>
      </c>
    </row>
    <row r="1833" spans="1:17" ht="15" x14ac:dyDescent="0.2">
      <c r="A1833" s="112">
        <v>42551</v>
      </c>
      <c r="B1833" s="113" t="s">
        <v>4</v>
      </c>
      <c r="C1833" s="113" t="s">
        <v>338</v>
      </c>
      <c r="D1833" s="113" t="s">
        <v>346</v>
      </c>
      <c r="E1833" s="113" t="s">
        <v>251</v>
      </c>
      <c r="F1833" s="113" t="s">
        <v>474</v>
      </c>
      <c r="G1833" s="113" t="s">
        <v>983</v>
      </c>
      <c r="H1833" s="114">
        <v>62668940.799999997</v>
      </c>
      <c r="I1833" s="115">
        <v>4.6100000000000002E-2</v>
      </c>
      <c r="J1833" s="116">
        <v>60750</v>
      </c>
      <c r="K1833" s="117">
        <v>1031.588</v>
      </c>
      <c r="L1833" s="113" t="s">
        <v>347</v>
      </c>
      <c r="M1833" s="113" t="s">
        <v>131</v>
      </c>
      <c r="N1833" s="113"/>
      <c r="O1833" s="113" t="s">
        <v>19</v>
      </c>
      <c r="P1833" s="113" t="s">
        <v>30</v>
      </c>
      <c r="Q1833" s="117">
        <v>1359911891.4400001</v>
      </c>
    </row>
    <row r="1834" spans="1:17" ht="15" x14ac:dyDescent="0.2">
      <c r="A1834" s="112">
        <v>42551</v>
      </c>
      <c r="B1834" s="113" t="s">
        <v>2</v>
      </c>
      <c r="C1834" s="113" t="s">
        <v>338</v>
      </c>
      <c r="D1834" s="113" t="s">
        <v>344</v>
      </c>
      <c r="E1834" s="113" t="s">
        <v>57</v>
      </c>
      <c r="F1834" s="113" t="s">
        <v>555</v>
      </c>
      <c r="G1834" s="113" t="s">
        <v>58</v>
      </c>
      <c r="H1834" s="114">
        <v>61619148.310000002</v>
      </c>
      <c r="I1834" s="115">
        <v>4.53E-2</v>
      </c>
      <c r="J1834" s="116">
        <v>30500000</v>
      </c>
      <c r="K1834" s="117">
        <v>2.02</v>
      </c>
      <c r="L1834" s="113" t="s">
        <v>345</v>
      </c>
      <c r="M1834" s="113" t="s">
        <v>43</v>
      </c>
      <c r="N1834" s="113"/>
      <c r="O1834" s="113" t="s">
        <v>16</v>
      </c>
      <c r="P1834" s="113" t="s">
        <v>30</v>
      </c>
      <c r="Q1834" s="117">
        <v>1359911891.4400001</v>
      </c>
    </row>
    <row r="1835" spans="1:17" ht="15" x14ac:dyDescent="0.2">
      <c r="A1835" s="112">
        <v>42551</v>
      </c>
      <c r="B1835" s="113" t="s">
        <v>2</v>
      </c>
      <c r="C1835" s="113" t="s">
        <v>338</v>
      </c>
      <c r="D1835" s="113" t="s">
        <v>354</v>
      </c>
      <c r="E1835" s="113" t="s">
        <v>224</v>
      </c>
      <c r="F1835" s="113" t="s">
        <v>476</v>
      </c>
      <c r="G1835" s="113" t="s">
        <v>225</v>
      </c>
      <c r="H1835" s="114">
        <v>60181574.719999999</v>
      </c>
      <c r="I1835" s="115">
        <v>4.4299999999999999E-2</v>
      </c>
      <c r="J1835" s="116">
        <v>106750000</v>
      </c>
      <c r="K1835" s="117">
        <v>0.56399999999999995</v>
      </c>
      <c r="L1835" s="113" t="s">
        <v>355</v>
      </c>
      <c r="M1835" s="113" t="s">
        <v>53</v>
      </c>
      <c r="N1835" s="113"/>
      <c r="O1835" s="113" t="s">
        <v>13</v>
      </c>
      <c r="P1835" s="113" t="s">
        <v>30</v>
      </c>
      <c r="Q1835" s="117">
        <v>1359911891.4400001</v>
      </c>
    </row>
    <row r="1836" spans="1:17" ht="15" x14ac:dyDescent="0.2">
      <c r="A1836" s="112">
        <v>42551</v>
      </c>
      <c r="B1836" s="113" t="s">
        <v>2</v>
      </c>
      <c r="C1836" s="113" t="s">
        <v>338</v>
      </c>
      <c r="D1836" s="113" t="s">
        <v>341</v>
      </c>
      <c r="E1836" s="113" t="s">
        <v>44</v>
      </c>
      <c r="F1836" s="113" t="s">
        <v>471</v>
      </c>
      <c r="G1836" s="113" t="s">
        <v>540</v>
      </c>
      <c r="H1836" s="114">
        <v>59351250</v>
      </c>
      <c r="I1836" s="115">
        <v>4.36E-2</v>
      </c>
      <c r="J1836" s="116">
        <v>3325000</v>
      </c>
      <c r="K1836" s="117">
        <v>17.850000000000001</v>
      </c>
      <c r="L1836" s="113" t="s">
        <v>340</v>
      </c>
      <c r="M1836" s="113" t="s">
        <v>45</v>
      </c>
      <c r="N1836" s="113"/>
      <c r="O1836" s="113" t="s">
        <v>19</v>
      </c>
      <c r="P1836" s="113" t="s">
        <v>30</v>
      </c>
      <c r="Q1836" s="117">
        <v>1359911891.4400001</v>
      </c>
    </row>
    <row r="1837" spans="1:17" ht="15" x14ac:dyDescent="0.2">
      <c r="A1837" s="112">
        <v>42551</v>
      </c>
      <c r="B1837" s="113" t="s">
        <v>2</v>
      </c>
      <c r="C1837" s="113" t="s">
        <v>338</v>
      </c>
      <c r="D1837" s="113" t="s">
        <v>348</v>
      </c>
      <c r="E1837" s="113" t="s">
        <v>227</v>
      </c>
      <c r="F1837" s="113" t="s">
        <v>475</v>
      </c>
      <c r="G1837" s="113" t="s">
        <v>253</v>
      </c>
      <c r="H1837" s="114">
        <v>59301475.469999999</v>
      </c>
      <c r="I1837" s="115">
        <v>4.36E-2</v>
      </c>
      <c r="J1837" s="116">
        <v>19200000</v>
      </c>
      <c r="K1837" s="117">
        <v>3.089</v>
      </c>
      <c r="L1837" s="113" t="s">
        <v>349</v>
      </c>
      <c r="M1837" s="113" t="s">
        <v>40</v>
      </c>
      <c r="N1837" s="113"/>
      <c r="O1837" s="113" t="s">
        <v>22</v>
      </c>
      <c r="P1837" s="113" t="s">
        <v>30</v>
      </c>
      <c r="Q1837" s="117">
        <v>1359911891.4400001</v>
      </c>
    </row>
    <row r="1838" spans="1:17" ht="15" x14ac:dyDescent="0.2">
      <c r="A1838" s="112">
        <v>42551</v>
      </c>
      <c r="B1838" s="113" t="s">
        <v>2</v>
      </c>
      <c r="C1838" s="113" t="s">
        <v>338</v>
      </c>
      <c r="D1838" s="113" t="s">
        <v>342</v>
      </c>
      <c r="E1838" s="113" t="s">
        <v>97</v>
      </c>
      <c r="F1838" s="113" t="s">
        <v>470</v>
      </c>
      <c r="G1838" s="113" t="s">
        <v>98</v>
      </c>
      <c r="H1838" s="114">
        <v>57608594.189999998</v>
      </c>
      <c r="I1838" s="115">
        <v>4.24E-2</v>
      </c>
      <c r="J1838" s="116">
        <v>1650000</v>
      </c>
      <c r="K1838" s="117">
        <v>34.914000000000001</v>
      </c>
      <c r="L1838" s="113" t="s">
        <v>343</v>
      </c>
      <c r="M1838" s="113" t="s">
        <v>75</v>
      </c>
      <c r="N1838" s="113"/>
      <c r="O1838" s="113" t="s">
        <v>16</v>
      </c>
      <c r="P1838" s="113" t="s">
        <v>30</v>
      </c>
      <c r="Q1838" s="117">
        <v>1359911891.4400001</v>
      </c>
    </row>
    <row r="1839" spans="1:17" ht="15" x14ac:dyDescent="0.2">
      <c r="A1839" s="112">
        <v>42551</v>
      </c>
      <c r="B1839" s="113" t="s">
        <v>2</v>
      </c>
      <c r="C1839" s="113" t="s">
        <v>338</v>
      </c>
      <c r="D1839" s="113" t="s">
        <v>352</v>
      </c>
      <c r="E1839" s="113" t="s">
        <v>265</v>
      </c>
      <c r="F1839" s="113" t="s">
        <v>472</v>
      </c>
      <c r="G1839" s="113" t="s">
        <v>266</v>
      </c>
      <c r="H1839" s="114">
        <v>56454803.579999998</v>
      </c>
      <c r="I1839" s="115">
        <v>4.1500000000000002E-2</v>
      </c>
      <c r="J1839" s="116">
        <v>13665447</v>
      </c>
      <c r="K1839" s="117">
        <v>4.1310000000000002</v>
      </c>
      <c r="L1839" s="113" t="s">
        <v>353</v>
      </c>
      <c r="M1839" s="113" t="s">
        <v>108</v>
      </c>
      <c r="N1839" s="113"/>
      <c r="O1839" s="113" t="s">
        <v>16</v>
      </c>
      <c r="P1839" s="113" t="s">
        <v>30</v>
      </c>
      <c r="Q1839" s="117">
        <v>1359911891.4400001</v>
      </c>
    </row>
    <row r="1840" spans="1:17" ht="15" x14ac:dyDescent="0.2">
      <c r="A1840" s="112">
        <v>42551</v>
      </c>
      <c r="B1840" s="113" t="s">
        <v>2</v>
      </c>
      <c r="C1840" s="113" t="s">
        <v>338</v>
      </c>
      <c r="D1840" s="113" t="s">
        <v>357</v>
      </c>
      <c r="E1840" s="113" t="s">
        <v>54</v>
      </c>
      <c r="F1840" s="113" t="s">
        <v>477</v>
      </c>
      <c r="G1840" s="113" t="s">
        <v>55</v>
      </c>
      <c r="H1840" s="114">
        <v>51162391.43</v>
      </c>
      <c r="I1840" s="115">
        <v>3.7600000000000001E-2</v>
      </c>
      <c r="J1840" s="116">
        <v>12385000</v>
      </c>
      <c r="K1840" s="117">
        <v>4.1310000000000002</v>
      </c>
      <c r="L1840" s="113" t="s">
        <v>351</v>
      </c>
      <c r="M1840" s="113" t="s">
        <v>56</v>
      </c>
      <c r="N1840" s="113"/>
      <c r="O1840" s="113" t="s">
        <v>17</v>
      </c>
      <c r="P1840" s="113" t="s">
        <v>30</v>
      </c>
      <c r="Q1840" s="117">
        <v>1359911891.4400001</v>
      </c>
    </row>
    <row r="1841" spans="1:17" ht="15" x14ac:dyDescent="0.2">
      <c r="A1841" s="112">
        <v>42551</v>
      </c>
      <c r="B1841" s="113" t="s">
        <v>2</v>
      </c>
      <c r="C1841" s="113" t="s">
        <v>338</v>
      </c>
      <c r="D1841" s="113" t="s">
        <v>456</v>
      </c>
      <c r="E1841" s="113" t="s">
        <v>457</v>
      </c>
      <c r="F1841" s="113" t="s">
        <v>526</v>
      </c>
      <c r="G1841" s="113" t="s">
        <v>458</v>
      </c>
      <c r="H1841" s="114">
        <v>47178034.43</v>
      </c>
      <c r="I1841" s="115">
        <v>3.4700000000000002E-2</v>
      </c>
      <c r="J1841" s="116">
        <v>5000000</v>
      </c>
      <c r="K1841" s="117">
        <v>9.4359999999999999</v>
      </c>
      <c r="L1841" s="113" t="s">
        <v>351</v>
      </c>
      <c r="M1841" s="113" t="s">
        <v>56</v>
      </c>
      <c r="N1841" s="113"/>
      <c r="O1841" s="113" t="s">
        <v>19</v>
      </c>
      <c r="P1841" s="113" t="s">
        <v>30</v>
      </c>
      <c r="Q1841" s="117">
        <v>1359911891.4400001</v>
      </c>
    </row>
    <row r="1842" spans="1:17" ht="15" x14ac:dyDescent="0.2">
      <c r="A1842" s="112">
        <v>42551</v>
      </c>
      <c r="B1842" s="113" t="s">
        <v>4</v>
      </c>
      <c r="C1842" s="113" t="s">
        <v>338</v>
      </c>
      <c r="D1842" s="113" t="s">
        <v>339</v>
      </c>
      <c r="E1842" s="113" t="s">
        <v>237</v>
      </c>
      <c r="F1842" s="113" t="s">
        <v>473</v>
      </c>
      <c r="G1842" s="113" t="s">
        <v>241</v>
      </c>
      <c r="H1842" s="114">
        <v>42955000</v>
      </c>
      <c r="I1842" s="115">
        <v>3.1600000000000003E-2</v>
      </c>
      <c r="J1842" s="116">
        <v>5500000</v>
      </c>
      <c r="K1842" s="117">
        <v>7.81</v>
      </c>
      <c r="L1842" s="113" t="s">
        <v>340</v>
      </c>
      <c r="M1842" s="113" t="s">
        <v>56</v>
      </c>
      <c r="N1842" s="113"/>
      <c r="O1842" s="113" t="s">
        <v>16</v>
      </c>
      <c r="P1842" s="113" t="s">
        <v>30</v>
      </c>
      <c r="Q1842" s="117">
        <v>1359911891.4400001</v>
      </c>
    </row>
    <row r="1843" spans="1:17" ht="15" x14ac:dyDescent="0.2">
      <c r="A1843" s="112">
        <v>42551</v>
      </c>
      <c r="B1843" s="113" t="s">
        <v>2</v>
      </c>
      <c r="C1843" s="113" t="s">
        <v>338</v>
      </c>
      <c r="D1843" s="113" t="s">
        <v>364</v>
      </c>
      <c r="E1843" s="113" t="s">
        <v>232</v>
      </c>
      <c r="F1843" s="113" t="s">
        <v>556</v>
      </c>
      <c r="G1843" s="113" t="s">
        <v>233</v>
      </c>
      <c r="H1843" s="114">
        <v>42536552.780000001</v>
      </c>
      <c r="I1843" s="115">
        <v>3.1300000000000001E-2</v>
      </c>
      <c r="J1843" s="116">
        <v>7610850</v>
      </c>
      <c r="K1843" s="117">
        <v>5.5890000000000004</v>
      </c>
      <c r="L1843" s="113" t="s">
        <v>360</v>
      </c>
      <c r="M1843" s="113" t="s">
        <v>59</v>
      </c>
      <c r="N1843" s="113"/>
      <c r="O1843" s="113" t="s">
        <v>16</v>
      </c>
      <c r="P1843" s="113" t="s">
        <v>30</v>
      </c>
      <c r="Q1843" s="117">
        <v>1359911891.4400001</v>
      </c>
    </row>
    <row r="1844" spans="1:17" ht="15" x14ac:dyDescent="0.2">
      <c r="A1844" s="112">
        <v>42551</v>
      </c>
      <c r="B1844" s="113" t="s">
        <v>2</v>
      </c>
      <c r="C1844" s="113" t="s">
        <v>338</v>
      </c>
      <c r="D1844" s="113" t="s">
        <v>363</v>
      </c>
      <c r="E1844" s="113" t="s">
        <v>111</v>
      </c>
      <c r="F1844" s="113" t="s">
        <v>557</v>
      </c>
      <c r="G1844" s="113" t="s">
        <v>112</v>
      </c>
      <c r="H1844" s="114">
        <v>38628385.469999999</v>
      </c>
      <c r="I1844" s="115">
        <v>2.8400000000000002E-2</v>
      </c>
      <c r="J1844" s="116">
        <v>67412000</v>
      </c>
      <c r="K1844" s="117">
        <v>0.57299999999999995</v>
      </c>
      <c r="L1844" s="113" t="s">
        <v>345</v>
      </c>
      <c r="M1844" s="113" t="s">
        <v>43</v>
      </c>
      <c r="N1844" s="113"/>
      <c r="O1844" s="113" t="s">
        <v>17</v>
      </c>
      <c r="P1844" s="113" t="s">
        <v>30</v>
      </c>
      <c r="Q1844" s="117">
        <v>1359911891.4400001</v>
      </c>
    </row>
    <row r="1845" spans="1:17" ht="15" x14ac:dyDescent="0.2">
      <c r="A1845" s="112">
        <v>42551</v>
      </c>
      <c r="B1845" s="113" t="s">
        <v>2</v>
      </c>
      <c r="C1845" s="113" t="s">
        <v>338</v>
      </c>
      <c r="D1845" s="113" t="s">
        <v>365</v>
      </c>
      <c r="E1845" s="113" t="s">
        <v>89</v>
      </c>
      <c r="F1845" s="113" t="s">
        <v>558</v>
      </c>
      <c r="G1845" s="113" t="s">
        <v>90</v>
      </c>
      <c r="H1845" s="114">
        <v>37479927.710000001</v>
      </c>
      <c r="I1845" s="115">
        <v>2.76E-2</v>
      </c>
      <c r="J1845" s="116">
        <v>650000</v>
      </c>
      <c r="K1845" s="117">
        <v>57.661000000000001</v>
      </c>
      <c r="L1845" s="113" t="s">
        <v>366</v>
      </c>
      <c r="M1845" s="113" t="s">
        <v>65</v>
      </c>
      <c r="N1845" s="113"/>
      <c r="O1845" s="113" t="s">
        <v>17</v>
      </c>
      <c r="P1845" s="113" t="s">
        <v>30</v>
      </c>
      <c r="Q1845" s="117">
        <v>1359911891.4400001</v>
      </c>
    </row>
    <row r="1846" spans="1:17" ht="15" x14ac:dyDescent="0.2">
      <c r="A1846" s="112">
        <v>42551</v>
      </c>
      <c r="B1846" s="113" t="s">
        <v>2</v>
      </c>
      <c r="C1846" s="113" t="s">
        <v>338</v>
      </c>
      <c r="D1846" s="113" t="s">
        <v>367</v>
      </c>
      <c r="E1846" s="113" t="s">
        <v>60</v>
      </c>
      <c r="F1846" s="113" t="s">
        <v>559</v>
      </c>
      <c r="G1846" s="113" t="s">
        <v>61</v>
      </c>
      <c r="H1846" s="114">
        <v>37293759.969999999</v>
      </c>
      <c r="I1846" s="115">
        <v>2.7400000000000001E-2</v>
      </c>
      <c r="J1846" s="116">
        <v>7400000</v>
      </c>
      <c r="K1846" s="117">
        <v>5.04</v>
      </c>
      <c r="L1846" s="113" t="s">
        <v>368</v>
      </c>
      <c r="M1846" s="113" t="s">
        <v>62</v>
      </c>
      <c r="N1846" s="113"/>
      <c r="O1846" s="113" t="s">
        <v>19</v>
      </c>
      <c r="P1846" s="113" t="s">
        <v>30</v>
      </c>
      <c r="Q1846" s="117">
        <v>1359911891.4400001</v>
      </c>
    </row>
    <row r="1847" spans="1:17" ht="15" x14ac:dyDescent="0.2">
      <c r="A1847" s="112">
        <v>42551</v>
      </c>
      <c r="B1847" s="113" t="s">
        <v>2</v>
      </c>
      <c r="C1847" s="113" t="s">
        <v>338</v>
      </c>
      <c r="D1847" s="113" t="s">
        <v>379</v>
      </c>
      <c r="E1847" s="113" t="s">
        <v>252</v>
      </c>
      <c r="F1847" s="113" t="s">
        <v>560</v>
      </c>
      <c r="G1847" s="113" t="s">
        <v>254</v>
      </c>
      <c r="H1847" s="114">
        <v>35637809.490000002</v>
      </c>
      <c r="I1847" s="115">
        <v>2.6200000000000001E-2</v>
      </c>
      <c r="J1847" s="116">
        <v>1225000</v>
      </c>
      <c r="K1847" s="117">
        <v>29.091999999999999</v>
      </c>
      <c r="L1847" s="113" t="s">
        <v>347</v>
      </c>
      <c r="M1847" s="113" t="s">
        <v>131</v>
      </c>
      <c r="N1847" s="113"/>
      <c r="O1847" s="113" t="s">
        <v>14</v>
      </c>
      <c r="P1847" s="113" t="s">
        <v>30</v>
      </c>
      <c r="Q1847" s="117">
        <v>1359911891.4400001</v>
      </c>
    </row>
    <row r="1848" spans="1:17" ht="15" x14ac:dyDescent="0.2">
      <c r="A1848" s="112">
        <v>42551</v>
      </c>
      <c r="B1848" s="113" t="s">
        <v>2</v>
      </c>
      <c r="C1848" s="113" t="s">
        <v>338</v>
      </c>
      <c r="D1848" s="113" t="s">
        <v>361</v>
      </c>
      <c r="E1848" s="113" t="s">
        <v>230</v>
      </c>
      <c r="F1848" s="113" t="s">
        <v>480</v>
      </c>
      <c r="G1848" s="113" t="s">
        <v>231</v>
      </c>
      <c r="H1848" s="114">
        <v>32455209.670000002</v>
      </c>
      <c r="I1848" s="115">
        <v>2.3900000000000001E-2</v>
      </c>
      <c r="J1848" s="116">
        <v>6558021</v>
      </c>
      <c r="K1848" s="117">
        <v>4.9489999999999998</v>
      </c>
      <c r="L1848" s="113" t="s">
        <v>362</v>
      </c>
      <c r="M1848" s="113" t="s">
        <v>45</v>
      </c>
      <c r="N1848" s="113"/>
      <c r="O1848" s="113" t="s">
        <v>17</v>
      </c>
      <c r="P1848" s="113" t="s">
        <v>30</v>
      </c>
      <c r="Q1848" s="117">
        <v>1359911891.4400001</v>
      </c>
    </row>
    <row r="1849" spans="1:17" ht="15" x14ac:dyDescent="0.2">
      <c r="A1849" s="112">
        <v>42551</v>
      </c>
      <c r="B1849" s="113" t="s">
        <v>2</v>
      </c>
      <c r="C1849" s="113" t="s">
        <v>338</v>
      </c>
      <c r="D1849" s="113" t="s">
        <v>541</v>
      </c>
      <c r="E1849" s="113" t="s">
        <v>542</v>
      </c>
      <c r="F1849" s="113" t="s">
        <v>561</v>
      </c>
      <c r="G1849" s="113" t="s">
        <v>543</v>
      </c>
      <c r="H1849" s="114">
        <v>32331333.079999998</v>
      </c>
      <c r="I1849" s="115">
        <v>2.3800000000000002E-2</v>
      </c>
      <c r="J1849" s="116">
        <v>24020100</v>
      </c>
      <c r="K1849" s="117">
        <v>1.3460000000000001</v>
      </c>
      <c r="L1849" s="113" t="s">
        <v>368</v>
      </c>
      <c r="M1849" s="113" t="s">
        <v>62</v>
      </c>
      <c r="N1849" s="113"/>
      <c r="O1849" s="113" t="s">
        <v>13</v>
      </c>
      <c r="P1849" s="113" t="s">
        <v>30</v>
      </c>
      <c r="Q1849" s="117">
        <v>1359911891.4400001</v>
      </c>
    </row>
    <row r="1850" spans="1:17" ht="15" x14ac:dyDescent="0.2">
      <c r="A1850" s="112">
        <v>42551</v>
      </c>
      <c r="B1850" s="113" t="s">
        <v>2</v>
      </c>
      <c r="C1850" s="113" t="s">
        <v>338</v>
      </c>
      <c r="D1850" s="113" t="s">
        <v>544</v>
      </c>
      <c r="E1850" s="113" t="s">
        <v>545</v>
      </c>
      <c r="F1850" s="113" t="s">
        <v>562</v>
      </c>
      <c r="G1850" s="113" t="s">
        <v>546</v>
      </c>
      <c r="H1850" s="114">
        <v>29080389.68</v>
      </c>
      <c r="I1850" s="115">
        <v>2.1399999999999999E-2</v>
      </c>
      <c r="J1850" s="116">
        <v>17593000</v>
      </c>
      <c r="K1850" s="117">
        <v>1.653</v>
      </c>
      <c r="L1850" s="113" t="s">
        <v>368</v>
      </c>
      <c r="M1850" s="113" t="s">
        <v>62</v>
      </c>
      <c r="N1850" s="113"/>
      <c r="O1850" s="113" t="s">
        <v>19</v>
      </c>
      <c r="P1850" s="113" t="s">
        <v>30</v>
      </c>
      <c r="Q1850" s="117">
        <v>1359911891.4400001</v>
      </c>
    </row>
    <row r="1851" spans="1:17" ht="15" x14ac:dyDescent="0.2">
      <c r="A1851" s="112">
        <v>42551</v>
      </c>
      <c r="B1851" s="113" t="s">
        <v>2</v>
      </c>
      <c r="C1851" s="113" t="s">
        <v>338</v>
      </c>
      <c r="D1851" s="113" t="s">
        <v>356</v>
      </c>
      <c r="E1851" s="113" t="s">
        <v>327</v>
      </c>
      <c r="F1851" s="113" t="s">
        <v>563</v>
      </c>
      <c r="G1851" s="113" t="s">
        <v>328</v>
      </c>
      <c r="H1851" s="114">
        <v>26098099.109999999</v>
      </c>
      <c r="I1851" s="115">
        <v>1.9199999999999998E-2</v>
      </c>
      <c r="J1851" s="116">
        <v>35150000</v>
      </c>
      <c r="K1851" s="117">
        <v>0.74199999999999999</v>
      </c>
      <c r="L1851" s="113" t="s">
        <v>345</v>
      </c>
      <c r="M1851" s="113" t="s">
        <v>43</v>
      </c>
      <c r="N1851" s="113"/>
      <c r="O1851" s="113" t="s">
        <v>13</v>
      </c>
      <c r="P1851" s="113" t="s">
        <v>30</v>
      </c>
      <c r="Q1851" s="117">
        <v>1359911891.4400001</v>
      </c>
    </row>
    <row r="1852" spans="1:17" ht="15" x14ac:dyDescent="0.2">
      <c r="A1852" s="112">
        <v>42551</v>
      </c>
      <c r="B1852" s="113" t="s">
        <v>2</v>
      </c>
      <c r="C1852" s="113" t="s">
        <v>338</v>
      </c>
      <c r="D1852" s="113" t="s">
        <v>377</v>
      </c>
      <c r="E1852" s="113" t="s">
        <v>228</v>
      </c>
      <c r="F1852" s="113" t="s">
        <v>485</v>
      </c>
      <c r="G1852" s="113" t="s">
        <v>229</v>
      </c>
      <c r="H1852" s="114">
        <v>25349809.370000001</v>
      </c>
      <c r="I1852" s="115">
        <v>1.8599999999999998E-2</v>
      </c>
      <c r="J1852" s="116">
        <v>3850000</v>
      </c>
      <c r="K1852" s="117">
        <v>6.5839999999999996</v>
      </c>
      <c r="L1852" s="113" t="s">
        <v>370</v>
      </c>
      <c r="M1852" s="113" t="s">
        <v>68</v>
      </c>
      <c r="N1852" s="113"/>
      <c r="O1852" s="113" t="s">
        <v>13</v>
      </c>
      <c r="P1852" s="113" t="s">
        <v>30</v>
      </c>
      <c r="Q1852" s="117">
        <v>1359911891.4400001</v>
      </c>
    </row>
    <row r="1853" spans="1:17" ht="15" x14ac:dyDescent="0.2">
      <c r="A1853" s="112">
        <v>42551</v>
      </c>
      <c r="B1853" s="113" t="s">
        <v>2</v>
      </c>
      <c r="C1853" s="113" t="s">
        <v>338</v>
      </c>
      <c r="D1853" s="113" t="s">
        <v>380</v>
      </c>
      <c r="E1853" s="113" t="s">
        <v>73</v>
      </c>
      <c r="F1853" s="113" t="s">
        <v>489</v>
      </c>
      <c r="G1853" s="113" t="s">
        <v>74</v>
      </c>
      <c r="H1853" s="114">
        <v>25022879.300000001</v>
      </c>
      <c r="I1853" s="115">
        <v>1.84E-2</v>
      </c>
      <c r="J1853" s="116">
        <v>8307327</v>
      </c>
      <c r="K1853" s="117">
        <v>3.012</v>
      </c>
      <c r="L1853" s="113" t="s">
        <v>343</v>
      </c>
      <c r="M1853" s="113" t="s">
        <v>75</v>
      </c>
      <c r="N1853" s="113"/>
      <c r="O1853" s="113" t="s">
        <v>23</v>
      </c>
      <c r="P1853" s="113" t="s">
        <v>30</v>
      </c>
      <c r="Q1853" s="117">
        <v>1359911891.4400001</v>
      </c>
    </row>
    <row r="1854" spans="1:17" ht="15" x14ac:dyDescent="0.2">
      <c r="A1854" s="112">
        <v>42551</v>
      </c>
      <c r="B1854" s="113" t="s">
        <v>2</v>
      </c>
      <c r="C1854" s="113" t="s">
        <v>338</v>
      </c>
      <c r="D1854" s="113" t="s">
        <v>358</v>
      </c>
      <c r="E1854" s="113" t="s">
        <v>259</v>
      </c>
      <c r="F1854" s="113" t="s">
        <v>478</v>
      </c>
      <c r="G1854" s="113" t="s">
        <v>260</v>
      </c>
      <c r="H1854" s="114">
        <v>24037520.43</v>
      </c>
      <c r="I1854" s="115">
        <v>1.77E-2</v>
      </c>
      <c r="J1854" s="116">
        <v>22178000</v>
      </c>
      <c r="K1854" s="117">
        <v>1.0840000000000001</v>
      </c>
      <c r="L1854" s="113" t="s">
        <v>345</v>
      </c>
      <c r="M1854" s="113" t="s">
        <v>43</v>
      </c>
      <c r="N1854" s="113"/>
      <c r="O1854" s="113" t="s">
        <v>13</v>
      </c>
      <c r="P1854" s="113" t="s">
        <v>30</v>
      </c>
      <c r="Q1854" s="117">
        <v>1359911891.4400001</v>
      </c>
    </row>
    <row r="1855" spans="1:17" ht="15" x14ac:dyDescent="0.2">
      <c r="A1855" s="112">
        <v>42551</v>
      </c>
      <c r="B1855" s="113" t="s">
        <v>2</v>
      </c>
      <c r="C1855" s="113" t="s">
        <v>338</v>
      </c>
      <c r="D1855" s="113" t="s">
        <v>369</v>
      </c>
      <c r="E1855" s="113" t="s">
        <v>66</v>
      </c>
      <c r="F1855" s="113" t="s">
        <v>481</v>
      </c>
      <c r="G1855" s="113" t="s">
        <v>67</v>
      </c>
      <c r="H1855" s="114">
        <v>23413397.710000001</v>
      </c>
      <c r="I1855" s="115">
        <v>1.72E-2</v>
      </c>
      <c r="J1855" s="116">
        <v>7150000</v>
      </c>
      <c r="K1855" s="117">
        <v>3.2749999999999999</v>
      </c>
      <c r="L1855" s="113" t="s">
        <v>370</v>
      </c>
      <c r="M1855" s="113" t="s">
        <v>68</v>
      </c>
      <c r="N1855" s="113"/>
      <c r="O1855" s="113" t="s">
        <v>18</v>
      </c>
      <c r="P1855" s="113" t="s">
        <v>30</v>
      </c>
      <c r="Q1855" s="117">
        <v>1359911891.4400001</v>
      </c>
    </row>
    <row r="1856" spans="1:17" ht="15" x14ac:dyDescent="0.2">
      <c r="A1856" s="112">
        <v>42551</v>
      </c>
      <c r="B1856" s="113" t="s">
        <v>2</v>
      </c>
      <c r="C1856" s="113" t="s">
        <v>338</v>
      </c>
      <c r="D1856" s="113" t="s">
        <v>372</v>
      </c>
      <c r="E1856" s="113" t="s">
        <v>38</v>
      </c>
      <c r="F1856" s="113" t="s">
        <v>482</v>
      </c>
      <c r="G1856" s="113" t="s">
        <v>39</v>
      </c>
      <c r="H1856" s="114">
        <v>22436925.100000001</v>
      </c>
      <c r="I1856" s="115">
        <v>1.6500000000000001E-2</v>
      </c>
      <c r="J1856" s="116">
        <v>8200000</v>
      </c>
      <c r="K1856" s="117">
        <v>2.7360000000000002</v>
      </c>
      <c r="L1856" s="113" t="s">
        <v>349</v>
      </c>
      <c r="M1856" s="113" t="s">
        <v>40</v>
      </c>
      <c r="N1856" s="113"/>
      <c r="O1856" s="113" t="s">
        <v>18</v>
      </c>
      <c r="P1856" s="113" t="s">
        <v>30</v>
      </c>
      <c r="Q1856" s="117">
        <v>1359911891.4400001</v>
      </c>
    </row>
    <row r="1857" spans="1:17" ht="15" x14ac:dyDescent="0.2">
      <c r="A1857" s="112">
        <v>42551</v>
      </c>
      <c r="B1857" s="113" t="s">
        <v>2</v>
      </c>
      <c r="C1857" s="113" t="s">
        <v>338</v>
      </c>
      <c r="D1857" s="113" t="s">
        <v>359</v>
      </c>
      <c r="E1857" s="113" t="s">
        <v>329</v>
      </c>
      <c r="F1857" s="113" t="s">
        <v>483</v>
      </c>
      <c r="G1857" s="113" t="s">
        <v>330</v>
      </c>
      <c r="H1857" s="114">
        <v>22048579.050000001</v>
      </c>
      <c r="I1857" s="115">
        <v>1.6199999999999999E-2</v>
      </c>
      <c r="J1857" s="116">
        <v>14309700</v>
      </c>
      <c r="K1857" s="117">
        <v>1.5409999999999999</v>
      </c>
      <c r="L1857" s="113" t="s">
        <v>360</v>
      </c>
      <c r="M1857" s="113" t="s">
        <v>59</v>
      </c>
      <c r="N1857" s="113"/>
      <c r="O1857" s="113" t="s">
        <v>16</v>
      </c>
      <c r="P1857" s="113" t="s">
        <v>30</v>
      </c>
      <c r="Q1857" s="117">
        <v>1359911891.4400001</v>
      </c>
    </row>
    <row r="1858" spans="1:17" ht="15" x14ac:dyDescent="0.2">
      <c r="A1858" s="112">
        <v>42551</v>
      </c>
      <c r="B1858" s="113" t="s">
        <v>2</v>
      </c>
      <c r="C1858" s="113" t="s">
        <v>338</v>
      </c>
      <c r="D1858" s="113" t="s">
        <v>350</v>
      </c>
      <c r="E1858" s="113" t="s">
        <v>213</v>
      </c>
      <c r="F1858" s="113" t="s">
        <v>479</v>
      </c>
      <c r="G1858" s="113" t="s">
        <v>222</v>
      </c>
      <c r="H1858" s="114">
        <v>21168633.07</v>
      </c>
      <c r="I1858" s="115">
        <v>1.5599999999999999E-2</v>
      </c>
      <c r="J1858" s="116">
        <v>2500000</v>
      </c>
      <c r="K1858" s="117">
        <v>8.4670000000000005</v>
      </c>
      <c r="L1858" s="113" t="s">
        <v>351</v>
      </c>
      <c r="M1858" s="113" t="s">
        <v>56</v>
      </c>
      <c r="N1858" s="113"/>
      <c r="O1858" s="113" t="s">
        <v>18</v>
      </c>
      <c r="P1858" s="113" t="s">
        <v>30</v>
      </c>
      <c r="Q1858" s="117">
        <v>1359911891.4400001</v>
      </c>
    </row>
    <row r="1859" spans="1:17" ht="15" x14ac:dyDescent="0.2">
      <c r="A1859" s="112">
        <v>42551</v>
      </c>
      <c r="B1859" s="113" t="s">
        <v>2</v>
      </c>
      <c r="C1859" s="113" t="s">
        <v>338</v>
      </c>
      <c r="D1859" s="113" t="s">
        <v>398</v>
      </c>
      <c r="E1859" s="113" t="s">
        <v>248</v>
      </c>
      <c r="F1859" s="113" t="s">
        <v>493</v>
      </c>
      <c r="G1859" s="113" t="s">
        <v>256</v>
      </c>
      <c r="H1859" s="114">
        <v>19545299.59</v>
      </c>
      <c r="I1859" s="115">
        <v>1.44E-2</v>
      </c>
      <c r="J1859" s="116">
        <v>2065000</v>
      </c>
      <c r="K1859" s="117">
        <v>9.4649999999999999</v>
      </c>
      <c r="L1859" s="113" t="s">
        <v>353</v>
      </c>
      <c r="M1859" s="113" t="s">
        <v>108</v>
      </c>
      <c r="N1859" s="113"/>
      <c r="O1859" s="113" t="s">
        <v>19</v>
      </c>
      <c r="P1859" s="113" t="s">
        <v>30</v>
      </c>
      <c r="Q1859" s="117">
        <v>1359911891.4400001</v>
      </c>
    </row>
    <row r="1860" spans="1:17" ht="15" x14ac:dyDescent="0.2">
      <c r="A1860" s="112">
        <v>42551</v>
      </c>
      <c r="B1860" s="113" t="s">
        <v>2</v>
      </c>
      <c r="C1860" s="113" t="s">
        <v>338</v>
      </c>
      <c r="D1860" s="113" t="s">
        <v>375</v>
      </c>
      <c r="E1860" s="113" t="s">
        <v>99</v>
      </c>
      <c r="F1860" s="113" t="s">
        <v>484</v>
      </c>
      <c r="G1860" s="113" t="s">
        <v>100</v>
      </c>
      <c r="H1860" s="114">
        <v>18899463.170000002</v>
      </c>
      <c r="I1860" s="115">
        <v>1.3899999999999999E-2</v>
      </c>
      <c r="J1860" s="116">
        <v>1425000</v>
      </c>
      <c r="K1860" s="117">
        <v>13.263</v>
      </c>
      <c r="L1860" s="113" t="s">
        <v>343</v>
      </c>
      <c r="M1860" s="113" t="s">
        <v>75</v>
      </c>
      <c r="N1860" s="113"/>
      <c r="O1860" s="113" t="s">
        <v>19</v>
      </c>
      <c r="P1860" s="113" t="s">
        <v>30</v>
      </c>
      <c r="Q1860" s="117">
        <v>1359911891.4400001</v>
      </c>
    </row>
    <row r="1861" spans="1:17" ht="15" x14ac:dyDescent="0.2">
      <c r="A1861" s="112">
        <v>42551</v>
      </c>
      <c r="B1861" s="113" t="s">
        <v>2</v>
      </c>
      <c r="C1861" s="113" t="s">
        <v>338</v>
      </c>
      <c r="D1861" s="113" t="s">
        <v>371</v>
      </c>
      <c r="E1861" s="113" t="s">
        <v>267</v>
      </c>
      <c r="F1861" s="113" t="s">
        <v>486</v>
      </c>
      <c r="G1861" s="113" t="s">
        <v>268</v>
      </c>
      <c r="H1861" s="114">
        <v>18433089.449999999</v>
      </c>
      <c r="I1861" s="115">
        <v>1.3599999999999999E-2</v>
      </c>
      <c r="J1861" s="116">
        <v>38750000</v>
      </c>
      <c r="K1861" s="117">
        <v>0.47599999999999998</v>
      </c>
      <c r="L1861" s="113" t="s">
        <v>345</v>
      </c>
      <c r="M1861" s="113" t="s">
        <v>43</v>
      </c>
      <c r="N1861" s="113"/>
      <c r="O1861" s="113" t="s">
        <v>20</v>
      </c>
      <c r="P1861" s="113" t="s">
        <v>30</v>
      </c>
      <c r="Q1861" s="117">
        <v>1359911891.4400001</v>
      </c>
    </row>
    <row r="1862" spans="1:17" ht="15" x14ac:dyDescent="0.2">
      <c r="A1862" s="112">
        <v>42551</v>
      </c>
      <c r="B1862" s="159" t="s">
        <v>613</v>
      </c>
      <c r="C1862" s="113" t="s">
        <v>338</v>
      </c>
      <c r="D1862" s="113" t="s">
        <v>528</v>
      </c>
      <c r="E1862" s="113" t="s">
        <v>529</v>
      </c>
      <c r="F1862" s="113" t="s">
        <v>529</v>
      </c>
      <c r="G1862" s="113" t="s">
        <v>530</v>
      </c>
      <c r="H1862" s="114">
        <v>14135100</v>
      </c>
      <c r="I1862" s="115">
        <v>1.04E-2</v>
      </c>
      <c r="J1862" s="116">
        <v>14840000</v>
      </c>
      <c r="K1862" s="117">
        <v>95.25</v>
      </c>
      <c r="L1862" s="113" t="s">
        <v>340</v>
      </c>
      <c r="M1862" s="113" t="s">
        <v>56</v>
      </c>
      <c r="N1862" s="113"/>
      <c r="O1862" s="113" t="s">
        <v>19</v>
      </c>
      <c r="P1862" s="113" t="s">
        <v>30</v>
      </c>
      <c r="Q1862" s="117">
        <v>1359911891.4400001</v>
      </c>
    </row>
    <row r="1863" spans="1:17" ht="15" x14ac:dyDescent="0.2">
      <c r="A1863" s="112">
        <v>42551</v>
      </c>
      <c r="B1863" s="113" t="s">
        <v>616</v>
      </c>
      <c r="C1863" s="113" t="s">
        <v>338</v>
      </c>
      <c r="D1863" s="113" t="s">
        <v>552</v>
      </c>
      <c r="E1863" s="113" t="s">
        <v>553</v>
      </c>
      <c r="F1863" s="113" t="s">
        <v>553</v>
      </c>
      <c r="G1863" s="113" t="s">
        <v>554</v>
      </c>
      <c r="H1863" s="114">
        <v>13986785.17</v>
      </c>
      <c r="I1863" s="115">
        <v>1.03E-2</v>
      </c>
      <c r="J1863" s="116">
        <v>50000000</v>
      </c>
      <c r="K1863" s="117">
        <v>27.974</v>
      </c>
      <c r="L1863" s="113" t="s">
        <v>351</v>
      </c>
      <c r="M1863" s="113" t="s">
        <v>56</v>
      </c>
      <c r="N1863" s="113"/>
      <c r="O1863" s="113" t="s">
        <v>240</v>
      </c>
      <c r="P1863" s="113" t="s">
        <v>30</v>
      </c>
      <c r="Q1863" s="117">
        <v>1359911891.4400001</v>
      </c>
    </row>
    <row r="1864" spans="1:17" ht="15" x14ac:dyDescent="0.2">
      <c r="A1864" s="112">
        <v>42551</v>
      </c>
      <c r="B1864" s="113" t="s">
        <v>2</v>
      </c>
      <c r="C1864" s="113" t="s">
        <v>338</v>
      </c>
      <c r="D1864" s="113" t="s">
        <v>533</v>
      </c>
      <c r="E1864" s="113" t="s">
        <v>535</v>
      </c>
      <c r="F1864" s="113" t="s">
        <v>534</v>
      </c>
      <c r="G1864" s="113" t="s">
        <v>547</v>
      </c>
      <c r="H1864" s="114">
        <v>13823882.880000001</v>
      </c>
      <c r="I1864" s="115">
        <v>1.0200000000000001E-2</v>
      </c>
      <c r="J1864" s="116">
        <v>1900000</v>
      </c>
      <c r="K1864" s="117">
        <v>7.2759999999999998</v>
      </c>
      <c r="L1864" s="113" t="s">
        <v>362</v>
      </c>
      <c r="M1864" s="113" t="s">
        <v>45</v>
      </c>
      <c r="N1864" s="113"/>
      <c r="O1864" s="113" t="s">
        <v>19</v>
      </c>
      <c r="P1864" s="113" t="s">
        <v>30</v>
      </c>
      <c r="Q1864" s="117">
        <v>1359911891.4400001</v>
      </c>
    </row>
    <row r="1865" spans="1:17" ht="15" x14ac:dyDescent="0.2">
      <c r="A1865" s="112">
        <v>42551</v>
      </c>
      <c r="B1865" s="113" t="s">
        <v>616</v>
      </c>
      <c r="C1865" s="113" t="s">
        <v>338</v>
      </c>
      <c r="D1865" s="113" t="s">
        <v>394</v>
      </c>
      <c r="E1865" s="113" t="s">
        <v>245</v>
      </c>
      <c r="F1865" s="113" t="s">
        <v>245</v>
      </c>
      <c r="G1865" s="113" t="s">
        <v>244</v>
      </c>
      <c r="H1865" s="114">
        <v>13794541.98</v>
      </c>
      <c r="I1865" s="115">
        <v>1.01E-2</v>
      </c>
      <c r="J1865" s="116">
        <v>40000000</v>
      </c>
      <c r="K1865" s="117">
        <v>34.485999999999997</v>
      </c>
      <c r="L1865" s="113" t="s">
        <v>370</v>
      </c>
      <c r="M1865" s="113" t="s">
        <v>68</v>
      </c>
      <c r="N1865" s="113"/>
      <c r="O1865" s="113" t="s">
        <v>240</v>
      </c>
      <c r="P1865" s="113" t="s">
        <v>30</v>
      </c>
      <c r="Q1865" s="117">
        <v>1359911891.4400001</v>
      </c>
    </row>
    <row r="1866" spans="1:17" ht="15" x14ac:dyDescent="0.2">
      <c r="A1866" s="112">
        <v>42551</v>
      </c>
      <c r="B1866" s="113" t="s">
        <v>616</v>
      </c>
      <c r="C1866" s="113" t="s">
        <v>338</v>
      </c>
      <c r="D1866" s="113" t="s">
        <v>397</v>
      </c>
      <c r="E1866" s="113" t="s">
        <v>243</v>
      </c>
      <c r="F1866" s="113" t="s">
        <v>243</v>
      </c>
      <c r="G1866" s="113" t="s">
        <v>242</v>
      </c>
      <c r="H1866" s="114">
        <v>13616083.25</v>
      </c>
      <c r="I1866" s="115">
        <v>0.01</v>
      </c>
      <c r="J1866" s="116">
        <v>170000000000</v>
      </c>
      <c r="K1866" s="117">
        <v>8.0000000000000002E-3</v>
      </c>
      <c r="L1866" s="113" t="s">
        <v>355</v>
      </c>
      <c r="M1866" s="113" t="s">
        <v>53</v>
      </c>
      <c r="N1866" s="113"/>
      <c r="O1866" s="113" t="s">
        <v>240</v>
      </c>
      <c r="P1866" s="113" t="s">
        <v>30</v>
      </c>
      <c r="Q1866" s="117">
        <v>1359911891.4400001</v>
      </c>
    </row>
    <row r="1867" spans="1:17" ht="15" x14ac:dyDescent="0.2">
      <c r="A1867" s="112">
        <v>42551</v>
      </c>
      <c r="B1867" s="113" t="s">
        <v>2</v>
      </c>
      <c r="C1867" s="113" t="s">
        <v>338</v>
      </c>
      <c r="D1867" s="113" t="s">
        <v>373</v>
      </c>
      <c r="E1867" s="113" t="s">
        <v>374</v>
      </c>
      <c r="F1867" s="113" t="s">
        <v>487</v>
      </c>
      <c r="G1867" s="113" t="s">
        <v>326</v>
      </c>
      <c r="H1867" s="114">
        <v>13509611.82</v>
      </c>
      <c r="I1867" s="115">
        <v>9.9000000000000008E-3</v>
      </c>
      <c r="J1867" s="116">
        <v>1375000</v>
      </c>
      <c r="K1867" s="117">
        <v>9.8249999999999993</v>
      </c>
      <c r="L1867" s="113" t="s">
        <v>362</v>
      </c>
      <c r="M1867" s="113" t="s">
        <v>45</v>
      </c>
      <c r="N1867" s="113"/>
      <c r="O1867" s="113" t="s">
        <v>13</v>
      </c>
      <c r="P1867" s="113" t="s">
        <v>30</v>
      </c>
      <c r="Q1867" s="117">
        <v>1359911891.4400001</v>
      </c>
    </row>
    <row r="1868" spans="1:17" ht="15" x14ac:dyDescent="0.2">
      <c r="A1868" s="112">
        <v>42551</v>
      </c>
      <c r="B1868" s="113" t="s">
        <v>2</v>
      </c>
      <c r="C1868" s="113" t="s">
        <v>338</v>
      </c>
      <c r="D1868" s="113" t="s">
        <v>376</v>
      </c>
      <c r="E1868" s="113" t="s">
        <v>78</v>
      </c>
      <c r="F1868" s="113" t="s">
        <v>488</v>
      </c>
      <c r="G1868" s="113" t="s">
        <v>79</v>
      </c>
      <c r="H1868" s="114">
        <v>13350221.640000001</v>
      </c>
      <c r="I1868" s="115">
        <v>9.7999999999999997E-3</v>
      </c>
      <c r="J1868" s="116">
        <v>6077592</v>
      </c>
      <c r="K1868" s="117">
        <v>2.1970000000000001</v>
      </c>
      <c r="L1868" s="113" t="s">
        <v>360</v>
      </c>
      <c r="M1868" s="113" t="s">
        <v>59</v>
      </c>
      <c r="N1868" s="113"/>
      <c r="O1868" s="113" t="s">
        <v>14</v>
      </c>
      <c r="P1868" s="113" t="s">
        <v>30</v>
      </c>
      <c r="Q1868" s="117">
        <v>1359911891.4400001</v>
      </c>
    </row>
    <row r="1869" spans="1:17" ht="15" x14ac:dyDescent="0.2">
      <c r="A1869" s="112">
        <v>42551</v>
      </c>
      <c r="B1869" s="113" t="s">
        <v>2</v>
      </c>
      <c r="C1869" s="113" t="s">
        <v>338</v>
      </c>
      <c r="D1869" s="113" t="s">
        <v>391</v>
      </c>
      <c r="E1869" s="113" t="s">
        <v>80</v>
      </c>
      <c r="F1869" s="113" t="s">
        <v>494</v>
      </c>
      <c r="G1869" s="113" t="s">
        <v>81</v>
      </c>
      <c r="H1869" s="114">
        <v>12109822.65</v>
      </c>
      <c r="I1869" s="115">
        <v>8.8999999999999999E-3</v>
      </c>
      <c r="J1869" s="116">
        <v>11275000</v>
      </c>
      <c r="K1869" s="117">
        <v>1.0740000000000001</v>
      </c>
      <c r="L1869" s="113" t="s">
        <v>392</v>
      </c>
      <c r="M1869" s="113" t="s">
        <v>82</v>
      </c>
      <c r="N1869" s="113"/>
      <c r="O1869" s="113" t="s">
        <v>17</v>
      </c>
      <c r="P1869" s="113" t="s">
        <v>30</v>
      </c>
      <c r="Q1869" s="117">
        <v>1359911891.4400001</v>
      </c>
    </row>
    <row r="1870" spans="1:17" ht="15" x14ac:dyDescent="0.2">
      <c r="A1870" s="112">
        <v>42551</v>
      </c>
      <c r="B1870" s="113" t="s">
        <v>2</v>
      </c>
      <c r="C1870" s="113" t="s">
        <v>338</v>
      </c>
      <c r="D1870" s="113" t="s">
        <v>383</v>
      </c>
      <c r="E1870" s="113" t="s">
        <v>261</v>
      </c>
      <c r="F1870" s="113" t="s">
        <v>491</v>
      </c>
      <c r="G1870" s="113" t="s">
        <v>262</v>
      </c>
      <c r="H1870" s="114">
        <v>11855995.67</v>
      </c>
      <c r="I1870" s="115">
        <v>8.6999999999999994E-3</v>
      </c>
      <c r="J1870" s="116">
        <v>42000000</v>
      </c>
      <c r="K1870" s="117">
        <v>0.28199999999999997</v>
      </c>
      <c r="L1870" s="113" t="s">
        <v>345</v>
      </c>
      <c r="M1870" s="113" t="s">
        <v>43</v>
      </c>
      <c r="N1870" s="113"/>
      <c r="O1870" s="113" t="s">
        <v>13</v>
      </c>
      <c r="P1870" s="113" t="s">
        <v>30</v>
      </c>
      <c r="Q1870" s="117">
        <v>1359911891.4400001</v>
      </c>
    </row>
    <row r="1871" spans="1:17" ht="15" x14ac:dyDescent="0.2">
      <c r="A1871" s="112">
        <v>42551</v>
      </c>
      <c r="B1871" s="113" t="s">
        <v>616</v>
      </c>
      <c r="C1871" s="113" t="s">
        <v>338</v>
      </c>
      <c r="D1871" s="113" t="s">
        <v>396</v>
      </c>
      <c r="E1871" s="113" t="s">
        <v>247</v>
      </c>
      <c r="F1871" s="113" t="s">
        <v>497</v>
      </c>
      <c r="G1871" s="113" t="s">
        <v>246</v>
      </c>
      <c r="H1871" s="114">
        <v>11829530.24</v>
      </c>
      <c r="I1871" s="115">
        <v>8.6999999999999994E-3</v>
      </c>
      <c r="J1871" s="116">
        <v>40000000</v>
      </c>
      <c r="K1871" s="117">
        <v>29.574000000000002</v>
      </c>
      <c r="L1871" s="113" t="s">
        <v>351</v>
      </c>
      <c r="M1871" s="113" t="s">
        <v>56</v>
      </c>
      <c r="N1871" s="113"/>
      <c r="O1871" s="113" t="s">
        <v>240</v>
      </c>
      <c r="P1871" s="113" t="s">
        <v>30</v>
      </c>
      <c r="Q1871" s="117">
        <v>1359911891.4400001</v>
      </c>
    </row>
    <row r="1872" spans="1:17" ht="15" x14ac:dyDescent="0.2">
      <c r="A1872" s="112">
        <v>42551</v>
      </c>
      <c r="B1872" s="113" t="s">
        <v>2</v>
      </c>
      <c r="C1872" s="113" t="s">
        <v>338</v>
      </c>
      <c r="D1872" s="113" t="s">
        <v>381</v>
      </c>
      <c r="E1872" s="113" t="s">
        <v>177</v>
      </c>
      <c r="F1872" s="113" t="s">
        <v>492</v>
      </c>
      <c r="G1872" s="113" t="s">
        <v>198</v>
      </c>
      <c r="H1872" s="114">
        <v>11712505.27</v>
      </c>
      <c r="I1872" s="115">
        <v>8.6E-3</v>
      </c>
      <c r="J1872" s="116">
        <v>268746</v>
      </c>
      <c r="K1872" s="117">
        <v>43.582000000000001</v>
      </c>
      <c r="L1872" s="113" t="s">
        <v>347</v>
      </c>
      <c r="M1872" s="113" t="s">
        <v>131</v>
      </c>
      <c r="N1872" s="113"/>
      <c r="O1872" s="113" t="s">
        <v>19</v>
      </c>
      <c r="P1872" s="113" t="s">
        <v>30</v>
      </c>
      <c r="Q1872" s="117">
        <v>1359911891.4400001</v>
      </c>
    </row>
    <row r="1873" spans="1:17" ht="15" x14ac:dyDescent="0.2">
      <c r="A1873" s="112">
        <v>42551</v>
      </c>
      <c r="B1873" s="113" t="s">
        <v>611</v>
      </c>
      <c r="C1873" s="113" t="s">
        <v>338</v>
      </c>
      <c r="D1873" s="113" t="s">
        <v>386</v>
      </c>
      <c r="E1873" s="113" t="s">
        <v>387</v>
      </c>
      <c r="F1873" s="113" t="s">
        <v>387</v>
      </c>
      <c r="G1873" s="113" t="s">
        <v>388</v>
      </c>
      <c r="H1873" s="114">
        <v>10954040.49</v>
      </c>
      <c r="I1873" s="115">
        <v>8.0999999999999996E-3</v>
      </c>
      <c r="J1873" s="116">
        <v>204710000</v>
      </c>
      <c r="K1873" s="117">
        <v>5.351</v>
      </c>
      <c r="L1873" s="113" t="s">
        <v>360</v>
      </c>
      <c r="M1873" s="113" t="s">
        <v>59</v>
      </c>
      <c r="N1873" s="113"/>
      <c r="O1873" s="113" t="s">
        <v>22</v>
      </c>
      <c r="P1873" s="113" t="s">
        <v>30</v>
      </c>
      <c r="Q1873" s="117">
        <v>1359911891.4400001</v>
      </c>
    </row>
    <row r="1874" spans="1:17" ht="15" x14ac:dyDescent="0.2">
      <c r="A1874" s="112">
        <v>42551</v>
      </c>
      <c r="B1874" s="113" t="s">
        <v>2</v>
      </c>
      <c r="C1874" s="113" t="s">
        <v>338</v>
      </c>
      <c r="D1874" s="113" t="s">
        <v>389</v>
      </c>
      <c r="E1874" s="113" t="s">
        <v>183</v>
      </c>
      <c r="F1874" s="113" t="s">
        <v>495</v>
      </c>
      <c r="G1874" s="113" t="s">
        <v>184</v>
      </c>
      <c r="H1874" s="114">
        <v>9219184.6500000004</v>
      </c>
      <c r="I1874" s="115">
        <v>6.7999999999999996E-3</v>
      </c>
      <c r="J1874" s="116">
        <v>3466960</v>
      </c>
      <c r="K1874" s="117">
        <v>2.6589999999999998</v>
      </c>
      <c r="L1874" s="113" t="s">
        <v>390</v>
      </c>
      <c r="M1874" s="113" t="s">
        <v>128</v>
      </c>
      <c r="N1874" s="113"/>
      <c r="O1874" s="113" t="s">
        <v>16</v>
      </c>
      <c r="P1874" s="113" t="s">
        <v>30</v>
      </c>
      <c r="Q1874" s="117">
        <v>1359911891.4400001</v>
      </c>
    </row>
    <row r="1875" spans="1:17" ht="15" x14ac:dyDescent="0.2">
      <c r="A1875" s="112">
        <v>42551</v>
      </c>
      <c r="B1875" s="113" t="s">
        <v>611</v>
      </c>
      <c r="C1875" s="113" t="s">
        <v>338</v>
      </c>
      <c r="D1875" s="113" t="s">
        <v>531</v>
      </c>
      <c r="E1875" s="113" t="s">
        <v>532</v>
      </c>
      <c r="F1875" s="113" t="s">
        <v>532</v>
      </c>
      <c r="G1875" s="113" t="s">
        <v>388</v>
      </c>
      <c r="H1875" s="114">
        <v>8954440.1600000001</v>
      </c>
      <c r="I1875" s="115">
        <v>6.6E-3</v>
      </c>
      <c r="J1875" s="116">
        <v>170000000</v>
      </c>
      <c r="K1875" s="117">
        <v>5.2670000000000003</v>
      </c>
      <c r="L1875" s="113" t="s">
        <v>360</v>
      </c>
      <c r="M1875" s="113" t="s">
        <v>59</v>
      </c>
      <c r="N1875" s="113"/>
      <c r="O1875" s="113" t="s">
        <v>22</v>
      </c>
      <c r="P1875" s="113" t="s">
        <v>30</v>
      </c>
      <c r="Q1875" s="117">
        <v>1359911891.4400001</v>
      </c>
    </row>
    <row r="1876" spans="1:17" ht="15" x14ac:dyDescent="0.2">
      <c r="A1876" s="112">
        <v>42551</v>
      </c>
      <c r="B1876" s="113" t="s">
        <v>2</v>
      </c>
      <c r="C1876" s="113" t="s">
        <v>338</v>
      </c>
      <c r="D1876" s="113" t="s">
        <v>395</v>
      </c>
      <c r="E1876" s="113" t="s">
        <v>120</v>
      </c>
      <c r="F1876" s="113" t="s">
        <v>496</v>
      </c>
      <c r="G1876" s="113" t="s">
        <v>548</v>
      </c>
      <c r="H1876" s="114">
        <v>6557500</v>
      </c>
      <c r="I1876" s="115">
        <v>4.7999999999999996E-3</v>
      </c>
      <c r="J1876" s="116">
        <v>250000</v>
      </c>
      <c r="K1876" s="117">
        <v>26.23</v>
      </c>
      <c r="L1876" s="113" t="s">
        <v>340</v>
      </c>
      <c r="M1876" s="113" t="s">
        <v>62</v>
      </c>
      <c r="N1876" s="113"/>
      <c r="O1876" s="113" t="s">
        <v>19</v>
      </c>
      <c r="P1876" s="113" t="s">
        <v>30</v>
      </c>
      <c r="Q1876" s="117">
        <v>1359911891.4400001</v>
      </c>
    </row>
    <row r="1877" spans="1:17" ht="15" x14ac:dyDescent="0.2">
      <c r="A1877" s="112">
        <v>42551</v>
      </c>
      <c r="B1877" s="113" t="s">
        <v>2</v>
      </c>
      <c r="C1877" s="113" t="s">
        <v>338</v>
      </c>
      <c r="D1877" s="113" t="s">
        <v>549</v>
      </c>
      <c r="E1877" s="113" t="s">
        <v>550</v>
      </c>
      <c r="F1877" s="113" t="s">
        <v>564</v>
      </c>
      <c r="G1877" s="113" t="s">
        <v>551</v>
      </c>
      <c r="H1877" s="114">
        <v>3307842.36</v>
      </c>
      <c r="I1877" s="115">
        <v>2.3999999999999998E-3</v>
      </c>
      <c r="J1877" s="116">
        <v>460033</v>
      </c>
      <c r="K1877" s="117">
        <v>7.19</v>
      </c>
      <c r="L1877" s="113" t="s">
        <v>345</v>
      </c>
      <c r="M1877" s="113" t="s">
        <v>43</v>
      </c>
      <c r="N1877" s="113"/>
      <c r="O1877" s="113" t="s">
        <v>19</v>
      </c>
      <c r="P1877" s="113" t="s">
        <v>30</v>
      </c>
      <c r="Q1877" s="117">
        <v>1359911891.4400001</v>
      </c>
    </row>
    <row r="1878" spans="1:17" ht="15" x14ac:dyDescent="0.2">
      <c r="A1878" s="112">
        <v>42551</v>
      </c>
      <c r="B1878" s="113" t="s">
        <v>2</v>
      </c>
      <c r="C1878" s="113" t="s">
        <v>338</v>
      </c>
      <c r="D1878" s="113" t="s">
        <v>399</v>
      </c>
      <c r="E1878" s="113" t="s">
        <v>218</v>
      </c>
      <c r="F1878" s="113" t="s">
        <v>498</v>
      </c>
      <c r="G1878" s="113" t="s">
        <v>219</v>
      </c>
      <c r="H1878" s="114">
        <v>3177257.55</v>
      </c>
      <c r="I1878" s="115">
        <v>2.3E-3</v>
      </c>
      <c r="J1878" s="116">
        <v>3150000</v>
      </c>
      <c r="K1878" s="117">
        <v>1.0089999999999999</v>
      </c>
      <c r="L1878" s="113" t="s">
        <v>390</v>
      </c>
      <c r="M1878" s="113" t="s">
        <v>128</v>
      </c>
      <c r="N1878" s="113"/>
      <c r="O1878" s="113" t="s">
        <v>16</v>
      </c>
      <c r="P1878" s="113" t="s">
        <v>30</v>
      </c>
      <c r="Q1878" s="117">
        <v>1359911891.4400001</v>
      </c>
    </row>
    <row r="1879" spans="1:17" ht="15" x14ac:dyDescent="0.2">
      <c r="A1879" s="112">
        <v>42551</v>
      </c>
      <c r="B1879" s="113" t="s">
        <v>2</v>
      </c>
      <c r="C1879" s="113" t="s">
        <v>338</v>
      </c>
      <c r="D1879" s="113" t="s">
        <v>401</v>
      </c>
      <c r="E1879" s="113" t="s">
        <v>220</v>
      </c>
      <c r="F1879" s="113" t="s">
        <v>499</v>
      </c>
      <c r="G1879" s="113" t="s">
        <v>221</v>
      </c>
      <c r="H1879" s="114">
        <v>716888.63</v>
      </c>
      <c r="I1879" s="115">
        <v>5.0000000000000001E-4</v>
      </c>
      <c r="J1879" s="116">
        <v>815790</v>
      </c>
      <c r="K1879" s="117">
        <v>0.879</v>
      </c>
      <c r="L1879" s="113" t="s">
        <v>390</v>
      </c>
      <c r="M1879" s="113" t="s">
        <v>128</v>
      </c>
      <c r="N1879" s="113"/>
      <c r="O1879" s="113" t="s">
        <v>16</v>
      </c>
      <c r="P1879" s="113" t="s">
        <v>30</v>
      </c>
      <c r="Q1879" s="117">
        <v>1359911891.4400001</v>
      </c>
    </row>
    <row r="1880" spans="1:17" ht="15" x14ac:dyDescent="0.2">
      <c r="A1880" s="112">
        <v>42551</v>
      </c>
      <c r="B1880" s="160" t="s">
        <v>1</v>
      </c>
      <c r="C1880" s="113" t="s">
        <v>402</v>
      </c>
      <c r="D1880" s="113" t="s">
        <v>32</v>
      </c>
      <c r="E1880" s="113"/>
      <c r="F1880" s="113" t="s">
        <v>32</v>
      </c>
      <c r="G1880" s="113" t="s">
        <v>32</v>
      </c>
      <c r="H1880" s="114">
        <v>82922380.900000006</v>
      </c>
      <c r="I1880" s="115">
        <f>ROUND(1-SUM(I1833:I1879),4)</f>
        <v>6.0900000000000003E-2</v>
      </c>
      <c r="J1880" s="116" t="s">
        <v>32</v>
      </c>
      <c r="K1880" s="117" t="s">
        <v>32</v>
      </c>
      <c r="L1880" s="113" t="s">
        <v>32</v>
      </c>
      <c r="M1880" s="113" t="s">
        <v>32</v>
      </c>
      <c r="N1880" s="113"/>
      <c r="O1880" s="113" t="s">
        <v>32</v>
      </c>
      <c r="P1880" s="113" t="s">
        <v>30</v>
      </c>
      <c r="Q1880" s="117">
        <v>1359911891.4400001</v>
      </c>
    </row>
    <row r="1881" spans="1:17" ht="15" x14ac:dyDescent="0.2">
      <c r="A1881" s="112">
        <v>42460</v>
      </c>
      <c r="B1881" s="113" t="s">
        <v>4</v>
      </c>
      <c r="C1881" s="113" t="s">
        <v>338</v>
      </c>
      <c r="D1881" s="113" t="s">
        <v>339</v>
      </c>
      <c r="E1881" s="113" t="s">
        <v>237</v>
      </c>
      <c r="F1881" s="113" t="s">
        <v>473</v>
      </c>
      <c r="G1881" s="113" t="s">
        <v>241</v>
      </c>
      <c r="H1881" s="114">
        <v>54012500</v>
      </c>
      <c r="I1881" s="115">
        <v>5.0799999999999998E-2</v>
      </c>
      <c r="J1881" s="116">
        <v>7250000</v>
      </c>
      <c r="K1881" s="117">
        <v>7.45</v>
      </c>
      <c r="L1881" s="113" t="s">
        <v>340</v>
      </c>
      <c r="M1881" s="113" t="s">
        <v>56</v>
      </c>
      <c r="N1881" s="113"/>
      <c r="O1881" s="113" t="s">
        <v>16</v>
      </c>
      <c r="P1881" s="113" t="s">
        <v>30</v>
      </c>
      <c r="Q1881" s="117">
        <v>1063936511.37</v>
      </c>
    </row>
    <row r="1882" spans="1:17" ht="15" x14ac:dyDescent="0.2">
      <c r="A1882" s="112">
        <v>42460</v>
      </c>
      <c r="B1882" s="113" t="s">
        <v>4</v>
      </c>
      <c r="C1882" s="113" t="s">
        <v>338</v>
      </c>
      <c r="D1882" s="113" t="s">
        <v>346</v>
      </c>
      <c r="E1882" s="113" t="s">
        <v>251</v>
      </c>
      <c r="F1882" s="113">
        <v>6773812</v>
      </c>
      <c r="G1882" s="113" t="s">
        <v>983</v>
      </c>
      <c r="H1882" s="114">
        <v>49377116.450000003</v>
      </c>
      <c r="I1882" s="115">
        <v>4.6399999999999997E-2</v>
      </c>
      <c r="J1882" s="116">
        <v>51000</v>
      </c>
      <c r="K1882" s="117">
        <v>968.17899999999997</v>
      </c>
      <c r="L1882" s="113" t="s">
        <v>347</v>
      </c>
      <c r="M1882" s="113" t="s">
        <v>131</v>
      </c>
      <c r="N1882" s="113"/>
      <c r="O1882" s="113" t="s">
        <v>19</v>
      </c>
      <c r="P1882" s="113" t="s">
        <v>30</v>
      </c>
      <c r="Q1882" s="117">
        <v>1063936511.37</v>
      </c>
    </row>
    <row r="1883" spans="1:17" ht="15" x14ac:dyDescent="0.2">
      <c r="A1883" s="112">
        <v>42460</v>
      </c>
      <c r="B1883" s="113" t="s">
        <v>2</v>
      </c>
      <c r="C1883" s="113" t="s">
        <v>338</v>
      </c>
      <c r="D1883" s="113" t="s">
        <v>342</v>
      </c>
      <c r="E1883" s="113" t="s">
        <v>97</v>
      </c>
      <c r="F1883" s="113">
        <v>5473113</v>
      </c>
      <c r="G1883" s="113" t="s">
        <v>98</v>
      </c>
      <c r="H1883" s="114">
        <v>48937913.950000003</v>
      </c>
      <c r="I1883" s="115">
        <v>4.5999999999999999E-2</v>
      </c>
      <c r="J1883" s="116">
        <v>1110000</v>
      </c>
      <c r="K1883" s="117">
        <v>44.088000000000001</v>
      </c>
      <c r="L1883" s="113" t="s">
        <v>343</v>
      </c>
      <c r="M1883" s="113" t="s">
        <v>75</v>
      </c>
      <c r="N1883" s="113"/>
      <c r="O1883" s="113" t="s">
        <v>16</v>
      </c>
      <c r="P1883" s="113" t="s">
        <v>30</v>
      </c>
      <c r="Q1883" s="117">
        <v>1063936511.37</v>
      </c>
    </row>
    <row r="1884" spans="1:17" ht="15" x14ac:dyDescent="0.2">
      <c r="A1884" s="112">
        <v>42460</v>
      </c>
      <c r="B1884" s="113" t="s">
        <v>2</v>
      </c>
      <c r="C1884" s="113" t="s">
        <v>338</v>
      </c>
      <c r="D1884" s="113" t="s">
        <v>352</v>
      </c>
      <c r="E1884" s="113" t="s">
        <v>265</v>
      </c>
      <c r="F1884" s="113" t="s">
        <v>472</v>
      </c>
      <c r="G1884" s="113" t="s">
        <v>266</v>
      </c>
      <c r="H1884" s="114">
        <v>47174264.289999999</v>
      </c>
      <c r="I1884" s="115">
        <v>4.4299999999999999E-2</v>
      </c>
      <c r="J1884" s="116">
        <v>10182279</v>
      </c>
      <c r="K1884" s="117">
        <v>4.633</v>
      </c>
      <c r="L1884" s="113" t="s">
        <v>353</v>
      </c>
      <c r="M1884" s="113" t="s">
        <v>108</v>
      </c>
      <c r="N1884" s="113"/>
      <c r="O1884" s="113" t="s">
        <v>16</v>
      </c>
      <c r="P1884" s="113" t="s">
        <v>30</v>
      </c>
      <c r="Q1884" s="117">
        <v>1063936511.37</v>
      </c>
    </row>
    <row r="1885" spans="1:17" ht="15" x14ac:dyDescent="0.2">
      <c r="A1885" s="112">
        <v>42460</v>
      </c>
      <c r="B1885" s="113" t="s">
        <v>2</v>
      </c>
      <c r="C1885" s="113" t="s">
        <v>338</v>
      </c>
      <c r="D1885" s="113" t="s">
        <v>341</v>
      </c>
      <c r="E1885" s="113" t="s">
        <v>44</v>
      </c>
      <c r="F1885" s="113">
        <v>2398822</v>
      </c>
      <c r="G1885" s="113" t="s">
        <v>258</v>
      </c>
      <c r="H1885" s="114">
        <v>45457800</v>
      </c>
      <c r="I1885" s="115">
        <v>4.2700000000000002E-2</v>
      </c>
      <c r="J1885" s="116">
        <v>2390000</v>
      </c>
      <c r="K1885" s="117">
        <v>19.02</v>
      </c>
      <c r="L1885" s="113" t="s">
        <v>340</v>
      </c>
      <c r="M1885" s="113" t="s">
        <v>45</v>
      </c>
      <c r="N1885" s="113"/>
      <c r="O1885" s="113" t="s">
        <v>19</v>
      </c>
      <c r="P1885" s="113" t="s">
        <v>30</v>
      </c>
      <c r="Q1885" s="117">
        <v>1063936511.37</v>
      </c>
    </row>
    <row r="1886" spans="1:17" ht="15" x14ac:dyDescent="0.2">
      <c r="A1886" s="112">
        <v>42460</v>
      </c>
      <c r="B1886" s="113" t="s">
        <v>2</v>
      </c>
      <c r="C1886" s="113" t="s">
        <v>338</v>
      </c>
      <c r="D1886" s="113" t="s">
        <v>348</v>
      </c>
      <c r="E1886" s="113" t="s">
        <v>227</v>
      </c>
      <c r="F1886" s="113" t="s">
        <v>475</v>
      </c>
      <c r="G1886" s="113" t="s">
        <v>253</v>
      </c>
      <c r="H1886" s="114">
        <v>44441267.869999997</v>
      </c>
      <c r="I1886" s="115">
        <v>4.1799999999999997E-2</v>
      </c>
      <c r="J1886" s="116">
        <v>15700000</v>
      </c>
      <c r="K1886" s="117">
        <v>2.831</v>
      </c>
      <c r="L1886" s="113" t="s">
        <v>349</v>
      </c>
      <c r="M1886" s="113" t="s">
        <v>40</v>
      </c>
      <c r="N1886" s="113"/>
      <c r="O1886" s="113" t="s">
        <v>22</v>
      </c>
      <c r="P1886" s="113" t="s">
        <v>30</v>
      </c>
      <c r="Q1886" s="117">
        <v>1063936511.37</v>
      </c>
    </row>
    <row r="1887" spans="1:17" ht="15" x14ac:dyDescent="0.2">
      <c r="A1887" s="112">
        <v>42460</v>
      </c>
      <c r="B1887" s="113" t="s">
        <v>2</v>
      </c>
      <c r="C1887" s="113" t="s">
        <v>338</v>
      </c>
      <c r="D1887" s="113" t="s">
        <v>344</v>
      </c>
      <c r="E1887" s="113" t="s">
        <v>57</v>
      </c>
      <c r="F1887" s="113">
        <v>6030506</v>
      </c>
      <c r="G1887" s="113" t="s">
        <v>58</v>
      </c>
      <c r="H1887" s="114">
        <v>43911983.600000001</v>
      </c>
      <c r="I1887" s="115">
        <v>4.1300000000000003E-2</v>
      </c>
      <c r="J1887" s="116">
        <v>23000000</v>
      </c>
      <c r="K1887" s="117">
        <v>1.909</v>
      </c>
      <c r="L1887" s="113" t="s">
        <v>345</v>
      </c>
      <c r="M1887" s="113" t="s">
        <v>43</v>
      </c>
      <c r="N1887" s="113"/>
      <c r="O1887" s="113" t="s">
        <v>16</v>
      </c>
      <c r="P1887" s="113" t="s">
        <v>30</v>
      </c>
      <c r="Q1887" s="117">
        <v>1063936511.37</v>
      </c>
    </row>
    <row r="1888" spans="1:17" ht="15" x14ac:dyDescent="0.2">
      <c r="A1888" s="112">
        <v>42460</v>
      </c>
      <c r="B1888" s="113" t="s">
        <v>2</v>
      </c>
      <c r="C1888" s="113" t="s">
        <v>338</v>
      </c>
      <c r="D1888" s="113" t="s">
        <v>354</v>
      </c>
      <c r="E1888" s="113" t="s">
        <v>224</v>
      </c>
      <c r="F1888" s="113" t="s">
        <v>476</v>
      </c>
      <c r="G1888" s="113" t="s">
        <v>225</v>
      </c>
      <c r="H1888" s="114">
        <v>42772016.810000002</v>
      </c>
      <c r="I1888" s="115">
        <v>4.02E-2</v>
      </c>
      <c r="J1888" s="116">
        <v>78250000</v>
      </c>
      <c r="K1888" s="117">
        <v>0.54700000000000004</v>
      </c>
      <c r="L1888" s="113" t="s">
        <v>355</v>
      </c>
      <c r="M1888" s="113" t="s">
        <v>53</v>
      </c>
      <c r="N1888" s="113"/>
      <c r="O1888" s="113" t="s">
        <v>13</v>
      </c>
      <c r="P1888" s="113" t="s">
        <v>30</v>
      </c>
      <c r="Q1888" s="117">
        <v>1063936511.37</v>
      </c>
    </row>
    <row r="1889" spans="1:17" ht="15" x14ac:dyDescent="0.2">
      <c r="A1889" s="112">
        <v>42460</v>
      </c>
      <c r="B1889" s="113" t="s">
        <v>2</v>
      </c>
      <c r="C1889" s="113" t="s">
        <v>338</v>
      </c>
      <c r="D1889" s="113" t="s">
        <v>357</v>
      </c>
      <c r="E1889" s="113" t="s">
        <v>54</v>
      </c>
      <c r="F1889" s="113" t="s">
        <v>477</v>
      </c>
      <c r="G1889" s="113" t="s">
        <v>55</v>
      </c>
      <c r="H1889" s="114">
        <v>32554614.600000001</v>
      </c>
      <c r="I1889" s="115">
        <v>3.0599999999999999E-2</v>
      </c>
      <c r="J1889" s="116">
        <v>10250000</v>
      </c>
      <c r="K1889" s="117">
        <v>3.1760000000000002</v>
      </c>
      <c r="L1889" s="113" t="s">
        <v>351</v>
      </c>
      <c r="M1889" s="113" t="s">
        <v>56</v>
      </c>
      <c r="N1889" s="113"/>
      <c r="O1889" s="113" t="s">
        <v>17</v>
      </c>
      <c r="P1889" s="113" t="s">
        <v>30</v>
      </c>
      <c r="Q1889" s="117">
        <v>1063936511.37</v>
      </c>
    </row>
    <row r="1890" spans="1:17" ht="15" x14ac:dyDescent="0.2">
      <c r="A1890" s="112">
        <v>42460</v>
      </c>
      <c r="B1890" s="113" t="s">
        <v>2</v>
      </c>
      <c r="C1890" s="113" t="s">
        <v>338</v>
      </c>
      <c r="D1890" s="113" t="s">
        <v>365</v>
      </c>
      <c r="E1890" s="113" t="s">
        <v>89</v>
      </c>
      <c r="F1890" s="113">
        <v>6428907</v>
      </c>
      <c r="G1890" s="113" t="s">
        <v>90</v>
      </c>
      <c r="H1890" s="114">
        <v>30836484.120000001</v>
      </c>
      <c r="I1890" s="115">
        <v>2.9000000000000001E-2</v>
      </c>
      <c r="J1890" s="116">
        <v>690000</v>
      </c>
      <c r="K1890" s="117">
        <v>44.691000000000003</v>
      </c>
      <c r="L1890" s="113" t="s">
        <v>366</v>
      </c>
      <c r="M1890" s="113" t="s">
        <v>65</v>
      </c>
      <c r="N1890" s="113"/>
      <c r="O1890" s="113" t="s">
        <v>17</v>
      </c>
      <c r="P1890" s="113" t="s">
        <v>30</v>
      </c>
      <c r="Q1890" s="117">
        <v>1063936511.37</v>
      </c>
    </row>
    <row r="1891" spans="1:17" ht="15" customHeight="1" x14ac:dyDescent="0.2">
      <c r="A1891" s="112">
        <v>42460</v>
      </c>
      <c r="B1891" s="113" t="s">
        <v>2</v>
      </c>
      <c r="C1891" s="113" t="s">
        <v>338</v>
      </c>
      <c r="D1891" s="113" t="s">
        <v>364</v>
      </c>
      <c r="E1891" s="113" t="s">
        <v>232</v>
      </c>
      <c r="F1891" s="113">
        <v>2421041</v>
      </c>
      <c r="G1891" s="113" t="s">
        <v>233</v>
      </c>
      <c r="H1891" s="114">
        <v>29751868.800000001</v>
      </c>
      <c r="I1891" s="115">
        <v>2.8000000000000001E-2</v>
      </c>
      <c r="J1891" s="116">
        <v>5250000</v>
      </c>
      <c r="K1891" s="117">
        <v>5.6669999999999998</v>
      </c>
      <c r="L1891" s="113" t="s">
        <v>360</v>
      </c>
      <c r="M1891" s="113" t="s">
        <v>59</v>
      </c>
      <c r="N1891" s="113"/>
      <c r="O1891" s="113" t="s">
        <v>16</v>
      </c>
      <c r="P1891" s="113" t="s">
        <v>30</v>
      </c>
      <c r="Q1891" s="117">
        <v>1063936511.37</v>
      </c>
    </row>
    <row r="1892" spans="1:17" ht="15" x14ac:dyDescent="0.2">
      <c r="A1892" s="112">
        <v>42460</v>
      </c>
      <c r="B1892" s="113" t="s">
        <v>2</v>
      </c>
      <c r="C1892" s="113" t="s">
        <v>338</v>
      </c>
      <c r="D1892" s="113" t="s">
        <v>363</v>
      </c>
      <c r="E1892" s="113" t="s">
        <v>111</v>
      </c>
      <c r="F1892" s="113">
        <v>6742340</v>
      </c>
      <c r="G1892" s="113" t="s">
        <v>112</v>
      </c>
      <c r="H1892" s="114">
        <v>28984632.120000001</v>
      </c>
      <c r="I1892" s="115">
        <v>2.7199999999999998E-2</v>
      </c>
      <c r="J1892" s="116">
        <v>45448000</v>
      </c>
      <c r="K1892" s="117">
        <v>0.63800000000000001</v>
      </c>
      <c r="L1892" s="113" t="s">
        <v>345</v>
      </c>
      <c r="M1892" s="113" t="s">
        <v>43</v>
      </c>
      <c r="N1892" s="113"/>
      <c r="O1892" s="113" t="s">
        <v>17</v>
      </c>
      <c r="P1892" s="113" t="s">
        <v>30</v>
      </c>
      <c r="Q1892" s="117">
        <v>1063936511.37</v>
      </c>
    </row>
    <row r="1893" spans="1:17" ht="15" x14ac:dyDescent="0.2">
      <c r="A1893" s="112">
        <v>42460</v>
      </c>
      <c r="B1893" s="113" t="s">
        <v>2</v>
      </c>
      <c r="C1893" s="113" t="s">
        <v>338</v>
      </c>
      <c r="D1893" s="113" t="s">
        <v>367</v>
      </c>
      <c r="E1893" s="113" t="s">
        <v>60</v>
      </c>
      <c r="F1893" s="113">
        <v>6889106</v>
      </c>
      <c r="G1893" s="113" t="s">
        <v>61</v>
      </c>
      <c r="H1893" s="114">
        <v>28430652.300000001</v>
      </c>
      <c r="I1893" s="115">
        <v>2.6700000000000002E-2</v>
      </c>
      <c r="J1893" s="116">
        <v>5700000</v>
      </c>
      <c r="K1893" s="117">
        <v>4.9880000000000004</v>
      </c>
      <c r="L1893" s="113" t="s">
        <v>368</v>
      </c>
      <c r="M1893" s="113" t="s">
        <v>62</v>
      </c>
      <c r="N1893" s="113"/>
      <c r="O1893" s="113" t="s">
        <v>19</v>
      </c>
      <c r="P1893" s="113" t="s">
        <v>30</v>
      </c>
      <c r="Q1893" s="117">
        <v>1063936511.37</v>
      </c>
    </row>
    <row r="1894" spans="1:17" ht="15" x14ac:dyDescent="0.2">
      <c r="A1894" s="112">
        <v>42460</v>
      </c>
      <c r="B1894" s="113" t="s">
        <v>2</v>
      </c>
      <c r="C1894" s="113" t="s">
        <v>338</v>
      </c>
      <c r="D1894" s="113" t="s">
        <v>456</v>
      </c>
      <c r="E1894" s="113" t="s">
        <v>457</v>
      </c>
      <c r="F1894" s="113" t="s">
        <v>526</v>
      </c>
      <c r="G1894" s="113" t="s">
        <v>458</v>
      </c>
      <c r="H1894" s="114">
        <v>28115778.789999999</v>
      </c>
      <c r="I1894" s="115">
        <v>2.64E-2</v>
      </c>
      <c r="J1894" s="116">
        <v>3775000</v>
      </c>
      <c r="K1894" s="117">
        <v>7.4480000000000004</v>
      </c>
      <c r="L1894" s="113" t="s">
        <v>351</v>
      </c>
      <c r="M1894" s="113" t="s">
        <v>56</v>
      </c>
      <c r="N1894" s="113"/>
      <c r="O1894" s="113" t="s">
        <v>19</v>
      </c>
      <c r="P1894" s="113" t="s">
        <v>30</v>
      </c>
      <c r="Q1894" s="117">
        <v>1063936511.37</v>
      </c>
    </row>
    <row r="1895" spans="1:17" ht="15" customHeight="1" x14ac:dyDescent="0.2">
      <c r="A1895" s="112">
        <v>42460</v>
      </c>
      <c r="B1895" s="113" t="s">
        <v>2</v>
      </c>
      <c r="C1895" s="113" t="s">
        <v>338</v>
      </c>
      <c r="D1895" s="113" t="s">
        <v>379</v>
      </c>
      <c r="E1895" s="113" t="s">
        <v>252</v>
      </c>
      <c r="F1895" s="113">
        <v>6605993</v>
      </c>
      <c r="G1895" s="113" t="s">
        <v>254</v>
      </c>
      <c r="H1895" s="114">
        <v>27815461.960000001</v>
      </c>
      <c r="I1895" s="115">
        <v>2.6100000000000002E-2</v>
      </c>
      <c r="J1895" s="116">
        <v>988698</v>
      </c>
      <c r="K1895" s="117">
        <v>28.132999999999999</v>
      </c>
      <c r="L1895" s="113" t="s">
        <v>347</v>
      </c>
      <c r="M1895" s="113" t="s">
        <v>131</v>
      </c>
      <c r="N1895" s="113"/>
      <c r="O1895" s="113" t="s">
        <v>14</v>
      </c>
      <c r="P1895" s="113" t="s">
        <v>30</v>
      </c>
      <c r="Q1895" s="117">
        <v>1063936511.37</v>
      </c>
    </row>
    <row r="1896" spans="1:17" ht="15" x14ac:dyDescent="0.2">
      <c r="A1896" s="112">
        <v>42460</v>
      </c>
      <c r="B1896" s="113" t="s">
        <v>2</v>
      </c>
      <c r="C1896" s="113" t="s">
        <v>338</v>
      </c>
      <c r="D1896" s="113" t="s">
        <v>356</v>
      </c>
      <c r="E1896" s="113" t="s">
        <v>327</v>
      </c>
      <c r="F1896" s="113">
        <v>6039558</v>
      </c>
      <c r="G1896" s="113" t="s">
        <v>328</v>
      </c>
      <c r="H1896" s="114">
        <v>25985745.329999998</v>
      </c>
      <c r="I1896" s="115">
        <v>2.4400000000000002E-2</v>
      </c>
      <c r="J1896" s="116">
        <v>26599000</v>
      </c>
      <c r="K1896" s="117">
        <v>0.97699999999999998</v>
      </c>
      <c r="L1896" s="113" t="s">
        <v>345</v>
      </c>
      <c r="M1896" s="113" t="s">
        <v>43</v>
      </c>
      <c r="N1896" s="113"/>
      <c r="O1896" s="113" t="s">
        <v>13</v>
      </c>
      <c r="P1896" s="113" t="s">
        <v>30</v>
      </c>
      <c r="Q1896" s="117">
        <v>1063936511.37</v>
      </c>
    </row>
    <row r="1897" spans="1:17" ht="15" x14ac:dyDescent="0.2">
      <c r="A1897" s="112">
        <v>42460</v>
      </c>
      <c r="B1897" s="113" t="s">
        <v>2</v>
      </c>
      <c r="C1897" s="113" t="s">
        <v>338</v>
      </c>
      <c r="D1897" s="113" t="s">
        <v>361</v>
      </c>
      <c r="E1897" s="113" t="s">
        <v>230</v>
      </c>
      <c r="F1897" s="113" t="s">
        <v>480</v>
      </c>
      <c r="G1897" s="113" t="s">
        <v>231</v>
      </c>
      <c r="H1897" s="114">
        <v>24804099.43</v>
      </c>
      <c r="I1897" s="115">
        <v>2.3300000000000001E-2</v>
      </c>
      <c r="J1897" s="116">
        <v>5725000</v>
      </c>
      <c r="K1897" s="117">
        <v>4.3330000000000002</v>
      </c>
      <c r="L1897" s="113" t="s">
        <v>362</v>
      </c>
      <c r="M1897" s="113" t="s">
        <v>45</v>
      </c>
      <c r="N1897" s="113"/>
      <c r="O1897" s="113" t="s">
        <v>17</v>
      </c>
      <c r="P1897" s="113" t="s">
        <v>30</v>
      </c>
      <c r="Q1897" s="117">
        <v>1063936511.37</v>
      </c>
    </row>
    <row r="1898" spans="1:17" ht="15" x14ac:dyDescent="0.2">
      <c r="A1898" s="112">
        <v>42460</v>
      </c>
      <c r="B1898" s="113" t="s">
        <v>2</v>
      </c>
      <c r="C1898" s="113" t="s">
        <v>338</v>
      </c>
      <c r="D1898" s="113" t="s">
        <v>359</v>
      </c>
      <c r="E1898" s="113" t="s">
        <v>329</v>
      </c>
      <c r="F1898" s="113" t="s">
        <v>483</v>
      </c>
      <c r="G1898" s="113" t="s">
        <v>330</v>
      </c>
      <c r="H1898" s="114">
        <v>22307813.5</v>
      </c>
      <c r="I1898" s="115">
        <v>2.1000000000000001E-2</v>
      </c>
      <c r="J1898" s="116">
        <v>13012000</v>
      </c>
      <c r="K1898" s="117">
        <v>1.714</v>
      </c>
      <c r="L1898" s="113" t="s">
        <v>360</v>
      </c>
      <c r="M1898" s="113" t="s">
        <v>59</v>
      </c>
      <c r="N1898" s="113"/>
      <c r="O1898" s="113" t="s">
        <v>16</v>
      </c>
      <c r="P1898" s="113" t="s">
        <v>30</v>
      </c>
      <c r="Q1898" s="117">
        <v>1063936511.37</v>
      </c>
    </row>
    <row r="1899" spans="1:17" ht="15" x14ac:dyDescent="0.2">
      <c r="A1899" s="112">
        <v>42460</v>
      </c>
      <c r="B1899" s="113" t="s">
        <v>2</v>
      </c>
      <c r="C1899" s="113" t="s">
        <v>338</v>
      </c>
      <c r="D1899" s="113" t="s">
        <v>377</v>
      </c>
      <c r="E1899" s="113" t="s">
        <v>228</v>
      </c>
      <c r="F1899" s="113" t="s">
        <v>485</v>
      </c>
      <c r="G1899" s="113" t="s">
        <v>229</v>
      </c>
      <c r="H1899" s="114">
        <v>22267269.859999999</v>
      </c>
      <c r="I1899" s="115">
        <v>2.0899999999999998E-2</v>
      </c>
      <c r="J1899" s="116">
        <v>3275000</v>
      </c>
      <c r="K1899" s="117">
        <v>6.7990000000000004</v>
      </c>
      <c r="L1899" s="113" t="s">
        <v>370</v>
      </c>
      <c r="M1899" s="113" t="s">
        <v>68</v>
      </c>
      <c r="N1899" s="113"/>
      <c r="O1899" s="113" t="s">
        <v>13</v>
      </c>
      <c r="P1899" s="113" t="s">
        <v>30</v>
      </c>
      <c r="Q1899" s="117">
        <v>1063936511.37</v>
      </c>
    </row>
    <row r="1900" spans="1:17" ht="15" x14ac:dyDescent="0.2">
      <c r="A1900" s="112">
        <v>42460</v>
      </c>
      <c r="B1900" s="113" t="s">
        <v>2</v>
      </c>
      <c r="C1900" s="113" t="s">
        <v>338</v>
      </c>
      <c r="D1900" s="113" t="s">
        <v>369</v>
      </c>
      <c r="E1900" s="113" t="s">
        <v>66</v>
      </c>
      <c r="F1900" s="113" t="s">
        <v>481</v>
      </c>
      <c r="G1900" s="113" t="s">
        <v>67</v>
      </c>
      <c r="H1900" s="114">
        <v>22095658.600000001</v>
      </c>
      <c r="I1900" s="115">
        <v>2.0799999999999999E-2</v>
      </c>
      <c r="J1900" s="116">
        <v>3400000</v>
      </c>
      <c r="K1900" s="117">
        <v>6.4989999999999997</v>
      </c>
      <c r="L1900" s="113" t="s">
        <v>370</v>
      </c>
      <c r="M1900" s="113" t="s">
        <v>68</v>
      </c>
      <c r="N1900" s="113"/>
      <c r="O1900" s="113" t="s">
        <v>18</v>
      </c>
      <c r="P1900" s="113" t="s">
        <v>30</v>
      </c>
      <c r="Q1900" s="117">
        <v>1063936511.37</v>
      </c>
    </row>
    <row r="1901" spans="1:17" ht="15" x14ac:dyDescent="0.2">
      <c r="A1901" s="112">
        <v>42460</v>
      </c>
      <c r="B1901" s="113" t="s">
        <v>2</v>
      </c>
      <c r="C1901" s="113" t="s">
        <v>338</v>
      </c>
      <c r="D1901" s="113" t="s">
        <v>372</v>
      </c>
      <c r="E1901" s="113" t="s">
        <v>38</v>
      </c>
      <c r="F1901" s="113">
        <v>6243597</v>
      </c>
      <c r="G1901" s="113" t="s">
        <v>39</v>
      </c>
      <c r="H1901" s="114">
        <v>20306167.010000002</v>
      </c>
      <c r="I1901" s="115">
        <v>1.9099999999999999E-2</v>
      </c>
      <c r="J1901" s="116">
        <v>7600000</v>
      </c>
      <c r="K1901" s="117">
        <v>2.6720000000000002</v>
      </c>
      <c r="L1901" s="113" t="s">
        <v>349</v>
      </c>
      <c r="M1901" s="113" t="s">
        <v>40</v>
      </c>
      <c r="N1901" s="113"/>
      <c r="O1901" s="113" t="s">
        <v>18</v>
      </c>
      <c r="P1901" s="113" t="s">
        <v>30</v>
      </c>
      <c r="Q1901" s="117">
        <v>1063936511.37</v>
      </c>
    </row>
    <row r="1902" spans="1:17" ht="15" x14ac:dyDescent="0.2">
      <c r="A1902" s="112">
        <v>42460</v>
      </c>
      <c r="B1902" s="113" t="s">
        <v>2</v>
      </c>
      <c r="C1902" s="113" t="s">
        <v>338</v>
      </c>
      <c r="D1902" s="113" t="s">
        <v>375</v>
      </c>
      <c r="E1902" s="113" t="s">
        <v>99</v>
      </c>
      <c r="F1902" s="113">
        <v>5978953</v>
      </c>
      <c r="G1902" s="113" t="s">
        <v>100</v>
      </c>
      <c r="H1902" s="114">
        <v>19573938.469999999</v>
      </c>
      <c r="I1902" s="115">
        <v>1.84E-2</v>
      </c>
      <c r="J1902" s="116">
        <v>1207165</v>
      </c>
      <c r="K1902" s="117">
        <v>16.215</v>
      </c>
      <c r="L1902" s="113" t="s">
        <v>343</v>
      </c>
      <c r="M1902" s="113" t="s">
        <v>75</v>
      </c>
      <c r="N1902" s="113"/>
      <c r="O1902" s="113" t="s">
        <v>19</v>
      </c>
      <c r="P1902" s="113" t="s">
        <v>30</v>
      </c>
      <c r="Q1902" s="117">
        <v>1063936511.37</v>
      </c>
    </row>
    <row r="1903" spans="1:17" ht="15" x14ac:dyDescent="0.2">
      <c r="A1903" s="112">
        <v>42460</v>
      </c>
      <c r="B1903" s="113" t="s">
        <v>610</v>
      </c>
      <c r="C1903" s="113" t="s">
        <v>338</v>
      </c>
      <c r="D1903" s="113" t="s">
        <v>382</v>
      </c>
      <c r="E1903" s="113" t="s">
        <v>263</v>
      </c>
      <c r="F1903" s="113" t="s">
        <v>263</v>
      </c>
      <c r="G1903" s="113" t="s">
        <v>318</v>
      </c>
      <c r="H1903" s="114">
        <v>19360670.850000001</v>
      </c>
      <c r="I1903" s="115">
        <v>1.8200000000000001E-2</v>
      </c>
      <c r="J1903" s="116">
        <v>150000000</v>
      </c>
      <c r="K1903" s="117">
        <v>12.907</v>
      </c>
      <c r="L1903" s="113" t="s">
        <v>345</v>
      </c>
      <c r="M1903" s="113" t="s">
        <v>43</v>
      </c>
      <c r="N1903" s="113"/>
      <c r="O1903" s="113" t="s">
        <v>19</v>
      </c>
      <c r="P1903" s="113" t="s">
        <v>30</v>
      </c>
      <c r="Q1903" s="117">
        <v>1063936511.37</v>
      </c>
    </row>
    <row r="1904" spans="1:17" ht="15" x14ac:dyDescent="0.2">
      <c r="A1904" s="112">
        <v>42460</v>
      </c>
      <c r="B1904" s="113" t="s">
        <v>2</v>
      </c>
      <c r="C1904" s="113" t="s">
        <v>338</v>
      </c>
      <c r="D1904" s="113" t="s">
        <v>358</v>
      </c>
      <c r="E1904" s="113" t="s">
        <v>259</v>
      </c>
      <c r="F1904" s="113" t="s">
        <v>478</v>
      </c>
      <c r="G1904" s="113" t="s">
        <v>260</v>
      </c>
      <c r="H1904" s="114">
        <v>18648151.039999999</v>
      </c>
      <c r="I1904" s="115">
        <v>1.7500000000000002E-2</v>
      </c>
      <c r="J1904" s="116">
        <v>21500000</v>
      </c>
      <c r="K1904" s="117">
        <v>0.86699999999999999</v>
      </c>
      <c r="L1904" s="113" t="s">
        <v>345</v>
      </c>
      <c r="M1904" s="113" t="s">
        <v>43</v>
      </c>
      <c r="N1904" s="113"/>
      <c r="O1904" s="113" t="s">
        <v>13</v>
      </c>
      <c r="P1904" s="113" t="s">
        <v>30</v>
      </c>
      <c r="Q1904" s="117">
        <v>1063936511.37</v>
      </c>
    </row>
    <row r="1905" spans="1:17" ht="15" x14ac:dyDescent="0.2">
      <c r="A1905" s="112">
        <v>42460</v>
      </c>
      <c r="B1905" s="113" t="s">
        <v>2</v>
      </c>
      <c r="C1905" s="113" t="s">
        <v>338</v>
      </c>
      <c r="D1905" s="113" t="s">
        <v>350</v>
      </c>
      <c r="E1905" s="113" t="s">
        <v>213</v>
      </c>
      <c r="F1905" s="113" t="s">
        <v>479</v>
      </c>
      <c r="G1905" s="113" t="s">
        <v>222</v>
      </c>
      <c r="H1905" s="114">
        <v>18584956.82</v>
      </c>
      <c r="I1905" s="115">
        <v>1.7500000000000002E-2</v>
      </c>
      <c r="J1905" s="116">
        <v>2250000</v>
      </c>
      <c r="K1905" s="117">
        <v>8.26</v>
      </c>
      <c r="L1905" s="113" t="s">
        <v>351</v>
      </c>
      <c r="M1905" s="113" t="s">
        <v>56</v>
      </c>
      <c r="N1905" s="113"/>
      <c r="O1905" s="113" t="s">
        <v>18</v>
      </c>
      <c r="P1905" s="113" t="s">
        <v>30</v>
      </c>
      <c r="Q1905" s="117">
        <v>1063936511.37</v>
      </c>
    </row>
    <row r="1906" spans="1:17" ht="15" x14ac:dyDescent="0.2">
      <c r="A1906" s="112">
        <v>42460</v>
      </c>
      <c r="B1906" s="113" t="s">
        <v>2</v>
      </c>
      <c r="C1906" s="113" t="s">
        <v>338</v>
      </c>
      <c r="D1906" s="113" t="s">
        <v>398</v>
      </c>
      <c r="E1906" s="113" t="s">
        <v>248</v>
      </c>
      <c r="F1906" s="113">
        <v>6126773</v>
      </c>
      <c r="G1906" s="113" t="s">
        <v>256</v>
      </c>
      <c r="H1906" s="114">
        <v>18219175.100000001</v>
      </c>
      <c r="I1906" s="115">
        <v>1.7100000000000001E-2</v>
      </c>
      <c r="J1906" s="116">
        <v>1825000</v>
      </c>
      <c r="K1906" s="117">
        <v>9.9830000000000005</v>
      </c>
      <c r="L1906" s="113" t="s">
        <v>353</v>
      </c>
      <c r="M1906" s="113" t="s">
        <v>108</v>
      </c>
      <c r="N1906" s="113"/>
      <c r="O1906" s="113" t="s">
        <v>19</v>
      </c>
      <c r="P1906" s="113" t="s">
        <v>30</v>
      </c>
      <c r="Q1906" s="117">
        <v>1063936511.37</v>
      </c>
    </row>
    <row r="1907" spans="1:17" ht="15" x14ac:dyDescent="0.2">
      <c r="A1907" s="112">
        <v>42460</v>
      </c>
      <c r="B1907" s="113" t="s">
        <v>2</v>
      </c>
      <c r="C1907" s="113" t="s">
        <v>338</v>
      </c>
      <c r="D1907" s="113" t="s">
        <v>380</v>
      </c>
      <c r="E1907" s="113" t="s">
        <v>73</v>
      </c>
      <c r="F1907" s="113" t="s">
        <v>489</v>
      </c>
      <c r="G1907" s="113" t="s">
        <v>74</v>
      </c>
      <c r="H1907" s="114">
        <v>17199860.100000001</v>
      </c>
      <c r="I1907" s="115">
        <v>1.6199999999999999E-2</v>
      </c>
      <c r="J1907" s="116">
        <v>4600000</v>
      </c>
      <c r="K1907" s="117">
        <v>3.7389999999999999</v>
      </c>
      <c r="L1907" s="113" t="s">
        <v>343</v>
      </c>
      <c r="M1907" s="113" t="s">
        <v>75</v>
      </c>
      <c r="N1907" s="113"/>
      <c r="O1907" s="113" t="s">
        <v>23</v>
      </c>
      <c r="P1907" s="113" t="s">
        <v>30</v>
      </c>
      <c r="Q1907" s="117">
        <v>1063936511.37</v>
      </c>
    </row>
    <row r="1908" spans="1:17" ht="15" x14ac:dyDescent="0.2">
      <c r="A1908" s="112">
        <v>42460</v>
      </c>
      <c r="B1908" s="113" t="s">
        <v>2</v>
      </c>
      <c r="C1908" s="113" t="s">
        <v>338</v>
      </c>
      <c r="D1908" s="113" t="s">
        <v>371</v>
      </c>
      <c r="E1908" s="113" t="s">
        <v>267</v>
      </c>
      <c r="F1908" s="113" t="s">
        <v>486</v>
      </c>
      <c r="G1908" s="113" t="s">
        <v>268</v>
      </c>
      <c r="H1908" s="114">
        <v>16991452.809999999</v>
      </c>
      <c r="I1908" s="115">
        <v>1.6E-2</v>
      </c>
      <c r="J1908" s="116">
        <v>35719000</v>
      </c>
      <c r="K1908" s="117">
        <v>0.47599999999999998</v>
      </c>
      <c r="L1908" s="113" t="s">
        <v>345</v>
      </c>
      <c r="M1908" s="113" t="s">
        <v>43</v>
      </c>
      <c r="N1908" s="113"/>
      <c r="O1908" s="113" t="s">
        <v>20</v>
      </c>
      <c r="P1908" s="113" t="s">
        <v>30</v>
      </c>
      <c r="Q1908" s="117">
        <v>1063936511.37</v>
      </c>
    </row>
    <row r="1909" spans="1:17" ht="15" x14ac:dyDescent="0.2">
      <c r="A1909" s="112">
        <v>42460</v>
      </c>
      <c r="B1909" s="113" t="s">
        <v>2</v>
      </c>
      <c r="C1909" s="113" t="s">
        <v>338</v>
      </c>
      <c r="D1909" s="113" t="s">
        <v>373</v>
      </c>
      <c r="E1909" s="113" t="s">
        <v>374</v>
      </c>
      <c r="F1909" s="113">
        <v>6388788</v>
      </c>
      <c r="G1909" s="113" t="s">
        <v>326</v>
      </c>
      <c r="H1909" s="114">
        <v>12440561.890000001</v>
      </c>
      <c r="I1909" s="115">
        <v>1.17E-2</v>
      </c>
      <c r="J1909" s="116">
        <v>1304305</v>
      </c>
      <c r="K1909" s="117">
        <v>9.5380000000000003</v>
      </c>
      <c r="L1909" s="113" t="s">
        <v>362</v>
      </c>
      <c r="M1909" s="113" t="s">
        <v>45</v>
      </c>
      <c r="N1909" s="113"/>
      <c r="O1909" s="113" t="s">
        <v>13</v>
      </c>
      <c r="P1909" s="113" t="s">
        <v>30</v>
      </c>
      <c r="Q1909" s="117">
        <v>1063936511.37</v>
      </c>
    </row>
    <row r="1910" spans="1:17" ht="15" x14ac:dyDescent="0.2">
      <c r="A1910" s="112">
        <v>42460</v>
      </c>
      <c r="B1910" s="113" t="s">
        <v>2</v>
      </c>
      <c r="C1910" s="113" t="s">
        <v>338</v>
      </c>
      <c r="D1910" s="113" t="s">
        <v>376</v>
      </c>
      <c r="E1910" s="113" t="s">
        <v>78</v>
      </c>
      <c r="F1910" s="113">
        <v>2962959</v>
      </c>
      <c r="G1910" s="113" t="s">
        <v>79</v>
      </c>
      <c r="H1910" s="114">
        <v>11421607.77</v>
      </c>
      <c r="I1910" s="115">
        <v>1.0699999999999999E-2</v>
      </c>
      <c r="J1910" s="116">
        <v>5176622</v>
      </c>
      <c r="K1910" s="117">
        <v>2.206</v>
      </c>
      <c r="L1910" s="113" t="s">
        <v>360</v>
      </c>
      <c r="M1910" s="113" t="s">
        <v>59</v>
      </c>
      <c r="N1910" s="113"/>
      <c r="O1910" s="113" t="s">
        <v>14</v>
      </c>
      <c r="P1910" s="113" t="s">
        <v>30</v>
      </c>
      <c r="Q1910" s="117">
        <v>1063936511.37</v>
      </c>
    </row>
    <row r="1911" spans="1:17" ht="15" x14ac:dyDescent="0.2">
      <c r="A1911" s="112">
        <v>42460</v>
      </c>
      <c r="B1911" s="113" t="s">
        <v>2</v>
      </c>
      <c r="C1911" s="113" t="s">
        <v>338</v>
      </c>
      <c r="D1911" s="113" t="s">
        <v>383</v>
      </c>
      <c r="E1911" s="113" t="s">
        <v>261</v>
      </c>
      <c r="F1911" s="113" t="s">
        <v>491</v>
      </c>
      <c r="G1911" s="113" t="s">
        <v>262</v>
      </c>
      <c r="H1911" s="114">
        <v>10940591.83</v>
      </c>
      <c r="I1911" s="115">
        <v>1.03E-2</v>
      </c>
      <c r="J1911" s="116">
        <v>41000000</v>
      </c>
      <c r="K1911" s="117">
        <v>0.26700000000000002</v>
      </c>
      <c r="L1911" s="113" t="s">
        <v>345</v>
      </c>
      <c r="M1911" s="113" t="s">
        <v>43</v>
      </c>
      <c r="N1911" s="113"/>
      <c r="O1911" s="113" t="s">
        <v>13</v>
      </c>
      <c r="P1911" s="113" t="s">
        <v>30</v>
      </c>
      <c r="Q1911" s="117">
        <v>1063936511.37</v>
      </c>
    </row>
    <row r="1912" spans="1:17" ht="15" x14ac:dyDescent="0.2">
      <c r="A1912" s="112">
        <v>42460</v>
      </c>
      <c r="B1912" s="113" t="s">
        <v>2</v>
      </c>
      <c r="C1912" s="113" t="s">
        <v>338</v>
      </c>
      <c r="D1912" s="113" t="s">
        <v>381</v>
      </c>
      <c r="E1912" s="113" t="s">
        <v>177</v>
      </c>
      <c r="F1912" s="113">
        <v>6782131</v>
      </c>
      <c r="G1912" s="113" t="s">
        <v>198</v>
      </c>
      <c r="H1912" s="114">
        <v>10790694.65</v>
      </c>
      <c r="I1912" s="115">
        <v>1.01E-2</v>
      </c>
      <c r="J1912" s="116">
        <v>244846</v>
      </c>
      <c r="K1912" s="117">
        <v>44.070999999999998</v>
      </c>
      <c r="L1912" s="113" t="s">
        <v>347</v>
      </c>
      <c r="M1912" s="113" t="s">
        <v>131</v>
      </c>
      <c r="N1912" s="113"/>
      <c r="O1912" s="113" t="s">
        <v>19</v>
      </c>
      <c r="P1912" s="113" t="s">
        <v>30</v>
      </c>
      <c r="Q1912" s="117">
        <v>1063936511.37</v>
      </c>
    </row>
    <row r="1913" spans="1:17" ht="15" x14ac:dyDescent="0.2">
      <c r="A1913" s="112">
        <v>42460</v>
      </c>
      <c r="B1913" s="113" t="s">
        <v>4</v>
      </c>
      <c r="C1913" s="113" t="s">
        <v>338</v>
      </c>
      <c r="D1913" s="113" t="s">
        <v>378</v>
      </c>
      <c r="E1913" s="113" t="s">
        <v>208</v>
      </c>
      <c r="F1913" s="113">
        <v>2257127</v>
      </c>
      <c r="G1913" s="113" t="s">
        <v>209</v>
      </c>
      <c r="H1913" s="114">
        <v>10304117.48</v>
      </c>
      <c r="I1913" s="115">
        <v>9.7000000000000003E-3</v>
      </c>
      <c r="J1913" s="116">
        <v>3250000</v>
      </c>
      <c r="K1913" s="117">
        <v>3.17</v>
      </c>
      <c r="L1913" s="113" t="s">
        <v>351</v>
      </c>
      <c r="M1913" s="113" t="s">
        <v>56</v>
      </c>
      <c r="N1913" s="113"/>
      <c r="O1913" s="113" t="s">
        <v>20</v>
      </c>
      <c r="P1913" s="113" t="s">
        <v>30</v>
      </c>
      <c r="Q1913" s="117">
        <v>1063936511.37</v>
      </c>
    </row>
    <row r="1914" spans="1:17" ht="15" x14ac:dyDescent="0.2">
      <c r="A1914" s="112">
        <v>42460</v>
      </c>
      <c r="B1914" s="113" t="s">
        <v>616</v>
      </c>
      <c r="C1914" s="113" t="s">
        <v>338</v>
      </c>
      <c r="D1914" s="113" t="s">
        <v>394</v>
      </c>
      <c r="E1914" s="113" t="s">
        <v>245</v>
      </c>
      <c r="F1914" s="113" t="s">
        <v>245</v>
      </c>
      <c r="G1914" s="113" t="s">
        <v>244</v>
      </c>
      <c r="H1914" s="114">
        <v>10162183.26</v>
      </c>
      <c r="I1914" s="115">
        <v>9.5999999999999992E-3</v>
      </c>
      <c r="J1914" s="116">
        <v>30000000</v>
      </c>
      <c r="K1914" s="117">
        <v>33.874000000000002</v>
      </c>
      <c r="L1914" s="113" t="s">
        <v>370</v>
      </c>
      <c r="M1914" s="113" t="s">
        <v>68</v>
      </c>
      <c r="N1914" s="113"/>
      <c r="O1914" s="113" t="s">
        <v>240</v>
      </c>
      <c r="P1914" s="113" t="s">
        <v>30</v>
      </c>
      <c r="Q1914" s="117">
        <v>1063936511.37</v>
      </c>
    </row>
    <row r="1915" spans="1:17" ht="15" x14ac:dyDescent="0.2">
      <c r="A1915" s="112">
        <v>42460</v>
      </c>
      <c r="B1915" s="113" t="s">
        <v>611</v>
      </c>
      <c r="C1915" s="113" t="s">
        <v>338</v>
      </c>
      <c r="D1915" s="113" t="s">
        <v>386</v>
      </c>
      <c r="E1915" s="113" t="s">
        <v>387</v>
      </c>
      <c r="F1915" s="113" t="s">
        <v>387</v>
      </c>
      <c r="G1915" s="113" t="s">
        <v>388</v>
      </c>
      <c r="H1915" s="114">
        <v>8168082.8099999996</v>
      </c>
      <c r="I1915" s="115">
        <v>7.7000000000000002E-3</v>
      </c>
      <c r="J1915" s="116">
        <v>144710000</v>
      </c>
      <c r="K1915" s="117">
        <v>5.6440000000000001</v>
      </c>
      <c r="L1915" s="113" t="s">
        <v>360</v>
      </c>
      <c r="M1915" s="113" t="s">
        <v>59</v>
      </c>
      <c r="N1915" s="113"/>
      <c r="O1915" s="113" t="s">
        <v>22</v>
      </c>
      <c r="P1915" s="113" t="s">
        <v>30</v>
      </c>
      <c r="Q1915" s="117">
        <v>1063936511.37</v>
      </c>
    </row>
    <row r="1916" spans="1:17" ht="15" x14ac:dyDescent="0.2">
      <c r="A1916" s="112">
        <v>42460</v>
      </c>
      <c r="B1916" s="113" t="s">
        <v>616</v>
      </c>
      <c r="C1916" s="113" t="s">
        <v>338</v>
      </c>
      <c r="D1916" s="113" t="s">
        <v>397</v>
      </c>
      <c r="E1916" s="113" t="s">
        <v>243</v>
      </c>
      <c r="F1916" s="113" t="s">
        <v>243</v>
      </c>
      <c r="G1916" s="113" t="s">
        <v>242</v>
      </c>
      <c r="H1916" s="114">
        <v>7836349.9199999999</v>
      </c>
      <c r="I1916" s="115">
        <v>7.4000000000000003E-3</v>
      </c>
      <c r="J1916" s="116">
        <v>100000000000</v>
      </c>
      <c r="K1916" s="117">
        <v>8.0000000000000002E-3</v>
      </c>
      <c r="L1916" s="113" t="s">
        <v>355</v>
      </c>
      <c r="M1916" s="113" t="s">
        <v>53</v>
      </c>
      <c r="N1916" s="113"/>
      <c r="O1916" s="113" t="s">
        <v>240</v>
      </c>
      <c r="P1916" s="113" t="s">
        <v>30</v>
      </c>
      <c r="Q1916" s="117">
        <v>1063936511.37</v>
      </c>
    </row>
    <row r="1917" spans="1:17" ht="15" x14ac:dyDescent="0.2">
      <c r="A1917" s="112">
        <v>42460</v>
      </c>
      <c r="B1917" s="113" t="s">
        <v>2</v>
      </c>
      <c r="C1917" s="113" t="s">
        <v>338</v>
      </c>
      <c r="D1917" s="113" t="s">
        <v>389</v>
      </c>
      <c r="E1917" s="113" t="s">
        <v>183</v>
      </c>
      <c r="F1917" s="113" t="s">
        <v>495</v>
      </c>
      <c r="G1917" s="113" t="s">
        <v>184</v>
      </c>
      <c r="H1917" s="114">
        <v>7704326.4800000004</v>
      </c>
      <c r="I1917" s="115">
        <v>7.1999999999999998E-3</v>
      </c>
      <c r="J1917" s="116">
        <v>3425000</v>
      </c>
      <c r="K1917" s="117">
        <v>2.2490000000000001</v>
      </c>
      <c r="L1917" s="113" t="s">
        <v>390</v>
      </c>
      <c r="M1917" s="113" t="s">
        <v>128</v>
      </c>
      <c r="N1917" s="113"/>
      <c r="O1917" s="113" t="s">
        <v>16</v>
      </c>
      <c r="P1917" s="113" t="s">
        <v>30</v>
      </c>
      <c r="Q1917" s="117">
        <v>1063936511.37</v>
      </c>
    </row>
    <row r="1918" spans="1:17" ht="15" x14ac:dyDescent="0.2">
      <c r="A1918" s="112">
        <v>42460</v>
      </c>
      <c r="B1918" s="159" t="s">
        <v>613</v>
      </c>
      <c r="C1918" s="113" t="s">
        <v>338</v>
      </c>
      <c r="D1918" s="113" t="s">
        <v>528</v>
      </c>
      <c r="E1918" s="113" t="s">
        <v>529</v>
      </c>
      <c r="F1918" s="113" t="s">
        <v>529</v>
      </c>
      <c r="G1918" s="113" t="s">
        <v>530</v>
      </c>
      <c r="H1918" s="114">
        <v>7596000</v>
      </c>
      <c r="I1918" s="115">
        <v>7.1000000000000004E-3</v>
      </c>
      <c r="J1918" s="116">
        <v>8440000</v>
      </c>
      <c r="K1918" s="117">
        <v>90</v>
      </c>
      <c r="L1918" s="113" t="s">
        <v>340</v>
      </c>
      <c r="M1918" s="113" t="s">
        <v>56</v>
      </c>
      <c r="N1918" s="113"/>
      <c r="O1918" s="113" t="s">
        <v>19</v>
      </c>
      <c r="P1918" s="113" t="s">
        <v>30</v>
      </c>
      <c r="Q1918" s="117">
        <v>1063936511.37</v>
      </c>
    </row>
    <row r="1919" spans="1:17" ht="15" x14ac:dyDescent="0.2">
      <c r="A1919" s="112">
        <v>42460</v>
      </c>
      <c r="B1919" s="113" t="s">
        <v>2</v>
      </c>
      <c r="C1919" s="113" t="s">
        <v>338</v>
      </c>
      <c r="D1919" s="113" t="s">
        <v>391</v>
      </c>
      <c r="E1919" s="113" t="s">
        <v>80</v>
      </c>
      <c r="F1919" s="113" t="s">
        <v>494</v>
      </c>
      <c r="G1919" s="113" t="s">
        <v>81</v>
      </c>
      <c r="H1919" s="114">
        <v>7085736.2599999998</v>
      </c>
      <c r="I1919" s="115">
        <v>6.7000000000000002E-3</v>
      </c>
      <c r="J1919" s="116">
        <v>5700000</v>
      </c>
      <c r="K1919" s="117">
        <v>1.2430000000000001</v>
      </c>
      <c r="L1919" s="113" t="s">
        <v>392</v>
      </c>
      <c r="M1919" s="113" t="s">
        <v>82</v>
      </c>
      <c r="N1919" s="113"/>
      <c r="O1919" s="113" t="s">
        <v>17</v>
      </c>
      <c r="P1919" s="113" t="s">
        <v>30</v>
      </c>
      <c r="Q1919" s="117">
        <v>1063936511.37</v>
      </c>
    </row>
    <row r="1920" spans="1:17" ht="15" x14ac:dyDescent="0.2">
      <c r="A1920" s="112">
        <v>42460</v>
      </c>
      <c r="B1920" s="113" t="s">
        <v>616</v>
      </c>
      <c r="C1920" s="113" t="s">
        <v>338</v>
      </c>
      <c r="D1920" s="113" t="s">
        <v>396</v>
      </c>
      <c r="E1920" s="113" t="s">
        <v>247</v>
      </c>
      <c r="F1920" s="113" t="s">
        <v>497</v>
      </c>
      <c r="G1920" s="113" t="s">
        <v>246</v>
      </c>
      <c r="H1920" s="114">
        <v>6633014.8899999997</v>
      </c>
      <c r="I1920" s="115">
        <v>6.1999999999999998E-3</v>
      </c>
      <c r="J1920" s="116">
        <v>30000000</v>
      </c>
      <c r="K1920" s="117">
        <v>22.11</v>
      </c>
      <c r="L1920" s="113" t="s">
        <v>351</v>
      </c>
      <c r="M1920" s="113" t="s">
        <v>56</v>
      </c>
      <c r="N1920" s="113"/>
      <c r="O1920" s="113" t="s">
        <v>240</v>
      </c>
      <c r="P1920" s="113" t="s">
        <v>30</v>
      </c>
      <c r="Q1920" s="117">
        <v>1063936511.37</v>
      </c>
    </row>
    <row r="1921" spans="1:17" ht="15" x14ac:dyDescent="0.2">
      <c r="A1921" s="112">
        <v>42460</v>
      </c>
      <c r="B1921" s="113" t="s">
        <v>611</v>
      </c>
      <c r="C1921" s="113" t="s">
        <v>338</v>
      </c>
      <c r="D1921" s="113" t="s">
        <v>531</v>
      </c>
      <c r="E1921" s="113" t="s">
        <v>532</v>
      </c>
      <c r="F1921" s="113" t="s">
        <v>532</v>
      </c>
      <c r="G1921" s="113" t="s">
        <v>388</v>
      </c>
      <c r="H1921" s="114">
        <v>5540265.6100000003</v>
      </c>
      <c r="I1921" s="115">
        <v>5.1999999999999998E-3</v>
      </c>
      <c r="J1921" s="116">
        <v>100000000</v>
      </c>
      <c r="K1921" s="117">
        <v>5.54</v>
      </c>
      <c r="L1921" s="113" t="s">
        <v>360</v>
      </c>
      <c r="M1921" s="113" t="s">
        <v>59</v>
      </c>
      <c r="N1921" s="113"/>
      <c r="O1921" s="113" t="s">
        <v>22</v>
      </c>
      <c r="P1921" s="113" t="s">
        <v>30</v>
      </c>
      <c r="Q1921" s="117">
        <v>1063936511.37</v>
      </c>
    </row>
    <row r="1922" spans="1:17" ht="15" x14ac:dyDescent="0.2">
      <c r="A1922" s="112">
        <v>42460</v>
      </c>
      <c r="B1922" s="113" t="s">
        <v>2</v>
      </c>
      <c r="C1922" s="113" t="s">
        <v>338</v>
      </c>
      <c r="D1922" s="113" t="s">
        <v>395</v>
      </c>
      <c r="E1922" s="113" t="s">
        <v>120</v>
      </c>
      <c r="F1922" s="113">
        <v>2113382</v>
      </c>
      <c r="G1922" s="113" t="s">
        <v>269</v>
      </c>
      <c r="H1922" s="114">
        <v>5240000</v>
      </c>
      <c r="I1922" s="115">
        <v>4.8999999999999998E-3</v>
      </c>
      <c r="J1922" s="116">
        <v>200000</v>
      </c>
      <c r="K1922" s="117">
        <v>26.2</v>
      </c>
      <c r="L1922" s="113" t="s">
        <v>340</v>
      </c>
      <c r="M1922" s="113" t="s">
        <v>62</v>
      </c>
      <c r="N1922" s="113"/>
      <c r="O1922" s="113" t="s">
        <v>19</v>
      </c>
      <c r="P1922" s="113" t="s">
        <v>30</v>
      </c>
      <c r="Q1922" s="117">
        <v>1063936511.37</v>
      </c>
    </row>
    <row r="1923" spans="1:17" ht="15" x14ac:dyDescent="0.2">
      <c r="A1923" s="112">
        <v>42460</v>
      </c>
      <c r="B1923" s="113" t="s">
        <v>2</v>
      </c>
      <c r="C1923" s="113" t="s">
        <v>338</v>
      </c>
      <c r="D1923" s="113" t="s">
        <v>533</v>
      </c>
      <c r="E1923" s="113" t="s">
        <v>535</v>
      </c>
      <c r="F1923" s="113" t="s">
        <v>534</v>
      </c>
      <c r="G1923" s="113" t="s">
        <v>536</v>
      </c>
      <c r="H1923" s="114">
        <v>3695607.82</v>
      </c>
      <c r="I1923" s="115">
        <v>3.5000000000000001E-3</v>
      </c>
      <c r="J1923" s="116">
        <v>573872</v>
      </c>
      <c r="K1923" s="117">
        <v>6.44</v>
      </c>
      <c r="L1923" s="113" t="s">
        <v>362</v>
      </c>
      <c r="M1923" s="113" t="s">
        <v>45</v>
      </c>
      <c r="N1923" s="113"/>
      <c r="O1923" s="113" t="s">
        <v>19</v>
      </c>
      <c r="P1923" s="113" t="s">
        <v>30</v>
      </c>
      <c r="Q1923" s="117">
        <v>1063936511.37</v>
      </c>
    </row>
    <row r="1924" spans="1:17" ht="15" x14ac:dyDescent="0.2">
      <c r="A1924" s="112">
        <v>42460</v>
      </c>
      <c r="B1924" s="113" t="s">
        <v>2</v>
      </c>
      <c r="C1924" s="113" t="s">
        <v>338</v>
      </c>
      <c r="D1924" s="113" t="s">
        <v>399</v>
      </c>
      <c r="E1924" s="113" t="s">
        <v>218</v>
      </c>
      <c r="F1924" s="113" t="s">
        <v>498</v>
      </c>
      <c r="G1924" s="113" t="s">
        <v>219</v>
      </c>
      <c r="H1924" s="114">
        <v>3207509.08</v>
      </c>
      <c r="I1924" s="115">
        <v>3.0000000000000001E-3</v>
      </c>
      <c r="J1924" s="116">
        <v>3150000</v>
      </c>
      <c r="K1924" s="117">
        <v>1.018</v>
      </c>
      <c r="L1924" s="113" t="s">
        <v>390</v>
      </c>
      <c r="M1924" s="113" t="s">
        <v>128</v>
      </c>
      <c r="N1924" s="113"/>
      <c r="O1924" s="113" t="s">
        <v>16</v>
      </c>
      <c r="P1924" s="113" t="s">
        <v>30</v>
      </c>
      <c r="Q1924" s="117">
        <v>1063936511.37</v>
      </c>
    </row>
    <row r="1925" spans="1:17" ht="15" x14ac:dyDescent="0.2">
      <c r="A1925" s="112">
        <v>42460</v>
      </c>
      <c r="B1925" s="113" t="s">
        <v>2</v>
      </c>
      <c r="C1925" s="113" t="s">
        <v>338</v>
      </c>
      <c r="D1925" s="113" t="s">
        <v>401</v>
      </c>
      <c r="E1925" s="113" t="s">
        <v>220</v>
      </c>
      <c r="F1925" s="113" t="s">
        <v>499</v>
      </c>
      <c r="G1925" s="113" t="s">
        <v>221</v>
      </c>
      <c r="H1925" s="114">
        <v>676988.97</v>
      </c>
      <c r="I1925" s="115">
        <v>5.9999999999999995E-4</v>
      </c>
      <c r="J1925" s="116">
        <v>815790</v>
      </c>
      <c r="K1925" s="117">
        <v>0.83</v>
      </c>
      <c r="L1925" s="113" t="s">
        <v>390</v>
      </c>
      <c r="M1925" s="113" t="s">
        <v>128</v>
      </c>
      <c r="N1925" s="113"/>
      <c r="O1925" s="113" t="s">
        <v>16</v>
      </c>
      <c r="P1925" s="113" t="s">
        <v>30</v>
      </c>
      <c r="Q1925" s="117">
        <v>1063936511.37</v>
      </c>
    </row>
    <row r="1926" spans="1:17" ht="15" x14ac:dyDescent="0.2">
      <c r="A1926" s="112">
        <v>42460</v>
      </c>
      <c r="B1926" s="113" t="s">
        <v>5</v>
      </c>
      <c r="C1926" s="113" t="s">
        <v>338</v>
      </c>
      <c r="D1926" s="113" t="s">
        <v>404</v>
      </c>
      <c r="E1926" s="113" t="s">
        <v>537</v>
      </c>
      <c r="F1926" s="113" t="s">
        <v>404</v>
      </c>
      <c r="G1926" s="113" t="s">
        <v>538</v>
      </c>
      <c r="H1926" s="114">
        <v>151104.23000000001</v>
      </c>
      <c r="I1926" s="115">
        <v>1E-4</v>
      </c>
      <c r="J1926" s="116">
        <v>238250</v>
      </c>
      <c r="K1926" s="117">
        <v>0.63400000000000001</v>
      </c>
      <c r="L1926" s="113" t="s">
        <v>362</v>
      </c>
      <c r="M1926" s="113" t="s">
        <v>45</v>
      </c>
      <c r="N1926" s="113"/>
      <c r="O1926" s="113" t="s">
        <v>539</v>
      </c>
      <c r="P1926" s="113" t="s">
        <v>30</v>
      </c>
      <c r="Q1926" s="117">
        <v>1063936511.37</v>
      </c>
    </row>
    <row r="1927" spans="1:17" ht="15" x14ac:dyDescent="0.2">
      <c r="A1927" s="112">
        <v>42460</v>
      </c>
      <c r="B1927" s="160" t="s">
        <v>1</v>
      </c>
      <c r="C1927" s="113" t="s">
        <v>402</v>
      </c>
      <c r="D1927" s="113"/>
      <c r="E1927" s="113"/>
      <c r="F1927" s="113"/>
      <c r="G1927" s="113"/>
      <c r="H1927" s="114">
        <v>85422453.829999998</v>
      </c>
      <c r="I1927" s="115">
        <v>8.0399999999999999E-2</v>
      </c>
      <c r="J1927" s="116"/>
      <c r="K1927" s="117"/>
      <c r="L1927" s="113"/>
      <c r="M1927" s="113"/>
      <c r="N1927" s="113"/>
      <c r="O1927" s="113"/>
      <c r="P1927" s="113" t="s">
        <v>30</v>
      </c>
      <c r="Q1927" s="117">
        <v>1063936511.37</v>
      </c>
    </row>
    <row r="1928" spans="1:17" ht="15" x14ac:dyDescent="0.2">
      <c r="A1928" s="112">
        <v>42369</v>
      </c>
      <c r="B1928" s="113" t="s">
        <v>2</v>
      </c>
      <c r="C1928" s="113" t="s">
        <v>338</v>
      </c>
      <c r="D1928" s="113" t="s">
        <v>342</v>
      </c>
      <c r="E1928" s="113" t="s">
        <v>97</v>
      </c>
      <c r="F1928" s="113" t="s">
        <v>470</v>
      </c>
      <c r="G1928" s="113" t="s">
        <v>98</v>
      </c>
      <c r="H1928" s="114">
        <v>36047994.18</v>
      </c>
      <c r="I1928" s="115">
        <v>4.5600000000000002E-2</v>
      </c>
      <c r="J1928" s="116">
        <v>987000</v>
      </c>
      <c r="K1928" s="117">
        <v>36.523000000000003</v>
      </c>
      <c r="L1928" s="113" t="s">
        <v>343</v>
      </c>
      <c r="M1928" s="113" t="s">
        <v>75</v>
      </c>
      <c r="N1928" s="113"/>
      <c r="O1928" s="113" t="s">
        <v>16</v>
      </c>
      <c r="P1928" s="113" t="s">
        <v>30</v>
      </c>
      <c r="Q1928" s="117">
        <v>790768452.17999995</v>
      </c>
    </row>
    <row r="1929" spans="1:17" ht="15" x14ac:dyDescent="0.2">
      <c r="A1929" s="112">
        <v>42369</v>
      </c>
      <c r="B1929" s="113" t="s">
        <v>2</v>
      </c>
      <c r="C1929" s="113" t="s">
        <v>338</v>
      </c>
      <c r="D1929" s="113" t="s">
        <v>341</v>
      </c>
      <c r="E1929" s="113" t="s">
        <v>44</v>
      </c>
      <c r="F1929" s="113" t="s">
        <v>471</v>
      </c>
      <c r="G1929" s="113" t="s">
        <v>258</v>
      </c>
      <c r="H1929" s="114">
        <v>33500000</v>
      </c>
      <c r="I1929" s="115">
        <v>4.24E-2</v>
      </c>
      <c r="J1929" s="116">
        <v>2000000</v>
      </c>
      <c r="K1929" s="117">
        <v>16.75</v>
      </c>
      <c r="L1929" s="113" t="s">
        <v>340</v>
      </c>
      <c r="M1929" s="113" t="s">
        <v>45</v>
      </c>
      <c r="N1929" s="113"/>
      <c r="O1929" s="113" t="s">
        <v>19</v>
      </c>
      <c r="P1929" s="113" t="s">
        <v>30</v>
      </c>
      <c r="Q1929" s="117">
        <v>790768452.17999995</v>
      </c>
    </row>
    <row r="1930" spans="1:17" ht="15" x14ac:dyDescent="0.2">
      <c r="A1930" s="112">
        <v>42369</v>
      </c>
      <c r="B1930" s="113" t="s">
        <v>2</v>
      </c>
      <c r="C1930" s="113" t="s">
        <v>338</v>
      </c>
      <c r="D1930" s="113" t="s">
        <v>344</v>
      </c>
      <c r="E1930" s="113" t="s">
        <v>57</v>
      </c>
      <c r="F1930" s="113">
        <v>6356</v>
      </c>
      <c r="G1930" s="113" t="s">
        <v>58</v>
      </c>
      <c r="H1930" s="114">
        <v>33398753.02</v>
      </c>
      <c r="I1930" s="115">
        <v>4.2200000000000001E-2</v>
      </c>
      <c r="J1930" s="116">
        <v>14740000</v>
      </c>
      <c r="K1930" s="117">
        <v>2.266</v>
      </c>
      <c r="L1930" s="113" t="s">
        <v>345</v>
      </c>
      <c r="M1930" s="113" t="s">
        <v>43</v>
      </c>
      <c r="N1930" s="113"/>
      <c r="O1930" s="113" t="s">
        <v>16</v>
      </c>
      <c r="P1930" s="113" t="s">
        <v>30</v>
      </c>
      <c r="Q1930" s="117">
        <v>790768452.17999995</v>
      </c>
    </row>
    <row r="1931" spans="1:17" ht="15" x14ac:dyDescent="0.2">
      <c r="A1931" s="112">
        <v>42369</v>
      </c>
      <c r="B1931" s="113" t="s">
        <v>2</v>
      </c>
      <c r="C1931" s="113" t="s">
        <v>338</v>
      </c>
      <c r="D1931" s="113" t="s">
        <v>352</v>
      </c>
      <c r="E1931" s="113" t="s">
        <v>265</v>
      </c>
      <c r="F1931" s="113" t="s">
        <v>510</v>
      </c>
      <c r="G1931" s="113" t="s">
        <v>266</v>
      </c>
      <c r="H1931" s="114">
        <v>32623481.739999998</v>
      </c>
      <c r="I1931" s="115">
        <v>4.1300000000000003E-2</v>
      </c>
      <c r="J1931" s="116">
        <v>8340000</v>
      </c>
      <c r="K1931" s="117">
        <v>3.9119999999999999</v>
      </c>
      <c r="L1931" s="113" t="s">
        <v>353</v>
      </c>
      <c r="M1931" s="113" t="s">
        <v>108</v>
      </c>
      <c r="N1931" s="113"/>
      <c r="O1931" s="113" t="s">
        <v>16</v>
      </c>
      <c r="P1931" s="113" t="s">
        <v>30</v>
      </c>
      <c r="Q1931" s="117">
        <v>790768452.17999995</v>
      </c>
    </row>
    <row r="1932" spans="1:17" ht="15" x14ac:dyDescent="0.2">
      <c r="A1932" s="112">
        <v>42369</v>
      </c>
      <c r="B1932" s="113" t="s">
        <v>4</v>
      </c>
      <c r="C1932" s="113" t="s">
        <v>338</v>
      </c>
      <c r="D1932" s="113" t="s">
        <v>339</v>
      </c>
      <c r="E1932" s="113" t="s">
        <v>237</v>
      </c>
      <c r="F1932" s="113" t="s">
        <v>511</v>
      </c>
      <c r="G1932" s="113" t="s">
        <v>241</v>
      </c>
      <c r="H1932" s="114">
        <v>31986500</v>
      </c>
      <c r="I1932" s="115">
        <v>4.0399999999999998E-2</v>
      </c>
      <c r="J1932" s="116">
        <v>6650000</v>
      </c>
      <c r="K1932" s="117">
        <v>4.8099999999999996</v>
      </c>
      <c r="L1932" s="113" t="s">
        <v>340</v>
      </c>
      <c r="M1932" s="113" t="s">
        <v>56</v>
      </c>
      <c r="N1932" s="113"/>
      <c r="O1932" s="113" t="s">
        <v>16</v>
      </c>
      <c r="P1932" s="113" t="s">
        <v>30</v>
      </c>
      <c r="Q1932" s="117">
        <v>790768452.17999995</v>
      </c>
    </row>
    <row r="1933" spans="1:17" ht="14" customHeight="1" x14ac:dyDescent="0.2">
      <c r="A1933" s="112">
        <v>42369</v>
      </c>
      <c r="B1933" s="113" t="s">
        <v>4</v>
      </c>
      <c r="C1933" s="113" t="s">
        <v>338</v>
      </c>
      <c r="D1933" s="113" t="s">
        <v>346</v>
      </c>
      <c r="E1933" s="113" t="s">
        <v>251</v>
      </c>
      <c r="F1933" s="113" t="s">
        <v>474</v>
      </c>
      <c r="G1933" s="113" t="s">
        <v>983</v>
      </c>
      <c r="H1933" s="114">
        <v>30735904.199999999</v>
      </c>
      <c r="I1933" s="115">
        <v>3.8899999999999997E-2</v>
      </c>
      <c r="J1933" s="116">
        <v>33250</v>
      </c>
      <c r="K1933" s="117">
        <v>924.38800000000003</v>
      </c>
      <c r="L1933" s="113" t="s">
        <v>347</v>
      </c>
      <c r="M1933" s="113" t="s">
        <v>131</v>
      </c>
      <c r="N1933" s="113"/>
      <c r="O1933" s="113" t="s">
        <v>19</v>
      </c>
      <c r="P1933" s="113" t="s">
        <v>30</v>
      </c>
      <c r="Q1933" s="117">
        <v>790768452.17999995</v>
      </c>
    </row>
    <row r="1934" spans="1:17" ht="15" x14ac:dyDescent="0.2">
      <c r="A1934" s="112">
        <v>42369</v>
      </c>
      <c r="B1934" s="113" t="s">
        <v>2</v>
      </c>
      <c r="C1934" s="113" t="s">
        <v>338</v>
      </c>
      <c r="D1934" s="113" t="s">
        <v>348</v>
      </c>
      <c r="E1934" s="113" t="s">
        <v>227</v>
      </c>
      <c r="F1934" s="113" t="s">
        <v>512</v>
      </c>
      <c r="G1934" s="113" t="s">
        <v>253</v>
      </c>
      <c r="H1934" s="114">
        <v>30681353.969999999</v>
      </c>
      <c r="I1934" s="115">
        <v>3.8800000000000001E-2</v>
      </c>
      <c r="J1934" s="116">
        <v>11900000</v>
      </c>
      <c r="K1934" s="117">
        <v>2.5779999999999998</v>
      </c>
      <c r="L1934" s="113" t="s">
        <v>349</v>
      </c>
      <c r="M1934" s="113" t="s">
        <v>40</v>
      </c>
      <c r="N1934" s="113"/>
      <c r="O1934" s="113" t="s">
        <v>22</v>
      </c>
      <c r="P1934" s="113" t="s">
        <v>30</v>
      </c>
      <c r="Q1934" s="117">
        <v>790768452.17999995</v>
      </c>
    </row>
    <row r="1935" spans="1:17" ht="14" customHeight="1" x14ac:dyDescent="0.2">
      <c r="A1935" s="112">
        <v>42369</v>
      </c>
      <c r="B1935" s="113" t="s">
        <v>2</v>
      </c>
      <c r="C1935" s="113" t="s">
        <v>338</v>
      </c>
      <c r="D1935" s="113" t="s">
        <v>354</v>
      </c>
      <c r="E1935" s="113" t="s">
        <v>224</v>
      </c>
      <c r="F1935" s="113" t="s">
        <v>513</v>
      </c>
      <c r="G1935" s="113" t="s">
        <v>225</v>
      </c>
      <c r="H1935" s="114">
        <v>30044990.859999999</v>
      </c>
      <c r="I1935" s="115">
        <v>3.7999999999999999E-2</v>
      </c>
      <c r="J1935" s="116">
        <v>69750000</v>
      </c>
      <c r="K1935" s="117">
        <v>0.43099999999999999</v>
      </c>
      <c r="L1935" s="113" t="s">
        <v>355</v>
      </c>
      <c r="M1935" s="113" t="s">
        <v>53</v>
      </c>
      <c r="N1935" s="113"/>
      <c r="O1935" s="113" t="s">
        <v>13</v>
      </c>
      <c r="P1935" s="113" t="s">
        <v>30</v>
      </c>
      <c r="Q1935" s="117">
        <v>790768452.17999995</v>
      </c>
    </row>
    <row r="1936" spans="1:17" ht="14" customHeight="1" x14ac:dyDescent="0.2">
      <c r="A1936" s="112">
        <v>42369</v>
      </c>
      <c r="B1936" s="113" t="s">
        <v>2</v>
      </c>
      <c r="C1936" s="113" t="s">
        <v>338</v>
      </c>
      <c r="D1936" s="113" t="s">
        <v>356</v>
      </c>
      <c r="E1936" s="113" t="s">
        <v>327</v>
      </c>
      <c r="F1936" s="113">
        <v>639558</v>
      </c>
      <c r="G1936" s="113" t="s">
        <v>328</v>
      </c>
      <c r="H1936" s="114">
        <v>24568987.329999998</v>
      </c>
      <c r="I1936" s="115">
        <v>3.1099999999999999E-2</v>
      </c>
      <c r="J1936" s="116">
        <v>23558000</v>
      </c>
      <c r="K1936" s="117">
        <v>1.0429999999999999</v>
      </c>
      <c r="L1936" s="113" t="s">
        <v>345</v>
      </c>
      <c r="M1936" s="113" t="s">
        <v>43</v>
      </c>
      <c r="N1936" s="113"/>
      <c r="O1936" s="113" t="s">
        <v>13</v>
      </c>
      <c r="P1936" s="113" t="s">
        <v>30</v>
      </c>
      <c r="Q1936" s="117">
        <v>790768452.17999995</v>
      </c>
    </row>
    <row r="1937" spans="1:17" ht="14" customHeight="1" x14ac:dyDescent="0.2">
      <c r="A1937" s="112">
        <v>42369</v>
      </c>
      <c r="B1937" s="113" t="s">
        <v>2</v>
      </c>
      <c r="C1937" s="113" t="s">
        <v>338</v>
      </c>
      <c r="D1937" s="113" t="s">
        <v>364</v>
      </c>
      <c r="E1937" s="113" t="s">
        <v>232</v>
      </c>
      <c r="F1937" s="113">
        <v>242141</v>
      </c>
      <c r="G1937" s="113" t="s">
        <v>233</v>
      </c>
      <c r="H1937" s="114">
        <v>21219733.670000002</v>
      </c>
      <c r="I1937" s="115">
        <v>2.6800000000000001E-2</v>
      </c>
      <c r="J1937" s="116">
        <v>3850000</v>
      </c>
      <c r="K1937" s="117">
        <v>5.5119999999999996</v>
      </c>
      <c r="L1937" s="113" t="s">
        <v>360</v>
      </c>
      <c r="M1937" s="113" t="s">
        <v>59</v>
      </c>
      <c r="N1937" s="113"/>
      <c r="O1937" s="113" t="s">
        <v>16</v>
      </c>
      <c r="P1937" s="113" t="s">
        <v>30</v>
      </c>
      <c r="Q1937" s="117">
        <v>790768452.17999995</v>
      </c>
    </row>
    <row r="1938" spans="1:17" ht="15" x14ac:dyDescent="0.2">
      <c r="A1938" s="112">
        <v>42369</v>
      </c>
      <c r="B1938" s="113" t="s">
        <v>2</v>
      </c>
      <c r="C1938" s="113" t="s">
        <v>338</v>
      </c>
      <c r="D1938" s="113" t="s">
        <v>456</v>
      </c>
      <c r="E1938" s="113" t="s">
        <v>457</v>
      </c>
      <c r="F1938" s="113" t="s">
        <v>526</v>
      </c>
      <c r="G1938" s="113" t="s">
        <v>458</v>
      </c>
      <c r="H1938" s="114">
        <v>20627842.02</v>
      </c>
      <c r="I1938" s="115">
        <v>2.6100000000000002E-2</v>
      </c>
      <c r="J1938" s="116">
        <v>2630000</v>
      </c>
      <c r="K1938" s="117">
        <v>7.843</v>
      </c>
      <c r="L1938" s="113" t="s">
        <v>351</v>
      </c>
      <c r="M1938" s="113" t="s">
        <v>56</v>
      </c>
      <c r="N1938" s="113"/>
      <c r="O1938" s="113" t="s">
        <v>19</v>
      </c>
      <c r="P1938" s="113" t="s">
        <v>30</v>
      </c>
      <c r="Q1938" s="117">
        <v>790768452.17999995</v>
      </c>
    </row>
    <row r="1939" spans="1:17" ht="14" customHeight="1" x14ac:dyDescent="0.2">
      <c r="A1939" s="112">
        <v>42369</v>
      </c>
      <c r="B1939" s="113" t="s">
        <v>2</v>
      </c>
      <c r="C1939" s="113" t="s">
        <v>338</v>
      </c>
      <c r="D1939" s="113" t="s">
        <v>379</v>
      </c>
      <c r="E1939" s="113" t="s">
        <v>252</v>
      </c>
      <c r="F1939" s="113">
        <v>665993</v>
      </c>
      <c r="G1939" s="113" t="s">
        <v>254</v>
      </c>
      <c r="H1939" s="114">
        <v>20474137.399999999</v>
      </c>
      <c r="I1939" s="115">
        <v>2.5899999999999999E-2</v>
      </c>
      <c r="J1939" s="116">
        <v>775000</v>
      </c>
      <c r="K1939" s="117">
        <v>26.417999999999999</v>
      </c>
      <c r="L1939" s="113" t="s">
        <v>347</v>
      </c>
      <c r="M1939" s="113" t="s">
        <v>131</v>
      </c>
      <c r="N1939" s="113"/>
      <c r="O1939" s="113" t="s">
        <v>14</v>
      </c>
      <c r="P1939" s="113" t="s">
        <v>30</v>
      </c>
      <c r="Q1939" s="117">
        <v>790768452.17999995</v>
      </c>
    </row>
    <row r="1940" spans="1:17" ht="14" customHeight="1" x14ac:dyDescent="0.2">
      <c r="A1940" s="112">
        <v>42369</v>
      </c>
      <c r="B1940" s="113" t="s">
        <v>2</v>
      </c>
      <c r="C1940" s="113" t="s">
        <v>338</v>
      </c>
      <c r="D1940" s="113" t="s">
        <v>365</v>
      </c>
      <c r="E1940" s="113" t="s">
        <v>89</v>
      </c>
      <c r="F1940" s="113">
        <v>642897</v>
      </c>
      <c r="G1940" s="113" t="s">
        <v>90</v>
      </c>
      <c r="H1940" s="114">
        <v>20277671.640000001</v>
      </c>
      <c r="I1940" s="115">
        <v>2.5600000000000001E-2</v>
      </c>
      <c r="J1940" s="116">
        <v>483000</v>
      </c>
      <c r="K1940" s="117">
        <v>41.982999999999997</v>
      </c>
      <c r="L1940" s="113" t="s">
        <v>366</v>
      </c>
      <c r="M1940" s="113" t="s">
        <v>65</v>
      </c>
      <c r="N1940" s="113"/>
      <c r="O1940" s="113" t="s">
        <v>17</v>
      </c>
      <c r="P1940" s="113" t="s">
        <v>30</v>
      </c>
      <c r="Q1940" s="117">
        <v>790768452.17999995</v>
      </c>
    </row>
    <row r="1941" spans="1:17" ht="15" x14ac:dyDescent="0.2">
      <c r="A1941" s="112">
        <v>42369</v>
      </c>
      <c r="B1941" s="113" t="s">
        <v>2</v>
      </c>
      <c r="C1941" s="113" t="s">
        <v>338</v>
      </c>
      <c r="D1941" s="113" t="s">
        <v>363</v>
      </c>
      <c r="E1941" s="113" t="s">
        <v>111</v>
      </c>
      <c r="F1941" s="113">
        <v>674234</v>
      </c>
      <c r="G1941" s="113" t="s">
        <v>112</v>
      </c>
      <c r="H1941" s="114">
        <v>19861020.699999999</v>
      </c>
      <c r="I1941" s="115">
        <v>2.5100000000000001E-2</v>
      </c>
      <c r="J1941" s="116">
        <v>29046000</v>
      </c>
      <c r="K1941" s="117">
        <v>0.68400000000000005</v>
      </c>
      <c r="L1941" s="113" t="s">
        <v>345</v>
      </c>
      <c r="M1941" s="113" t="s">
        <v>43</v>
      </c>
      <c r="N1941" s="113"/>
      <c r="O1941" s="113" t="s">
        <v>17</v>
      </c>
      <c r="P1941" s="113" t="s">
        <v>30</v>
      </c>
      <c r="Q1941" s="117">
        <v>790768452.17999995</v>
      </c>
    </row>
    <row r="1942" spans="1:17" ht="15" x14ac:dyDescent="0.2">
      <c r="A1942" s="112">
        <v>42369</v>
      </c>
      <c r="B1942" s="113" t="s">
        <v>2</v>
      </c>
      <c r="C1942" s="113" t="s">
        <v>338</v>
      </c>
      <c r="D1942" s="113" t="s">
        <v>357</v>
      </c>
      <c r="E1942" s="113" t="s">
        <v>54</v>
      </c>
      <c r="F1942" s="113" t="s">
        <v>477</v>
      </c>
      <c r="G1942" s="113" t="s">
        <v>55</v>
      </c>
      <c r="H1942" s="114">
        <v>19765876.780000001</v>
      </c>
      <c r="I1942" s="115">
        <v>2.5000000000000001E-2</v>
      </c>
      <c r="J1942" s="116">
        <v>8275000</v>
      </c>
      <c r="K1942" s="117">
        <v>2.3889999999999998</v>
      </c>
      <c r="L1942" s="113" t="s">
        <v>351</v>
      </c>
      <c r="M1942" s="113" t="s">
        <v>56</v>
      </c>
      <c r="N1942" s="113"/>
      <c r="O1942" s="113" t="s">
        <v>17</v>
      </c>
      <c r="P1942" s="113" t="s">
        <v>30</v>
      </c>
      <c r="Q1942" s="117">
        <v>790768452.17999995</v>
      </c>
    </row>
    <row r="1943" spans="1:17" ht="15" x14ac:dyDescent="0.2">
      <c r="A1943" s="112">
        <v>42369</v>
      </c>
      <c r="B1943" s="113" t="s">
        <v>2</v>
      </c>
      <c r="C1943" s="113" t="s">
        <v>338</v>
      </c>
      <c r="D1943" s="113" t="s">
        <v>358</v>
      </c>
      <c r="E1943" s="113" t="s">
        <v>259</v>
      </c>
      <c r="F1943" s="113" t="s">
        <v>478</v>
      </c>
      <c r="G1943" s="113" t="s">
        <v>260</v>
      </c>
      <c r="H1943" s="114">
        <v>19491061.280000001</v>
      </c>
      <c r="I1943" s="115">
        <v>2.46E-2</v>
      </c>
      <c r="J1943" s="116">
        <v>21500000</v>
      </c>
      <c r="K1943" s="117">
        <v>0.90700000000000003</v>
      </c>
      <c r="L1943" s="113" t="s">
        <v>345</v>
      </c>
      <c r="M1943" s="113" t="s">
        <v>43</v>
      </c>
      <c r="N1943" s="113"/>
      <c r="O1943" s="113" t="s">
        <v>13</v>
      </c>
      <c r="P1943" s="113" t="s">
        <v>30</v>
      </c>
      <c r="Q1943" s="117">
        <v>790768452.17999995</v>
      </c>
    </row>
    <row r="1944" spans="1:17" ht="15" x14ac:dyDescent="0.2">
      <c r="A1944" s="112">
        <v>42369</v>
      </c>
      <c r="B1944" s="113" t="s">
        <v>2</v>
      </c>
      <c r="C1944" s="113" t="s">
        <v>338</v>
      </c>
      <c r="D1944" s="113" t="s">
        <v>350</v>
      </c>
      <c r="E1944" s="113" t="s">
        <v>213</v>
      </c>
      <c r="F1944" s="113" t="s">
        <v>479</v>
      </c>
      <c r="G1944" s="113" t="s">
        <v>222</v>
      </c>
      <c r="H1944" s="114">
        <v>19067930.489999998</v>
      </c>
      <c r="I1944" s="115">
        <v>2.41E-2</v>
      </c>
      <c r="J1944" s="116">
        <v>1775000</v>
      </c>
      <c r="K1944" s="117">
        <v>10.742000000000001</v>
      </c>
      <c r="L1944" s="113" t="s">
        <v>351</v>
      </c>
      <c r="M1944" s="113" t="s">
        <v>56</v>
      </c>
      <c r="N1944" s="113"/>
      <c r="O1944" s="113" t="s">
        <v>18</v>
      </c>
      <c r="P1944" s="113" t="s">
        <v>30</v>
      </c>
      <c r="Q1944" s="117">
        <v>790768452.17999995</v>
      </c>
    </row>
    <row r="1945" spans="1:17" ht="15" x14ac:dyDescent="0.2">
      <c r="A1945" s="112">
        <v>42369</v>
      </c>
      <c r="B1945" s="113" t="s">
        <v>2</v>
      </c>
      <c r="C1945" s="113" t="s">
        <v>338</v>
      </c>
      <c r="D1945" s="113" t="s">
        <v>361</v>
      </c>
      <c r="E1945" s="113" t="s">
        <v>230</v>
      </c>
      <c r="F1945" s="113" t="s">
        <v>480</v>
      </c>
      <c r="G1945" s="113" t="s">
        <v>231</v>
      </c>
      <c r="H1945" s="114">
        <v>18900941.440000001</v>
      </c>
      <c r="I1945" s="115">
        <v>2.3900000000000001E-2</v>
      </c>
      <c r="J1945" s="116">
        <v>3695157</v>
      </c>
      <c r="K1945" s="117">
        <v>5.1150000000000002</v>
      </c>
      <c r="L1945" s="113" t="s">
        <v>362</v>
      </c>
      <c r="M1945" s="113" t="s">
        <v>45</v>
      </c>
      <c r="N1945" s="113"/>
      <c r="O1945" s="113" t="s">
        <v>17</v>
      </c>
      <c r="P1945" s="113" t="s">
        <v>30</v>
      </c>
      <c r="Q1945" s="117">
        <v>790768452.17999995</v>
      </c>
    </row>
    <row r="1946" spans="1:17" ht="15" x14ac:dyDescent="0.2">
      <c r="A1946" s="112">
        <v>42369</v>
      </c>
      <c r="B1946" s="113" t="s">
        <v>2</v>
      </c>
      <c r="C1946" s="113" t="s">
        <v>338</v>
      </c>
      <c r="D1946" s="113" t="s">
        <v>367</v>
      </c>
      <c r="E1946" s="113" t="s">
        <v>60</v>
      </c>
      <c r="F1946" s="113">
        <v>688916</v>
      </c>
      <c r="G1946" s="113" t="s">
        <v>61</v>
      </c>
      <c r="H1946" s="114">
        <v>18551237.460000001</v>
      </c>
      <c r="I1946" s="115">
        <v>2.35E-2</v>
      </c>
      <c r="J1946" s="116">
        <v>4300000</v>
      </c>
      <c r="K1946" s="117">
        <v>4.3140000000000001</v>
      </c>
      <c r="L1946" s="113" t="s">
        <v>368</v>
      </c>
      <c r="M1946" s="113" t="s">
        <v>62</v>
      </c>
      <c r="N1946" s="113"/>
      <c r="O1946" s="113" t="s">
        <v>19</v>
      </c>
      <c r="P1946" s="113" t="s">
        <v>30</v>
      </c>
      <c r="Q1946" s="117">
        <v>790768452.17999995</v>
      </c>
    </row>
    <row r="1947" spans="1:17" ht="15" x14ac:dyDescent="0.2">
      <c r="A1947" s="112">
        <v>42369</v>
      </c>
      <c r="B1947" s="113" t="s">
        <v>2</v>
      </c>
      <c r="C1947" s="113" t="s">
        <v>338</v>
      </c>
      <c r="D1947" s="113" t="s">
        <v>369</v>
      </c>
      <c r="E1947" s="113" t="s">
        <v>66</v>
      </c>
      <c r="F1947" s="113" t="s">
        <v>514</v>
      </c>
      <c r="G1947" s="113" t="s">
        <v>67</v>
      </c>
      <c r="H1947" s="114">
        <v>17623968.609999999</v>
      </c>
      <c r="I1947" s="115">
        <v>2.23E-2</v>
      </c>
      <c r="J1947" s="116">
        <v>3050000</v>
      </c>
      <c r="K1947" s="117">
        <v>5.7779999999999996</v>
      </c>
      <c r="L1947" s="113" t="s">
        <v>370</v>
      </c>
      <c r="M1947" s="113" t="s">
        <v>68</v>
      </c>
      <c r="N1947" s="113"/>
      <c r="O1947" s="113" t="s">
        <v>18</v>
      </c>
      <c r="P1947" s="113" t="s">
        <v>30</v>
      </c>
      <c r="Q1947" s="117">
        <v>790768452.17999995</v>
      </c>
    </row>
    <row r="1948" spans="1:17" ht="15" x14ac:dyDescent="0.2">
      <c r="A1948" s="112">
        <v>42369</v>
      </c>
      <c r="B1948" s="113" t="s">
        <v>2</v>
      </c>
      <c r="C1948" s="113" t="s">
        <v>338</v>
      </c>
      <c r="D1948" s="113" t="s">
        <v>372</v>
      </c>
      <c r="E1948" s="113" t="s">
        <v>38</v>
      </c>
      <c r="F1948" s="113" t="s">
        <v>482</v>
      </c>
      <c r="G1948" s="113" t="s">
        <v>39</v>
      </c>
      <c r="H1948" s="114">
        <v>17132933.5</v>
      </c>
      <c r="I1948" s="115">
        <v>2.1700000000000001E-2</v>
      </c>
      <c r="J1948" s="116">
        <v>6576900</v>
      </c>
      <c r="K1948" s="117">
        <v>2.605</v>
      </c>
      <c r="L1948" s="113" t="s">
        <v>349</v>
      </c>
      <c r="M1948" s="113" t="s">
        <v>40</v>
      </c>
      <c r="N1948" s="113"/>
      <c r="O1948" s="113" t="s">
        <v>18</v>
      </c>
      <c r="P1948" s="113" t="s">
        <v>30</v>
      </c>
      <c r="Q1948" s="117">
        <v>790768452.17999995</v>
      </c>
    </row>
    <row r="1949" spans="1:17" ht="15" x14ac:dyDescent="0.2">
      <c r="A1949" s="112">
        <v>42369</v>
      </c>
      <c r="B1949" s="113" t="s">
        <v>2</v>
      </c>
      <c r="C1949" s="113" t="s">
        <v>338</v>
      </c>
      <c r="D1949" s="113" t="s">
        <v>359</v>
      </c>
      <c r="E1949" s="113" t="s">
        <v>329</v>
      </c>
      <c r="F1949" s="113" t="s">
        <v>483</v>
      </c>
      <c r="G1949" s="113" t="s">
        <v>330</v>
      </c>
      <c r="H1949" s="114">
        <v>16248513.16</v>
      </c>
      <c r="I1949" s="115">
        <v>2.0500000000000001E-2</v>
      </c>
      <c r="J1949" s="116">
        <v>12250000</v>
      </c>
      <c r="K1949" s="117">
        <v>1.3260000000000001</v>
      </c>
      <c r="L1949" s="113" t="s">
        <v>360</v>
      </c>
      <c r="M1949" s="113" t="s">
        <v>59</v>
      </c>
      <c r="N1949" s="113"/>
      <c r="O1949" s="113" t="s">
        <v>16</v>
      </c>
      <c r="P1949" s="113" t="s">
        <v>30</v>
      </c>
      <c r="Q1949" s="117">
        <v>790768452.17999995</v>
      </c>
    </row>
    <row r="1950" spans="1:17" ht="15" x14ac:dyDescent="0.2">
      <c r="A1950" s="112">
        <v>42369</v>
      </c>
      <c r="B1950" s="113" t="s">
        <v>2</v>
      </c>
      <c r="C1950" s="113" t="s">
        <v>338</v>
      </c>
      <c r="D1950" s="113" t="s">
        <v>375</v>
      </c>
      <c r="E1950" s="113" t="s">
        <v>99</v>
      </c>
      <c r="F1950" s="113" t="s">
        <v>484</v>
      </c>
      <c r="G1950" s="113" t="s">
        <v>100</v>
      </c>
      <c r="H1950" s="114">
        <v>15766704.09</v>
      </c>
      <c r="I1950" s="115">
        <v>1.9900000000000001E-2</v>
      </c>
      <c r="J1950" s="116">
        <v>1095592</v>
      </c>
      <c r="K1950" s="117">
        <v>14.391</v>
      </c>
      <c r="L1950" s="113" t="s">
        <v>343</v>
      </c>
      <c r="M1950" s="113" t="s">
        <v>75</v>
      </c>
      <c r="N1950" s="113"/>
      <c r="O1950" s="113" t="s">
        <v>19</v>
      </c>
      <c r="P1950" s="113" t="s">
        <v>30</v>
      </c>
      <c r="Q1950" s="117">
        <v>790768452.17999995</v>
      </c>
    </row>
    <row r="1951" spans="1:17" ht="15" x14ac:dyDescent="0.2">
      <c r="A1951" s="112">
        <v>42369</v>
      </c>
      <c r="B1951" s="113" t="s">
        <v>2</v>
      </c>
      <c r="C1951" s="113" t="s">
        <v>338</v>
      </c>
      <c r="D1951" s="113" t="s">
        <v>377</v>
      </c>
      <c r="E1951" s="113" t="s">
        <v>228</v>
      </c>
      <c r="F1951" s="113" t="s">
        <v>515</v>
      </c>
      <c r="G1951" s="113" t="s">
        <v>229</v>
      </c>
      <c r="H1951" s="114">
        <v>15438607.119999999</v>
      </c>
      <c r="I1951" s="115">
        <v>1.95E-2</v>
      </c>
      <c r="J1951" s="116">
        <v>3225000</v>
      </c>
      <c r="K1951" s="117">
        <v>4.7869999999999999</v>
      </c>
      <c r="L1951" s="113" t="s">
        <v>370</v>
      </c>
      <c r="M1951" s="113" t="s">
        <v>68</v>
      </c>
      <c r="N1951" s="113"/>
      <c r="O1951" s="113" t="s">
        <v>13</v>
      </c>
      <c r="P1951" s="113" t="s">
        <v>30</v>
      </c>
      <c r="Q1951" s="117">
        <v>790768452.17999995</v>
      </c>
    </row>
    <row r="1952" spans="1:17" ht="15" x14ac:dyDescent="0.2">
      <c r="A1952" s="112">
        <v>42369</v>
      </c>
      <c r="B1952" s="113" t="s">
        <v>2</v>
      </c>
      <c r="C1952" s="113" t="s">
        <v>338</v>
      </c>
      <c r="D1952" s="113" t="s">
        <v>371</v>
      </c>
      <c r="E1952" s="113" t="s">
        <v>267</v>
      </c>
      <c r="F1952" s="113" t="s">
        <v>486</v>
      </c>
      <c r="G1952" s="113" t="s">
        <v>268</v>
      </c>
      <c r="H1952" s="114">
        <v>15191225.039999999</v>
      </c>
      <c r="I1952" s="115">
        <v>1.9199999999999998E-2</v>
      </c>
      <c r="J1952" s="116">
        <v>33600000</v>
      </c>
      <c r="K1952" s="117">
        <v>0.45200000000000001</v>
      </c>
      <c r="L1952" s="113" t="s">
        <v>345</v>
      </c>
      <c r="M1952" s="113" t="s">
        <v>43</v>
      </c>
      <c r="N1952" s="113"/>
      <c r="O1952" s="113" t="s">
        <v>20</v>
      </c>
      <c r="P1952" s="113" t="s">
        <v>30</v>
      </c>
      <c r="Q1952" s="117">
        <v>790768452.17999995</v>
      </c>
    </row>
    <row r="1953" spans="1:17" ht="15" x14ac:dyDescent="0.2">
      <c r="A1953" s="112">
        <v>42369</v>
      </c>
      <c r="B1953" s="113" t="s">
        <v>610</v>
      </c>
      <c r="C1953" s="113" t="s">
        <v>338</v>
      </c>
      <c r="D1953" s="113" t="s">
        <v>382</v>
      </c>
      <c r="E1953" s="113" t="s">
        <v>263</v>
      </c>
      <c r="F1953" s="113" t="s">
        <v>263</v>
      </c>
      <c r="G1953" s="113" t="s">
        <v>318</v>
      </c>
      <c r="H1953" s="114">
        <v>13128947.560000001</v>
      </c>
      <c r="I1953" s="115">
        <v>1.66E-2</v>
      </c>
      <c r="J1953" s="116">
        <v>100000000</v>
      </c>
      <c r="K1953" s="117">
        <v>13.129</v>
      </c>
      <c r="L1953" s="113" t="s">
        <v>345</v>
      </c>
      <c r="M1953" s="113" t="s">
        <v>43</v>
      </c>
      <c r="N1953" s="113"/>
      <c r="O1953" s="113" t="s">
        <v>19</v>
      </c>
      <c r="P1953" s="113" t="s">
        <v>30</v>
      </c>
      <c r="Q1953" s="117">
        <v>790768452.17999995</v>
      </c>
    </row>
    <row r="1954" spans="1:17" ht="15" x14ac:dyDescent="0.2">
      <c r="A1954" s="112">
        <v>42369</v>
      </c>
      <c r="B1954" s="113" t="s">
        <v>2</v>
      </c>
      <c r="C1954" s="113" t="s">
        <v>338</v>
      </c>
      <c r="D1954" s="113" t="s">
        <v>373</v>
      </c>
      <c r="E1954" s="113" t="s">
        <v>374</v>
      </c>
      <c r="F1954" s="113" t="s">
        <v>487</v>
      </c>
      <c r="G1954" s="113" t="s">
        <v>326</v>
      </c>
      <c r="H1954" s="114">
        <v>11579457.16</v>
      </c>
      <c r="I1954" s="115">
        <v>1.46E-2</v>
      </c>
      <c r="J1954" s="116">
        <v>1184251</v>
      </c>
      <c r="K1954" s="117">
        <v>9.7780000000000005</v>
      </c>
      <c r="L1954" s="113" t="s">
        <v>362</v>
      </c>
      <c r="M1954" s="113" t="s">
        <v>45</v>
      </c>
      <c r="N1954" s="113"/>
      <c r="O1954" s="113" t="s">
        <v>13</v>
      </c>
      <c r="P1954" s="113" t="s">
        <v>30</v>
      </c>
      <c r="Q1954" s="117">
        <v>790768452.17999995</v>
      </c>
    </row>
    <row r="1955" spans="1:17" ht="15" x14ac:dyDescent="0.2">
      <c r="A1955" s="112">
        <v>42369</v>
      </c>
      <c r="B1955" s="113" t="s">
        <v>2</v>
      </c>
      <c r="C1955" s="113" t="s">
        <v>338</v>
      </c>
      <c r="D1955" s="113" t="s">
        <v>376</v>
      </c>
      <c r="E1955" s="113" t="s">
        <v>78</v>
      </c>
      <c r="F1955" s="113" t="s">
        <v>488</v>
      </c>
      <c r="G1955" s="113" t="s">
        <v>79</v>
      </c>
      <c r="H1955" s="114">
        <v>11205198.869999999</v>
      </c>
      <c r="I1955" s="115">
        <v>1.4200000000000001E-2</v>
      </c>
      <c r="J1955" s="116">
        <v>4400000</v>
      </c>
      <c r="K1955" s="117">
        <v>2.5470000000000002</v>
      </c>
      <c r="L1955" s="113" t="s">
        <v>360</v>
      </c>
      <c r="M1955" s="113" t="s">
        <v>59</v>
      </c>
      <c r="N1955" s="113"/>
      <c r="O1955" s="113" t="s">
        <v>14</v>
      </c>
      <c r="P1955" s="113" t="s">
        <v>30</v>
      </c>
      <c r="Q1955" s="117">
        <v>790768452.17999995</v>
      </c>
    </row>
    <row r="1956" spans="1:17" ht="15" x14ac:dyDescent="0.2">
      <c r="A1956" s="112">
        <v>42369</v>
      </c>
      <c r="B1956" s="113" t="s">
        <v>2</v>
      </c>
      <c r="C1956" s="113" t="s">
        <v>338</v>
      </c>
      <c r="D1956" s="113" t="s">
        <v>380</v>
      </c>
      <c r="E1956" s="113" t="s">
        <v>73</v>
      </c>
      <c r="F1956" s="113" t="s">
        <v>489</v>
      </c>
      <c r="G1956" s="113" t="s">
        <v>74</v>
      </c>
      <c r="H1956" s="114">
        <v>10941994.09</v>
      </c>
      <c r="I1956" s="115">
        <v>1.38E-2</v>
      </c>
      <c r="J1956" s="116">
        <v>3375000</v>
      </c>
      <c r="K1956" s="117">
        <v>3.242</v>
      </c>
      <c r="L1956" s="113" t="s">
        <v>343</v>
      </c>
      <c r="M1956" s="113" t="s">
        <v>75</v>
      </c>
      <c r="N1956" s="113"/>
      <c r="O1956" s="113" t="s">
        <v>23</v>
      </c>
      <c r="P1956" s="113" t="s">
        <v>30</v>
      </c>
      <c r="Q1956" s="117">
        <v>790768452.17999995</v>
      </c>
    </row>
    <row r="1957" spans="1:17" ht="15" x14ac:dyDescent="0.2">
      <c r="A1957" s="112">
        <v>42369</v>
      </c>
      <c r="B1957" s="113" t="s">
        <v>4</v>
      </c>
      <c r="C1957" s="113" t="s">
        <v>338</v>
      </c>
      <c r="D1957" s="113" t="s">
        <v>378</v>
      </c>
      <c r="E1957" s="113" t="s">
        <v>208</v>
      </c>
      <c r="F1957" s="113" t="s">
        <v>490</v>
      </c>
      <c r="G1957" s="113" t="s">
        <v>209</v>
      </c>
      <c r="H1957" s="114">
        <v>10562584.52</v>
      </c>
      <c r="I1957" s="115">
        <v>1.34E-2</v>
      </c>
      <c r="J1957" s="116">
        <v>4076900</v>
      </c>
      <c r="K1957" s="117">
        <v>2.5910000000000002</v>
      </c>
      <c r="L1957" s="113" t="s">
        <v>351</v>
      </c>
      <c r="M1957" s="113" t="s">
        <v>56</v>
      </c>
      <c r="N1957" s="113"/>
      <c r="O1957" s="113" t="s">
        <v>20</v>
      </c>
      <c r="P1957" s="113" t="s">
        <v>30</v>
      </c>
      <c r="Q1957" s="117">
        <v>790768452.17999995</v>
      </c>
    </row>
    <row r="1958" spans="1:17" ht="15" x14ac:dyDescent="0.2">
      <c r="A1958" s="112">
        <v>42369</v>
      </c>
      <c r="B1958" s="113" t="s">
        <v>2</v>
      </c>
      <c r="C1958" s="113" t="s">
        <v>338</v>
      </c>
      <c r="D1958" s="113" t="s">
        <v>383</v>
      </c>
      <c r="E1958" s="113" t="s">
        <v>261</v>
      </c>
      <c r="F1958" s="113" t="s">
        <v>516</v>
      </c>
      <c r="G1958" s="113" t="s">
        <v>262</v>
      </c>
      <c r="H1958" s="114">
        <v>9981845.2799999993</v>
      </c>
      <c r="I1958" s="115">
        <v>1.26E-2</v>
      </c>
      <c r="J1958" s="116">
        <v>36838000</v>
      </c>
      <c r="K1958" s="117">
        <v>0.27100000000000002</v>
      </c>
      <c r="L1958" s="113" t="s">
        <v>345</v>
      </c>
      <c r="M1958" s="113" t="s">
        <v>43</v>
      </c>
      <c r="N1958" s="113"/>
      <c r="O1958" s="113" t="s">
        <v>13</v>
      </c>
      <c r="P1958" s="113" t="s">
        <v>30</v>
      </c>
      <c r="Q1958" s="117">
        <v>790768452.17999995</v>
      </c>
    </row>
    <row r="1959" spans="1:17" ht="15" x14ac:dyDescent="0.2">
      <c r="A1959" s="112">
        <v>42369</v>
      </c>
      <c r="B1959" s="113" t="s">
        <v>2</v>
      </c>
      <c r="C1959" s="113" t="s">
        <v>338</v>
      </c>
      <c r="D1959" s="113" t="s">
        <v>381</v>
      </c>
      <c r="E1959" s="113" t="s">
        <v>177</v>
      </c>
      <c r="F1959" s="113" t="s">
        <v>492</v>
      </c>
      <c r="G1959" s="113" t="s">
        <v>198</v>
      </c>
      <c r="H1959" s="114">
        <v>8927977.4900000002</v>
      </c>
      <c r="I1959" s="115">
        <v>1.1299999999999999E-2</v>
      </c>
      <c r="J1959" s="116">
        <v>210000</v>
      </c>
      <c r="K1959" s="117">
        <v>42.514000000000003</v>
      </c>
      <c r="L1959" s="113" t="s">
        <v>347</v>
      </c>
      <c r="M1959" s="113" t="s">
        <v>131</v>
      </c>
      <c r="N1959" s="113"/>
      <c r="O1959" s="113" t="s">
        <v>19</v>
      </c>
      <c r="P1959" s="113" t="s">
        <v>30</v>
      </c>
      <c r="Q1959" s="117">
        <v>790768452.17999995</v>
      </c>
    </row>
    <row r="1960" spans="1:17" ht="15" x14ac:dyDescent="0.2">
      <c r="A1960" s="112">
        <v>42369</v>
      </c>
      <c r="B1960" s="113" t="s">
        <v>2</v>
      </c>
      <c r="C1960" s="113" t="s">
        <v>338</v>
      </c>
      <c r="D1960" s="113" t="s">
        <v>398</v>
      </c>
      <c r="E1960" s="113" t="s">
        <v>248</v>
      </c>
      <c r="F1960" s="113" t="s">
        <v>493</v>
      </c>
      <c r="G1960" s="113" t="s">
        <v>256</v>
      </c>
      <c r="H1960" s="114">
        <v>8597972.6899999995</v>
      </c>
      <c r="I1960" s="115">
        <v>1.09E-2</v>
      </c>
      <c r="J1960" s="116">
        <v>985839</v>
      </c>
      <c r="K1960" s="117">
        <v>8.7210000000000001</v>
      </c>
      <c r="L1960" s="113" t="s">
        <v>353</v>
      </c>
      <c r="M1960" s="113" t="s">
        <v>108</v>
      </c>
      <c r="N1960" s="113"/>
      <c r="O1960" s="113" t="s">
        <v>19</v>
      </c>
      <c r="P1960" s="113" t="s">
        <v>30</v>
      </c>
      <c r="Q1960" s="117">
        <v>790768452.17999995</v>
      </c>
    </row>
    <row r="1961" spans="1:17" ht="15" x14ac:dyDescent="0.2">
      <c r="A1961" s="112">
        <v>42369</v>
      </c>
      <c r="B1961" s="113" t="s">
        <v>611</v>
      </c>
      <c r="C1961" s="113" t="s">
        <v>338</v>
      </c>
      <c r="D1961" s="113" t="s">
        <v>386</v>
      </c>
      <c r="E1961" s="113" t="s">
        <v>387</v>
      </c>
      <c r="F1961" s="113" t="s">
        <v>387</v>
      </c>
      <c r="G1961" s="113" t="s">
        <v>388</v>
      </c>
      <c r="H1961" s="114">
        <v>8186616.96</v>
      </c>
      <c r="I1961" s="115">
        <v>1.04E-2</v>
      </c>
      <c r="J1961" s="116">
        <v>144710000</v>
      </c>
      <c r="K1961" s="117">
        <v>5.657</v>
      </c>
      <c r="L1961" s="113" t="s">
        <v>360</v>
      </c>
      <c r="M1961" s="113" t="s">
        <v>59</v>
      </c>
      <c r="N1961" s="113"/>
      <c r="O1961" s="113" t="s">
        <v>22</v>
      </c>
      <c r="P1961" s="113" t="s">
        <v>30</v>
      </c>
      <c r="Q1961" s="117">
        <v>790768452.17999995</v>
      </c>
    </row>
    <row r="1962" spans="1:17" ht="15" x14ac:dyDescent="0.2">
      <c r="A1962" s="112">
        <v>42369</v>
      </c>
      <c r="B1962" s="113" t="s">
        <v>616</v>
      </c>
      <c r="C1962" s="113" t="s">
        <v>338</v>
      </c>
      <c r="D1962" s="113" t="s">
        <v>394</v>
      </c>
      <c r="E1962" s="113" t="s">
        <v>245</v>
      </c>
      <c r="F1962" s="113" t="s">
        <v>245</v>
      </c>
      <c r="G1962" s="113" t="s">
        <v>244</v>
      </c>
      <c r="H1962" s="114">
        <v>7172712.9299999997</v>
      </c>
      <c r="I1962" s="115">
        <v>9.1000000000000004E-3</v>
      </c>
      <c r="J1962" s="116">
        <v>23000000</v>
      </c>
      <c r="K1962" s="117">
        <v>31.186</v>
      </c>
      <c r="L1962" s="113" t="s">
        <v>370</v>
      </c>
      <c r="M1962" s="113" t="s">
        <v>68</v>
      </c>
      <c r="N1962" s="113"/>
      <c r="O1962" s="113" t="s">
        <v>240</v>
      </c>
      <c r="P1962" s="113" t="s">
        <v>30</v>
      </c>
      <c r="Q1962" s="117">
        <v>790768452.17999995</v>
      </c>
    </row>
    <row r="1963" spans="1:17" ht="15" x14ac:dyDescent="0.2">
      <c r="A1963" s="112">
        <v>42369</v>
      </c>
      <c r="B1963" s="113" t="s">
        <v>616</v>
      </c>
      <c r="C1963" s="113" t="s">
        <v>338</v>
      </c>
      <c r="D1963" s="113" t="s">
        <v>397</v>
      </c>
      <c r="E1963" s="113" t="s">
        <v>243</v>
      </c>
      <c r="F1963" s="113" t="s">
        <v>243</v>
      </c>
      <c r="G1963" s="113" t="s">
        <v>242</v>
      </c>
      <c r="H1963" s="114">
        <v>7080304.6799999997</v>
      </c>
      <c r="I1963" s="115">
        <v>8.9999999999999993E-3</v>
      </c>
      <c r="J1963" s="116">
        <v>100000000000</v>
      </c>
      <c r="K1963" s="117">
        <v>7.0000000000000001E-3</v>
      </c>
      <c r="L1963" s="113" t="s">
        <v>355</v>
      </c>
      <c r="M1963" s="113" t="s">
        <v>53</v>
      </c>
      <c r="N1963" s="113"/>
      <c r="O1963" s="113" t="s">
        <v>240</v>
      </c>
      <c r="P1963" s="113" t="s">
        <v>30</v>
      </c>
      <c r="Q1963" s="117">
        <v>790768452.17999995</v>
      </c>
    </row>
    <row r="1964" spans="1:17" ht="15" x14ac:dyDescent="0.2">
      <c r="A1964" s="112">
        <v>42369</v>
      </c>
      <c r="B1964" s="113" t="s">
        <v>2</v>
      </c>
      <c r="C1964" s="113" t="s">
        <v>338</v>
      </c>
      <c r="D1964" s="113" t="s">
        <v>391</v>
      </c>
      <c r="E1964" s="113" t="s">
        <v>80</v>
      </c>
      <c r="F1964" s="113" t="s">
        <v>494</v>
      </c>
      <c r="G1964" s="113" t="s">
        <v>81</v>
      </c>
      <c r="H1964" s="114">
        <v>6294864.3300000001</v>
      </c>
      <c r="I1964" s="115">
        <v>8.0000000000000002E-3</v>
      </c>
      <c r="J1964" s="116">
        <v>4550000</v>
      </c>
      <c r="K1964" s="117">
        <v>1.383</v>
      </c>
      <c r="L1964" s="113" t="s">
        <v>392</v>
      </c>
      <c r="M1964" s="113" t="s">
        <v>82</v>
      </c>
      <c r="N1964" s="113"/>
      <c r="O1964" s="113" t="s">
        <v>17</v>
      </c>
      <c r="P1964" s="113" t="s">
        <v>30</v>
      </c>
      <c r="Q1964" s="117">
        <v>790768452.17999995</v>
      </c>
    </row>
    <row r="1965" spans="1:17" ht="15" x14ac:dyDescent="0.2">
      <c r="A1965" s="112">
        <v>42369</v>
      </c>
      <c r="B1965" s="113" t="s">
        <v>2</v>
      </c>
      <c r="C1965" s="113" t="s">
        <v>338</v>
      </c>
      <c r="D1965" s="113" t="s">
        <v>389</v>
      </c>
      <c r="E1965" s="113" t="s">
        <v>183</v>
      </c>
      <c r="F1965" s="113" t="s">
        <v>495</v>
      </c>
      <c r="G1965" s="113" t="s">
        <v>184</v>
      </c>
      <c r="H1965" s="114">
        <v>6275189.1200000001</v>
      </c>
      <c r="I1965" s="115">
        <v>7.9000000000000008E-3</v>
      </c>
      <c r="J1965" s="116">
        <v>2675000</v>
      </c>
      <c r="K1965" s="117">
        <v>2.3460000000000001</v>
      </c>
      <c r="L1965" s="113" t="s">
        <v>390</v>
      </c>
      <c r="M1965" s="113" t="s">
        <v>128</v>
      </c>
      <c r="N1965" s="113"/>
      <c r="O1965" s="113" t="s">
        <v>16</v>
      </c>
      <c r="P1965" s="113" t="s">
        <v>30</v>
      </c>
      <c r="Q1965" s="117">
        <v>790768452.17999995</v>
      </c>
    </row>
    <row r="1966" spans="1:17" ht="15" x14ac:dyDescent="0.2">
      <c r="A1966" s="112">
        <v>42369</v>
      </c>
      <c r="B1966" s="113" t="s">
        <v>2</v>
      </c>
      <c r="C1966" s="113" t="s">
        <v>338</v>
      </c>
      <c r="D1966" s="113" t="s">
        <v>384</v>
      </c>
      <c r="E1966" s="113" t="s">
        <v>325</v>
      </c>
      <c r="F1966" s="113" t="s">
        <v>517</v>
      </c>
      <c r="G1966" s="113" t="s">
        <v>385</v>
      </c>
      <c r="H1966" s="114">
        <v>6218009.4800000004</v>
      </c>
      <c r="I1966" s="115">
        <v>7.9000000000000008E-3</v>
      </c>
      <c r="J1966" s="116">
        <v>2000000</v>
      </c>
      <c r="K1966" s="117">
        <v>3.109</v>
      </c>
      <c r="L1966" s="113" t="s">
        <v>351</v>
      </c>
      <c r="M1966" s="113" t="s">
        <v>56</v>
      </c>
      <c r="N1966" s="113"/>
      <c r="O1966" s="113" t="s">
        <v>18</v>
      </c>
      <c r="P1966" s="113" t="s">
        <v>30</v>
      </c>
      <c r="Q1966" s="117">
        <v>790768452.17999995</v>
      </c>
    </row>
    <row r="1967" spans="1:17" ht="15" x14ac:dyDescent="0.2">
      <c r="A1967" s="112">
        <v>42369</v>
      </c>
      <c r="B1967" s="113" t="s">
        <v>2</v>
      </c>
      <c r="C1967" s="113" t="s">
        <v>338</v>
      </c>
      <c r="D1967" s="113" t="s">
        <v>395</v>
      </c>
      <c r="E1967" s="113" t="s">
        <v>120</v>
      </c>
      <c r="F1967" s="113" t="s">
        <v>496</v>
      </c>
      <c r="G1967" s="113" t="s">
        <v>269</v>
      </c>
      <c r="H1967" s="114">
        <v>4550000</v>
      </c>
      <c r="I1967" s="115">
        <v>5.7999999999999996E-3</v>
      </c>
      <c r="J1967" s="116">
        <v>200000</v>
      </c>
      <c r="K1967" s="117">
        <v>22.75</v>
      </c>
      <c r="L1967" s="113" t="s">
        <v>340</v>
      </c>
      <c r="M1967" s="113" t="s">
        <v>62</v>
      </c>
      <c r="N1967" s="113"/>
      <c r="O1967" s="113" t="s">
        <v>19</v>
      </c>
      <c r="P1967" s="113" t="s">
        <v>30</v>
      </c>
      <c r="Q1967" s="117">
        <v>790768452.17999995</v>
      </c>
    </row>
    <row r="1968" spans="1:17" ht="15" x14ac:dyDescent="0.2">
      <c r="A1968" s="112">
        <v>42369</v>
      </c>
      <c r="B1968" s="113" t="s">
        <v>616</v>
      </c>
      <c r="C1968" s="113" t="s">
        <v>338</v>
      </c>
      <c r="D1968" s="113" t="s">
        <v>396</v>
      </c>
      <c r="E1968" s="113" t="s">
        <v>247</v>
      </c>
      <c r="F1968" s="113" t="s">
        <v>497</v>
      </c>
      <c r="G1968" s="113" t="s">
        <v>246</v>
      </c>
      <c r="H1968" s="114">
        <v>4499210.1100000003</v>
      </c>
      <c r="I1968" s="115">
        <v>5.7000000000000002E-3</v>
      </c>
      <c r="J1968" s="116">
        <v>20000000</v>
      </c>
      <c r="K1968" s="117">
        <v>22.495999999999999</v>
      </c>
      <c r="L1968" s="113" t="s">
        <v>351</v>
      </c>
      <c r="M1968" s="113" t="s">
        <v>56</v>
      </c>
      <c r="N1968" s="113"/>
      <c r="O1968" s="113" t="s">
        <v>240</v>
      </c>
      <c r="P1968" s="113" t="s">
        <v>30</v>
      </c>
      <c r="Q1968" s="117">
        <v>790768452.17999995</v>
      </c>
    </row>
    <row r="1969" spans="1:17" ht="15" x14ac:dyDescent="0.2">
      <c r="A1969" s="112">
        <v>42369</v>
      </c>
      <c r="B1969" s="113" t="s">
        <v>2</v>
      </c>
      <c r="C1969" s="113" t="s">
        <v>338</v>
      </c>
      <c r="D1969" s="113" t="s">
        <v>399</v>
      </c>
      <c r="E1969" s="113" t="s">
        <v>218</v>
      </c>
      <c r="F1969" s="113" t="s">
        <v>498</v>
      </c>
      <c r="G1969" s="113" t="s">
        <v>219</v>
      </c>
      <c r="H1969" s="114">
        <v>3194129.42</v>
      </c>
      <c r="I1969" s="115">
        <v>4.0000000000000001E-3</v>
      </c>
      <c r="J1969" s="116">
        <v>3150000</v>
      </c>
      <c r="K1969" s="117">
        <v>1.014</v>
      </c>
      <c r="L1969" s="113" t="s">
        <v>390</v>
      </c>
      <c r="M1969" s="113" t="s">
        <v>128</v>
      </c>
      <c r="N1969" s="113"/>
      <c r="O1969" s="113" t="s">
        <v>16</v>
      </c>
      <c r="P1969" s="113" t="s">
        <v>30</v>
      </c>
      <c r="Q1969" s="117">
        <v>790768452.17999995</v>
      </c>
    </row>
    <row r="1970" spans="1:17" ht="15" x14ac:dyDescent="0.2">
      <c r="A1970" s="112">
        <v>42369</v>
      </c>
      <c r="B1970" s="113" t="s">
        <v>612</v>
      </c>
      <c r="C1970" s="113" t="s">
        <v>338</v>
      </c>
      <c r="D1970" s="113" t="s">
        <v>400</v>
      </c>
      <c r="E1970" s="113" t="s">
        <v>145</v>
      </c>
      <c r="F1970" s="113" t="s">
        <v>518</v>
      </c>
      <c r="G1970" s="113" t="s">
        <v>185</v>
      </c>
      <c r="H1970" s="114">
        <v>2575000</v>
      </c>
      <c r="I1970" s="115">
        <v>3.3E-3</v>
      </c>
      <c r="J1970" s="116">
        <v>2500000</v>
      </c>
      <c r="K1970" s="117">
        <v>103</v>
      </c>
      <c r="L1970" s="113" t="s">
        <v>340</v>
      </c>
      <c r="M1970" s="113" t="s">
        <v>40</v>
      </c>
      <c r="N1970" s="113"/>
      <c r="O1970" s="113" t="s">
        <v>14</v>
      </c>
      <c r="P1970" s="113" t="s">
        <v>30</v>
      </c>
      <c r="Q1970" s="117">
        <v>790768452.17999995</v>
      </c>
    </row>
    <row r="1971" spans="1:17" ht="15" x14ac:dyDescent="0.2">
      <c r="A1971" s="112">
        <v>42369</v>
      </c>
      <c r="B1971" s="113" t="s">
        <v>2</v>
      </c>
      <c r="C1971" s="113" t="s">
        <v>338</v>
      </c>
      <c r="D1971" s="113" t="s">
        <v>401</v>
      </c>
      <c r="E1971" s="113" t="s">
        <v>220</v>
      </c>
      <c r="F1971" s="113" t="s">
        <v>519</v>
      </c>
      <c r="G1971" s="113" t="s">
        <v>221</v>
      </c>
      <c r="H1971" s="114">
        <v>783680.85</v>
      </c>
      <c r="I1971" s="115">
        <v>1E-3</v>
      </c>
      <c r="J1971" s="116">
        <v>815790</v>
      </c>
      <c r="K1971" s="117">
        <v>0.96099999999999997</v>
      </c>
      <c r="L1971" s="113" t="s">
        <v>390</v>
      </c>
      <c r="M1971" s="113" t="s">
        <v>128</v>
      </c>
      <c r="N1971" s="113"/>
      <c r="O1971" s="113" t="s">
        <v>16</v>
      </c>
      <c r="P1971" s="113" t="s">
        <v>30</v>
      </c>
      <c r="Q1971" s="117">
        <v>790768452.17999995</v>
      </c>
    </row>
    <row r="1972" spans="1:17" ht="15" x14ac:dyDescent="0.2">
      <c r="A1972" s="112">
        <v>42369</v>
      </c>
      <c r="B1972" s="113" t="s">
        <v>1</v>
      </c>
      <c r="C1972" s="113" t="s">
        <v>402</v>
      </c>
      <c r="D1972" s="113"/>
      <c r="E1972" s="113"/>
      <c r="F1972" s="113"/>
      <c r="G1972" s="113"/>
      <c r="H1972" s="114">
        <v>69785386.939999998</v>
      </c>
      <c r="I1972" s="115">
        <v>8.8099999999999998E-2</v>
      </c>
      <c r="J1972" s="116"/>
      <c r="K1972" s="117"/>
      <c r="L1972" s="113"/>
      <c r="M1972" s="113"/>
      <c r="N1972" s="113"/>
      <c r="O1972" s="113"/>
      <c r="P1972" s="113" t="s">
        <v>30</v>
      </c>
      <c r="Q1972" s="117">
        <v>790768452.17999995</v>
      </c>
    </row>
    <row r="1973" spans="1:17" ht="15" x14ac:dyDescent="0.2">
      <c r="A1973" s="112">
        <v>42277</v>
      </c>
      <c r="B1973" s="113" t="s">
        <v>4</v>
      </c>
      <c r="C1973" s="113" t="s">
        <v>338</v>
      </c>
      <c r="D1973" s="113" t="s">
        <v>339</v>
      </c>
      <c r="E1973" s="113" t="s">
        <v>237</v>
      </c>
      <c r="F1973" s="113" t="s">
        <v>511</v>
      </c>
      <c r="G1973" s="113" t="s">
        <v>241</v>
      </c>
      <c r="H1973" s="114">
        <v>24656000</v>
      </c>
      <c r="I1973" s="115">
        <v>4.3099999999999999E-2</v>
      </c>
      <c r="J1973" s="116">
        <v>4600000</v>
      </c>
      <c r="K1973" s="117">
        <v>5.36</v>
      </c>
      <c r="L1973" s="113" t="s">
        <v>340</v>
      </c>
      <c r="M1973" s="113" t="s">
        <v>56</v>
      </c>
      <c r="N1973" s="113"/>
      <c r="O1973" s="113" t="s">
        <v>16</v>
      </c>
      <c r="P1973" s="113" t="s">
        <v>30</v>
      </c>
      <c r="Q1973" s="117">
        <v>572173136.27999997</v>
      </c>
    </row>
    <row r="1974" spans="1:17" ht="15" x14ac:dyDescent="0.2">
      <c r="A1974" s="112">
        <v>42277</v>
      </c>
      <c r="B1974" s="113" t="s">
        <v>2</v>
      </c>
      <c r="C1974" s="113" t="s">
        <v>338</v>
      </c>
      <c r="D1974" s="113" t="s">
        <v>341</v>
      </c>
      <c r="E1974" s="113" t="s">
        <v>44</v>
      </c>
      <c r="F1974" s="113" t="s">
        <v>471</v>
      </c>
      <c r="G1974" s="113" t="s">
        <v>258</v>
      </c>
      <c r="H1974" s="114">
        <v>24626100</v>
      </c>
      <c r="I1974" s="115">
        <v>4.2999999999999997E-2</v>
      </c>
      <c r="J1974" s="116">
        <v>1290000</v>
      </c>
      <c r="K1974" s="117">
        <v>19.09</v>
      </c>
      <c r="L1974" s="113" t="s">
        <v>340</v>
      </c>
      <c r="M1974" s="113" t="s">
        <v>45</v>
      </c>
      <c r="N1974" s="113"/>
      <c r="O1974" s="113" t="s">
        <v>19</v>
      </c>
      <c r="P1974" s="113" t="s">
        <v>30</v>
      </c>
      <c r="Q1974" s="117">
        <v>572173136.27999997</v>
      </c>
    </row>
    <row r="1975" spans="1:17" ht="15" x14ac:dyDescent="0.2">
      <c r="A1975" s="112">
        <v>42277</v>
      </c>
      <c r="B1975" s="113" t="s">
        <v>2</v>
      </c>
      <c r="C1975" s="113" t="s">
        <v>338</v>
      </c>
      <c r="D1975" s="113" t="s">
        <v>342</v>
      </c>
      <c r="E1975" s="113" t="s">
        <v>97</v>
      </c>
      <c r="F1975" s="113" t="s">
        <v>470</v>
      </c>
      <c r="G1975" s="113" t="s">
        <v>98</v>
      </c>
      <c r="H1975" s="114">
        <v>24386978.09</v>
      </c>
      <c r="I1975" s="115">
        <v>4.2599999999999999E-2</v>
      </c>
      <c r="J1975" s="116">
        <v>600000</v>
      </c>
      <c r="K1975" s="117">
        <v>40.645000000000003</v>
      </c>
      <c r="L1975" s="113" t="s">
        <v>343</v>
      </c>
      <c r="M1975" s="113" t="s">
        <v>75</v>
      </c>
      <c r="N1975" s="113"/>
      <c r="O1975" s="113" t="s">
        <v>16</v>
      </c>
      <c r="P1975" s="113" t="s">
        <v>30</v>
      </c>
      <c r="Q1975" s="117">
        <v>572173136.27999997</v>
      </c>
    </row>
    <row r="1976" spans="1:17" ht="15" x14ac:dyDescent="0.2">
      <c r="A1976" s="112">
        <v>42277</v>
      </c>
      <c r="B1976" s="113" t="s">
        <v>2</v>
      </c>
      <c r="C1976" s="113" t="s">
        <v>338</v>
      </c>
      <c r="D1976" s="113" t="s">
        <v>344</v>
      </c>
      <c r="E1976" s="113" t="s">
        <v>57</v>
      </c>
      <c r="F1976" s="113">
        <v>6356</v>
      </c>
      <c r="G1976" s="113" t="s">
        <v>58</v>
      </c>
      <c r="H1976" s="114">
        <v>24180606.870000001</v>
      </c>
      <c r="I1976" s="115">
        <v>4.2299999999999997E-2</v>
      </c>
      <c r="J1976" s="116">
        <v>10750000</v>
      </c>
      <c r="K1976" s="117">
        <v>2.2490000000000001</v>
      </c>
      <c r="L1976" s="113" t="s">
        <v>345</v>
      </c>
      <c r="M1976" s="113" t="s">
        <v>43</v>
      </c>
      <c r="N1976" s="113"/>
      <c r="O1976" s="113" t="s">
        <v>16</v>
      </c>
      <c r="P1976" s="113" t="s">
        <v>30</v>
      </c>
      <c r="Q1976" s="117">
        <v>572173136.27999997</v>
      </c>
    </row>
    <row r="1977" spans="1:17" ht="15" x14ac:dyDescent="0.2">
      <c r="A1977" s="112">
        <v>42277</v>
      </c>
      <c r="B1977" s="113" t="s">
        <v>4</v>
      </c>
      <c r="C1977" s="113" t="s">
        <v>338</v>
      </c>
      <c r="D1977" s="113" t="s">
        <v>346</v>
      </c>
      <c r="E1977" s="113" t="s">
        <v>251</v>
      </c>
      <c r="F1977" s="113" t="s">
        <v>474</v>
      </c>
      <c r="G1977" s="113" t="s">
        <v>983</v>
      </c>
      <c r="H1977" s="114">
        <v>23870176.859999999</v>
      </c>
      <c r="I1977" s="115">
        <v>4.1700000000000001E-2</v>
      </c>
      <c r="J1977" s="116">
        <v>30750</v>
      </c>
      <c r="K1977" s="117">
        <v>776.26599999999996</v>
      </c>
      <c r="L1977" s="113" t="s">
        <v>347</v>
      </c>
      <c r="M1977" s="113" t="s">
        <v>131</v>
      </c>
      <c r="N1977" s="113"/>
      <c r="O1977" s="113" t="s">
        <v>19</v>
      </c>
      <c r="P1977" s="113" t="s">
        <v>30</v>
      </c>
      <c r="Q1977" s="117">
        <v>572173136.27999997</v>
      </c>
    </row>
    <row r="1978" spans="1:17" ht="15" x14ac:dyDescent="0.2">
      <c r="A1978" s="112">
        <v>42277</v>
      </c>
      <c r="B1978" s="113" t="s">
        <v>2</v>
      </c>
      <c r="C1978" s="113" t="s">
        <v>338</v>
      </c>
      <c r="D1978" s="113" t="s">
        <v>348</v>
      </c>
      <c r="E1978" s="113" t="s">
        <v>227</v>
      </c>
      <c r="F1978" s="113" t="s">
        <v>512</v>
      </c>
      <c r="G1978" s="113" t="s">
        <v>253</v>
      </c>
      <c r="H1978" s="114">
        <v>23096429.5</v>
      </c>
      <c r="I1978" s="115">
        <v>4.0399999999999998E-2</v>
      </c>
      <c r="J1978" s="116">
        <v>9125000</v>
      </c>
      <c r="K1978" s="117">
        <v>2.5310000000000001</v>
      </c>
      <c r="L1978" s="113" t="s">
        <v>349</v>
      </c>
      <c r="M1978" s="113" t="s">
        <v>40</v>
      </c>
      <c r="N1978" s="113"/>
      <c r="O1978" s="113" t="s">
        <v>22</v>
      </c>
      <c r="P1978" s="113" t="s">
        <v>30</v>
      </c>
      <c r="Q1978" s="117">
        <v>572173136.27999997</v>
      </c>
    </row>
    <row r="1979" spans="1:17" ht="15" x14ac:dyDescent="0.2">
      <c r="A1979" s="112">
        <v>42277</v>
      </c>
      <c r="B1979" s="113" t="s">
        <v>2</v>
      </c>
      <c r="C1979" s="113" t="s">
        <v>338</v>
      </c>
      <c r="D1979" s="113" t="s">
        <v>350</v>
      </c>
      <c r="E1979" s="113" t="s">
        <v>213</v>
      </c>
      <c r="F1979" s="113" t="s">
        <v>479</v>
      </c>
      <c r="G1979" s="113" t="s">
        <v>222</v>
      </c>
      <c r="H1979" s="114">
        <v>19536092.620000001</v>
      </c>
      <c r="I1979" s="115">
        <v>3.4099999999999998E-2</v>
      </c>
      <c r="J1979" s="116">
        <v>1684080</v>
      </c>
      <c r="K1979" s="117">
        <v>11.6</v>
      </c>
      <c r="L1979" s="113" t="s">
        <v>351</v>
      </c>
      <c r="M1979" s="113" t="s">
        <v>56</v>
      </c>
      <c r="N1979" s="113"/>
      <c r="O1979" s="113" t="s">
        <v>18</v>
      </c>
      <c r="P1979" s="113" t="s">
        <v>30</v>
      </c>
      <c r="Q1979" s="117">
        <v>572173136.27999997</v>
      </c>
    </row>
    <row r="1980" spans="1:17" ht="15" x14ac:dyDescent="0.2">
      <c r="A1980" s="112">
        <v>42277</v>
      </c>
      <c r="B1980" s="113" t="s">
        <v>2</v>
      </c>
      <c r="C1980" s="113" t="s">
        <v>338</v>
      </c>
      <c r="D1980" s="113" t="s">
        <v>352</v>
      </c>
      <c r="E1980" s="113" t="s">
        <v>265</v>
      </c>
      <c r="F1980" s="113" t="s">
        <v>510</v>
      </c>
      <c r="G1980" s="113" t="s">
        <v>266</v>
      </c>
      <c r="H1980" s="114">
        <v>19460129.129999999</v>
      </c>
      <c r="I1980" s="115">
        <v>3.4000000000000002E-2</v>
      </c>
      <c r="J1980" s="116">
        <v>4500000</v>
      </c>
      <c r="K1980" s="117">
        <v>4.3239999999999998</v>
      </c>
      <c r="L1980" s="113" t="s">
        <v>353</v>
      </c>
      <c r="M1980" s="113" t="s">
        <v>108</v>
      </c>
      <c r="N1980" s="113"/>
      <c r="O1980" s="113" t="s">
        <v>16</v>
      </c>
      <c r="P1980" s="113" t="s">
        <v>30</v>
      </c>
      <c r="Q1980" s="117">
        <v>572173136.27999997</v>
      </c>
    </row>
    <row r="1981" spans="1:17" ht="15" x14ac:dyDescent="0.2">
      <c r="A1981" s="112">
        <v>42277</v>
      </c>
      <c r="B1981" s="113" t="s">
        <v>2</v>
      </c>
      <c r="C1981" s="113" t="s">
        <v>338</v>
      </c>
      <c r="D1981" s="113" t="s">
        <v>354</v>
      </c>
      <c r="E1981" s="113" t="s">
        <v>224</v>
      </c>
      <c r="F1981" s="113" t="s">
        <v>513</v>
      </c>
      <c r="G1981" s="113" t="s">
        <v>225</v>
      </c>
      <c r="H1981" s="114">
        <v>18804874.600000001</v>
      </c>
      <c r="I1981" s="115">
        <v>3.2899999999999999E-2</v>
      </c>
      <c r="J1981" s="116">
        <v>52500000</v>
      </c>
      <c r="K1981" s="117">
        <v>0.35799999999999998</v>
      </c>
      <c r="L1981" s="113" t="s">
        <v>355</v>
      </c>
      <c r="M1981" s="113" t="s">
        <v>53</v>
      </c>
      <c r="N1981" s="113"/>
      <c r="O1981" s="113" t="s">
        <v>13</v>
      </c>
      <c r="P1981" s="113" t="s">
        <v>30</v>
      </c>
      <c r="Q1981" s="117">
        <v>572173136.27999997</v>
      </c>
    </row>
    <row r="1982" spans="1:17" ht="15" x14ac:dyDescent="0.2">
      <c r="A1982" s="112">
        <v>42277</v>
      </c>
      <c r="B1982" s="113" t="s">
        <v>2</v>
      </c>
      <c r="C1982" s="113" t="s">
        <v>338</v>
      </c>
      <c r="D1982" s="113" t="s">
        <v>356</v>
      </c>
      <c r="E1982" s="113" t="s">
        <v>327</v>
      </c>
      <c r="F1982" s="113">
        <v>639558</v>
      </c>
      <c r="G1982" s="113" t="s">
        <v>328</v>
      </c>
      <c r="H1982" s="114">
        <v>17316720.07</v>
      </c>
      <c r="I1982" s="115">
        <v>3.0300000000000001E-2</v>
      </c>
      <c r="J1982" s="116">
        <v>19200000</v>
      </c>
      <c r="K1982" s="117">
        <v>0.90200000000000002</v>
      </c>
      <c r="L1982" s="113" t="s">
        <v>345</v>
      </c>
      <c r="M1982" s="113" t="s">
        <v>43</v>
      </c>
      <c r="N1982" s="113"/>
      <c r="O1982" s="113" t="s">
        <v>13</v>
      </c>
      <c r="P1982" s="113" t="s">
        <v>30</v>
      </c>
      <c r="Q1982" s="117">
        <v>572173136.27999997</v>
      </c>
    </row>
    <row r="1983" spans="1:17" ht="15" x14ac:dyDescent="0.2">
      <c r="A1983" s="112">
        <v>42277</v>
      </c>
      <c r="B1983" s="113" t="s">
        <v>2</v>
      </c>
      <c r="C1983" s="113" t="s">
        <v>338</v>
      </c>
      <c r="D1983" s="113" t="s">
        <v>357</v>
      </c>
      <c r="E1983" s="113" t="s">
        <v>54</v>
      </c>
      <c r="F1983" s="113" t="s">
        <v>477</v>
      </c>
      <c r="G1983" s="113" t="s">
        <v>55</v>
      </c>
      <c r="H1983" s="114">
        <v>16668558.460000001</v>
      </c>
      <c r="I1983" s="115">
        <v>2.9100000000000001E-2</v>
      </c>
      <c r="J1983" s="116">
        <v>6750000</v>
      </c>
      <c r="K1983" s="117">
        <v>2.4689999999999999</v>
      </c>
      <c r="L1983" s="113" t="s">
        <v>351</v>
      </c>
      <c r="M1983" s="113" t="s">
        <v>56</v>
      </c>
      <c r="N1983" s="113"/>
      <c r="O1983" s="113" t="s">
        <v>17</v>
      </c>
      <c r="P1983" s="113" t="s">
        <v>30</v>
      </c>
      <c r="Q1983" s="117">
        <v>572173136.27999997</v>
      </c>
    </row>
    <row r="1984" spans="1:17" ht="15" x14ac:dyDescent="0.2">
      <c r="A1984" s="112">
        <v>42277</v>
      </c>
      <c r="B1984" s="113" t="s">
        <v>2</v>
      </c>
      <c r="C1984" s="113" t="s">
        <v>338</v>
      </c>
      <c r="D1984" s="113" t="s">
        <v>358</v>
      </c>
      <c r="E1984" s="113" t="s">
        <v>259</v>
      </c>
      <c r="F1984" s="113" t="s">
        <v>478</v>
      </c>
      <c r="G1984" s="113" t="s">
        <v>260</v>
      </c>
      <c r="H1984" s="114">
        <v>16207682.140000001</v>
      </c>
      <c r="I1984" s="115">
        <v>2.8299999999999999E-2</v>
      </c>
      <c r="J1984" s="116">
        <v>20500000</v>
      </c>
      <c r="K1984" s="117">
        <v>0.79100000000000004</v>
      </c>
      <c r="L1984" s="113" t="s">
        <v>345</v>
      </c>
      <c r="M1984" s="113" t="s">
        <v>43</v>
      </c>
      <c r="N1984" s="113"/>
      <c r="O1984" s="113" t="s">
        <v>13</v>
      </c>
      <c r="P1984" s="113" t="s">
        <v>30</v>
      </c>
      <c r="Q1984" s="117">
        <v>572173136.27999997</v>
      </c>
    </row>
    <row r="1985" spans="1:17" ht="15" x14ac:dyDescent="0.2">
      <c r="A1985" s="112">
        <v>42277</v>
      </c>
      <c r="B1985" s="113" t="s">
        <v>2</v>
      </c>
      <c r="C1985" s="113" t="s">
        <v>338</v>
      </c>
      <c r="D1985" s="113" t="s">
        <v>359</v>
      </c>
      <c r="E1985" s="113" t="s">
        <v>329</v>
      </c>
      <c r="F1985" s="113" t="s">
        <v>483</v>
      </c>
      <c r="G1985" s="113" t="s">
        <v>330</v>
      </c>
      <c r="H1985" s="114">
        <v>14354299.640000001</v>
      </c>
      <c r="I1985" s="115">
        <v>2.5100000000000001E-2</v>
      </c>
      <c r="J1985" s="116">
        <v>9150000</v>
      </c>
      <c r="K1985" s="117">
        <v>1.569</v>
      </c>
      <c r="L1985" s="113" t="s">
        <v>360</v>
      </c>
      <c r="M1985" s="113" t="s">
        <v>59</v>
      </c>
      <c r="N1985" s="113"/>
      <c r="O1985" s="113" t="s">
        <v>16</v>
      </c>
      <c r="P1985" s="113" t="s">
        <v>30</v>
      </c>
      <c r="Q1985" s="117">
        <v>572173136.27999997</v>
      </c>
    </row>
    <row r="1986" spans="1:17" ht="15" x14ac:dyDescent="0.2">
      <c r="A1986" s="112">
        <v>42277</v>
      </c>
      <c r="B1986" s="113" t="s">
        <v>2</v>
      </c>
      <c r="C1986" s="113" t="s">
        <v>338</v>
      </c>
      <c r="D1986" s="113" t="s">
        <v>361</v>
      </c>
      <c r="E1986" s="113" t="s">
        <v>230</v>
      </c>
      <c r="F1986" s="113" t="s">
        <v>480</v>
      </c>
      <c r="G1986" s="113" t="s">
        <v>231</v>
      </c>
      <c r="H1986" s="114">
        <v>13969926.029999999</v>
      </c>
      <c r="I1986" s="115">
        <v>2.4400000000000002E-2</v>
      </c>
      <c r="J1986" s="116">
        <v>2375000</v>
      </c>
      <c r="K1986" s="117">
        <v>5.8819999999999997</v>
      </c>
      <c r="L1986" s="113" t="s">
        <v>362</v>
      </c>
      <c r="M1986" s="113" t="s">
        <v>45</v>
      </c>
      <c r="N1986" s="113"/>
      <c r="O1986" s="113" t="s">
        <v>17</v>
      </c>
      <c r="P1986" s="113" t="s">
        <v>30</v>
      </c>
      <c r="Q1986" s="117">
        <v>572173136.27999997</v>
      </c>
    </row>
    <row r="1987" spans="1:17" ht="15" x14ac:dyDescent="0.2">
      <c r="A1987" s="112">
        <v>42277</v>
      </c>
      <c r="B1987" s="113" t="s">
        <v>2</v>
      </c>
      <c r="C1987" s="113" t="s">
        <v>338</v>
      </c>
      <c r="D1987" s="113" t="s">
        <v>363</v>
      </c>
      <c r="E1987" s="113" t="s">
        <v>111</v>
      </c>
      <c r="F1987" s="113">
        <v>674234</v>
      </c>
      <c r="G1987" s="113" t="s">
        <v>112</v>
      </c>
      <c r="H1987" s="114">
        <v>13404855.84</v>
      </c>
      <c r="I1987" s="115">
        <v>2.3400000000000001E-2</v>
      </c>
      <c r="J1987" s="116">
        <v>21145000</v>
      </c>
      <c r="K1987" s="117">
        <v>0.63400000000000001</v>
      </c>
      <c r="L1987" s="113" t="s">
        <v>345</v>
      </c>
      <c r="M1987" s="113" t="s">
        <v>43</v>
      </c>
      <c r="N1987" s="113"/>
      <c r="O1987" s="113" t="s">
        <v>17</v>
      </c>
      <c r="P1987" s="113" t="s">
        <v>30</v>
      </c>
      <c r="Q1987" s="117">
        <v>572173136.27999997</v>
      </c>
    </row>
    <row r="1988" spans="1:17" ht="15" x14ac:dyDescent="0.2">
      <c r="A1988" s="112">
        <v>42277</v>
      </c>
      <c r="B1988" s="113" t="s">
        <v>2</v>
      </c>
      <c r="C1988" s="113" t="s">
        <v>338</v>
      </c>
      <c r="D1988" s="113" t="s">
        <v>364</v>
      </c>
      <c r="E1988" s="113" t="s">
        <v>232</v>
      </c>
      <c r="F1988" s="113">
        <v>242141</v>
      </c>
      <c r="G1988" s="113" t="s">
        <v>233</v>
      </c>
      <c r="H1988" s="114">
        <v>12998479.73</v>
      </c>
      <c r="I1988" s="115">
        <v>2.2700000000000001E-2</v>
      </c>
      <c r="J1988" s="116">
        <v>2650000</v>
      </c>
      <c r="K1988" s="117">
        <v>4.9050000000000002</v>
      </c>
      <c r="L1988" s="113" t="s">
        <v>360</v>
      </c>
      <c r="M1988" s="113" t="s">
        <v>59</v>
      </c>
      <c r="N1988" s="113"/>
      <c r="O1988" s="113" t="s">
        <v>16</v>
      </c>
      <c r="P1988" s="113" t="s">
        <v>30</v>
      </c>
      <c r="Q1988" s="117">
        <v>572173136.27999997</v>
      </c>
    </row>
    <row r="1989" spans="1:17" ht="15" x14ac:dyDescent="0.2">
      <c r="A1989" s="112">
        <v>42277</v>
      </c>
      <c r="B1989" s="113" t="s">
        <v>2</v>
      </c>
      <c r="C1989" s="113" t="s">
        <v>338</v>
      </c>
      <c r="D1989" s="113" t="s">
        <v>365</v>
      </c>
      <c r="E1989" s="113" t="s">
        <v>89</v>
      </c>
      <c r="F1989" s="113">
        <v>642897</v>
      </c>
      <c r="G1989" s="113" t="s">
        <v>90</v>
      </c>
      <c r="H1989" s="114">
        <v>12873447.92</v>
      </c>
      <c r="I1989" s="115">
        <v>2.2499999999999999E-2</v>
      </c>
      <c r="J1989" s="116">
        <v>385000</v>
      </c>
      <c r="K1989" s="117">
        <v>33.438000000000002</v>
      </c>
      <c r="L1989" s="113" t="s">
        <v>366</v>
      </c>
      <c r="M1989" s="113" t="s">
        <v>65</v>
      </c>
      <c r="N1989" s="113"/>
      <c r="O1989" s="113" t="s">
        <v>17</v>
      </c>
      <c r="P1989" s="113" t="s">
        <v>30</v>
      </c>
      <c r="Q1989" s="117">
        <v>572173136.27999997</v>
      </c>
    </row>
    <row r="1990" spans="1:17" ht="15" x14ac:dyDescent="0.2">
      <c r="A1990" s="112">
        <v>42277</v>
      </c>
      <c r="B1990" s="113" t="s">
        <v>2</v>
      </c>
      <c r="C1990" s="113" t="s">
        <v>338</v>
      </c>
      <c r="D1990" s="113" t="s">
        <v>367</v>
      </c>
      <c r="E1990" s="113" t="s">
        <v>60</v>
      </c>
      <c r="F1990" s="113">
        <v>688916</v>
      </c>
      <c r="G1990" s="113" t="s">
        <v>61</v>
      </c>
      <c r="H1990" s="114">
        <v>12624183.279999999</v>
      </c>
      <c r="I1990" s="115">
        <v>2.2100000000000002E-2</v>
      </c>
      <c r="J1990" s="116">
        <v>3150000</v>
      </c>
      <c r="K1990" s="117">
        <v>4.008</v>
      </c>
      <c r="L1990" s="113" t="s">
        <v>368</v>
      </c>
      <c r="M1990" s="113" t="s">
        <v>62</v>
      </c>
      <c r="N1990" s="113"/>
      <c r="O1990" s="113" t="s">
        <v>19</v>
      </c>
      <c r="P1990" s="113" t="s">
        <v>30</v>
      </c>
      <c r="Q1990" s="117">
        <v>572173136.27999997</v>
      </c>
    </row>
    <row r="1991" spans="1:17" ht="15" x14ac:dyDescent="0.2">
      <c r="A1991" s="112">
        <v>42277</v>
      </c>
      <c r="B1991" s="113" t="s">
        <v>2</v>
      </c>
      <c r="C1991" s="113" t="s">
        <v>338</v>
      </c>
      <c r="D1991" s="113" t="s">
        <v>369</v>
      </c>
      <c r="E1991" s="113" t="s">
        <v>66</v>
      </c>
      <c r="F1991" s="113" t="s">
        <v>514</v>
      </c>
      <c r="G1991" s="113" t="s">
        <v>67</v>
      </c>
      <c r="H1991" s="114">
        <v>12281464.52</v>
      </c>
      <c r="I1991" s="115">
        <v>2.1499999999999998E-2</v>
      </c>
      <c r="J1991" s="116">
        <v>2700000</v>
      </c>
      <c r="K1991" s="117">
        <v>4.5490000000000004</v>
      </c>
      <c r="L1991" s="113" t="s">
        <v>370</v>
      </c>
      <c r="M1991" s="113" t="s">
        <v>68</v>
      </c>
      <c r="N1991" s="113"/>
      <c r="O1991" s="113" t="s">
        <v>18</v>
      </c>
      <c r="P1991" s="113" t="s">
        <v>30</v>
      </c>
      <c r="Q1991" s="117">
        <v>572173136.27999997</v>
      </c>
    </row>
    <row r="1992" spans="1:17" ht="15" x14ac:dyDescent="0.2">
      <c r="A1992" s="112">
        <v>42277</v>
      </c>
      <c r="B1992" s="113" t="s">
        <v>2</v>
      </c>
      <c r="C1992" s="113" t="s">
        <v>338</v>
      </c>
      <c r="D1992" s="113" t="s">
        <v>371</v>
      </c>
      <c r="E1992" s="113" t="s">
        <v>267</v>
      </c>
      <c r="F1992" s="113" t="s">
        <v>486</v>
      </c>
      <c r="G1992" s="113" t="s">
        <v>268</v>
      </c>
      <c r="H1992" s="114">
        <v>12023338.369999999</v>
      </c>
      <c r="I1992" s="115">
        <v>2.1000000000000001E-2</v>
      </c>
      <c r="J1992" s="116">
        <v>25750000</v>
      </c>
      <c r="K1992" s="117">
        <v>0.46700000000000003</v>
      </c>
      <c r="L1992" s="113" t="s">
        <v>345</v>
      </c>
      <c r="M1992" s="113" t="s">
        <v>43</v>
      </c>
      <c r="N1992" s="113"/>
      <c r="O1992" s="113" t="s">
        <v>20</v>
      </c>
      <c r="P1992" s="113" t="s">
        <v>30</v>
      </c>
      <c r="Q1992" s="117">
        <v>572173136.27999997</v>
      </c>
    </row>
    <row r="1993" spans="1:17" ht="15" x14ac:dyDescent="0.2">
      <c r="A1993" s="112">
        <v>42277</v>
      </c>
      <c r="B1993" s="113" t="s">
        <v>2</v>
      </c>
      <c r="C1993" s="113" t="s">
        <v>338</v>
      </c>
      <c r="D1993" s="113" t="s">
        <v>372</v>
      </c>
      <c r="E1993" s="113" t="s">
        <v>38</v>
      </c>
      <c r="F1993" s="113" t="s">
        <v>482</v>
      </c>
      <c r="G1993" s="113" t="s">
        <v>39</v>
      </c>
      <c r="H1993" s="114">
        <v>11977770.109999999</v>
      </c>
      <c r="I1993" s="115">
        <v>2.0899999999999998E-2</v>
      </c>
      <c r="J1993" s="116">
        <v>4625000</v>
      </c>
      <c r="K1993" s="117">
        <v>2.59</v>
      </c>
      <c r="L1993" s="113" t="s">
        <v>349</v>
      </c>
      <c r="M1993" s="113" t="s">
        <v>40</v>
      </c>
      <c r="N1993" s="113"/>
      <c r="O1993" s="113" t="s">
        <v>18</v>
      </c>
      <c r="P1993" s="113" t="s">
        <v>30</v>
      </c>
      <c r="Q1993" s="117">
        <v>572173136.27999997</v>
      </c>
    </row>
    <row r="1994" spans="1:17" ht="15" x14ac:dyDescent="0.2">
      <c r="A1994" s="112">
        <v>42277</v>
      </c>
      <c r="B1994" s="113" t="s">
        <v>2</v>
      </c>
      <c r="C1994" s="113" t="s">
        <v>338</v>
      </c>
      <c r="D1994" s="113" t="s">
        <v>373</v>
      </c>
      <c r="E1994" s="113" t="s">
        <v>374</v>
      </c>
      <c r="F1994" s="113" t="s">
        <v>487</v>
      </c>
      <c r="G1994" s="113" t="s">
        <v>326</v>
      </c>
      <c r="H1994" s="114">
        <v>11905244.83</v>
      </c>
      <c r="I1994" s="115">
        <v>2.0799999999999999E-2</v>
      </c>
      <c r="J1994" s="116">
        <v>1165000</v>
      </c>
      <c r="K1994" s="117">
        <v>10.218999999999999</v>
      </c>
      <c r="L1994" s="113" t="s">
        <v>362</v>
      </c>
      <c r="M1994" s="113" t="s">
        <v>45</v>
      </c>
      <c r="N1994" s="113"/>
      <c r="O1994" s="113" t="s">
        <v>13</v>
      </c>
      <c r="P1994" s="113" t="s">
        <v>30</v>
      </c>
      <c r="Q1994" s="117">
        <v>572173136.27999997</v>
      </c>
    </row>
    <row r="1995" spans="1:17" ht="15" x14ac:dyDescent="0.2">
      <c r="A1995" s="112">
        <v>42277</v>
      </c>
      <c r="B1995" s="113" t="s">
        <v>2</v>
      </c>
      <c r="C1995" s="113" t="s">
        <v>338</v>
      </c>
      <c r="D1995" s="113" t="s">
        <v>375</v>
      </c>
      <c r="E1995" s="113" t="s">
        <v>99</v>
      </c>
      <c r="F1995" s="113" t="s">
        <v>484</v>
      </c>
      <c r="G1995" s="113" t="s">
        <v>100</v>
      </c>
      <c r="H1995" s="114">
        <v>11812528.16</v>
      </c>
      <c r="I1995" s="115">
        <v>2.06E-2</v>
      </c>
      <c r="J1995" s="116">
        <v>830000</v>
      </c>
      <c r="K1995" s="117">
        <v>14.231999999999999</v>
      </c>
      <c r="L1995" s="113" t="s">
        <v>343</v>
      </c>
      <c r="M1995" s="113" t="s">
        <v>75</v>
      </c>
      <c r="N1995" s="113"/>
      <c r="O1995" s="113" t="s">
        <v>19</v>
      </c>
      <c r="P1995" s="113" t="s">
        <v>30</v>
      </c>
      <c r="Q1995" s="117">
        <v>572173136.27999997</v>
      </c>
    </row>
    <row r="1996" spans="1:17" ht="15" x14ac:dyDescent="0.2">
      <c r="A1996" s="112">
        <v>42277</v>
      </c>
      <c r="B1996" s="113" t="s">
        <v>2</v>
      </c>
      <c r="C1996" s="113" t="s">
        <v>338</v>
      </c>
      <c r="D1996" s="113" t="s">
        <v>376</v>
      </c>
      <c r="E1996" s="113" t="s">
        <v>78</v>
      </c>
      <c r="F1996" s="113" t="s">
        <v>488</v>
      </c>
      <c r="G1996" s="113" t="s">
        <v>79</v>
      </c>
      <c r="H1996" s="114">
        <v>11647510.49</v>
      </c>
      <c r="I1996" s="115">
        <v>2.0400000000000001E-2</v>
      </c>
      <c r="J1996" s="116">
        <v>4400000</v>
      </c>
      <c r="K1996" s="117">
        <v>2.6469999999999998</v>
      </c>
      <c r="L1996" s="113" t="s">
        <v>360</v>
      </c>
      <c r="M1996" s="113" t="s">
        <v>59</v>
      </c>
      <c r="N1996" s="113"/>
      <c r="O1996" s="113" t="s">
        <v>14</v>
      </c>
      <c r="P1996" s="113" t="s">
        <v>30</v>
      </c>
      <c r="Q1996" s="117">
        <v>572173136.27999997</v>
      </c>
    </row>
    <row r="1997" spans="1:17" ht="15" x14ac:dyDescent="0.2">
      <c r="A1997" s="112">
        <v>42277</v>
      </c>
      <c r="B1997" s="113" t="s">
        <v>2</v>
      </c>
      <c r="C1997" s="113" t="s">
        <v>338</v>
      </c>
      <c r="D1997" s="113" t="s">
        <v>377</v>
      </c>
      <c r="E1997" s="113" t="s">
        <v>228</v>
      </c>
      <c r="F1997" s="113" t="s">
        <v>515</v>
      </c>
      <c r="G1997" s="113" t="s">
        <v>229</v>
      </c>
      <c r="H1997" s="114">
        <v>10969280.83</v>
      </c>
      <c r="I1997" s="115">
        <v>1.9199999999999998E-2</v>
      </c>
      <c r="J1997" s="116">
        <v>2250000</v>
      </c>
      <c r="K1997" s="117">
        <v>4.875</v>
      </c>
      <c r="L1997" s="113" t="s">
        <v>370</v>
      </c>
      <c r="M1997" s="113" t="s">
        <v>68</v>
      </c>
      <c r="N1997" s="113"/>
      <c r="O1997" s="113" t="s">
        <v>13</v>
      </c>
      <c r="P1997" s="113" t="s">
        <v>30</v>
      </c>
      <c r="Q1997" s="117">
        <v>572173136.27999997</v>
      </c>
    </row>
    <row r="1998" spans="1:17" ht="15" x14ac:dyDescent="0.2">
      <c r="A1998" s="112">
        <v>42277</v>
      </c>
      <c r="B1998" s="113" t="s">
        <v>4</v>
      </c>
      <c r="C1998" s="113" t="s">
        <v>338</v>
      </c>
      <c r="D1998" s="113" t="s">
        <v>378</v>
      </c>
      <c r="E1998" s="113" t="s">
        <v>208</v>
      </c>
      <c r="F1998" s="113" t="s">
        <v>490</v>
      </c>
      <c r="G1998" s="113" t="s">
        <v>209</v>
      </c>
      <c r="H1998" s="114">
        <v>10567536.890000001</v>
      </c>
      <c r="I1998" s="115">
        <v>1.8499999999999999E-2</v>
      </c>
      <c r="J1998" s="116">
        <v>3150000</v>
      </c>
      <c r="K1998" s="117">
        <v>3.355</v>
      </c>
      <c r="L1998" s="113" t="s">
        <v>351</v>
      </c>
      <c r="M1998" s="113" t="s">
        <v>56</v>
      </c>
      <c r="N1998" s="113"/>
      <c r="O1998" s="113" t="s">
        <v>20</v>
      </c>
      <c r="P1998" s="113" t="s">
        <v>30</v>
      </c>
      <c r="Q1998" s="117">
        <v>572173136.27999997</v>
      </c>
    </row>
    <row r="1999" spans="1:17" ht="15" x14ac:dyDescent="0.2">
      <c r="A1999" s="112">
        <v>42277</v>
      </c>
      <c r="B1999" s="113" t="s">
        <v>2</v>
      </c>
      <c r="C1999" s="113" t="s">
        <v>338</v>
      </c>
      <c r="D1999" s="113" t="s">
        <v>379</v>
      </c>
      <c r="E1999" s="113" t="s">
        <v>252</v>
      </c>
      <c r="F1999" s="113">
        <v>665993</v>
      </c>
      <c r="G1999" s="113" t="s">
        <v>254</v>
      </c>
      <c r="H1999" s="114">
        <v>10241841.41</v>
      </c>
      <c r="I1999" s="115">
        <v>1.7899999999999999E-2</v>
      </c>
      <c r="J1999" s="116">
        <v>330000</v>
      </c>
      <c r="K1999" s="117">
        <v>31.036000000000001</v>
      </c>
      <c r="L1999" s="113" t="s">
        <v>347</v>
      </c>
      <c r="M1999" s="113" t="s">
        <v>131</v>
      </c>
      <c r="N1999" s="113"/>
      <c r="O1999" s="113" t="s">
        <v>14</v>
      </c>
      <c r="P1999" s="113" t="s">
        <v>30</v>
      </c>
      <c r="Q1999" s="117">
        <v>572173136.27999997</v>
      </c>
    </row>
    <row r="2000" spans="1:17" ht="15" x14ac:dyDescent="0.2">
      <c r="A2000" s="112">
        <v>42277</v>
      </c>
      <c r="B2000" s="113" t="s">
        <v>2</v>
      </c>
      <c r="C2000" s="113" t="s">
        <v>338</v>
      </c>
      <c r="D2000" s="113" t="s">
        <v>380</v>
      </c>
      <c r="E2000" s="113" t="s">
        <v>73</v>
      </c>
      <c r="F2000" s="113" t="s">
        <v>489</v>
      </c>
      <c r="G2000" s="113" t="s">
        <v>74</v>
      </c>
      <c r="H2000" s="114">
        <v>10126313.279999999</v>
      </c>
      <c r="I2000" s="115">
        <v>1.77E-2</v>
      </c>
      <c r="J2000" s="116">
        <v>2850000</v>
      </c>
      <c r="K2000" s="117">
        <v>3.5529999999999999</v>
      </c>
      <c r="L2000" s="113" t="s">
        <v>343</v>
      </c>
      <c r="M2000" s="113" t="s">
        <v>75</v>
      </c>
      <c r="N2000" s="113"/>
      <c r="O2000" s="113" t="s">
        <v>23</v>
      </c>
      <c r="P2000" s="113" t="s">
        <v>30</v>
      </c>
      <c r="Q2000" s="117">
        <v>572173136.27999997</v>
      </c>
    </row>
    <row r="2001" spans="1:17" ht="15" x14ac:dyDescent="0.2">
      <c r="A2001" s="112">
        <v>42277</v>
      </c>
      <c r="B2001" s="113" t="s">
        <v>2</v>
      </c>
      <c r="C2001" s="113" t="s">
        <v>338</v>
      </c>
      <c r="D2001" s="113" t="s">
        <v>381</v>
      </c>
      <c r="E2001" s="113" t="s">
        <v>177</v>
      </c>
      <c r="F2001" s="113" t="s">
        <v>492</v>
      </c>
      <c r="G2001" s="113" t="s">
        <v>198</v>
      </c>
      <c r="H2001" s="114">
        <v>10012157.18</v>
      </c>
      <c r="I2001" s="115">
        <v>1.7500000000000002E-2</v>
      </c>
      <c r="J2001" s="116">
        <v>189548</v>
      </c>
      <c r="K2001" s="117">
        <v>52.820999999999998</v>
      </c>
      <c r="L2001" s="113" t="s">
        <v>347</v>
      </c>
      <c r="M2001" s="113" t="s">
        <v>131</v>
      </c>
      <c r="N2001" s="113"/>
      <c r="O2001" s="113" t="s">
        <v>19</v>
      </c>
      <c r="P2001" s="113" t="s">
        <v>30</v>
      </c>
      <c r="Q2001" s="117">
        <v>572173136.27999997</v>
      </c>
    </row>
    <row r="2002" spans="1:17" ht="15" x14ac:dyDescent="0.2">
      <c r="A2002" s="112">
        <v>42277</v>
      </c>
      <c r="B2002" s="113" t="s">
        <v>610</v>
      </c>
      <c r="C2002" s="113" t="s">
        <v>338</v>
      </c>
      <c r="D2002" s="113" t="s">
        <v>382</v>
      </c>
      <c r="E2002" s="113" t="s">
        <v>263</v>
      </c>
      <c r="F2002" s="113" t="s">
        <v>263</v>
      </c>
      <c r="G2002" s="113" t="s">
        <v>318</v>
      </c>
      <c r="H2002" s="114">
        <v>9417036.0199999996</v>
      </c>
      <c r="I2002" s="115">
        <v>1.6500000000000001E-2</v>
      </c>
      <c r="J2002" s="116">
        <v>74000000</v>
      </c>
      <c r="K2002" s="117">
        <v>12.726000000000001</v>
      </c>
      <c r="L2002" s="113" t="s">
        <v>345</v>
      </c>
      <c r="M2002" s="113" t="s">
        <v>43</v>
      </c>
      <c r="N2002" s="113"/>
      <c r="O2002" s="113" t="s">
        <v>19</v>
      </c>
      <c r="P2002" s="113" t="s">
        <v>30</v>
      </c>
      <c r="Q2002" s="117">
        <v>572173136.27999997</v>
      </c>
    </row>
    <row r="2003" spans="1:17" ht="15" x14ac:dyDescent="0.2">
      <c r="A2003" s="112">
        <v>42277</v>
      </c>
      <c r="B2003" s="113" t="s">
        <v>2</v>
      </c>
      <c r="C2003" s="113" t="s">
        <v>338</v>
      </c>
      <c r="D2003" s="113" t="s">
        <v>383</v>
      </c>
      <c r="E2003" s="113" t="s">
        <v>261</v>
      </c>
      <c r="F2003" s="113" t="s">
        <v>516</v>
      </c>
      <c r="G2003" s="113" t="s">
        <v>262</v>
      </c>
      <c r="H2003" s="114">
        <v>8454139.0099999998</v>
      </c>
      <c r="I2003" s="115">
        <v>1.4800000000000001E-2</v>
      </c>
      <c r="J2003" s="116">
        <v>36400000</v>
      </c>
      <c r="K2003" s="117">
        <v>0.23200000000000001</v>
      </c>
      <c r="L2003" s="113" t="s">
        <v>345</v>
      </c>
      <c r="M2003" s="113" t="s">
        <v>43</v>
      </c>
      <c r="N2003" s="113"/>
      <c r="O2003" s="113" t="s">
        <v>13</v>
      </c>
      <c r="P2003" s="113" t="s">
        <v>30</v>
      </c>
      <c r="Q2003" s="117">
        <v>572173136.27999997</v>
      </c>
    </row>
    <row r="2004" spans="1:17" ht="15" x14ac:dyDescent="0.2">
      <c r="A2004" s="112">
        <v>42277</v>
      </c>
      <c r="B2004" s="113" t="s">
        <v>2</v>
      </c>
      <c r="C2004" s="113" t="s">
        <v>338</v>
      </c>
      <c r="D2004" s="113" t="s">
        <v>384</v>
      </c>
      <c r="E2004" s="113" t="s">
        <v>325</v>
      </c>
      <c r="F2004" s="113" t="s">
        <v>517</v>
      </c>
      <c r="G2004" s="113" t="s">
        <v>385</v>
      </c>
      <c r="H2004" s="114">
        <v>7342161.6900000004</v>
      </c>
      <c r="I2004" s="115">
        <v>1.2800000000000001E-2</v>
      </c>
      <c r="J2004" s="116">
        <v>1900000</v>
      </c>
      <c r="K2004" s="117">
        <v>3.8639999999999999</v>
      </c>
      <c r="L2004" s="113" t="s">
        <v>351</v>
      </c>
      <c r="M2004" s="113" t="s">
        <v>56</v>
      </c>
      <c r="N2004" s="113"/>
      <c r="O2004" s="113" t="s">
        <v>18</v>
      </c>
      <c r="P2004" s="113" t="s">
        <v>30</v>
      </c>
      <c r="Q2004" s="117">
        <v>572173136.27999997</v>
      </c>
    </row>
    <row r="2005" spans="1:17" ht="15" x14ac:dyDescent="0.2">
      <c r="A2005" s="112">
        <v>42277</v>
      </c>
      <c r="B2005" s="113" t="s">
        <v>611</v>
      </c>
      <c r="C2005" s="113" t="s">
        <v>338</v>
      </c>
      <c r="D2005" s="113" t="s">
        <v>386</v>
      </c>
      <c r="E2005" s="113" t="s">
        <v>387</v>
      </c>
      <c r="F2005" s="113" t="s">
        <v>387</v>
      </c>
      <c r="G2005" s="113" t="s">
        <v>388</v>
      </c>
      <c r="H2005" s="114">
        <v>6298889.6699999999</v>
      </c>
      <c r="I2005" s="115">
        <v>1.0999999999999999E-2</v>
      </c>
      <c r="J2005" s="116">
        <v>109000000</v>
      </c>
      <c r="K2005" s="117">
        <v>5.7789999999999999</v>
      </c>
      <c r="L2005" s="113" t="s">
        <v>360</v>
      </c>
      <c r="M2005" s="113" t="s">
        <v>59</v>
      </c>
      <c r="N2005" s="113"/>
      <c r="O2005" s="113" t="s">
        <v>22</v>
      </c>
      <c r="P2005" s="113" t="s">
        <v>30</v>
      </c>
      <c r="Q2005" s="117">
        <v>572173136.27999997</v>
      </c>
    </row>
    <row r="2006" spans="1:17" ht="15" x14ac:dyDescent="0.2">
      <c r="A2006" s="112">
        <v>42277</v>
      </c>
      <c r="B2006" s="113" t="s">
        <v>2</v>
      </c>
      <c r="C2006" s="113" t="s">
        <v>338</v>
      </c>
      <c r="D2006" s="113" t="s">
        <v>389</v>
      </c>
      <c r="E2006" s="113" t="s">
        <v>183</v>
      </c>
      <c r="F2006" s="113" t="s">
        <v>495</v>
      </c>
      <c r="G2006" s="113" t="s">
        <v>184</v>
      </c>
      <c r="H2006" s="114">
        <v>5196402.1500000004</v>
      </c>
      <c r="I2006" s="115">
        <v>9.1000000000000004E-3</v>
      </c>
      <c r="J2006" s="116">
        <v>2500000</v>
      </c>
      <c r="K2006" s="117">
        <v>2.0790000000000002</v>
      </c>
      <c r="L2006" s="113" t="s">
        <v>390</v>
      </c>
      <c r="M2006" s="113" t="s">
        <v>128</v>
      </c>
      <c r="N2006" s="113"/>
      <c r="O2006" s="113" t="s">
        <v>16</v>
      </c>
      <c r="P2006" s="113" t="s">
        <v>30</v>
      </c>
      <c r="Q2006" s="117">
        <v>572173136.27999997</v>
      </c>
    </row>
    <row r="2007" spans="1:17" ht="15" x14ac:dyDescent="0.2">
      <c r="A2007" s="112">
        <v>42277</v>
      </c>
      <c r="B2007" s="113" t="s">
        <v>2</v>
      </c>
      <c r="C2007" s="113" t="s">
        <v>338</v>
      </c>
      <c r="D2007" s="113" t="s">
        <v>391</v>
      </c>
      <c r="E2007" s="113" t="s">
        <v>80</v>
      </c>
      <c r="F2007" s="113" t="s">
        <v>494</v>
      </c>
      <c r="G2007" s="113" t="s">
        <v>81</v>
      </c>
      <c r="H2007" s="114">
        <v>5020189.96</v>
      </c>
      <c r="I2007" s="115">
        <v>8.8000000000000005E-3</v>
      </c>
      <c r="J2007" s="116">
        <v>4550000</v>
      </c>
      <c r="K2007" s="117">
        <v>1.103</v>
      </c>
      <c r="L2007" s="113" t="s">
        <v>392</v>
      </c>
      <c r="M2007" s="113" t="s">
        <v>82</v>
      </c>
      <c r="N2007" s="113"/>
      <c r="O2007" s="113" t="s">
        <v>17</v>
      </c>
      <c r="P2007" s="113" t="s">
        <v>30</v>
      </c>
      <c r="Q2007" s="117">
        <v>572173136.27999997</v>
      </c>
    </row>
    <row r="2008" spans="1:17" ht="15" x14ac:dyDescent="0.2">
      <c r="A2008" s="112">
        <v>42277</v>
      </c>
      <c r="B2008" s="113" t="s">
        <v>2</v>
      </c>
      <c r="C2008" s="113" t="s">
        <v>338</v>
      </c>
      <c r="D2008" s="113" t="s">
        <v>393</v>
      </c>
      <c r="E2008" s="113" t="s">
        <v>49</v>
      </c>
      <c r="F2008" s="113">
        <v>6351865</v>
      </c>
      <c r="G2008" s="113" t="s">
        <v>50</v>
      </c>
      <c r="H2008" s="114">
        <v>4969778.3</v>
      </c>
      <c r="I2008" s="115">
        <v>8.6999999999999994E-3</v>
      </c>
      <c r="J2008" s="116">
        <v>5350000</v>
      </c>
      <c r="K2008" s="117">
        <v>0.92900000000000005</v>
      </c>
      <c r="L2008" s="113" t="s">
        <v>345</v>
      </c>
      <c r="M2008" s="113" t="s">
        <v>43</v>
      </c>
      <c r="N2008" s="113"/>
      <c r="O2008" s="113" t="s">
        <v>19</v>
      </c>
      <c r="P2008" s="113" t="s">
        <v>30</v>
      </c>
      <c r="Q2008" s="117">
        <v>572173136.27999997</v>
      </c>
    </row>
    <row r="2009" spans="1:17" ht="15" x14ac:dyDescent="0.2">
      <c r="A2009" s="112">
        <v>42277</v>
      </c>
      <c r="B2009" s="113" t="s">
        <v>616</v>
      </c>
      <c r="C2009" s="113" t="s">
        <v>338</v>
      </c>
      <c r="D2009" s="113" t="s">
        <v>394</v>
      </c>
      <c r="E2009" s="113" t="s">
        <v>245</v>
      </c>
      <c r="F2009" s="113" t="s">
        <v>245</v>
      </c>
      <c r="G2009" s="113" t="s">
        <v>244</v>
      </c>
      <c r="H2009" s="114">
        <v>4417670.68</v>
      </c>
      <c r="I2009" s="115">
        <v>7.7000000000000002E-3</v>
      </c>
      <c r="J2009" s="116">
        <v>15000000</v>
      </c>
      <c r="K2009" s="117">
        <v>29.451000000000001</v>
      </c>
      <c r="L2009" s="113" t="s">
        <v>370</v>
      </c>
      <c r="M2009" s="113" t="s">
        <v>68</v>
      </c>
      <c r="N2009" s="113"/>
      <c r="O2009" s="113" t="s">
        <v>240</v>
      </c>
      <c r="P2009" s="113" t="s">
        <v>30</v>
      </c>
      <c r="Q2009" s="117">
        <v>572173136.27999997</v>
      </c>
    </row>
    <row r="2010" spans="1:17" ht="15" x14ac:dyDescent="0.2">
      <c r="A2010" s="112">
        <v>42277</v>
      </c>
      <c r="B2010" s="113" t="s">
        <v>2</v>
      </c>
      <c r="C2010" s="113" t="s">
        <v>338</v>
      </c>
      <c r="D2010" s="113" t="s">
        <v>395</v>
      </c>
      <c r="E2010" s="113" t="s">
        <v>120</v>
      </c>
      <c r="F2010" s="113" t="s">
        <v>496</v>
      </c>
      <c r="G2010" s="113" t="s">
        <v>269</v>
      </c>
      <c r="H2010" s="114">
        <v>4150000</v>
      </c>
      <c r="I2010" s="115">
        <v>7.3000000000000001E-3</v>
      </c>
      <c r="J2010" s="116">
        <v>200000</v>
      </c>
      <c r="K2010" s="117">
        <v>20.75</v>
      </c>
      <c r="L2010" s="113" t="s">
        <v>340</v>
      </c>
      <c r="M2010" s="113" t="s">
        <v>62</v>
      </c>
      <c r="N2010" s="113"/>
      <c r="O2010" s="113" t="s">
        <v>19</v>
      </c>
      <c r="P2010" s="113" t="s">
        <v>30</v>
      </c>
      <c r="Q2010" s="117">
        <v>572173136.27999997</v>
      </c>
    </row>
    <row r="2011" spans="1:17" ht="15" x14ac:dyDescent="0.2">
      <c r="A2011" s="112">
        <v>42277</v>
      </c>
      <c r="B2011" s="113" t="s">
        <v>616</v>
      </c>
      <c r="C2011" s="113" t="s">
        <v>338</v>
      </c>
      <c r="D2011" s="113" t="s">
        <v>396</v>
      </c>
      <c r="E2011" s="113" t="s">
        <v>247</v>
      </c>
      <c r="F2011" s="113" t="s">
        <v>497</v>
      </c>
      <c r="G2011" s="113" t="s">
        <v>246</v>
      </c>
      <c r="H2011" s="114">
        <v>4111489.47</v>
      </c>
      <c r="I2011" s="115">
        <v>7.1999999999999998E-3</v>
      </c>
      <c r="J2011" s="116">
        <v>20000000</v>
      </c>
      <c r="K2011" s="117">
        <v>20.556999999999999</v>
      </c>
      <c r="L2011" s="113" t="s">
        <v>351</v>
      </c>
      <c r="M2011" s="113" t="s">
        <v>56</v>
      </c>
      <c r="N2011" s="113"/>
      <c r="O2011" s="113" t="s">
        <v>240</v>
      </c>
      <c r="P2011" s="113" t="s">
        <v>30</v>
      </c>
      <c r="Q2011" s="117">
        <v>572173136.27999997</v>
      </c>
    </row>
    <row r="2012" spans="1:17" ht="15" x14ac:dyDescent="0.2">
      <c r="A2012" s="112">
        <v>42277</v>
      </c>
      <c r="B2012" s="113" t="s">
        <v>616</v>
      </c>
      <c r="C2012" s="113" t="s">
        <v>338</v>
      </c>
      <c r="D2012" s="113" t="s">
        <v>397</v>
      </c>
      <c r="E2012" s="113" t="s">
        <v>243</v>
      </c>
      <c r="F2012" s="113" t="s">
        <v>243</v>
      </c>
      <c r="G2012" s="113" t="s">
        <v>242</v>
      </c>
      <c r="H2012" s="114">
        <v>3800395.9</v>
      </c>
      <c r="I2012" s="115">
        <v>6.6E-3</v>
      </c>
      <c r="J2012" s="116">
        <v>60000000000</v>
      </c>
      <c r="K2012" s="117">
        <v>6.0000000000000001E-3</v>
      </c>
      <c r="L2012" s="113" t="s">
        <v>355</v>
      </c>
      <c r="M2012" s="113" t="s">
        <v>53</v>
      </c>
      <c r="N2012" s="113"/>
      <c r="O2012" s="113" t="s">
        <v>240</v>
      </c>
      <c r="P2012" s="113" t="s">
        <v>30</v>
      </c>
      <c r="Q2012" s="117">
        <v>572173136.27999997</v>
      </c>
    </row>
    <row r="2013" spans="1:17" ht="15" x14ac:dyDescent="0.2">
      <c r="A2013" s="112">
        <v>42277</v>
      </c>
      <c r="B2013" s="113" t="s">
        <v>2</v>
      </c>
      <c r="C2013" s="113" t="s">
        <v>338</v>
      </c>
      <c r="D2013" s="113" t="s">
        <v>398</v>
      </c>
      <c r="E2013" s="113" t="s">
        <v>248</v>
      </c>
      <c r="F2013" s="113" t="s">
        <v>493</v>
      </c>
      <c r="G2013" s="113" t="s">
        <v>256</v>
      </c>
      <c r="H2013" s="114">
        <v>3275370.58</v>
      </c>
      <c r="I2013" s="115">
        <v>5.7000000000000002E-3</v>
      </c>
      <c r="J2013" s="116">
        <v>305000</v>
      </c>
      <c r="K2013" s="117">
        <v>10.739000000000001</v>
      </c>
      <c r="L2013" s="113" t="s">
        <v>353</v>
      </c>
      <c r="M2013" s="113" t="s">
        <v>108</v>
      </c>
      <c r="N2013" s="113"/>
      <c r="O2013" s="113" t="s">
        <v>19</v>
      </c>
      <c r="P2013" s="113" t="s">
        <v>30</v>
      </c>
      <c r="Q2013" s="117">
        <v>572173136.27999997</v>
      </c>
    </row>
    <row r="2014" spans="1:17" ht="15" x14ac:dyDescent="0.2">
      <c r="A2014" s="112">
        <v>42277</v>
      </c>
      <c r="B2014" s="113" t="s">
        <v>2</v>
      </c>
      <c r="C2014" s="113" t="s">
        <v>338</v>
      </c>
      <c r="D2014" s="113" t="s">
        <v>399</v>
      </c>
      <c r="E2014" s="113" t="s">
        <v>218</v>
      </c>
      <c r="F2014" s="113" t="s">
        <v>498</v>
      </c>
      <c r="G2014" s="113" t="s">
        <v>219</v>
      </c>
      <c r="H2014" s="114">
        <v>2858858.86</v>
      </c>
      <c r="I2014" s="115">
        <v>5.0000000000000001E-3</v>
      </c>
      <c r="J2014" s="116">
        <v>3150000</v>
      </c>
      <c r="K2014" s="117">
        <v>0.90800000000000003</v>
      </c>
      <c r="L2014" s="113" t="s">
        <v>390</v>
      </c>
      <c r="M2014" s="113" t="s">
        <v>128</v>
      </c>
      <c r="N2014" s="113"/>
      <c r="O2014" s="113" t="s">
        <v>16</v>
      </c>
      <c r="P2014" s="113" t="s">
        <v>30</v>
      </c>
      <c r="Q2014" s="117">
        <v>572173136.27999997</v>
      </c>
    </row>
    <row r="2015" spans="1:17" ht="15" x14ac:dyDescent="0.2">
      <c r="A2015" s="112">
        <v>42277</v>
      </c>
      <c r="B2015" s="113" t="s">
        <v>612</v>
      </c>
      <c r="C2015" s="113" t="s">
        <v>338</v>
      </c>
      <c r="D2015" s="113" t="s">
        <v>400</v>
      </c>
      <c r="E2015" s="113" t="s">
        <v>145</v>
      </c>
      <c r="F2015" s="113" t="s">
        <v>518</v>
      </c>
      <c r="G2015" s="113" t="s">
        <v>185</v>
      </c>
      <c r="H2015" s="114">
        <v>2540625</v>
      </c>
      <c r="I2015" s="115">
        <v>4.4000000000000003E-3</v>
      </c>
      <c r="J2015" s="116">
        <v>2500000</v>
      </c>
      <c r="K2015" s="117">
        <v>101.625</v>
      </c>
      <c r="L2015" s="113" t="s">
        <v>340</v>
      </c>
      <c r="M2015" s="113" t="s">
        <v>40</v>
      </c>
      <c r="N2015" s="113"/>
      <c r="O2015" s="113" t="s">
        <v>14</v>
      </c>
      <c r="P2015" s="113" t="s">
        <v>30</v>
      </c>
      <c r="Q2015" s="117">
        <v>572173136.27999997</v>
      </c>
    </row>
    <row r="2016" spans="1:17" ht="15" x14ac:dyDescent="0.2">
      <c r="A2016" s="112">
        <v>42277</v>
      </c>
      <c r="B2016" s="113" t="s">
        <v>2</v>
      </c>
      <c r="C2016" s="113" t="s">
        <v>338</v>
      </c>
      <c r="D2016" s="113" t="s">
        <v>401</v>
      </c>
      <c r="E2016" s="113" t="s">
        <v>220</v>
      </c>
      <c r="F2016" s="113" t="s">
        <v>519</v>
      </c>
      <c r="G2016" s="113" t="s">
        <v>221</v>
      </c>
      <c r="H2016" s="114">
        <v>816606.61</v>
      </c>
      <c r="I2016" s="115">
        <v>1.4E-3</v>
      </c>
      <c r="J2016" s="116">
        <v>815790</v>
      </c>
      <c r="K2016" s="117">
        <v>1.0009999999999999</v>
      </c>
      <c r="L2016" s="113" t="s">
        <v>390</v>
      </c>
      <c r="M2016" s="113" t="s">
        <v>128</v>
      </c>
      <c r="N2016" s="113"/>
      <c r="O2016" s="113" t="s">
        <v>16</v>
      </c>
      <c r="P2016" s="113" t="s">
        <v>30</v>
      </c>
      <c r="Q2016" s="117">
        <v>572173136.27999997</v>
      </c>
    </row>
    <row r="2017" spans="1:17" ht="15" x14ac:dyDescent="0.2">
      <c r="A2017" s="112">
        <v>42277</v>
      </c>
      <c r="B2017" s="113" t="s">
        <v>1</v>
      </c>
      <c r="C2017" s="113" t="s">
        <v>402</v>
      </c>
      <c r="D2017" s="113"/>
      <c r="E2017" s="113"/>
      <c r="F2017" s="113"/>
      <c r="G2017" s="113"/>
      <c r="H2017" s="114">
        <v>42902995.57</v>
      </c>
      <c r="I2017" s="115">
        <v>7.4999999999999997E-2</v>
      </c>
      <c r="J2017" s="116"/>
      <c r="K2017" s="117"/>
      <c r="L2017" s="113"/>
      <c r="M2017" s="113"/>
      <c r="N2017" s="113"/>
      <c r="O2017" s="113"/>
      <c r="P2017" s="113" t="s">
        <v>30</v>
      </c>
      <c r="Q2017" s="117">
        <v>572173136.27999997</v>
      </c>
    </row>
    <row r="2018" spans="1:17" ht="15" x14ac:dyDescent="0.2">
      <c r="A2018" s="112">
        <v>42185</v>
      </c>
      <c r="B2018" s="113" t="s">
        <v>2</v>
      </c>
      <c r="C2018" s="113" t="s">
        <v>338</v>
      </c>
      <c r="D2018" s="113" t="s">
        <v>342</v>
      </c>
      <c r="E2018" s="113" t="s">
        <v>97</v>
      </c>
      <c r="F2018" s="113" t="s">
        <v>470</v>
      </c>
      <c r="G2018" s="113" t="s">
        <v>98</v>
      </c>
      <c r="H2018" s="114">
        <v>14355857.710000001</v>
      </c>
      <c r="I2018" s="115">
        <v>4.0300000000000002E-2</v>
      </c>
      <c r="J2018" s="116">
        <v>300000</v>
      </c>
      <c r="K2018" s="117">
        <v>47.853000000000002</v>
      </c>
      <c r="L2018" s="113" t="s">
        <v>343</v>
      </c>
      <c r="M2018" s="113" t="s">
        <v>75</v>
      </c>
      <c r="N2018" s="113"/>
      <c r="O2018" s="113" t="s">
        <v>16</v>
      </c>
      <c r="P2018" s="113" t="s">
        <v>30</v>
      </c>
      <c r="Q2018" s="117">
        <v>356614976.31</v>
      </c>
    </row>
    <row r="2019" spans="1:17" ht="15" x14ac:dyDescent="0.2">
      <c r="A2019" s="112">
        <v>42185</v>
      </c>
      <c r="B2019" s="113" t="s">
        <v>2</v>
      </c>
      <c r="C2019" s="113" t="s">
        <v>338</v>
      </c>
      <c r="D2019" s="113" t="s">
        <v>344</v>
      </c>
      <c r="E2019" s="113" t="s">
        <v>57</v>
      </c>
      <c r="F2019" s="113">
        <v>6356</v>
      </c>
      <c r="G2019" s="113" t="s">
        <v>58</v>
      </c>
      <c r="H2019" s="114">
        <v>13819445.710000001</v>
      </c>
      <c r="I2019" s="115">
        <v>3.8800000000000001E-2</v>
      </c>
      <c r="J2019" s="116">
        <v>4650000</v>
      </c>
      <c r="K2019" s="117">
        <v>2.972</v>
      </c>
      <c r="L2019" s="113" t="s">
        <v>345</v>
      </c>
      <c r="M2019" s="113" t="s">
        <v>43</v>
      </c>
      <c r="N2019" s="113"/>
      <c r="O2019" s="113" t="s">
        <v>16</v>
      </c>
      <c r="P2019" s="113" t="s">
        <v>30</v>
      </c>
      <c r="Q2019" s="117">
        <v>356614976.31</v>
      </c>
    </row>
    <row r="2020" spans="1:17" ht="15" x14ac:dyDescent="0.2">
      <c r="A2020" s="112">
        <v>42185</v>
      </c>
      <c r="B2020" s="113" t="s">
        <v>4</v>
      </c>
      <c r="C2020" s="113" t="s">
        <v>338</v>
      </c>
      <c r="D2020" s="113" t="s">
        <v>346</v>
      </c>
      <c r="E2020" s="113" t="s">
        <v>251</v>
      </c>
      <c r="F2020" s="113" t="s">
        <v>474</v>
      </c>
      <c r="G2020" s="113" t="s">
        <v>983</v>
      </c>
      <c r="H2020" s="114">
        <v>13686298.960000001</v>
      </c>
      <c r="I2020" s="115">
        <v>3.8399999999999997E-2</v>
      </c>
      <c r="J2020" s="116">
        <v>15400</v>
      </c>
      <c r="K2020" s="117">
        <v>888.721</v>
      </c>
      <c r="L2020" s="113" t="s">
        <v>347</v>
      </c>
      <c r="M2020" s="113" t="s">
        <v>131</v>
      </c>
      <c r="N2020" s="113"/>
      <c r="O2020" s="113" t="s">
        <v>19</v>
      </c>
      <c r="P2020" s="113" t="s">
        <v>30</v>
      </c>
      <c r="Q2020" s="117">
        <v>356614976.31</v>
      </c>
    </row>
    <row r="2021" spans="1:17" ht="15" x14ac:dyDescent="0.2">
      <c r="A2021" s="112">
        <v>42185</v>
      </c>
      <c r="B2021" s="113" t="s">
        <v>2</v>
      </c>
      <c r="C2021" s="113" t="s">
        <v>338</v>
      </c>
      <c r="D2021" s="113" t="s">
        <v>341</v>
      </c>
      <c r="E2021" s="113" t="s">
        <v>44</v>
      </c>
      <c r="F2021" s="113" t="s">
        <v>471</v>
      </c>
      <c r="G2021" s="113" t="s">
        <v>258</v>
      </c>
      <c r="H2021" s="114">
        <v>13631000</v>
      </c>
      <c r="I2021" s="115">
        <v>3.8199999999999998E-2</v>
      </c>
      <c r="J2021" s="116">
        <v>860000</v>
      </c>
      <c r="K2021" s="117">
        <v>15.85</v>
      </c>
      <c r="L2021" s="113" t="s">
        <v>340</v>
      </c>
      <c r="M2021" s="113" t="s">
        <v>45</v>
      </c>
      <c r="N2021" s="113"/>
      <c r="O2021" s="113" t="s">
        <v>19</v>
      </c>
      <c r="P2021" s="113" t="s">
        <v>30</v>
      </c>
      <c r="Q2021" s="117">
        <v>356614976.31</v>
      </c>
    </row>
    <row r="2022" spans="1:17" ht="15" x14ac:dyDescent="0.2">
      <c r="A2022" s="112">
        <v>42185</v>
      </c>
      <c r="B2022" s="113" t="s">
        <v>2</v>
      </c>
      <c r="C2022" s="113" t="s">
        <v>338</v>
      </c>
      <c r="D2022" s="113" t="s">
        <v>348</v>
      </c>
      <c r="E2022" s="113" t="s">
        <v>227</v>
      </c>
      <c r="F2022" s="113" t="s">
        <v>512</v>
      </c>
      <c r="G2022" s="113" t="s">
        <v>253</v>
      </c>
      <c r="H2022" s="114">
        <v>12794949.77</v>
      </c>
      <c r="I2022" s="115">
        <v>3.5900000000000001E-2</v>
      </c>
      <c r="J2022" s="116">
        <v>4100000</v>
      </c>
      <c r="K2022" s="117">
        <v>3.121</v>
      </c>
      <c r="L2022" s="113" t="s">
        <v>349</v>
      </c>
      <c r="M2022" s="113" t="s">
        <v>40</v>
      </c>
      <c r="N2022" s="113"/>
      <c r="O2022" s="113" t="s">
        <v>22</v>
      </c>
      <c r="P2022" s="113" t="s">
        <v>30</v>
      </c>
      <c r="Q2022" s="117">
        <v>356614976.31</v>
      </c>
    </row>
    <row r="2023" spans="1:17" ht="15" x14ac:dyDescent="0.2">
      <c r="A2023" s="112">
        <v>42185</v>
      </c>
      <c r="B2023" s="113" t="s">
        <v>2</v>
      </c>
      <c r="C2023" s="113" t="s">
        <v>338</v>
      </c>
      <c r="D2023" s="113" t="s">
        <v>350</v>
      </c>
      <c r="E2023" s="113" t="s">
        <v>213</v>
      </c>
      <c r="F2023" s="113" t="s">
        <v>479</v>
      </c>
      <c r="G2023" s="113" t="s">
        <v>222</v>
      </c>
      <c r="H2023" s="114">
        <v>12491203.24</v>
      </c>
      <c r="I2023" s="115">
        <v>3.5000000000000003E-2</v>
      </c>
      <c r="J2023" s="116">
        <v>790000</v>
      </c>
      <c r="K2023" s="117">
        <v>15.811999999999999</v>
      </c>
      <c r="L2023" s="113" t="s">
        <v>351</v>
      </c>
      <c r="M2023" s="113" t="s">
        <v>56</v>
      </c>
      <c r="N2023" s="113"/>
      <c r="O2023" s="113" t="s">
        <v>18</v>
      </c>
      <c r="P2023" s="113" t="s">
        <v>30</v>
      </c>
      <c r="Q2023" s="117">
        <v>356614976.31</v>
      </c>
    </row>
    <row r="2024" spans="1:17" ht="15" x14ac:dyDescent="0.2">
      <c r="A2024" s="112">
        <v>42185</v>
      </c>
      <c r="B2024" s="113" t="s">
        <v>2</v>
      </c>
      <c r="C2024" s="113" t="s">
        <v>338</v>
      </c>
      <c r="D2024" s="113" t="s">
        <v>354</v>
      </c>
      <c r="E2024" s="113" t="s">
        <v>224</v>
      </c>
      <c r="F2024" s="113" t="s">
        <v>513</v>
      </c>
      <c r="G2024" s="113" t="s">
        <v>225</v>
      </c>
      <c r="H2024" s="114">
        <v>11115601.99</v>
      </c>
      <c r="I2024" s="115">
        <v>3.1199999999999999E-2</v>
      </c>
      <c r="J2024" s="116">
        <v>21000000</v>
      </c>
      <c r="K2024" s="117">
        <v>0.52900000000000003</v>
      </c>
      <c r="L2024" s="113" t="s">
        <v>355</v>
      </c>
      <c r="M2024" s="113" t="s">
        <v>53</v>
      </c>
      <c r="N2024" s="113"/>
      <c r="O2024" s="113" t="s">
        <v>13</v>
      </c>
      <c r="P2024" s="113" t="s">
        <v>30</v>
      </c>
      <c r="Q2024" s="117">
        <v>356614976.31</v>
      </c>
    </row>
    <row r="2025" spans="1:17" ht="15" x14ac:dyDescent="0.2">
      <c r="A2025" s="112">
        <v>42185</v>
      </c>
      <c r="B2025" s="113" t="s">
        <v>2</v>
      </c>
      <c r="C2025" s="113" t="s">
        <v>338</v>
      </c>
      <c r="D2025" s="113" t="s">
        <v>352</v>
      </c>
      <c r="E2025" s="113" t="s">
        <v>265</v>
      </c>
      <c r="F2025" s="113" t="s">
        <v>510</v>
      </c>
      <c r="G2025" s="113" t="s">
        <v>266</v>
      </c>
      <c r="H2025" s="114">
        <v>10751051.789999999</v>
      </c>
      <c r="I2025" s="115">
        <v>3.0099999999999998E-2</v>
      </c>
      <c r="J2025" s="116">
        <v>1975000</v>
      </c>
      <c r="K2025" s="117">
        <v>5.444</v>
      </c>
      <c r="L2025" s="113" t="s">
        <v>353</v>
      </c>
      <c r="M2025" s="113" t="s">
        <v>108</v>
      </c>
      <c r="N2025" s="113"/>
      <c r="O2025" s="113" t="s">
        <v>16</v>
      </c>
      <c r="P2025" s="113" t="s">
        <v>30</v>
      </c>
      <c r="Q2025" s="117">
        <v>356614976.31</v>
      </c>
    </row>
    <row r="2026" spans="1:17" ht="15" x14ac:dyDescent="0.2">
      <c r="A2026" s="112">
        <v>42185</v>
      </c>
      <c r="B2026" s="113" t="s">
        <v>2</v>
      </c>
      <c r="C2026" s="113" t="s">
        <v>338</v>
      </c>
      <c r="D2026" s="113" t="s">
        <v>359</v>
      </c>
      <c r="E2026" s="113" t="s">
        <v>329</v>
      </c>
      <c r="F2026" s="113" t="s">
        <v>483</v>
      </c>
      <c r="G2026" s="113" t="s">
        <v>330</v>
      </c>
      <c r="H2026" s="114">
        <v>10383330.68</v>
      </c>
      <c r="I2026" s="115">
        <v>2.9100000000000001E-2</v>
      </c>
      <c r="J2026" s="116">
        <v>6000000</v>
      </c>
      <c r="K2026" s="117">
        <v>1.7310000000000001</v>
      </c>
      <c r="L2026" s="113" t="s">
        <v>360</v>
      </c>
      <c r="M2026" s="113" t="s">
        <v>59</v>
      </c>
      <c r="N2026" s="113"/>
      <c r="O2026" s="113" t="s">
        <v>16</v>
      </c>
      <c r="P2026" s="113" t="s">
        <v>30</v>
      </c>
      <c r="Q2026" s="117">
        <v>356614976.31</v>
      </c>
    </row>
    <row r="2027" spans="1:17" ht="15" x14ac:dyDescent="0.2">
      <c r="A2027" s="112">
        <v>42185</v>
      </c>
      <c r="B2027" s="113" t="s">
        <v>2</v>
      </c>
      <c r="C2027" s="113" t="s">
        <v>338</v>
      </c>
      <c r="D2027" s="113" t="s">
        <v>356</v>
      </c>
      <c r="E2027" s="113" t="s">
        <v>327</v>
      </c>
      <c r="F2027" s="113">
        <v>639558</v>
      </c>
      <c r="G2027" s="113" t="s">
        <v>328</v>
      </c>
      <c r="H2027" s="114">
        <v>10208510.449999999</v>
      </c>
      <c r="I2027" s="115">
        <v>2.86E-2</v>
      </c>
      <c r="J2027" s="116">
        <v>9615040</v>
      </c>
      <c r="K2027" s="117">
        <v>1.0620000000000001</v>
      </c>
      <c r="L2027" s="113" t="s">
        <v>345</v>
      </c>
      <c r="M2027" s="113" t="s">
        <v>43</v>
      </c>
      <c r="N2027" s="113"/>
      <c r="O2027" s="113" t="s">
        <v>13</v>
      </c>
      <c r="P2027" s="113" t="s">
        <v>30</v>
      </c>
      <c r="Q2027" s="117">
        <v>356614976.31</v>
      </c>
    </row>
    <row r="2028" spans="1:17" ht="15" x14ac:dyDescent="0.2">
      <c r="A2028" s="112">
        <v>42185</v>
      </c>
      <c r="B2028" s="113" t="s">
        <v>2</v>
      </c>
      <c r="C2028" s="113" t="s">
        <v>338</v>
      </c>
      <c r="D2028" s="113" t="s">
        <v>369</v>
      </c>
      <c r="E2028" s="113" t="s">
        <v>66</v>
      </c>
      <c r="F2028" s="113" t="s">
        <v>514</v>
      </c>
      <c r="G2028" s="113" t="s">
        <v>67</v>
      </c>
      <c r="H2028" s="114">
        <v>10108898.66</v>
      </c>
      <c r="I2028" s="115">
        <v>2.8299999999999999E-2</v>
      </c>
      <c r="J2028" s="116">
        <v>1950000</v>
      </c>
      <c r="K2028" s="117">
        <v>5.1840000000000002</v>
      </c>
      <c r="L2028" s="113" t="s">
        <v>370</v>
      </c>
      <c r="M2028" s="113" t="s">
        <v>68</v>
      </c>
      <c r="N2028" s="113"/>
      <c r="O2028" s="113" t="s">
        <v>18</v>
      </c>
      <c r="P2028" s="113" t="s">
        <v>30</v>
      </c>
      <c r="Q2028" s="117">
        <v>356614976.31</v>
      </c>
    </row>
    <row r="2029" spans="1:17" ht="15" x14ac:dyDescent="0.2">
      <c r="A2029" s="112">
        <v>42185</v>
      </c>
      <c r="B2029" s="113" t="s">
        <v>2</v>
      </c>
      <c r="C2029" s="113" t="s">
        <v>338</v>
      </c>
      <c r="D2029" s="113" t="s">
        <v>358</v>
      </c>
      <c r="E2029" s="113" t="s">
        <v>259</v>
      </c>
      <c r="F2029" s="113" t="s">
        <v>478</v>
      </c>
      <c r="G2029" s="113" t="s">
        <v>260</v>
      </c>
      <c r="H2029" s="114">
        <v>9919941.2599999998</v>
      </c>
      <c r="I2029" s="115">
        <v>2.7799999999999998E-2</v>
      </c>
      <c r="J2029" s="116">
        <v>8279500</v>
      </c>
      <c r="K2029" s="117">
        <v>1.198</v>
      </c>
      <c r="L2029" s="113" t="s">
        <v>345</v>
      </c>
      <c r="M2029" s="113" t="s">
        <v>43</v>
      </c>
      <c r="N2029" s="113"/>
      <c r="O2029" s="113" t="s">
        <v>13</v>
      </c>
      <c r="P2029" s="113" t="s">
        <v>30</v>
      </c>
      <c r="Q2029" s="117">
        <v>356614976.31</v>
      </c>
    </row>
    <row r="2030" spans="1:17" ht="15" x14ac:dyDescent="0.2">
      <c r="A2030" s="112">
        <v>42185</v>
      </c>
      <c r="B2030" s="113" t="s">
        <v>2</v>
      </c>
      <c r="C2030" s="113" t="s">
        <v>338</v>
      </c>
      <c r="D2030" s="113" t="s">
        <v>357</v>
      </c>
      <c r="E2030" s="113" t="s">
        <v>54</v>
      </c>
      <c r="F2030" s="113" t="s">
        <v>477</v>
      </c>
      <c r="G2030" s="113" t="s">
        <v>55</v>
      </c>
      <c r="H2030" s="114">
        <v>9492055.5800000001</v>
      </c>
      <c r="I2030" s="115">
        <v>2.6599999999999999E-2</v>
      </c>
      <c r="J2030" s="116">
        <v>2725000</v>
      </c>
      <c r="K2030" s="117">
        <v>3.4830000000000001</v>
      </c>
      <c r="L2030" s="113" t="s">
        <v>351</v>
      </c>
      <c r="M2030" s="113" t="s">
        <v>56</v>
      </c>
      <c r="N2030" s="113"/>
      <c r="O2030" s="113" t="s">
        <v>17</v>
      </c>
      <c r="P2030" s="113" t="s">
        <v>30</v>
      </c>
      <c r="Q2030" s="117">
        <v>356614976.31</v>
      </c>
    </row>
    <row r="2031" spans="1:17" ht="15" x14ac:dyDescent="0.2">
      <c r="A2031" s="112">
        <v>42185</v>
      </c>
      <c r="B2031" s="113" t="s">
        <v>2</v>
      </c>
      <c r="C2031" s="113" t="s">
        <v>338</v>
      </c>
      <c r="D2031" s="113" t="s">
        <v>379</v>
      </c>
      <c r="E2031" s="113" t="s">
        <v>252</v>
      </c>
      <c r="F2031" s="113">
        <v>665993</v>
      </c>
      <c r="G2031" s="113" t="s">
        <v>254</v>
      </c>
      <c r="H2031" s="114">
        <v>9322136.5800000001</v>
      </c>
      <c r="I2031" s="115">
        <v>2.6100000000000002E-2</v>
      </c>
      <c r="J2031" s="116">
        <v>271853</v>
      </c>
      <c r="K2031" s="117">
        <v>34.290999999999997</v>
      </c>
      <c r="L2031" s="113" t="s">
        <v>347</v>
      </c>
      <c r="M2031" s="113" t="s">
        <v>131</v>
      </c>
      <c r="N2031" s="113"/>
      <c r="O2031" s="113" t="s">
        <v>14</v>
      </c>
      <c r="P2031" s="113" t="s">
        <v>30</v>
      </c>
      <c r="Q2031" s="117">
        <v>356614976.31</v>
      </c>
    </row>
    <row r="2032" spans="1:17" ht="15" x14ac:dyDescent="0.2">
      <c r="A2032" s="112">
        <v>42185</v>
      </c>
      <c r="B2032" s="113" t="s">
        <v>2</v>
      </c>
      <c r="C2032" s="113" t="s">
        <v>338</v>
      </c>
      <c r="D2032" s="113" t="s">
        <v>380</v>
      </c>
      <c r="E2032" s="113" t="s">
        <v>73</v>
      </c>
      <c r="F2032" s="113" t="s">
        <v>489</v>
      </c>
      <c r="G2032" s="113" t="s">
        <v>74</v>
      </c>
      <c r="H2032" s="114">
        <v>8949920.3699999992</v>
      </c>
      <c r="I2032" s="115">
        <v>2.5100000000000001E-2</v>
      </c>
      <c r="J2032" s="116">
        <v>1825000</v>
      </c>
      <c r="K2032" s="117">
        <v>4.9039999999999999</v>
      </c>
      <c r="L2032" s="113" t="s">
        <v>343</v>
      </c>
      <c r="M2032" s="113" t="s">
        <v>75</v>
      </c>
      <c r="N2032" s="113"/>
      <c r="O2032" s="113" t="s">
        <v>23</v>
      </c>
      <c r="P2032" s="113" t="s">
        <v>30</v>
      </c>
      <c r="Q2032" s="117">
        <v>356614976.31</v>
      </c>
    </row>
    <row r="2033" spans="1:17" ht="15" x14ac:dyDescent="0.2">
      <c r="A2033" s="112">
        <v>42185</v>
      </c>
      <c r="B2033" s="113" t="s">
        <v>4</v>
      </c>
      <c r="C2033" s="113" t="s">
        <v>338</v>
      </c>
      <c r="D2033" s="113" t="s">
        <v>339</v>
      </c>
      <c r="E2033" s="113" t="s">
        <v>237</v>
      </c>
      <c r="F2033" s="113" t="s">
        <v>511</v>
      </c>
      <c r="G2033" s="113" t="s">
        <v>241</v>
      </c>
      <c r="H2033" s="114">
        <v>8931000</v>
      </c>
      <c r="I2033" s="115">
        <v>2.5000000000000001E-2</v>
      </c>
      <c r="J2033" s="116">
        <v>975000</v>
      </c>
      <c r="K2033" s="117">
        <v>9.16</v>
      </c>
      <c r="L2033" s="113" t="s">
        <v>340</v>
      </c>
      <c r="M2033" s="113" t="s">
        <v>56</v>
      </c>
      <c r="N2033" s="113"/>
      <c r="O2033" s="113" t="s">
        <v>16</v>
      </c>
      <c r="P2033" s="113" t="s">
        <v>30</v>
      </c>
      <c r="Q2033" s="117">
        <v>356614976.31</v>
      </c>
    </row>
    <row r="2034" spans="1:17" ht="15" x14ac:dyDescent="0.2">
      <c r="A2034" s="112">
        <v>42185</v>
      </c>
      <c r="B2034" s="113" t="s">
        <v>2</v>
      </c>
      <c r="C2034" s="113" t="s">
        <v>338</v>
      </c>
      <c r="D2034" s="113" t="s">
        <v>363</v>
      </c>
      <c r="E2034" s="113" t="s">
        <v>111</v>
      </c>
      <c r="F2034" s="113">
        <v>674234</v>
      </c>
      <c r="G2034" s="113" t="s">
        <v>112</v>
      </c>
      <c r="H2034" s="114">
        <v>8429617.9299999997</v>
      </c>
      <c r="I2034" s="115">
        <v>2.3599999999999999E-2</v>
      </c>
      <c r="J2034" s="116">
        <v>11297000</v>
      </c>
      <c r="K2034" s="117">
        <v>0.746</v>
      </c>
      <c r="L2034" s="113" t="s">
        <v>345</v>
      </c>
      <c r="M2034" s="113" t="s">
        <v>43</v>
      </c>
      <c r="N2034" s="113"/>
      <c r="O2034" s="113" t="s">
        <v>17</v>
      </c>
      <c r="P2034" s="113" t="s">
        <v>30</v>
      </c>
      <c r="Q2034" s="117">
        <v>356614976.31</v>
      </c>
    </row>
    <row r="2035" spans="1:17" ht="15" x14ac:dyDescent="0.2">
      <c r="A2035" s="112">
        <v>42185</v>
      </c>
      <c r="B2035" s="113" t="s">
        <v>2</v>
      </c>
      <c r="C2035" s="113" t="s">
        <v>338</v>
      </c>
      <c r="D2035" s="113" t="s">
        <v>364</v>
      </c>
      <c r="E2035" s="113" t="s">
        <v>232</v>
      </c>
      <c r="F2035" s="113">
        <v>242141</v>
      </c>
      <c r="G2035" s="113" t="s">
        <v>233</v>
      </c>
      <c r="H2035" s="114">
        <v>8247494.8300000001</v>
      </c>
      <c r="I2035" s="115">
        <v>2.3099999999999999E-2</v>
      </c>
      <c r="J2035" s="116">
        <v>1500000</v>
      </c>
      <c r="K2035" s="117">
        <v>5.4980000000000002</v>
      </c>
      <c r="L2035" s="113" t="s">
        <v>360</v>
      </c>
      <c r="M2035" s="113" t="s">
        <v>59</v>
      </c>
      <c r="N2035" s="113"/>
      <c r="O2035" s="113" t="s">
        <v>16</v>
      </c>
      <c r="P2035" s="113" t="s">
        <v>30</v>
      </c>
      <c r="Q2035" s="117">
        <v>356614976.31</v>
      </c>
    </row>
    <row r="2036" spans="1:17" ht="15" x14ac:dyDescent="0.2">
      <c r="A2036" s="112">
        <v>42185</v>
      </c>
      <c r="B2036" s="113" t="s">
        <v>2</v>
      </c>
      <c r="C2036" s="113" t="s">
        <v>338</v>
      </c>
      <c r="D2036" s="113" t="s">
        <v>361</v>
      </c>
      <c r="E2036" s="113" t="s">
        <v>230</v>
      </c>
      <c r="F2036" s="113" t="s">
        <v>480</v>
      </c>
      <c r="G2036" s="113" t="s">
        <v>231</v>
      </c>
      <c r="H2036" s="114">
        <v>8166867.1500000004</v>
      </c>
      <c r="I2036" s="115">
        <v>2.29E-2</v>
      </c>
      <c r="J2036" s="116">
        <v>1325000</v>
      </c>
      <c r="K2036" s="117">
        <v>6.1639999999999997</v>
      </c>
      <c r="L2036" s="113" t="s">
        <v>362</v>
      </c>
      <c r="M2036" s="113" t="s">
        <v>45</v>
      </c>
      <c r="N2036" s="113"/>
      <c r="O2036" s="113" t="s">
        <v>17</v>
      </c>
      <c r="P2036" s="113" t="s">
        <v>30</v>
      </c>
      <c r="Q2036" s="117">
        <v>356614976.31</v>
      </c>
    </row>
    <row r="2037" spans="1:17" ht="15" x14ac:dyDescent="0.2">
      <c r="A2037" s="112">
        <v>42185</v>
      </c>
      <c r="B2037" s="113" t="s">
        <v>2</v>
      </c>
      <c r="C2037" s="113" t="s">
        <v>338</v>
      </c>
      <c r="D2037" s="113" t="s">
        <v>377</v>
      </c>
      <c r="E2037" s="113" t="s">
        <v>228</v>
      </c>
      <c r="F2037" s="113" t="s">
        <v>515</v>
      </c>
      <c r="G2037" s="113" t="s">
        <v>229</v>
      </c>
      <c r="H2037" s="114">
        <v>8135757.4299999997</v>
      </c>
      <c r="I2037" s="115">
        <v>2.2800000000000001E-2</v>
      </c>
      <c r="J2037" s="116">
        <v>1500000</v>
      </c>
      <c r="K2037" s="117">
        <v>5.4240000000000004</v>
      </c>
      <c r="L2037" s="113" t="s">
        <v>370</v>
      </c>
      <c r="M2037" s="113" t="s">
        <v>68</v>
      </c>
      <c r="N2037" s="113"/>
      <c r="O2037" s="113" t="s">
        <v>13</v>
      </c>
      <c r="P2037" s="113" t="s">
        <v>30</v>
      </c>
      <c r="Q2037" s="117">
        <v>356614976.31</v>
      </c>
    </row>
    <row r="2038" spans="1:17" ht="15" x14ac:dyDescent="0.2">
      <c r="A2038" s="112">
        <v>42185</v>
      </c>
      <c r="B2038" s="113" t="s">
        <v>2</v>
      </c>
      <c r="C2038" s="113" t="s">
        <v>338</v>
      </c>
      <c r="D2038" s="113" t="s">
        <v>383</v>
      </c>
      <c r="E2038" s="113" t="s">
        <v>261</v>
      </c>
      <c r="F2038" s="113" t="s">
        <v>516</v>
      </c>
      <c r="G2038" s="113" t="s">
        <v>262</v>
      </c>
      <c r="H2038" s="114">
        <v>7886422.7199999997</v>
      </c>
      <c r="I2038" s="115">
        <v>2.2100000000000002E-2</v>
      </c>
      <c r="J2038" s="116">
        <v>24650000</v>
      </c>
      <c r="K2038" s="117">
        <v>0.32</v>
      </c>
      <c r="L2038" s="113" t="s">
        <v>345</v>
      </c>
      <c r="M2038" s="113" t="s">
        <v>43</v>
      </c>
      <c r="N2038" s="113"/>
      <c r="O2038" s="113" t="s">
        <v>13</v>
      </c>
      <c r="P2038" s="113" t="s">
        <v>30</v>
      </c>
      <c r="Q2038" s="117">
        <v>356614976.31</v>
      </c>
    </row>
    <row r="2039" spans="1:17" ht="15" x14ac:dyDescent="0.2">
      <c r="A2039" s="112">
        <v>42185</v>
      </c>
      <c r="B2039" s="113" t="s">
        <v>2</v>
      </c>
      <c r="C2039" s="113" t="s">
        <v>338</v>
      </c>
      <c r="D2039" s="113" t="s">
        <v>372</v>
      </c>
      <c r="E2039" s="113" t="s">
        <v>38</v>
      </c>
      <c r="F2039" s="113" t="s">
        <v>482</v>
      </c>
      <c r="G2039" s="113" t="s">
        <v>39</v>
      </c>
      <c r="H2039" s="114">
        <v>7840036.9400000004</v>
      </c>
      <c r="I2039" s="115">
        <v>2.1999999999999999E-2</v>
      </c>
      <c r="J2039" s="116">
        <v>2750000</v>
      </c>
      <c r="K2039" s="117">
        <v>2.851</v>
      </c>
      <c r="L2039" s="113" t="s">
        <v>349</v>
      </c>
      <c r="M2039" s="113" t="s">
        <v>40</v>
      </c>
      <c r="N2039" s="113"/>
      <c r="O2039" s="113" t="s">
        <v>18</v>
      </c>
      <c r="P2039" s="113" t="s">
        <v>30</v>
      </c>
      <c r="Q2039" s="117">
        <v>356614976.31</v>
      </c>
    </row>
    <row r="2040" spans="1:17" ht="15" x14ac:dyDescent="0.2">
      <c r="A2040" s="112">
        <v>42185</v>
      </c>
      <c r="B2040" s="113" t="s">
        <v>2</v>
      </c>
      <c r="C2040" s="113" t="s">
        <v>338</v>
      </c>
      <c r="D2040" s="113" t="s">
        <v>365</v>
      </c>
      <c r="E2040" s="113" t="s">
        <v>89</v>
      </c>
      <c r="F2040" s="113">
        <v>642897</v>
      </c>
      <c r="G2040" s="113" t="s">
        <v>90</v>
      </c>
      <c r="H2040" s="114">
        <v>7764071.7000000002</v>
      </c>
      <c r="I2040" s="115">
        <v>2.18E-2</v>
      </c>
      <c r="J2040" s="116">
        <v>200000</v>
      </c>
      <c r="K2040" s="117">
        <v>38.82</v>
      </c>
      <c r="L2040" s="113" t="s">
        <v>366</v>
      </c>
      <c r="M2040" s="113" t="s">
        <v>65</v>
      </c>
      <c r="N2040" s="113"/>
      <c r="O2040" s="113" t="s">
        <v>17</v>
      </c>
      <c r="P2040" s="113" t="s">
        <v>30</v>
      </c>
      <c r="Q2040" s="117">
        <v>356614976.31</v>
      </c>
    </row>
    <row r="2041" spans="1:17" ht="15" x14ac:dyDescent="0.2">
      <c r="A2041" s="112">
        <v>42185</v>
      </c>
      <c r="B2041" s="113" t="s">
        <v>2</v>
      </c>
      <c r="C2041" s="113" t="s">
        <v>338</v>
      </c>
      <c r="D2041" s="113" t="s">
        <v>373</v>
      </c>
      <c r="E2041" s="113" t="s">
        <v>374</v>
      </c>
      <c r="F2041" s="113" t="s">
        <v>487</v>
      </c>
      <c r="G2041" s="113" t="s">
        <v>326</v>
      </c>
      <c r="H2041" s="114">
        <v>7279836.6799999997</v>
      </c>
      <c r="I2041" s="115">
        <v>2.0400000000000001E-2</v>
      </c>
      <c r="J2041" s="116">
        <v>650000</v>
      </c>
      <c r="K2041" s="117">
        <v>11.2</v>
      </c>
      <c r="L2041" s="113" t="s">
        <v>362</v>
      </c>
      <c r="M2041" s="113" t="s">
        <v>45</v>
      </c>
      <c r="N2041" s="113"/>
      <c r="O2041" s="113" t="s">
        <v>13</v>
      </c>
      <c r="P2041" s="113" t="s">
        <v>30</v>
      </c>
      <c r="Q2041" s="117">
        <v>356614976.31</v>
      </c>
    </row>
    <row r="2042" spans="1:17" ht="15" x14ac:dyDescent="0.2">
      <c r="A2042" s="112">
        <v>42185</v>
      </c>
      <c r="B2042" s="113" t="s">
        <v>2</v>
      </c>
      <c r="C2042" s="113" t="s">
        <v>338</v>
      </c>
      <c r="D2042" s="113" t="s">
        <v>381</v>
      </c>
      <c r="E2042" s="113" t="s">
        <v>177</v>
      </c>
      <c r="F2042" s="113" t="s">
        <v>492</v>
      </c>
      <c r="G2042" s="113" t="s">
        <v>198</v>
      </c>
      <c r="H2042" s="114">
        <v>7189157.5300000003</v>
      </c>
      <c r="I2042" s="115">
        <v>2.0199999999999999E-2</v>
      </c>
      <c r="J2042" s="116">
        <v>125000</v>
      </c>
      <c r="K2042" s="117">
        <v>57.512999999999998</v>
      </c>
      <c r="L2042" s="113" t="s">
        <v>347</v>
      </c>
      <c r="M2042" s="113" t="s">
        <v>131</v>
      </c>
      <c r="N2042" s="113"/>
      <c r="O2042" s="113" t="s">
        <v>19</v>
      </c>
      <c r="P2042" s="113" t="s">
        <v>30</v>
      </c>
      <c r="Q2042" s="117">
        <v>356614976.31</v>
      </c>
    </row>
    <row r="2043" spans="1:17" ht="15" x14ac:dyDescent="0.2">
      <c r="A2043" s="112">
        <v>42185</v>
      </c>
      <c r="B2043" s="113" t="s">
        <v>4</v>
      </c>
      <c r="C2043" s="113" t="s">
        <v>338</v>
      </c>
      <c r="D2043" s="113" t="s">
        <v>378</v>
      </c>
      <c r="E2043" s="113" t="s">
        <v>208</v>
      </c>
      <c r="F2043" s="113" t="s">
        <v>490</v>
      </c>
      <c r="G2043" s="113" t="s">
        <v>209</v>
      </c>
      <c r="H2043" s="114">
        <v>7051558.3300000001</v>
      </c>
      <c r="I2043" s="115">
        <v>1.9800000000000002E-2</v>
      </c>
      <c r="J2043" s="116">
        <v>1400000</v>
      </c>
      <c r="K2043" s="117">
        <v>5.0369999999999999</v>
      </c>
      <c r="L2043" s="113" t="s">
        <v>351</v>
      </c>
      <c r="M2043" s="113" t="s">
        <v>56</v>
      </c>
      <c r="N2043" s="113"/>
      <c r="O2043" s="113" t="s">
        <v>20</v>
      </c>
      <c r="P2043" s="113" t="s">
        <v>30</v>
      </c>
      <c r="Q2043" s="117">
        <v>356614976.31</v>
      </c>
    </row>
    <row r="2044" spans="1:17" ht="15" x14ac:dyDescent="0.2">
      <c r="A2044" s="112">
        <v>42185</v>
      </c>
      <c r="B2044" s="113" t="s">
        <v>2</v>
      </c>
      <c r="C2044" s="113" t="s">
        <v>338</v>
      </c>
      <c r="D2044" s="113" t="s">
        <v>375</v>
      </c>
      <c r="E2044" s="113" t="s">
        <v>99</v>
      </c>
      <c r="F2044" s="113" t="s">
        <v>484</v>
      </c>
      <c r="G2044" s="113" t="s">
        <v>100</v>
      </c>
      <c r="H2044" s="114">
        <v>6923815.7300000004</v>
      </c>
      <c r="I2044" s="115">
        <v>1.9400000000000001E-2</v>
      </c>
      <c r="J2044" s="116">
        <v>450000</v>
      </c>
      <c r="K2044" s="117">
        <v>15.385999999999999</v>
      </c>
      <c r="L2044" s="113" t="s">
        <v>343</v>
      </c>
      <c r="M2044" s="113" t="s">
        <v>75</v>
      </c>
      <c r="N2044" s="113"/>
      <c r="O2044" s="113" t="s">
        <v>19</v>
      </c>
      <c r="P2044" s="113" t="s">
        <v>30</v>
      </c>
      <c r="Q2044" s="117">
        <v>356614976.31</v>
      </c>
    </row>
    <row r="2045" spans="1:17" ht="15" x14ac:dyDescent="0.2">
      <c r="A2045" s="112">
        <v>42185</v>
      </c>
      <c r="B2045" s="113" t="s">
        <v>2</v>
      </c>
      <c r="C2045" s="113" t="s">
        <v>338</v>
      </c>
      <c r="D2045" s="113" t="s">
        <v>371</v>
      </c>
      <c r="E2045" s="113" t="s">
        <v>267</v>
      </c>
      <c r="F2045" s="113" t="s">
        <v>486</v>
      </c>
      <c r="G2045" s="113" t="s">
        <v>268</v>
      </c>
      <c r="H2045" s="114">
        <v>6887934.6200000001</v>
      </c>
      <c r="I2045" s="115">
        <v>1.9300000000000001E-2</v>
      </c>
      <c r="J2045" s="116">
        <v>12100000</v>
      </c>
      <c r="K2045" s="117">
        <v>0.56899999999999995</v>
      </c>
      <c r="L2045" s="113" t="s">
        <v>345</v>
      </c>
      <c r="M2045" s="113" t="s">
        <v>43</v>
      </c>
      <c r="N2045" s="113"/>
      <c r="O2045" s="113" t="s">
        <v>20</v>
      </c>
      <c r="P2045" s="113" t="s">
        <v>30</v>
      </c>
      <c r="Q2045" s="117">
        <v>356614976.31</v>
      </c>
    </row>
    <row r="2046" spans="1:17" ht="15" x14ac:dyDescent="0.2">
      <c r="A2046" s="112">
        <v>42185</v>
      </c>
      <c r="B2046" s="113" t="s">
        <v>2</v>
      </c>
      <c r="C2046" s="113" t="s">
        <v>338</v>
      </c>
      <c r="D2046" s="113" t="s">
        <v>376</v>
      </c>
      <c r="E2046" s="113" t="s">
        <v>78</v>
      </c>
      <c r="F2046" s="113" t="s">
        <v>488</v>
      </c>
      <c r="G2046" s="113" t="s">
        <v>79</v>
      </c>
      <c r="H2046" s="114">
        <v>6820577.1600000001</v>
      </c>
      <c r="I2046" s="115">
        <v>1.9099999999999999E-2</v>
      </c>
      <c r="J2046" s="116">
        <v>2678052</v>
      </c>
      <c r="K2046" s="117">
        <v>2.5470000000000002</v>
      </c>
      <c r="L2046" s="113" t="s">
        <v>360</v>
      </c>
      <c r="M2046" s="113" t="s">
        <v>59</v>
      </c>
      <c r="N2046" s="113"/>
      <c r="O2046" s="113" t="s">
        <v>14</v>
      </c>
      <c r="P2046" s="113" t="s">
        <v>30</v>
      </c>
      <c r="Q2046" s="117">
        <v>356614976.31</v>
      </c>
    </row>
    <row r="2047" spans="1:17" ht="15" x14ac:dyDescent="0.2">
      <c r="A2047" s="112">
        <v>42185</v>
      </c>
      <c r="B2047" s="113" t="s">
        <v>2</v>
      </c>
      <c r="C2047" s="113" t="s">
        <v>338</v>
      </c>
      <c r="D2047" s="113" t="s">
        <v>367</v>
      </c>
      <c r="E2047" s="113" t="s">
        <v>60</v>
      </c>
      <c r="F2047" s="113">
        <v>688916</v>
      </c>
      <c r="G2047" s="113" t="s">
        <v>61</v>
      </c>
      <c r="H2047" s="114">
        <v>6368067.2800000003</v>
      </c>
      <c r="I2047" s="115">
        <v>1.7899999999999999E-2</v>
      </c>
      <c r="J2047" s="116">
        <v>1400000</v>
      </c>
      <c r="K2047" s="117">
        <v>4.5490000000000004</v>
      </c>
      <c r="L2047" s="113" t="s">
        <v>368</v>
      </c>
      <c r="M2047" s="113" t="s">
        <v>62</v>
      </c>
      <c r="N2047" s="113"/>
      <c r="O2047" s="113" t="s">
        <v>19</v>
      </c>
      <c r="P2047" s="113" t="s">
        <v>30</v>
      </c>
      <c r="Q2047" s="117">
        <v>356614976.31</v>
      </c>
    </row>
    <row r="2048" spans="1:17" ht="15" x14ac:dyDescent="0.2">
      <c r="A2048" s="112">
        <v>42185</v>
      </c>
      <c r="B2048" s="113" t="s">
        <v>2</v>
      </c>
      <c r="C2048" s="113" t="s">
        <v>338</v>
      </c>
      <c r="D2048" s="113" t="s">
        <v>384</v>
      </c>
      <c r="E2048" s="113" t="s">
        <v>325</v>
      </c>
      <c r="F2048" s="113" t="s">
        <v>517</v>
      </c>
      <c r="G2048" s="113" t="s">
        <v>385</v>
      </c>
      <c r="H2048" s="114">
        <v>5922935.9000000004</v>
      </c>
      <c r="I2048" s="115">
        <v>1.66E-2</v>
      </c>
      <c r="J2048" s="116">
        <v>1450000</v>
      </c>
      <c r="K2048" s="117">
        <v>4.085</v>
      </c>
      <c r="L2048" s="113" t="s">
        <v>351</v>
      </c>
      <c r="M2048" s="113" t="s">
        <v>56</v>
      </c>
      <c r="N2048" s="113"/>
      <c r="O2048" s="113" t="s">
        <v>18</v>
      </c>
      <c r="P2048" s="113" t="s">
        <v>30</v>
      </c>
      <c r="Q2048" s="117">
        <v>356614976.31</v>
      </c>
    </row>
    <row r="2049" spans="1:17" ht="15" x14ac:dyDescent="0.2">
      <c r="A2049" s="112">
        <v>42185</v>
      </c>
      <c r="B2049" s="113" t="s">
        <v>610</v>
      </c>
      <c r="C2049" s="113" t="s">
        <v>338</v>
      </c>
      <c r="D2049" s="113" t="s">
        <v>382</v>
      </c>
      <c r="E2049" s="113" t="s">
        <v>263</v>
      </c>
      <c r="F2049" s="113" t="s">
        <v>263</v>
      </c>
      <c r="G2049" s="113" t="s">
        <v>318</v>
      </c>
      <c r="H2049" s="114">
        <v>5521476.3499999996</v>
      </c>
      <c r="I2049" s="115">
        <v>1.55E-2</v>
      </c>
      <c r="J2049" s="116">
        <v>40000000</v>
      </c>
      <c r="K2049" s="117">
        <v>13.804</v>
      </c>
      <c r="L2049" s="113" t="s">
        <v>345</v>
      </c>
      <c r="M2049" s="113" t="s">
        <v>43</v>
      </c>
      <c r="N2049" s="113"/>
      <c r="O2049" s="113" t="s">
        <v>19</v>
      </c>
      <c r="P2049" s="113" t="s">
        <v>30</v>
      </c>
      <c r="Q2049" s="117">
        <v>356614976.31</v>
      </c>
    </row>
    <row r="2050" spans="1:17" ht="15" x14ac:dyDescent="0.2">
      <c r="A2050" s="112">
        <v>42185</v>
      </c>
      <c r="B2050" s="113" t="s">
        <v>2</v>
      </c>
      <c r="C2050" s="113" t="s">
        <v>338</v>
      </c>
      <c r="D2050" s="113" t="s">
        <v>391</v>
      </c>
      <c r="E2050" s="113" t="s">
        <v>80</v>
      </c>
      <c r="F2050" s="113" t="s">
        <v>494</v>
      </c>
      <c r="G2050" s="113" t="s">
        <v>81</v>
      </c>
      <c r="H2050" s="114">
        <v>4644171.76</v>
      </c>
      <c r="I2050" s="115">
        <v>1.2999999999999999E-2</v>
      </c>
      <c r="J2050" s="116">
        <v>2060300</v>
      </c>
      <c r="K2050" s="117">
        <v>2.254</v>
      </c>
      <c r="L2050" s="113" t="s">
        <v>392</v>
      </c>
      <c r="M2050" s="113" t="s">
        <v>82</v>
      </c>
      <c r="N2050" s="113"/>
      <c r="O2050" s="113" t="s">
        <v>17</v>
      </c>
      <c r="P2050" s="113" t="s">
        <v>30</v>
      </c>
      <c r="Q2050" s="117">
        <v>356614976.31</v>
      </c>
    </row>
    <row r="2051" spans="1:17" ht="15" x14ac:dyDescent="0.2">
      <c r="A2051" s="112">
        <v>42185</v>
      </c>
      <c r="B2051" s="113" t="s">
        <v>2</v>
      </c>
      <c r="C2051" s="113" t="s">
        <v>338</v>
      </c>
      <c r="D2051" s="113" t="s">
        <v>393</v>
      </c>
      <c r="E2051" s="113" t="s">
        <v>49</v>
      </c>
      <c r="F2051" s="113">
        <v>6351865</v>
      </c>
      <c r="G2051" s="113" t="s">
        <v>50</v>
      </c>
      <c r="H2051" s="114">
        <v>4204194.24</v>
      </c>
      <c r="I2051" s="115">
        <v>1.18E-2</v>
      </c>
      <c r="J2051" s="116">
        <v>3125000</v>
      </c>
      <c r="K2051" s="117">
        <v>1.345</v>
      </c>
      <c r="L2051" s="113" t="s">
        <v>345</v>
      </c>
      <c r="M2051" s="113" t="s">
        <v>43</v>
      </c>
      <c r="N2051" s="113"/>
      <c r="O2051" s="113" t="s">
        <v>19</v>
      </c>
      <c r="P2051" s="113" t="s">
        <v>30</v>
      </c>
      <c r="Q2051" s="117">
        <v>356614976.31</v>
      </c>
    </row>
    <row r="2052" spans="1:17" ht="15" x14ac:dyDescent="0.2">
      <c r="A2052" s="112">
        <v>42185</v>
      </c>
      <c r="B2052" s="113" t="s">
        <v>2</v>
      </c>
      <c r="C2052" s="113" t="s">
        <v>338</v>
      </c>
      <c r="D2052" s="113" t="s">
        <v>398</v>
      </c>
      <c r="E2052" s="113" t="s">
        <v>248</v>
      </c>
      <c r="F2052" s="113" t="s">
        <v>493</v>
      </c>
      <c r="G2052" s="113" t="s">
        <v>256</v>
      </c>
      <c r="H2052" s="114">
        <v>3924997.77</v>
      </c>
      <c r="I2052" s="115">
        <v>1.0999999999999999E-2</v>
      </c>
      <c r="J2052" s="116">
        <v>305000</v>
      </c>
      <c r="K2052" s="117">
        <v>12.869</v>
      </c>
      <c r="L2052" s="113" t="s">
        <v>353</v>
      </c>
      <c r="M2052" s="113" t="s">
        <v>108</v>
      </c>
      <c r="N2052" s="113"/>
      <c r="O2052" s="113" t="s">
        <v>19</v>
      </c>
      <c r="P2052" s="113" t="s">
        <v>30</v>
      </c>
      <c r="Q2052" s="117">
        <v>356614976.31</v>
      </c>
    </row>
    <row r="2053" spans="1:17" ht="15" x14ac:dyDescent="0.2">
      <c r="A2053" s="112">
        <v>42185</v>
      </c>
      <c r="B2053" s="113" t="s">
        <v>2</v>
      </c>
      <c r="C2053" s="113" t="s">
        <v>338</v>
      </c>
      <c r="D2053" s="113" t="s">
        <v>389</v>
      </c>
      <c r="E2053" s="113" t="s">
        <v>183</v>
      </c>
      <c r="F2053" s="113" t="s">
        <v>495</v>
      </c>
      <c r="G2053" s="113" t="s">
        <v>184</v>
      </c>
      <c r="H2053" s="114">
        <v>3892050.84</v>
      </c>
      <c r="I2053" s="115">
        <v>1.09E-2</v>
      </c>
      <c r="J2053" s="116">
        <v>2075000</v>
      </c>
      <c r="K2053" s="117">
        <v>1.8759999999999999</v>
      </c>
      <c r="L2053" s="113" t="s">
        <v>390</v>
      </c>
      <c r="M2053" s="113" t="s">
        <v>128</v>
      </c>
      <c r="N2053" s="113"/>
      <c r="O2053" s="113" t="s">
        <v>16</v>
      </c>
      <c r="P2053" s="113" t="s">
        <v>30</v>
      </c>
      <c r="Q2053" s="117">
        <v>356614976.31</v>
      </c>
    </row>
    <row r="2054" spans="1:17" ht="15" x14ac:dyDescent="0.2">
      <c r="A2054" s="112">
        <v>42185</v>
      </c>
      <c r="B2054" s="113" t="s">
        <v>616</v>
      </c>
      <c r="C2054" s="113" t="s">
        <v>338</v>
      </c>
      <c r="D2054" s="113" t="s">
        <v>397</v>
      </c>
      <c r="E2054" s="113" t="s">
        <v>243</v>
      </c>
      <c r="F2054" s="113" t="s">
        <v>243</v>
      </c>
      <c r="G2054" s="113" t="s">
        <v>242</v>
      </c>
      <c r="H2054" s="114">
        <v>3765835.36</v>
      </c>
      <c r="I2054" s="115">
        <v>1.06E-2</v>
      </c>
      <c r="J2054" s="116">
        <v>50000000000</v>
      </c>
      <c r="K2054" s="117">
        <v>8.0000000000000002E-3</v>
      </c>
      <c r="L2054" s="113" t="s">
        <v>355</v>
      </c>
      <c r="M2054" s="113" t="s">
        <v>53</v>
      </c>
      <c r="N2054" s="113"/>
      <c r="O2054" s="113" t="s">
        <v>240</v>
      </c>
      <c r="P2054" s="113" t="s">
        <v>30</v>
      </c>
      <c r="Q2054" s="117">
        <v>356614976.31</v>
      </c>
    </row>
    <row r="2055" spans="1:17" ht="15" x14ac:dyDescent="0.2">
      <c r="A2055" s="112">
        <v>42185</v>
      </c>
      <c r="B2055" s="113" t="s">
        <v>616</v>
      </c>
      <c r="C2055" s="113" t="s">
        <v>338</v>
      </c>
      <c r="D2055" s="113" t="s">
        <v>396</v>
      </c>
      <c r="E2055" s="113" t="s">
        <v>247</v>
      </c>
      <c r="F2055" s="113" t="s">
        <v>497</v>
      </c>
      <c r="G2055" s="113" t="s">
        <v>246</v>
      </c>
      <c r="H2055" s="114">
        <v>3059727.9</v>
      </c>
      <c r="I2055" s="115">
        <v>8.6E-3</v>
      </c>
      <c r="J2055" s="116">
        <v>9000000</v>
      </c>
      <c r="K2055" s="117">
        <v>33.997</v>
      </c>
      <c r="L2055" s="113" t="s">
        <v>351</v>
      </c>
      <c r="M2055" s="113" t="s">
        <v>56</v>
      </c>
      <c r="N2055" s="113"/>
      <c r="O2055" s="113" t="s">
        <v>240</v>
      </c>
      <c r="P2055" s="113" t="s">
        <v>30</v>
      </c>
      <c r="Q2055" s="117">
        <v>356614976.31</v>
      </c>
    </row>
    <row r="2056" spans="1:17" ht="15" x14ac:dyDescent="0.2">
      <c r="A2056" s="112">
        <v>42185</v>
      </c>
      <c r="B2056" s="113" t="s">
        <v>612</v>
      </c>
      <c r="C2056" s="113" t="s">
        <v>338</v>
      </c>
      <c r="D2056" s="113" t="s">
        <v>400</v>
      </c>
      <c r="E2056" s="113" t="s">
        <v>145</v>
      </c>
      <c r="F2056" s="113" t="s">
        <v>518</v>
      </c>
      <c r="G2056" s="113" t="s">
        <v>185</v>
      </c>
      <c r="H2056" s="114">
        <v>2568750</v>
      </c>
      <c r="I2056" s="115">
        <v>7.1999999999999998E-3</v>
      </c>
      <c r="J2056" s="116">
        <v>2500000</v>
      </c>
      <c r="K2056" s="117">
        <v>102.75</v>
      </c>
      <c r="L2056" s="113" t="s">
        <v>340</v>
      </c>
      <c r="M2056" s="113" t="s">
        <v>40</v>
      </c>
      <c r="N2056" s="113"/>
      <c r="O2056" s="113" t="s">
        <v>14</v>
      </c>
      <c r="P2056" s="113" t="s">
        <v>30</v>
      </c>
      <c r="Q2056" s="117">
        <v>356614976.31</v>
      </c>
    </row>
    <row r="2057" spans="1:17" ht="15" x14ac:dyDescent="0.2">
      <c r="A2057" s="112">
        <v>42185</v>
      </c>
      <c r="B2057" s="113" t="s">
        <v>2</v>
      </c>
      <c r="C2057" s="113" t="s">
        <v>338</v>
      </c>
      <c r="D2057" s="113" t="s">
        <v>399</v>
      </c>
      <c r="E2057" s="113" t="s">
        <v>218</v>
      </c>
      <c r="F2057" s="113" t="s">
        <v>498</v>
      </c>
      <c r="G2057" s="113" t="s">
        <v>219</v>
      </c>
      <c r="H2057" s="114">
        <v>2392563.59</v>
      </c>
      <c r="I2057" s="115">
        <v>6.7000000000000002E-3</v>
      </c>
      <c r="J2057" s="116">
        <v>2750000</v>
      </c>
      <c r="K2057" s="117">
        <v>0.87</v>
      </c>
      <c r="L2057" s="113" t="s">
        <v>390</v>
      </c>
      <c r="M2057" s="113" t="s">
        <v>128</v>
      </c>
      <c r="N2057" s="113"/>
      <c r="O2057" s="113" t="s">
        <v>16</v>
      </c>
      <c r="P2057" s="113" t="s">
        <v>30</v>
      </c>
      <c r="Q2057" s="117">
        <v>356614976.31</v>
      </c>
    </row>
    <row r="2058" spans="1:17" ht="15" x14ac:dyDescent="0.2">
      <c r="A2058" s="112">
        <v>42185</v>
      </c>
      <c r="B2058" s="113" t="s">
        <v>616</v>
      </c>
      <c r="C2058" s="113" t="s">
        <v>338</v>
      </c>
      <c r="D2058" s="113" t="s">
        <v>394</v>
      </c>
      <c r="E2058" s="113" t="s">
        <v>245</v>
      </c>
      <c r="F2058" s="113" t="s">
        <v>245</v>
      </c>
      <c r="G2058" s="113" t="s">
        <v>244</v>
      </c>
      <c r="H2058" s="114">
        <v>2192828.63</v>
      </c>
      <c r="I2058" s="115">
        <v>6.1000000000000004E-3</v>
      </c>
      <c r="J2058" s="116">
        <v>6000000</v>
      </c>
      <c r="K2058" s="117">
        <v>36.546999999999997</v>
      </c>
      <c r="L2058" s="113" t="s">
        <v>370</v>
      </c>
      <c r="M2058" s="113" t="s">
        <v>68</v>
      </c>
      <c r="N2058" s="113"/>
      <c r="O2058" s="113" t="s">
        <v>240</v>
      </c>
      <c r="P2058" s="113" t="s">
        <v>30</v>
      </c>
      <c r="Q2058" s="117">
        <v>356614976.31</v>
      </c>
    </row>
    <row r="2059" spans="1:17" ht="15" x14ac:dyDescent="0.2">
      <c r="A2059" s="112">
        <v>42185</v>
      </c>
      <c r="B2059" s="113" t="s">
        <v>2</v>
      </c>
      <c r="C2059" s="113" t="s">
        <v>338</v>
      </c>
      <c r="D2059" s="113" t="s">
        <v>395</v>
      </c>
      <c r="E2059" s="113" t="s">
        <v>120</v>
      </c>
      <c r="F2059" s="113" t="s">
        <v>496</v>
      </c>
      <c r="G2059" s="113" t="s">
        <v>269</v>
      </c>
      <c r="H2059" s="114">
        <v>1816800</v>
      </c>
      <c r="I2059" s="115">
        <v>5.1000000000000004E-3</v>
      </c>
      <c r="J2059" s="116">
        <v>80000</v>
      </c>
      <c r="K2059" s="117">
        <v>22.71</v>
      </c>
      <c r="L2059" s="113" t="s">
        <v>340</v>
      </c>
      <c r="M2059" s="113" t="s">
        <v>62</v>
      </c>
      <c r="N2059" s="113"/>
      <c r="O2059" s="113" t="s">
        <v>19</v>
      </c>
      <c r="P2059" s="113" t="s">
        <v>30</v>
      </c>
      <c r="Q2059" s="117">
        <v>356614976.31</v>
      </c>
    </row>
    <row r="2060" spans="1:17" ht="15" x14ac:dyDescent="0.2">
      <c r="A2060" s="112">
        <v>42185</v>
      </c>
      <c r="B2060" s="113" t="s">
        <v>2</v>
      </c>
      <c r="C2060" s="113" t="s">
        <v>338</v>
      </c>
      <c r="D2060" s="113" t="s">
        <v>401</v>
      </c>
      <c r="E2060" s="113" t="s">
        <v>220</v>
      </c>
      <c r="F2060" s="113" t="s">
        <v>519</v>
      </c>
      <c r="G2060" s="113" t="s">
        <v>221</v>
      </c>
      <c r="H2060" s="114">
        <v>941360.81</v>
      </c>
      <c r="I2060" s="115">
        <v>2.5999999999999999E-3</v>
      </c>
      <c r="J2060" s="116">
        <v>815790</v>
      </c>
      <c r="K2060" s="117">
        <v>1.1539999999999999</v>
      </c>
      <c r="L2060" s="113" t="s">
        <v>390</v>
      </c>
      <c r="M2060" s="113" t="s">
        <v>128</v>
      </c>
      <c r="N2060" s="113"/>
      <c r="O2060" s="113" t="s">
        <v>16</v>
      </c>
      <c r="P2060" s="113" t="s">
        <v>30</v>
      </c>
      <c r="Q2060" s="117">
        <v>356614976.31</v>
      </c>
    </row>
    <row r="2061" spans="1:17" ht="15" x14ac:dyDescent="0.2">
      <c r="A2061" s="112">
        <v>42185</v>
      </c>
      <c r="B2061" s="118" t="s">
        <v>1</v>
      </c>
      <c r="C2061" s="113" t="s">
        <v>402</v>
      </c>
      <c r="D2061" s="113" t="s">
        <v>32</v>
      </c>
      <c r="E2061" s="113"/>
      <c r="F2061" s="113"/>
      <c r="G2061" s="109" t="s">
        <v>32</v>
      </c>
      <c r="H2061" s="117">
        <v>26814864.370000001</v>
      </c>
      <c r="I2061" s="115">
        <v>7.5192760123148183E-2</v>
      </c>
      <c r="J2061" s="119" t="s">
        <v>32</v>
      </c>
      <c r="K2061" s="117" t="s">
        <v>32</v>
      </c>
      <c r="L2061" s="113" t="s">
        <v>32</v>
      </c>
      <c r="M2061" s="113" t="s">
        <v>32</v>
      </c>
      <c r="N2061" s="113"/>
      <c r="O2061" s="113" t="s">
        <v>32</v>
      </c>
      <c r="P2061" s="113" t="s">
        <v>30</v>
      </c>
      <c r="Q2061" s="117">
        <v>356614976.31</v>
      </c>
    </row>
    <row r="2062" spans="1:17" ht="15" x14ac:dyDescent="0.2">
      <c r="A2062" s="112">
        <v>42094</v>
      </c>
      <c r="B2062" s="113" t="s">
        <v>2</v>
      </c>
      <c r="C2062" s="113" t="s">
        <v>338</v>
      </c>
      <c r="D2062" s="113" t="s">
        <v>379</v>
      </c>
      <c r="E2062" s="113" t="s">
        <v>252</v>
      </c>
      <c r="F2062" s="113">
        <v>665993</v>
      </c>
      <c r="G2062" s="113" t="s">
        <v>254</v>
      </c>
      <c r="H2062" s="114">
        <v>6274730.7199999997</v>
      </c>
      <c r="I2062" s="115">
        <v>4.2599999999999999E-2</v>
      </c>
      <c r="J2062" s="116">
        <v>227500</v>
      </c>
      <c r="K2062" s="117">
        <v>27.692</v>
      </c>
      <c r="L2062" s="113" t="s">
        <v>347</v>
      </c>
      <c r="M2062" s="113" t="s">
        <v>131</v>
      </c>
      <c r="N2062" s="113"/>
      <c r="O2062" s="113" t="s">
        <v>14</v>
      </c>
      <c r="P2062" s="113" t="s">
        <v>30</v>
      </c>
      <c r="Q2062" s="117">
        <v>147200390.78</v>
      </c>
    </row>
    <row r="2063" spans="1:17" ht="15" x14ac:dyDescent="0.2">
      <c r="A2063" s="112">
        <v>42094</v>
      </c>
      <c r="B2063" s="113" t="s">
        <v>2</v>
      </c>
      <c r="C2063" s="113" t="s">
        <v>338</v>
      </c>
      <c r="D2063" s="113" t="s">
        <v>348</v>
      </c>
      <c r="E2063" s="113" t="s">
        <v>227</v>
      </c>
      <c r="F2063" s="113" t="s">
        <v>512</v>
      </c>
      <c r="G2063" s="113" t="s">
        <v>253</v>
      </c>
      <c r="H2063" s="114">
        <v>5744890.1500000004</v>
      </c>
      <c r="I2063" s="115">
        <v>3.9E-2</v>
      </c>
      <c r="J2063" s="116">
        <v>1800000</v>
      </c>
      <c r="K2063" s="117">
        <v>3.1819999999999999</v>
      </c>
      <c r="L2063" s="113" t="s">
        <v>349</v>
      </c>
      <c r="M2063" s="113" t="s">
        <v>40</v>
      </c>
      <c r="N2063" s="113"/>
      <c r="O2063" s="113" t="s">
        <v>22</v>
      </c>
      <c r="P2063" s="113" t="s">
        <v>30</v>
      </c>
      <c r="Q2063" s="117">
        <v>147200390.78</v>
      </c>
    </row>
    <row r="2064" spans="1:17" ht="15" x14ac:dyDescent="0.2">
      <c r="A2064" s="112">
        <v>42094</v>
      </c>
      <c r="B2064" s="113" t="s">
        <v>2</v>
      </c>
      <c r="C2064" s="113" t="s">
        <v>338</v>
      </c>
      <c r="D2064" s="113" t="s">
        <v>341</v>
      </c>
      <c r="E2064" s="113" t="s">
        <v>44</v>
      </c>
      <c r="F2064" s="113" t="s">
        <v>471</v>
      </c>
      <c r="G2064" s="113" t="s">
        <v>258</v>
      </c>
      <c r="H2064" s="114">
        <v>5472480</v>
      </c>
      <c r="I2064" s="115">
        <v>3.7199999999999997E-2</v>
      </c>
      <c r="J2064" s="116">
        <v>156000</v>
      </c>
      <c r="K2064" s="117">
        <v>35.08</v>
      </c>
      <c r="L2064" s="113" t="s">
        <v>340</v>
      </c>
      <c r="M2064" s="113" t="s">
        <v>45</v>
      </c>
      <c r="N2064" s="113"/>
      <c r="O2064" s="113" t="s">
        <v>19</v>
      </c>
      <c r="P2064" s="113" t="s">
        <v>30</v>
      </c>
      <c r="Q2064" s="117">
        <v>147200390.78</v>
      </c>
    </row>
    <row r="2065" spans="1:17" ht="15" x14ac:dyDescent="0.2">
      <c r="A2065" s="112">
        <v>42094</v>
      </c>
      <c r="B2065" s="113" t="s">
        <v>4</v>
      </c>
      <c r="C2065" s="113" t="s">
        <v>338</v>
      </c>
      <c r="D2065" s="113" t="s">
        <v>346</v>
      </c>
      <c r="E2065" s="113" t="s">
        <v>251</v>
      </c>
      <c r="F2065" s="113" t="s">
        <v>474</v>
      </c>
      <c r="G2065" s="113" t="s">
        <v>983</v>
      </c>
      <c r="H2065" s="114">
        <v>5423227.9699999997</v>
      </c>
      <c r="I2065" s="115">
        <v>3.6799999999999999E-2</v>
      </c>
      <c r="J2065" s="116">
        <v>5450</v>
      </c>
      <c r="K2065" s="117">
        <v>999.09500000000003</v>
      </c>
      <c r="L2065" s="113" t="s">
        <v>347</v>
      </c>
      <c r="M2065" s="113" t="s">
        <v>131</v>
      </c>
      <c r="N2065" s="113"/>
      <c r="O2065" s="113" t="s">
        <v>19</v>
      </c>
      <c r="P2065" s="113" t="s">
        <v>30</v>
      </c>
      <c r="Q2065" s="117">
        <v>147200390.78</v>
      </c>
    </row>
    <row r="2066" spans="1:17" ht="15" x14ac:dyDescent="0.2">
      <c r="A2066" s="112">
        <v>42094</v>
      </c>
      <c r="B2066" s="113" t="s">
        <v>2</v>
      </c>
      <c r="C2066" s="113" t="s">
        <v>338</v>
      </c>
      <c r="D2066" s="113" t="s">
        <v>361</v>
      </c>
      <c r="E2066" s="113" t="s">
        <v>230</v>
      </c>
      <c r="F2066" s="113" t="s">
        <v>480</v>
      </c>
      <c r="G2066" s="113" t="s">
        <v>231</v>
      </c>
      <c r="H2066" s="114">
        <v>5307240.59</v>
      </c>
      <c r="I2066" s="115">
        <v>3.61E-2</v>
      </c>
      <c r="J2066" s="116">
        <v>675000</v>
      </c>
      <c r="K2066" s="117">
        <v>7.8529999999999998</v>
      </c>
      <c r="L2066" s="113" t="s">
        <v>362</v>
      </c>
      <c r="M2066" s="113" t="s">
        <v>45</v>
      </c>
      <c r="N2066" s="113"/>
      <c r="O2066" s="113" t="s">
        <v>17</v>
      </c>
      <c r="P2066" s="113" t="s">
        <v>30</v>
      </c>
      <c r="Q2066" s="117">
        <v>147200390.78</v>
      </c>
    </row>
    <row r="2067" spans="1:17" ht="15" x14ac:dyDescent="0.2">
      <c r="A2067" s="112">
        <v>42094</v>
      </c>
      <c r="B2067" s="113" t="s">
        <v>2</v>
      </c>
      <c r="C2067" s="113" t="s">
        <v>338</v>
      </c>
      <c r="D2067" s="113" t="s">
        <v>365</v>
      </c>
      <c r="E2067" s="113" t="s">
        <v>89</v>
      </c>
      <c r="F2067" s="113">
        <v>642897</v>
      </c>
      <c r="G2067" s="113" t="s">
        <v>90</v>
      </c>
      <c r="H2067" s="114">
        <v>5302622.25</v>
      </c>
      <c r="I2067" s="115">
        <v>3.5999999999999997E-2</v>
      </c>
      <c r="J2067" s="116">
        <v>129000</v>
      </c>
      <c r="K2067" s="117">
        <v>41.027000000000001</v>
      </c>
      <c r="L2067" s="113" t="s">
        <v>366</v>
      </c>
      <c r="M2067" s="113" t="s">
        <v>65</v>
      </c>
      <c r="N2067" s="113"/>
      <c r="O2067" s="113" t="s">
        <v>17</v>
      </c>
      <c r="P2067" s="113" t="s">
        <v>30</v>
      </c>
      <c r="Q2067" s="117">
        <v>147200390.78</v>
      </c>
    </row>
    <row r="2068" spans="1:17" ht="15" x14ac:dyDescent="0.2">
      <c r="A2068" s="112">
        <v>42094</v>
      </c>
      <c r="B2068" s="113" t="s">
        <v>2</v>
      </c>
      <c r="C2068" s="113" t="s">
        <v>338</v>
      </c>
      <c r="D2068" s="113" t="s">
        <v>358</v>
      </c>
      <c r="E2068" s="113" t="s">
        <v>259</v>
      </c>
      <c r="F2068" s="113" t="s">
        <v>478</v>
      </c>
      <c r="G2068" s="113" t="s">
        <v>260</v>
      </c>
      <c r="H2068" s="114">
        <v>5265324.76</v>
      </c>
      <c r="I2068" s="115">
        <v>3.5799999999999998E-2</v>
      </c>
      <c r="J2068" s="116">
        <v>5399500</v>
      </c>
      <c r="K2068" s="117">
        <v>0.97499999999999998</v>
      </c>
      <c r="L2068" s="113" t="s">
        <v>345</v>
      </c>
      <c r="M2068" s="113" t="s">
        <v>43</v>
      </c>
      <c r="N2068" s="113"/>
      <c r="O2068" s="113" t="s">
        <v>13</v>
      </c>
      <c r="P2068" s="113" t="s">
        <v>30</v>
      </c>
      <c r="Q2068" s="117">
        <v>147200390.78</v>
      </c>
    </row>
    <row r="2069" spans="1:17" ht="15" x14ac:dyDescent="0.2">
      <c r="A2069" s="112">
        <v>42094</v>
      </c>
      <c r="B2069" s="113" t="s">
        <v>2</v>
      </c>
      <c r="C2069" s="113" t="s">
        <v>338</v>
      </c>
      <c r="D2069" s="113" t="s">
        <v>350</v>
      </c>
      <c r="E2069" s="113" t="s">
        <v>213</v>
      </c>
      <c r="F2069" s="113" t="s">
        <v>479</v>
      </c>
      <c r="G2069" s="113" t="s">
        <v>222</v>
      </c>
      <c r="H2069" s="114">
        <v>5159773.46</v>
      </c>
      <c r="I2069" s="115">
        <v>3.5099999999999999E-2</v>
      </c>
      <c r="J2069" s="116">
        <v>367500</v>
      </c>
      <c r="K2069" s="117">
        <v>13.87</v>
      </c>
      <c r="L2069" s="113" t="s">
        <v>351</v>
      </c>
      <c r="M2069" s="113" t="s">
        <v>56</v>
      </c>
      <c r="N2069" s="113"/>
      <c r="O2069" s="113" t="s">
        <v>18</v>
      </c>
      <c r="P2069" s="113" t="s">
        <v>30</v>
      </c>
      <c r="Q2069" s="117">
        <v>147200390.78</v>
      </c>
    </row>
    <row r="2070" spans="1:17" ht="15" x14ac:dyDescent="0.2">
      <c r="A2070" s="112">
        <v>42094</v>
      </c>
      <c r="B2070" s="113" t="s">
        <v>2</v>
      </c>
      <c r="C2070" s="113" t="s">
        <v>338</v>
      </c>
      <c r="D2070" s="113" t="s">
        <v>344</v>
      </c>
      <c r="E2070" s="113" t="s">
        <v>57</v>
      </c>
      <c r="F2070" s="113">
        <v>6356</v>
      </c>
      <c r="G2070" s="113" t="s">
        <v>58</v>
      </c>
      <c r="H2070" s="114">
        <v>5061495.0999999996</v>
      </c>
      <c r="I2070" s="115">
        <v>3.44E-2</v>
      </c>
      <c r="J2070" s="116">
        <v>1800000</v>
      </c>
      <c r="K2070" s="117">
        <v>2.8109999999999999</v>
      </c>
      <c r="L2070" s="113" t="s">
        <v>345</v>
      </c>
      <c r="M2070" s="113" t="s">
        <v>43</v>
      </c>
      <c r="N2070" s="113"/>
      <c r="O2070" s="113" t="s">
        <v>16</v>
      </c>
      <c r="P2070" s="113" t="s">
        <v>30</v>
      </c>
      <c r="Q2070" s="117">
        <v>147200390.78</v>
      </c>
    </row>
    <row r="2071" spans="1:17" ht="15" x14ac:dyDescent="0.2">
      <c r="A2071" s="112">
        <v>42094</v>
      </c>
      <c r="B2071" s="113" t="s">
        <v>2</v>
      </c>
      <c r="C2071" s="113" t="s">
        <v>338</v>
      </c>
      <c r="D2071" s="113" t="s">
        <v>383</v>
      </c>
      <c r="E2071" s="113" t="s">
        <v>261</v>
      </c>
      <c r="F2071" s="113" t="s">
        <v>516</v>
      </c>
      <c r="G2071" s="113" t="s">
        <v>262</v>
      </c>
      <c r="H2071" s="114">
        <v>4759541.58</v>
      </c>
      <c r="I2071" s="115">
        <v>3.2300000000000002E-2</v>
      </c>
      <c r="J2071" s="116">
        <v>20614000</v>
      </c>
      <c r="K2071" s="117">
        <v>0.23100000000000001</v>
      </c>
      <c r="L2071" s="113" t="s">
        <v>345</v>
      </c>
      <c r="M2071" s="113" t="s">
        <v>43</v>
      </c>
      <c r="N2071" s="113"/>
      <c r="O2071" s="113" t="s">
        <v>13</v>
      </c>
      <c r="P2071" s="113" t="s">
        <v>30</v>
      </c>
      <c r="Q2071" s="117">
        <v>147200390.78</v>
      </c>
    </row>
    <row r="2072" spans="1:17" ht="15" x14ac:dyDescent="0.2">
      <c r="A2072" s="112">
        <v>42094</v>
      </c>
      <c r="B2072" s="113" t="s">
        <v>2</v>
      </c>
      <c r="C2072" s="113" t="s">
        <v>338</v>
      </c>
      <c r="D2072" s="113" t="s">
        <v>354</v>
      </c>
      <c r="E2072" s="113" t="s">
        <v>224</v>
      </c>
      <c r="F2072" s="113" t="s">
        <v>513</v>
      </c>
      <c r="G2072" s="113" t="s">
        <v>225</v>
      </c>
      <c r="H2072" s="114">
        <v>4590822.18</v>
      </c>
      <c r="I2072" s="115">
        <v>3.1199999999999999E-2</v>
      </c>
      <c r="J2072" s="116">
        <v>7000000</v>
      </c>
      <c r="K2072" s="117">
        <v>0.65600000000000003</v>
      </c>
      <c r="L2072" s="113" t="s">
        <v>355</v>
      </c>
      <c r="M2072" s="113" t="s">
        <v>53</v>
      </c>
      <c r="N2072" s="113"/>
      <c r="O2072" s="113" t="s">
        <v>13</v>
      </c>
      <c r="P2072" s="113" t="s">
        <v>30</v>
      </c>
      <c r="Q2072" s="117">
        <v>147200390.78</v>
      </c>
    </row>
    <row r="2073" spans="1:17" ht="15" x14ac:dyDescent="0.2">
      <c r="A2073" s="112">
        <v>42094</v>
      </c>
      <c r="B2073" s="113" t="s">
        <v>2</v>
      </c>
      <c r="C2073" s="113" t="s">
        <v>338</v>
      </c>
      <c r="D2073" s="113" t="s">
        <v>381</v>
      </c>
      <c r="E2073" s="113" t="s">
        <v>177</v>
      </c>
      <c r="F2073" s="113" t="s">
        <v>492</v>
      </c>
      <c r="G2073" s="113" t="s">
        <v>198</v>
      </c>
      <c r="H2073" s="114">
        <v>4360881.07</v>
      </c>
      <c r="I2073" s="115">
        <v>2.9600000000000001E-2</v>
      </c>
      <c r="J2073" s="116">
        <v>69815</v>
      </c>
      <c r="K2073" s="117">
        <v>62.715000000000003</v>
      </c>
      <c r="L2073" s="113" t="s">
        <v>347</v>
      </c>
      <c r="M2073" s="113" t="s">
        <v>131</v>
      </c>
      <c r="N2073" s="113"/>
      <c r="O2073" s="113" t="s">
        <v>19</v>
      </c>
      <c r="P2073" s="113" t="s">
        <v>30</v>
      </c>
      <c r="Q2073" s="117">
        <v>147200390.78</v>
      </c>
    </row>
    <row r="2074" spans="1:17" ht="15" x14ac:dyDescent="0.2">
      <c r="A2074" s="112">
        <v>42094</v>
      </c>
      <c r="B2074" s="113" t="s">
        <v>2</v>
      </c>
      <c r="C2074" s="113" t="s">
        <v>338</v>
      </c>
      <c r="D2074" s="113" t="s">
        <v>357</v>
      </c>
      <c r="E2074" s="113" t="s">
        <v>54</v>
      </c>
      <c r="F2074" s="113" t="s">
        <v>477</v>
      </c>
      <c r="G2074" s="113" t="s">
        <v>55</v>
      </c>
      <c r="H2074" s="114">
        <v>4202895.1500000004</v>
      </c>
      <c r="I2074" s="115">
        <v>2.86E-2</v>
      </c>
      <c r="J2074" s="116">
        <v>1225000</v>
      </c>
      <c r="K2074" s="117">
        <v>3.3889999999999998</v>
      </c>
      <c r="L2074" s="113" t="s">
        <v>351</v>
      </c>
      <c r="M2074" s="113" t="s">
        <v>56</v>
      </c>
      <c r="N2074" s="113"/>
      <c r="O2074" s="113" t="s">
        <v>17</v>
      </c>
      <c r="P2074" s="113" t="s">
        <v>30</v>
      </c>
      <c r="Q2074" s="117">
        <v>147200390.78</v>
      </c>
    </row>
    <row r="2075" spans="1:17" ht="15" x14ac:dyDescent="0.2">
      <c r="A2075" s="112">
        <v>42094</v>
      </c>
      <c r="B2075" s="113" t="s">
        <v>2</v>
      </c>
      <c r="C2075" s="113" t="s">
        <v>338</v>
      </c>
      <c r="D2075" s="113" t="s">
        <v>376</v>
      </c>
      <c r="E2075" s="113" t="s">
        <v>78</v>
      </c>
      <c r="F2075" s="113" t="s">
        <v>488</v>
      </c>
      <c r="G2075" s="113" t="s">
        <v>79</v>
      </c>
      <c r="H2075" s="114">
        <v>3989445.05</v>
      </c>
      <c r="I2075" s="115">
        <v>2.7099999999999999E-2</v>
      </c>
      <c r="J2075" s="116">
        <v>1550000</v>
      </c>
      <c r="K2075" s="117">
        <v>2.5710000000000002</v>
      </c>
      <c r="L2075" s="113" t="s">
        <v>360</v>
      </c>
      <c r="M2075" s="113" t="s">
        <v>59</v>
      </c>
      <c r="N2075" s="113"/>
      <c r="O2075" s="113" t="s">
        <v>14</v>
      </c>
      <c r="P2075" s="113" t="s">
        <v>30</v>
      </c>
      <c r="Q2075" s="117">
        <v>147200390.78</v>
      </c>
    </row>
    <row r="2076" spans="1:17" ht="15" x14ac:dyDescent="0.2">
      <c r="A2076" s="112">
        <v>42094</v>
      </c>
      <c r="B2076" s="113" t="s">
        <v>4</v>
      </c>
      <c r="C2076" s="113" t="s">
        <v>338</v>
      </c>
      <c r="D2076" s="113" t="s">
        <v>339</v>
      </c>
      <c r="E2076" s="113" t="s">
        <v>237</v>
      </c>
      <c r="F2076" s="113" t="s">
        <v>511</v>
      </c>
      <c r="G2076" s="113" t="s">
        <v>241</v>
      </c>
      <c r="H2076" s="114">
        <v>3879040</v>
      </c>
      <c r="I2076" s="115">
        <v>2.64E-2</v>
      </c>
      <c r="J2076" s="116">
        <v>418000</v>
      </c>
      <c r="K2076" s="117">
        <v>9.2799999999999994</v>
      </c>
      <c r="L2076" s="113" t="s">
        <v>340</v>
      </c>
      <c r="M2076" s="113" t="s">
        <v>56</v>
      </c>
      <c r="N2076" s="113"/>
      <c r="O2076" s="113" t="s">
        <v>16</v>
      </c>
      <c r="P2076" s="113" t="s">
        <v>30</v>
      </c>
      <c r="Q2076" s="117">
        <v>147200390.78</v>
      </c>
    </row>
    <row r="2077" spans="1:17" ht="15" x14ac:dyDescent="0.2">
      <c r="A2077" s="112">
        <v>42094</v>
      </c>
      <c r="B2077" s="113" t="s">
        <v>2</v>
      </c>
      <c r="C2077" s="113" t="s">
        <v>338</v>
      </c>
      <c r="D2077" s="113" t="s">
        <v>342</v>
      </c>
      <c r="E2077" s="113" t="s">
        <v>97</v>
      </c>
      <c r="F2077" s="113" t="s">
        <v>470</v>
      </c>
      <c r="G2077" s="113" t="s">
        <v>98</v>
      </c>
      <c r="H2077" s="114">
        <v>3807441.62</v>
      </c>
      <c r="I2077" s="115">
        <v>2.5899999999999999E-2</v>
      </c>
      <c r="J2077" s="116">
        <v>78500</v>
      </c>
      <c r="K2077" s="117">
        <v>48.603999999999999</v>
      </c>
      <c r="L2077" s="113" t="s">
        <v>343</v>
      </c>
      <c r="M2077" s="113" t="s">
        <v>75</v>
      </c>
      <c r="N2077" s="113"/>
      <c r="O2077" s="113" t="s">
        <v>16</v>
      </c>
      <c r="P2077" s="113" t="s">
        <v>30</v>
      </c>
      <c r="Q2077" s="117">
        <v>147200390.78</v>
      </c>
    </row>
    <row r="2078" spans="1:17" ht="15" x14ac:dyDescent="0.2">
      <c r="A2078" s="112">
        <v>42094</v>
      </c>
      <c r="B2078" s="113" t="s">
        <v>2</v>
      </c>
      <c r="C2078" s="113" t="s">
        <v>338</v>
      </c>
      <c r="D2078" s="113" t="s">
        <v>391</v>
      </c>
      <c r="E2078" s="113" t="s">
        <v>80</v>
      </c>
      <c r="F2078" s="113" t="s">
        <v>494</v>
      </c>
      <c r="G2078" s="113" t="s">
        <v>81</v>
      </c>
      <c r="H2078" s="114">
        <v>3745646.01</v>
      </c>
      <c r="I2078" s="115">
        <v>2.5399999999999999E-2</v>
      </c>
      <c r="J2078" s="116">
        <v>1600000</v>
      </c>
      <c r="K2078" s="117">
        <v>2.3359999999999999</v>
      </c>
      <c r="L2078" s="113" t="s">
        <v>392</v>
      </c>
      <c r="M2078" s="113" t="s">
        <v>82</v>
      </c>
      <c r="N2078" s="113"/>
      <c r="O2078" s="113" t="s">
        <v>17</v>
      </c>
      <c r="P2078" s="113" t="s">
        <v>30</v>
      </c>
      <c r="Q2078" s="117">
        <v>147200390.78</v>
      </c>
    </row>
    <row r="2079" spans="1:17" ht="15" x14ac:dyDescent="0.2">
      <c r="A2079" s="112">
        <v>42094</v>
      </c>
      <c r="B2079" s="113" t="s">
        <v>2</v>
      </c>
      <c r="C2079" s="113" t="s">
        <v>338</v>
      </c>
      <c r="D2079" s="113" t="s">
        <v>363</v>
      </c>
      <c r="E2079" s="113" t="s">
        <v>111</v>
      </c>
      <c r="F2079" s="113">
        <v>674234</v>
      </c>
      <c r="G2079" s="113" t="s">
        <v>112</v>
      </c>
      <c r="H2079" s="114">
        <v>3672843.48</v>
      </c>
      <c r="I2079" s="115">
        <v>2.5000000000000001E-2</v>
      </c>
      <c r="J2079" s="116">
        <v>4169000</v>
      </c>
      <c r="K2079" s="117">
        <v>0.88100000000000001</v>
      </c>
      <c r="L2079" s="113" t="s">
        <v>345</v>
      </c>
      <c r="M2079" s="113" t="s">
        <v>43</v>
      </c>
      <c r="N2079" s="113"/>
      <c r="O2079" s="113" t="s">
        <v>17</v>
      </c>
      <c r="P2079" s="113" t="s">
        <v>30</v>
      </c>
      <c r="Q2079" s="117">
        <v>147200390.78</v>
      </c>
    </row>
    <row r="2080" spans="1:17" ht="15" x14ac:dyDescent="0.2">
      <c r="A2080" s="112">
        <v>42094</v>
      </c>
      <c r="B2080" s="113" t="s">
        <v>2</v>
      </c>
      <c r="C2080" s="113" t="s">
        <v>338</v>
      </c>
      <c r="D2080" s="113" t="s">
        <v>372</v>
      </c>
      <c r="E2080" s="113" t="s">
        <v>38</v>
      </c>
      <c r="F2080" s="113" t="s">
        <v>482</v>
      </c>
      <c r="G2080" s="113" t="s">
        <v>39</v>
      </c>
      <c r="H2080" s="114">
        <v>3579444.02</v>
      </c>
      <c r="I2080" s="115">
        <v>2.4299999999999999E-2</v>
      </c>
      <c r="J2080" s="116">
        <v>1225000</v>
      </c>
      <c r="K2080" s="117">
        <v>2.9129999999999998</v>
      </c>
      <c r="L2080" s="113" t="s">
        <v>349</v>
      </c>
      <c r="M2080" s="113" t="s">
        <v>40</v>
      </c>
      <c r="N2080" s="113"/>
      <c r="O2080" s="113" t="s">
        <v>18</v>
      </c>
      <c r="P2080" s="113" t="s">
        <v>30</v>
      </c>
      <c r="Q2080" s="117">
        <v>147200390.78</v>
      </c>
    </row>
    <row r="2081" spans="1:17" ht="15" x14ac:dyDescent="0.2">
      <c r="A2081" s="112">
        <v>42094</v>
      </c>
      <c r="B2081" s="113" t="s">
        <v>2</v>
      </c>
      <c r="C2081" s="113" t="s">
        <v>338</v>
      </c>
      <c r="D2081" s="113" t="s">
        <v>375</v>
      </c>
      <c r="E2081" s="113" t="s">
        <v>99</v>
      </c>
      <c r="F2081" s="113" t="s">
        <v>484</v>
      </c>
      <c r="G2081" s="113" t="s">
        <v>100</v>
      </c>
      <c r="H2081" s="114">
        <v>3542024.01</v>
      </c>
      <c r="I2081" s="115">
        <v>2.41E-2</v>
      </c>
      <c r="J2081" s="116">
        <v>227500</v>
      </c>
      <c r="K2081" s="117">
        <v>15.602</v>
      </c>
      <c r="L2081" s="113" t="s">
        <v>343</v>
      </c>
      <c r="M2081" s="113" t="s">
        <v>75</v>
      </c>
      <c r="N2081" s="113"/>
      <c r="O2081" s="113" t="s">
        <v>19</v>
      </c>
      <c r="P2081" s="113" t="s">
        <v>30</v>
      </c>
      <c r="Q2081" s="117">
        <v>147200390.78</v>
      </c>
    </row>
    <row r="2082" spans="1:17" ht="15" x14ac:dyDescent="0.2">
      <c r="A2082" s="112">
        <v>42094</v>
      </c>
      <c r="B2082" s="113" t="s">
        <v>2</v>
      </c>
      <c r="C2082" s="113" t="s">
        <v>338</v>
      </c>
      <c r="D2082" s="113" t="s">
        <v>369</v>
      </c>
      <c r="E2082" s="113" t="s">
        <v>66</v>
      </c>
      <c r="F2082" s="113" t="s">
        <v>514</v>
      </c>
      <c r="G2082" s="113" t="s">
        <v>67</v>
      </c>
      <c r="H2082" s="114">
        <v>3525982.65</v>
      </c>
      <c r="I2082" s="115">
        <v>2.4E-2</v>
      </c>
      <c r="J2082" s="116">
        <v>745000</v>
      </c>
      <c r="K2082" s="117">
        <v>4.7130000000000001</v>
      </c>
      <c r="L2082" s="113" t="s">
        <v>370</v>
      </c>
      <c r="M2082" s="113" t="s">
        <v>68</v>
      </c>
      <c r="N2082" s="113"/>
      <c r="O2082" s="113" t="s">
        <v>18</v>
      </c>
      <c r="P2082" s="113" t="s">
        <v>30</v>
      </c>
      <c r="Q2082" s="117">
        <v>147200390.78</v>
      </c>
    </row>
    <row r="2083" spans="1:17" ht="15" x14ac:dyDescent="0.2">
      <c r="A2083" s="112">
        <v>42094</v>
      </c>
      <c r="B2083" s="113" t="s">
        <v>2</v>
      </c>
      <c r="C2083" s="113" t="s">
        <v>338</v>
      </c>
      <c r="D2083" s="113" t="s">
        <v>364</v>
      </c>
      <c r="E2083" s="113" t="s">
        <v>232</v>
      </c>
      <c r="F2083" s="113">
        <v>242141</v>
      </c>
      <c r="G2083" s="113" t="s">
        <v>233</v>
      </c>
      <c r="H2083" s="114">
        <v>3478808.14</v>
      </c>
      <c r="I2083" s="115">
        <v>2.3599999999999999E-2</v>
      </c>
      <c r="J2083" s="116">
        <v>600000</v>
      </c>
      <c r="K2083" s="117">
        <v>5.7919999999999998</v>
      </c>
      <c r="L2083" s="113" t="s">
        <v>360</v>
      </c>
      <c r="M2083" s="113" t="s">
        <v>59</v>
      </c>
      <c r="N2083" s="113"/>
      <c r="O2083" s="113" t="s">
        <v>16</v>
      </c>
      <c r="P2083" s="113" t="s">
        <v>30</v>
      </c>
      <c r="Q2083" s="117">
        <v>147200390.78</v>
      </c>
    </row>
    <row r="2084" spans="1:17" ht="15" x14ac:dyDescent="0.2">
      <c r="A2084" s="112">
        <v>42094</v>
      </c>
      <c r="B2084" s="113" t="s">
        <v>2</v>
      </c>
      <c r="C2084" s="113" t="s">
        <v>338</v>
      </c>
      <c r="D2084" s="113" t="s">
        <v>371</v>
      </c>
      <c r="E2084" s="113" t="s">
        <v>267</v>
      </c>
      <c r="F2084" s="113" t="s">
        <v>486</v>
      </c>
      <c r="G2084" s="113" t="s">
        <v>268</v>
      </c>
      <c r="H2084" s="114">
        <v>3474166.9</v>
      </c>
      <c r="I2084" s="115">
        <v>2.3599999999999999E-2</v>
      </c>
      <c r="J2084" s="116">
        <v>6700000</v>
      </c>
      <c r="K2084" s="117">
        <v>0.51800000000000002</v>
      </c>
      <c r="L2084" s="113" t="s">
        <v>345</v>
      </c>
      <c r="M2084" s="113" t="s">
        <v>43</v>
      </c>
      <c r="N2084" s="113"/>
      <c r="O2084" s="113" t="s">
        <v>20</v>
      </c>
      <c r="P2084" s="113" t="s">
        <v>30</v>
      </c>
      <c r="Q2084" s="117">
        <v>147200390.78</v>
      </c>
    </row>
    <row r="2085" spans="1:17" ht="15" x14ac:dyDescent="0.2">
      <c r="A2085" s="112">
        <v>42094</v>
      </c>
      <c r="B2085" s="113" t="s">
        <v>2</v>
      </c>
      <c r="C2085" s="113" t="s">
        <v>338</v>
      </c>
      <c r="D2085" s="113" t="s">
        <v>377</v>
      </c>
      <c r="E2085" s="113" t="s">
        <v>228</v>
      </c>
      <c r="F2085" s="113" t="s">
        <v>515</v>
      </c>
      <c r="G2085" s="113" t="s">
        <v>229</v>
      </c>
      <c r="H2085" s="114">
        <v>3232198.86</v>
      </c>
      <c r="I2085" s="115">
        <v>2.1999999999999999E-2</v>
      </c>
      <c r="J2085" s="116">
        <v>560000</v>
      </c>
      <c r="K2085" s="117">
        <v>5.7480000000000002</v>
      </c>
      <c r="L2085" s="113" t="s">
        <v>370</v>
      </c>
      <c r="M2085" s="113" t="s">
        <v>68</v>
      </c>
      <c r="N2085" s="113"/>
      <c r="O2085" s="113" t="s">
        <v>13</v>
      </c>
      <c r="P2085" s="113" t="s">
        <v>30</v>
      </c>
      <c r="Q2085" s="117">
        <v>147200390.78</v>
      </c>
    </row>
    <row r="2086" spans="1:17" ht="15" x14ac:dyDescent="0.2">
      <c r="A2086" s="112">
        <v>42094</v>
      </c>
      <c r="B2086" s="113" t="s">
        <v>2</v>
      </c>
      <c r="C2086" s="113" t="s">
        <v>338</v>
      </c>
      <c r="D2086" s="113" t="s">
        <v>393</v>
      </c>
      <c r="E2086" s="113" t="s">
        <v>49</v>
      </c>
      <c r="F2086" s="113">
        <v>6351865</v>
      </c>
      <c r="G2086" s="113" t="s">
        <v>50</v>
      </c>
      <c r="H2086" s="114">
        <v>3191876.33</v>
      </c>
      <c r="I2086" s="115">
        <v>2.1700000000000001E-2</v>
      </c>
      <c r="J2086" s="116">
        <v>2925000</v>
      </c>
      <c r="K2086" s="117">
        <v>1.091</v>
      </c>
      <c r="L2086" s="113" t="s">
        <v>345</v>
      </c>
      <c r="M2086" s="113" t="s">
        <v>43</v>
      </c>
      <c r="N2086" s="113"/>
      <c r="O2086" s="113" t="s">
        <v>19</v>
      </c>
      <c r="P2086" s="113" t="s">
        <v>30</v>
      </c>
      <c r="Q2086" s="117">
        <v>147200390.78</v>
      </c>
    </row>
    <row r="2087" spans="1:17" ht="15" x14ac:dyDescent="0.2">
      <c r="A2087" s="112">
        <v>42094</v>
      </c>
      <c r="B2087" s="113" t="s">
        <v>2</v>
      </c>
      <c r="C2087" s="113" t="s">
        <v>338</v>
      </c>
      <c r="D2087" s="113" t="s">
        <v>352</v>
      </c>
      <c r="E2087" s="113" t="s">
        <v>265</v>
      </c>
      <c r="F2087" s="113" t="s">
        <v>510</v>
      </c>
      <c r="G2087" s="113" t="s">
        <v>266</v>
      </c>
      <c r="H2087" s="114">
        <v>3133766.18</v>
      </c>
      <c r="I2087" s="115">
        <v>2.1299999999999999E-2</v>
      </c>
      <c r="J2087" s="116">
        <v>485000</v>
      </c>
      <c r="K2087" s="117">
        <v>6.4509999999999996</v>
      </c>
      <c r="L2087" s="113" t="s">
        <v>353</v>
      </c>
      <c r="M2087" s="113" t="s">
        <v>108</v>
      </c>
      <c r="N2087" s="113"/>
      <c r="O2087" s="113" t="s">
        <v>16</v>
      </c>
      <c r="P2087" s="113" t="s">
        <v>30</v>
      </c>
      <c r="Q2087" s="117">
        <v>147200390.78</v>
      </c>
    </row>
    <row r="2088" spans="1:17" ht="15" x14ac:dyDescent="0.2">
      <c r="A2088" s="112">
        <v>42094</v>
      </c>
      <c r="B2088" s="113" t="s">
        <v>2</v>
      </c>
      <c r="C2088" s="113" t="s">
        <v>338</v>
      </c>
      <c r="D2088" s="113" t="s">
        <v>398</v>
      </c>
      <c r="E2088" s="113" t="s">
        <v>248</v>
      </c>
      <c r="F2088" s="113" t="s">
        <v>493</v>
      </c>
      <c r="G2088" s="113" t="s">
        <v>256</v>
      </c>
      <c r="H2088" s="114">
        <v>3083926.95</v>
      </c>
      <c r="I2088" s="115">
        <v>2.1000000000000001E-2</v>
      </c>
      <c r="J2088" s="116">
        <v>235000</v>
      </c>
      <c r="K2088" s="117">
        <v>13.102</v>
      </c>
      <c r="L2088" s="113" t="s">
        <v>353</v>
      </c>
      <c r="M2088" s="113" t="s">
        <v>108</v>
      </c>
      <c r="N2088" s="113"/>
      <c r="O2088" s="113" t="s">
        <v>19</v>
      </c>
      <c r="P2088" s="113" t="s">
        <v>30</v>
      </c>
      <c r="Q2088" s="117">
        <v>147200390.78</v>
      </c>
    </row>
    <row r="2089" spans="1:17" ht="15" x14ac:dyDescent="0.2">
      <c r="A2089" s="112">
        <v>42094</v>
      </c>
      <c r="B2089" s="113" t="s">
        <v>2</v>
      </c>
      <c r="C2089" s="113" t="s">
        <v>338</v>
      </c>
      <c r="D2089" s="113" t="s">
        <v>380</v>
      </c>
      <c r="E2089" s="113" t="s">
        <v>73</v>
      </c>
      <c r="F2089" s="113" t="s">
        <v>489</v>
      </c>
      <c r="G2089" s="113" t="s">
        <v>74</v>
      </c>
      <c r="H2089" s="114">
        <v>3079667.5</v>
      </c>
      <c r="I2089" s="115">
        <v>2.0899999999999998E-2</v>
      </c>
      <c r="J2089" s="116">
        <v>560000</v>
      </c>
      <c r="K2089" s="117">
        <v>5.5110000000000001</v>
      </c>
      <c r="L2089" s="113" t="s">
        <v>343</v>
      </c>
      <c r="M2089" s="113" t="s">
        <v>75</v>
      </c>
      <c r="N2089" s="113"/>
      <c r="O2089" s="113" t="s">
        <v>23</v>
      </c>
      <c r="P2089" s="113" t="s">
        <v>30</v>
      </c>
      <c r="Q2089" s="117">
        <v>147200390.78</v>
      </c>
    </row>
    <row r="2090" spans="1:17" ht="15" x14ac:dyDescent="0.2">
      <c r="A2090" s="112">
        <v>42094</v>
      </c>
      <c r="B2090" s="113" t="s">
        <v>610</v>
      </c>
      <c r="C2090" s="113" t="s">
        <v>338</v>
      </c>
      <c r="D2090" s="113" t="s">
        <v>382</v>
      </c>
      <c r="E2090" s="113" t="s">
        <v>263</v>
      </c>
      <c r="F2090" s="113" t="s">
        <v>263</v>
      </c>
      <c r="G2090" s="113" t="s">
        <v>318</v>
      </c>
      <c r="H2090" s="114">
        <v>2782919.39</v>
      </c>
      <c r="I2090" s="115">
        <v>1.89E-2</v>
      </c>
      <c r="J2090" s="116">
        <v>20000000</v>
      </c>
      <c r="K2090" s="117">
        <v>13.91</v>
      </c>
      <c r="L2090" s="113" t="s">
        <v>345</v>
      </c>
      <c r="M2090" s="113" t="s">
        <v>43</v>
      </c>
      <c r="N2090" s="113"/>
      <c r="O2090" s="113" t="s">
        <v>19</v>
      </c>
      <c r="P2090" s="113" t="s">
        <v>30</v>
      </c>
      <c r="Q2090" s="117">
        <v>147200390.78</v>
      </c>
    </row>
    <row r="2091" spans="1:17" ht="15" x14ac:dyDescent="0.2">
      <c r="A2091" s="112">
        <v>42094</v>
      </c>
      <c r="B2091" s="113" t="s">
        <v>4</v>
      </c>
      <c r="C2091" s="113" t="s">
        <v>338</v>
      </c>
      <c r="D2091" s="113" t="s">
        <v>378</v>
      </c>
      <c r="E2091" s="113" t="s">
        <v>208</v>
      </c>
      <c r="F2091" s="113" t="s">
        <v>490</v>
      </c>
      <c r="G2091" s="113" t="s">
        <v>209</v>
      </c>
      <c r="H2091" s="114">
        <v>2764675.47</v>
      </c>
      <c r="I2091" s="115">
        <v>1.8800000000000001E-2</v>
      </c>
      <c r="J2091" s="116">
        <v>570000</v>
      </c>
      <c r="K2091" s="117">
        <v>4.7919999999999998</v>
      </c>
      <c r="L2091" s="113" t="s">
        <v>351</v>
      </c>
      <c r="M2091" s="113" t="s">
        <v>56</v>
      </c>
      <c r="N2091" s="113"/>
      <c r="O2091" s="113" t="s">
        <v>20</v>
      </c>
      <c r="P2091" s="113" t="s">
        <v>30</v>
      </c>
      <c r="Q2091" s="117">
        <v>147200390.78</v>
      </c>
    </row>
    <row r="2092" spans="1:17" ht="15" x14ac:dyDescent="0.2">
      <c r="A2092" s="112">
        <v>42094</v>
      </c>
      <c r="B2092" s="113" t="s">
        <v>2</v>
      </c>
      <c r="C2092" s="113" t="s">
        <v>338</v>
      </c>
      <c r="D2092" s="113" t="s">
        <v>403</v>
      </c>
      <c r="E2092" s="113" t="s">
        <v>250</v>
      </c>
      <c r="F2092" s="113" t="s">
        <v>520</v>
      </c>
      <c r="G2092" s="113" t="s">
        <v>249</v>
      </c>
      <c r="H2092" s="114">
        <v>2701194.76</v>
      </c>
      <c r="I2092" s="115">
        <v>1.84E-2</v>
      </c>
      <c r="J2092" s="116">
        <v>360000</v>
      </c>
      <c r="K2092" s="117">
        <v>7.4720000000000004</v>
      </c>
      <c r="L2092" s="113" t="s">
        <v>370</v>
      </c>
      <c r="M2092" s="113" t="s">
        <v>68</v>
      </c>
      <c r="N2092" s="113"/>
      <c r="O2092" s="113" t="s">
        <v>14</v>
      </c>
      <c r="P2092" s="113" t="s">
        <v>30</v>
      </c>
      <c r="Q2092" s="117">
        <v>147200390.78</v>
      </c>
    </row>
    <row r="2093" spans="1:17" ht="15" x14ac:dyDescent="0.2">
      <c r="A2093" s="112">
        <v>42094</v>
      </c>
      <c r="B2093" s="113" t="s">
        <v>2</v>
      </c>
      <c r="C2093" s="113" t="s">
        <v>338</v>
      </c>
      <c r="D2093" s="113" t="s">
        <v>367</v>
      </c>
      <c r="E2093" s="113" t="s">
        <v>60</v>
      </c>
      <c r="F2093" s="113">
        <v>688916</v>
      </c>
      <c r="G2093" s="113" t="s">
        <v>61</v>
      </c>
      <c r="H2093" s="114">
        <v>2557526.37</v>
      </c>
      <c r="I2093" s="115">
        <v>1.7399999999999999E-2</v>
      </c>
      <c r="J2093" s="116">
        <v>550000</v>
      </c>
      <c r="K2093" s="117">
        <v>4.6500000000000004</v>
      </c>
      <c r="L2093" s="113" t="s">
        <v>368</v>
      </c>
      <c r="M2093" s="113" t="s">
        <v>62</v>
      </c>
      <c r="N2093" s="113"/>
      <c r="O2093" s="113" t="s">
        <v>19</v>
      </c>
      <c r="P2093" s="113" t="s">
        <v>30</v>
      </c>
      <c r="Q2093" s="117">
        <v>147200390.78</v>
      </c>
    </row>
    <row r="2094" spans="1:17" ht="15" x14ac:dyDescent="0.2">
      <c r="A2094" s="112">
        <v>42094</v>
      </c>
      <c r="B2094" s="113" t="s">
        <v>2</v>
      </c>
      <c r="C2094" s="113" t="s">
        <v>338</v>
      </c>
      <c r="D2094" s="113" t="s">
        <v>399</v>
      </c>
      <c r="E2094" s="113" t="s">
        <v>218</v>
      </c>
      <c r="F2094" s="113" t="s">
        <v>498</v>
      </c>
      <c r="G2094" s="113" t="s">
        <v>219</v>
      </c>
      <c r="H2094" s="114">
        <v>2283692.88</v>
      </c>
      <c r="I2094" s="115">
        <v>1.55E-2</v>
      </c>
      <c r="J2094" s="116">
        <v>2750000</v>
      </c>
      <c r="K2094" s="117">
        <v>0.83099999999999996</v>
      </c>
      <c r="L2094" s="113" t="s">
        <v>390</v>
      </c>
      <c r="M2094" s="113" t="s">
        <v>128</v>
      </c>
      <c r="N2094" s="113"/>
      <c r="O2094" s="113" t="s">
        <v>16</v>
      </c>
      <c r="P2094" s="113" t="s">
        <v>30</v>
      </c>
      <c r="Q2094" s="117">
        <v>147200390.78</v>
      </c>
    </row>
    <row r="2095" spans="1:17" ht="15" x14ac:dyDescent="0.2">
      <c r="A2095" s="112">
        <v>42094</v>
      </c>
      <c r="B2095" s="113" t="s">
        <v>2</v>
      </c>
      <c r="C2095" s="113" t="s">
        <v>338</v>
      </c>
      <c r="D2095" s="113" t="s">
        <v>389</v>
      </c>
      <c r="E2095" s="113" t="s">
        <v>183</v>
      </c>
      <c r="F2095" s="113" t="s">
        <v>495</v>
      </c>
      <c r="G2095" s="113" t="s">
        <v>184</v>
      </c>
      <c r="H2095" s="114">
        <v>2260960.33</v>
      </c>
      <c r="I2095" s="115">
        <v>1.54E-2</v>
      </c>
      <c r="J2095" s="116">
        <v>1425000</v>
      </c>
      <c r="K2095" s="117">
        <v>1.587</v>
      </c>
      <c r="L2095" s="113" t="s">
        <v>390</v>
      </c>
      <c r="M2095" s="113" t="s">
        <v>128</v>
      </c>
      <c r="N2095" s="113"/>
      <c r="O2095" s="113" t="s">
        <v>16</v>
      </c>
      <c r="P2095" s="113" t="s">
        <v>30</v>
      </c>
      <c r="Q2095" s="117">
        <v>147200390.78</v>
      </c>
    </row>
    <row r="2096" spans="1:17" ht="15" x14ac:dyDescent="0.2">
      <c r="A2096" s="112">
        <v>42094</v>
      </c>
      <c r="B2096" s="113" t="s">
        <v>612</v>
      </c>
      <c r="C2096" s="113" t="s">
        <v>338</v>
      </c>
      <c r="D2096" s="113" t="s">
        <v>400</v>
      </c>
      <c r="E2096" s="113" t="s">
        <v>145</v>
      </c>
      <c r="F2096" s="113" t="s">
        <v>518</v>
      </c>
      <c r="G2096" s="113" t="s">
        <v>185</v>
      </c>
      <c r="H2096" s="114">
        <v>2092500</v>
      </c>
      <c r="I2096" s="115">
        <v>1.4200000000000001E-2</v>
      </c>
      <c r="J2096" s="116">
        <v>2000000</v>
      </c>
      <c r="K2096" s="117">
        <v>104.625</v>
      </c>
      <c r="L2096" s="113" t="s">
        <v>340</v>
      </c>
      <c r="M2096" s="113" t="s">
        <v>40</v>
      </c>
      <c r="N2096" s="113"/>
      <c r="O2096" s="113" t="s">
        <v>14</v>
      </c>
      <c r="P2096" s="113" t="s">
        <v>30</v>
      </c>
      <c r="Q2096" s="117">
        <v>147200390.78</v>
      </c>
    </row>
    <row r="2097" spans="1:17" ht="15" x14ac:dyDescent="0.2">
      <c r="A2097" s="112">
        <v>42094</v>
      </c>
      <c r="B2097" s="113" t="s">
        <v>616</v>
      </c>
      <c r="C2097" s="113" t="s">
        <v>338</v>
      </c>
      <c r="D2097" s="113" t="s">
        <v>396</v>
      </c>
      <c r="E2097" s="113" t="s">
        <v>247</v>
      </c>
      <c r="F2097" s="113" t="s">
        <v>497</v>
      </c>
      <c r="G2097" s="113" t="s">
        <v>246</v>
      </c>
      <c r="H2097" s="114">
        <v>1861164.64</v>
      </c>
      <c r="I2097" s="115">
        <v>1.26E-2</v>
      </c>
      <c r="J2097" s="116">
        <v>5500000</v>
      </c>
      <c r="K2097" s="117">
        <v>33.43</v>
      </c>
      <c r="L2097" s="113" t="s">
        <v>351</v>
      </c>
      <c r="M2097" s="113" t="s">
        <v>56</v>
      </c>
      <c r="N2097" s="113"/>
      <c r="O2097" s="113" t="s">
        <v>240</v>
      </c>
      <c r="P2097" s="113" t="s">
        <v>30</v>
      </c>
      <c r="Q2097" s="117">
        <v>147200390.78</v>
      </c>
    </row>
    <row r="2098" spans="1:17" ht="15" x14ac:dyDescent="0.2">
      <c r="A2098" s="112">
        <v>42094</v>
      </c>
      <c r="B2098" s="113" t="s">
        <v>616</v>
      </c>
      <c r="C2098" s="113" t="s">
        <v>338</v>
      </c>
      <c r="D2098" s="113" t="s">
        <v>397</v>
      </c>
      <c r="E2098" s="113" t="s">
        <v>243</v>
      </c>
      <c r="F2098" s="113" t="s">
        <v>243</v>
      </c>
      <c r="G2098" s="113" t="s">
        <v>242</v>
      </c>
      <c r="H2098" s="114">
        <v>1303556.4099999999</v>
      </c>
      <c r="I2098" s="115">
        <v>8.8999999999999999E-3</v>
      </c>
      <c r="J2098" s="116">
        <v>16000000000</v>
      </c>
      <c r="K2098" s="117">
        <v>8.0000000000000002E-3</v>
      </c>
      <c r="L2098" s="113" t="s">
        <v>355</v>
      </c>
      <c r="M2098" s="113" t="s">
        <v>53</v>
      </c>
      <c r="N2098" s="113"/>
      <c r="O2098" s="113" t="s">
        <v>240</v>
      </c>
      <c r="P2098" s="113" t="s">
        <v>30</v>
      </c>
      <c r="Q2098" s="117">
        <v>147200390.78</v>
      </c>
    </row>
    <row r="2099" spans="1:17" ht="15" x14ac:dyDescent="0.2">
      <c r="A2099" s="112">
        <v>42094</v>
      </c>
      <c r="B2099" s="113" t="s">
        <v>2</v>
      </c>
      <c r="C2099" s="113" t="s">
        <v>338</v>
      </c>
      <c r="D2099" s="113" t="s">
        <v>395</v>
      </c>
      <c r="E2099" s="113" t="s">
        <v>120</v>
      </c>
      <c r="F2099" s="113" t="s">
        <v>496</v>
      </c>
      <c r="G2099" s="113" t="s">
        <v>269</v>
      </c>
      <c r="H2099" s="114">
        <v>1174000</v>
      </c>
      <c r="I2099" s="115">
        <v>8.0000000000000002E-3</v>
      </c>
      <c r="J2099" s="116">
        <v>50000</v>
      </c>
      <c r="K2099" s="117">
        <v>23.48</v>
      </c>
      <c r="L2099" s="113" t="s">
        <v>340</v>
      </c>
      <c r="M2099" s="113" t="s">
        <v>62</v>
      </c>
      <c r="N2099" s="113"/>
      <c r="O2099" s="113" t="s">
        <v>19</v>
      </c>
      <c r="P2099" s="113" t="s">
        <v>30</v>
      </c>
      <c r="Q2099" s="117">
        <v>147200390.78</v>
      </c>
    </row>
    <row r="2100" spans="1:17" ht="15" x14ac:dyDescent="0.2">
      <c r="A2100" s="112">
        <v>42094</v>
      </c>
      <c r="B2100" s="113" t="s">
        <v>616</v>
      </c>
      <c r="C2100" s="113" t="s">
        <v>338</v>
      </c>
      <c r="D2100" s="113" t="s">
        <v>394</v>
      </c>
      <c r="E2100" s="113" t="s">
        <v>245</v>
      </c>
      <c r="F2100" s="113" t="s">
        <v>245</v>
      </c>
      <c r="G2100" s="113" t="s">
        <v>244</v>
      </c>
      <c r="H2100" s="114">
        <v>992746.79</v>
      </c>
      <c r="I2100" s="115">
        <v>6.7000000000000002E-3</v>
      </c>
      <c r="J2100" s="116">
        <v>2500000</v>
      </c>
      <c r="K2100" s="117">
        <v>39.545999999999999</v>
      </c>
      <c r="L2100" s="113" t="s">
        <v>370</v>
      </c>
      <c r="M2100" s="113" t="s">
        <v>68</v>
      </c>
      <c r="N2100" s="113"/>
      <c r="O2100" s="113" t="s">
        <v>240</v>
      </c>
      <c r="P2100" s="113" t="s">
        <v>30</v>
      </c>
      <c r="Q2100" s="117">
        <v>147200390.78</v>
      </c>
    </row>
    <row r="2101" spans="1:17" ht="15" x14ac:dyDescent="0.2">
      <c r="A2101" s="112">
        <v>42094</v>
      </c>
      <c r="B2101" s="113" t="s">
        <v>2</v>
      </c>
      <c r="C2101" s="113" t="s">
        <v>338</v>
      </c>
      <c r="D2101" s="113" t="s">
        <v>401</v>
      </c>
      <c r="E2101" s="113" t="s">
        <v>220</v>
      </c>
      <c r="F2101" s="113" t="s">
        <v>519</v>
      </c>
      <c r="G2101" s="113" t="s">
        <v>221</v>
      </c>
      <c r="H2101" s="114">
        <v>833242.4</v>
      </c>
      <c r="I2101" s="115">
        <v>5.7000000000000002E-3</v>
      </c>
      <c r="J2101" s="116">
        <v>690790</v>
      </c>
      <c r="K2101" s="117">
        <v>1.2070000000000001</v>
      </c>
      <c r="L2101" s="113" t="s">
        <v>390</v>
      </c>
      <c r="M2101" s="113" t="s">
        <v>128</v>
      </c>
      <c r="N2101" s="113"/>
      <c r="O2101" s="113" t="s">
        <v>16</v>
      </c>
      <c r="P2101" s="113" t="s">
        <v>30</v>
      </c>
      <c r="Q2101" s="117">
        <v>147200390.78</v>
      </c>
    </row>
    <row r="2102" spans="1:17" ht="15" x14ac:dyDescent="0.2">
      <c r="A2102" s="112">
        <v>42094</v>
      </c>
      <c r="B2102" s="118" t="s">
        <v>1</v>
      </c>
      <c r="C2102" s="113" t="s">
        <v>402</v>
      </c>
      <c r="D2102" s="113" t="s">
        <v>32</v>
      </c>
      <c r="E2102" s="113"/>
      <c r="F2102" s="113"/>
      <c r="G2102" s="109" t="s">
        <v>32</v>
      </c>
      <c r="H2102" s="117">
        <v>4250008.68</v>
      </c>
      <c r="I2102" s="115">
        <v>2.8872264927284723E-2</v>
      </c>
      <c r="J2102" s="119" t="s">
        <v>32</v>
      </c>
      <c r="K2102" s="117" t="s">
        <v>32</v>
      </c>
      <c r="L2102" s="113" t="s">
        <v>32</v>
      </c>
      <c r="M2102" s="113" t="s">
        <v>32</v>
      </c>
      <c r="N2102" s="113"/>
      <c r="O2102" s="113" t="s">
        <v>32</v>
      </c>
      <c r="P2102" s="113" t="s">
        <v>30</v>
      </c>
      <c r="Q2102" s="117">
        <v>147200390.78</v>
      </c>
    </row>
    <row r="2103" spans="1:17" ht="15" x14ac:dyDescent="0.2">
      <c r="A2103" s="120">
        <v>42004</v>
      </c>
      <c r="B2103" s="121" t="s">
        <v>4</v>
      </c>
      <c r="C2103" s="121" t="s">
        <v>338</v>
      </c>
      <c r="D2103" s="121" t="s">
        <v>346</v>
      </c>
      <c r="E2103" s="121" t="s">
        <v>251</v>
      </c>
      <c r="F2103" s="113" t="s">
        <v>474</v>
      </c>
      <c r="G2103" s="121" t="s">
        <v>983</v>
      </c>
      <c r="H2103" s="122">
        <v>4937995.13</v>
      </c>
      <c r="I2103" s="123">
        <v>4.0399999999999998E-2</v>
      </c>
      <c r="J2103" s="124">
        <v>5250</v>
      </c>
      <c r="K2103" s="125">
        <v>940.57100000000003</v>
      </c>
      <c r="L2103" s="121" t="s">
        <v>347</v>
      </c>
      <c r="M2103" s="121" t="s">
        <v>131</v>
      </c>
      <c r="N2103" s="121"/>
      <c r="O2103" s="121" t="s">
        <v>19</v>
      </c>
      <c r="P2103" s="113" t="s">
        <v>30</v>
      </c>
      <c r="Q2103" s="125">
        <v>122176328.06999999</v>
      </c>
    </row>
    <row r="2104" spans="1:17" ht="15" x14ac:dyDescent="0.2">
      <c r="A2104" s="120">
        <v>42004</v>
      </c>
      <c r="B2104" s="121" t="s">
        <v>2</v>
      </c>
      <c r="C2104" s="121" t="s">
        <v>338</v>
      </c>
      <c r="D2104" s="121" t="s">
        <v>341</v>
      </c>
      <c r="E2104" s="121" t="s">
        <v>44</v>
      </c>
      <c r="F2104" s="113" t="s">
        <v>471</v>
      </c>
      <c r="G2104" s="121" t="s">
        <v>258</v>
      </c>
      <c r="H2104" s="122">
        <v>4907760</v>
      </c>
      <c r="I2104" s="123">
        <v>4.02E-2</v>
      </c>
      <c r="J2104" s="124">
        <v>156000</v>
      </c>
      <c r="K2104" s="125" t="s">
        <v>404</v>
      </c>
      <c r="L2104" s="121" t="s">
        <v>340</v>
      </c>
      <c r="M2104" s="121" t="s">
        <v>45</v>
      </c>
      <c r="N2104" s="121"/>
      <c r="O2104" s="121" t="s">
        <v>19</v>
      </c>
      <c r="P2104" s="113" t="s">
        <v>30</v>
      </c>
      <c r="Q2104" s="125">
        <v>122176328.06999999</v>
      </c>
    </row>
    <row r="2105" spans="1:17" ht="15" x14ac:dyDescent="0.2">
      <c r="A2105" s="120">
        <v>42004</v>
      </c>
      <c r="B2105" s="121" t="s">
        <v>2</v>
      </c>
      <c r="C2105" s="121" t="s">
        <v>338</v>
      </c>
      <c r="D2105" s="121" t="s">
        <v>350</v>
      </c>
      <c r="E2105" s="121" t="s">
        <v>213</v>
      </c>
      <c r="F2105" s="113" t="s">
        <v>479</v>
      </c>
      <c r="G2105" s="121" t="s">
        <v>222</v>
      </c>
      <c r="H2105" s="122">
        <v>4864946.2</v>
      </c>
      <c r="I2105" s="123">
        <v>3.9800000000000002E-2</v>
      </c>
      <c r="J2105" s="124">
        <v>305000</v>
      </c>
      <c r="K2105" s="125" t="s">
        <v>404</v>
      </c>
      <c r="L2105" s="121" t="s">
        <v>351</v>
      </c>
      <c r="M2105" s="121" t="s">
        <v>56</v>
      </c>
      <c r="N2105" s="121"/>
      <c r="O2105" s="121" t="s">
        <v>18</v>
      </c>
      <c r="P2105" s="113" t="s">
        <v>30</v>
      </c>
      <c r="Q2105" s="125">
        <v>122176328.06999999</v>
      </c>
    </row>
    <row r="2106" spans="1:17" ht="15" x14ac:dyDescent="0.2">
      <c r="A2106" s="120">
        <v>42004</v>
      </c>
      <c r="B2106" s="121" t="s">
        <v>2</v>
      </c>
      <c r="C2106" s="121" t="s">
        <v>338</v>
      </c>
      <c r="D2106" s="121" t="s">
        <v>348</v>
      </c>
      <c r="E2106" s="121" t="s">
        <v>227</v>
      </c>
      <c r="F2106" s="113" t="s">
        <v>512</v>
      </c>
      <c r="G2106" s="121" t="s">
        <v>253</v>
      </c>
      <c r="H2106" s="122">
        <v>4755194.38</v>
      </c>
      <c r="I2106" s="123">
        <v>3.8899999999999997E-2</v>
      </c>
      <c r="J2106" s="124">
        <v>1620000</v>
      </c>
      <c r="K2106" s="125">
        <v>2.9350000000000001</v>
      </c>
      <c r="L2106" s="121" t="s">
        <v>349</v>
      </c>
      <c r="M2106" s="121" t="s">
        <v>40</v>
      </c>
      <c r="N2106" s="121"/>
      <c r="O2106" s="121" t="s">
        <v>22</v>
      </c>
      <c r="P2106" s="113" t="s">
        <v>30</v>
      </c>
      <c r="Q2106" s="125">
        <v>122176328.06999999</v>
      </c>
    </row>
    <row r="2107" spans="1:17" ht="15" x14ac:dyDescent="0.2">
      <c r="A2107" s="120">
        <v>42004</v>
      </c>
      <c r="B2107" s="121" t="s">
        <v>2</v>
      </c>
      <c r="C2107" s="121" t="s">
        <v>338</v>
      </c>
      <c r="D2107" s="121" t="s">
        <v>379</v>
      </c>
      <c r="E2107" s="121" t="s">
        <v>252</v>
      </c>
      <c r="F2107" s="113">
        <v>665993</v>
      </c>
      <c r="G2107" s="121" t="s">
        <v>254</v>
      </c>
      <c r="H2107" s="122">
        <v>4363197.66</v>
      </c>
      <c r="I2107" s="123">
        <v>3.5700000000000003E-2</v>
      </c>
      <c r="J2107" s="124">
        <v>215000</v>
      </c>
      <c r="K2107" s="125">
        <v>20.294</v>
      </c>
      <c r="L2107" s="121" t="s">
        <v>347</v>
      </c>
      <c r="M2107" s="121" t="s">
        <v>131</v>
      </c>
      <c r="N2107" s="121"/>
      <c r="O2107" s="121" t="s">
        <v>14</v>
      </c>
      <c r="P2107" s="113" t="s">
        <v>30</v>
      </c>
      <c r="Q2107" s="125">
        <v>122176328.06999999</v>
      </c>
    </row>
    <row r="2108" spans="1:17" ht="15" x14ac:dyDescent="0.2">
      <c r="A2108" s="120">
        <v>42004</v>
      </c>
      <c r="B2108" s="121" t="s">
        <v>2</v>
      </c>
      <c r="C2108" s="121" t="s">
        <v>338</v>
      </c>
      <c r="D2108" s="121" t="s">
        <v>365</v>
      </c>
      <c r="E2108" s="121" t="s">
        <v>89</v>
      </c>
      <c r="F2108" s="113">
        <v>642897</v>
      </c>
      <c r="G2108" s="121" t="s">
        <v>90</v>
      </c>
      <c r="H2108" s="122">
        <v>4067736.51</v>
      </c>
      <c r="I2108" s="123">
        <v>3.3300000000000003E-2</v>
      </c>
      <c r="J2108" s="124">
        <v>129000</v>
      </c>
      <c r="K2108" s="125">
        <v>31.533000000000001</v>
      </c>
      <c r="L2108" s="121" t="s">
        <v>366</v>
      </c>
      <c r="M2108" s="121" t="s">
        <v>65</v>
      </c>
      <c r="N2108" s="121"/>
      <c r="O2108" s="121" t="s">
        <v>17</v>
      </c>
      <c r="P2108" s="113" t="s">
        <v>30</v>
      </c>
      <c r="Q2108" s="125">
        <v>122176328.06999999</v>
      </c>
    </row>
    <row r="2109" spans="1:17" ht="15" x14ac:dyDescent="0.2">
      <c r="A2109" s="120">
        <v>42004</v>
      </c>
      <c r="B2109" s="121" t="s">
        <v>2</v>
      </c>
      <c r="C2109" s="121" t="s">
        <v>338</v>
      </c>
      <c r="D2109" s="121" t="s">
        <v>358</v>
      </c>
      <c r="E2109" s="121" t="s">
        <v>259</v>
      </c>
      <c r="F2109" s="113" t="s">
        <v>478</v>
      </c>
      <c r="G2109" s="121" t="s">
        <v>260</v>
      </c>
      <c r="H2109" s="122">
        <v>4040306.1</v>
      </c>
      <c r="I2109" s="123">
        <v>3.3099999999999997E-2</v>
      </c>
      <c r="J2109" s="124">
        <v>5099500</v>
      </c>
      <c r="K2109" s="125">
        <v>0.79200000000000004</v>
      </c>
      <c r="L2109" s="121" t="s">
        <v>345</v>
      </c>
      <c r="M2109" s="121" t="s">
        <v>43</v>
      </c>
      <c r="N2109" s="121"/>
      <c r="O2109" s="121" t="s">
        <v>13</v>
      </c>
      <c r="P2109" s="113" t="s">
        <v>30</v>
      </c>
      <c r="Q2109" s="125">
        <v>122176328.06999999</v>
      </c>
    </row>
    <row r="2110" spans="1:17" ht="15" x14ac:dyDescent="0.2">
      <c r="A2110" s="120">
        <v>42004</v>
      </c>
      <c r="B2110" s="121" t="s">
        <v>2</v>
      </c>
      <c r="C2110" s="121" t="s">
        <v>338</v>
      </c>
      <c r="D2110" s="121" t="s">
        <v>354</v>
      </c>
      <c r="E2110" s="121" t="s">
        <v>224</v>
      </c>
      <c r="F2110" s="113" t="s">
        <v>513</v>
      </c>
      <c r="G2110" s="121" t="s">
        <v>225</v>
      </c>
      <c r="H2110" s="122">
        <v>3876499.34</v>
      </c>
      <c r="I2110" s="123">
        <v>3.1699999999999999E-2</v>
      </c>
      <c r="J2110" s="124">
        <v>6500000</v>
      </c>
      <c r="K2110" s="125">
        <v>0.59599999999999997</v>
      </c>
      <c r="L2110" s="121" t="s">
        <v>355</v>
      </c>
      <c r="M2110" s="121" t="s">
        <v>53</v>
      </c>
      <c r="N2110" s="121"/>
      <c r="O2110" s="121" t="s">
        <v>13</v>
      </c>
      <c r="P2110" s="113" t="s">
        <v>30</v>
      </c>
      <c r="Q2110" s="125">
        <v>122176328.06999999</v>
      </c>
    </row>
    <row r="2111" spans="1:17" ht="15" x14ac:dyDescent="0.2">
      <c r="A2111" s="120">
        <v>42004</v>
      </c>
      <c r="B2111" s="121" t="s">
        <v>2</v>
      </c>
      <c r="C2111" s="121" t="s">
        <v>338</v>
      </c>
      <c r="D2111" s="121" t="s">
        <v>357</v>
      </c>
      <c r="E2111" s="121" t="s">
        <v>54</v>
      </c>
      <c r="F2111" s="113" t="s">
        <v>477</v>
      </c>
      <c r="G2111" s="121" t="s">
        <v>55</v>
      </c>
      <c r="H2111" s="122">
        <v>3859502.67</v>
      </c>
      <c r="I2111" s="123">
        <v>3.1600000000000003E-2</v>
      </c>
      <c r="J2111" s="124">
        <v>1040500</v>
      </c>
      <c r="K2111" s="125" t="s">
        <v>404</v>
      </c>
      <c r="L2111" s="121" t="s">
        <v>351</v>
      </c>
      <c r="M2111" s="121" t="s">
        <v>56</v>
      </c>
      <c r="N2111" s="121"/>
      <c r="O2111" s="121" t="s">
        <v>17</v>
      </c>
      <c r="P2111" s="113" t="s">
        <v>30</v>
      </c>
      <c r="Q2111" s="125">
        <v>122176328.06999999</v>
      </c>
    </row>
    <row r="2112" spans="1:17" ht="15" x14ac:dyDescent="0.2">
      <c r="A2112" s="120">
        <v>42004</v>
      </c>
      <c r="B2112" s="121" t="s">
        <v>2</v>
      </c>
      <c r="C2112" s="121" t="s">
        <v>338</v>
      </c>
      <c r="D2112" s="121" t="s">
        <v>381</v>
      </c>
      <c r="E2112" s="121" t="s">
        <v>177</v>
      </c>
      <c r="F2112" s="113" t="s">
        <v>492</v>
      </c>
      <c r="G2112" s="121" t="s">
        <v>198</v>
      </c>
      <c r="H2112" s="122">
        <v>3775487.03</v>
      </c>
      <c r="I2112" s="123">
        <v>3.09E-2</v>
      </c>
      <c r="J2112" s="124">
        <v>61000</v>
      </c>
      <c r="K2112" s="125">
        <v>61.893000000000001</v>
      </c>
      <c r="L2112" s="121" t="s">
        <v>347</v>
      </c>
      <c r="M2112" s="121" t="s">
        <v>131</v>
      </c>
      <c r="N2112" s="121"/>
      <c r="O2112" s="121" t="s">
        <v>19</v>
      </c>
      <c r="P2112" s="113" t="s">
        <v>30</v>
      </c>
      <c r="Q2112" s="125">
        <v>122176328.06999999</v>
      </c>
    </row>
    <row r="2113" spans="1:17" ht="15" x14ac:dyDescent="0.2">
      <c r="A2113" s="120">
        <v>42004</v>
      </c>
      <c r="B2113" s="121" t="s">
        <v>2</v>
      </c>
      <c r="C2113" s="121" t="s">
        <v>338</v>
      </c>
      <c r="D2113" s="121" t="s">
        <v>383</v>
      </c>
      <c r="E2113" s="121" t="s">
        <v>261</v>
      </c>
      <c r="F2113" s="113" t="s">
        <v>516</v>
      </c>
      <c r="G2113" s="121" t="s">
        <v>262</v>
      </c>
      <c r="H2113" s="122">
        <v>3764221.47</v>
      </c>
      <c r="I2113" s="123">
        <v>3.0800000000000001E-2</v>
      </c>
      <c r="J2113" s="124">
        <v>16399000</v>
      </c>
      <c r="K2113" s="125">
        <v>0.23</v>
      </c>
      <c r="L2113" s="121" t="s">
        <v>345</v>
      </c>
      <c r="M2113" s="121" t="s">
        <v>43</v>
      </c>
      <c r="N2113" s="121"/>
      <c r="O2113" s="121" t="s">
        <v>13</v>
      </c>
      <c r="P2113" s="113" t="s">
        <v>30</v>
      </c>
      <c r="Q2113" s="125">
        <v>122176328.06999999</v>
      </c>
    </row>
    <row r="2114" spans="1:17" ht="15" x14ac:dyDescent="0.2">
      <c r="A2114" s="120">
        <v>42004</v>
      </c>
      <c r="B2114" s="121" t="s">
        <v>2</v>
      </c>
      <c r="C2114" s="121" t="s">
        <v>338</v>
      </c>
      <c r="D2114" s="121" t="s">
        <v>344</v>
      </c>
      <c r="E2114" s="121" t="s">
        <v>57</v>
      </c>
      <c r="F2114" s="113">
        <v>6356</v>
      </c>
      <c r="G2114" s="121" t="s">
        <v>58</v>
      </c>
      <c r="H2114" s="122">
        <v>3556876.69</v>
      </c>
      <c r="I2114" s="123">
        <v>2.9100000000000001E-2</v>
      </c>
      <c r="J2114" s="124">
        <v>1275000</v>
      </c>
      <c r="K2114" s="125" t="s">
        <v>404</v>
      </c>
      <c r="L2114" s="121" t="s">
        <v>345</v>
      </c>
      <c r="M2114" s="121" t="s">
        <v>43</v>
      </c>
      <c r="N2114" s="121"/>
      <c r="O2114" s="121" t="s">
        <v>16</v>
      </c>
      <c r="P2114" s="113" t="s">
        <v>30</v>
      </c>
      <c r="Q2114" s="125">
        <v>122176328.06999999</v>
      </c>
    </row>
    <row r="2115" spans="1:17" ht="15" x14ac:dyDescent="0.2">
      <c r="A2115" s="120">
        <v>42004</v>
      </c>
      <c r="B2115" s="121" t="s">
        <v>2</v>
      </c>
      <c r="C2115" s="121" t="s">
        <v>338</v>
      </c>
      <c r="D2115" s="121" t="s">
        <v>361</v>
      </c>
      <c r="E2115" s="121" t="s">
        <v>230</v>
      </c>
      <c r="F2115" s="113" t="s">
        <v>480</v>
      </c>
      <c r="G2115" s="121" t="s">
        <v>231</v>
      </c>
      <c r="H2115" s="122">
        <v>3314002.44</v>
      </c>
      <c r="I2115" s="123">
        <v>2.7099999999999999E-2</v>
      </c>
      <c r="J2115" s="124">
        <v>1124955</v>
      </c>
      <c r="K2115" s="125">
        <v>2.9460000000000002</v>
      </c>
      <c r="L2115" s="121" t="s">
        <v>362</v>
      </c>
      <c r="M2115" s="121" t="s">
        <v>45</v>
      </c>
      <c r="N2115" s="121"/>
      <c r="O2115" s="121" t="s">
        <v>17</v>
      </c>
      <c r="P2115" s="113" t="s">
        <v>30</v>
      </c>
      <c r="Q2115" s="125">
        <v>122176328.06999999</v>
      </c>
    </row>
    <row r="2116" spans="1:17" ht="15" x14ac:dyDescent="0.2">
      <c r="A2116" s="120">
        <v>42004</v>
      </c>
      <c r="B2116" s="121" t="s">
        <v>2</v>
      </c>
      <c r="C2116" s="121" t="s">
        <v>338</v>
      </c>
      <c r="D2116" s="121" t="s">
        <v>371</v>
      </c>
      <c r="E2116" s="121" t="s">
        <v>267</v>
      </c>
      <c r="F2116" s="113" t="s">
        <v>486</v>
      </c>
      <c r="G2116" s="121" t="s">
        <v>268</v>
      </c>
      <c r="H2116" s="122">
        <v>3236117.7</v>
      </c>
      <c r="I2116" s="123">
        <v>2.6499999999999999E-2</v>
      </c>
      <c r="J2116" s="124">
        <v>6300000</v>
      </c>
      <c r="K2116" s="125">
        <v>0.51400000000000001</v>
      </c>
      <c r="L2116" s="121" t="s">
        <v>345</v>
      </c>
      <c r="M2116" s="121" t="s">
        <v>43</v>
      </c>
      <c r="N2116" s="121"/>
      <c r="O2116" s="121" t="s">
        <v>20</v>
      </c>
      <c r="P2116" s="113" t="s">
        <v>30</v>
      </c>
      <c r="Q2116" s="125">
        <v>122176328.06999999</v>
      </c>
    </row>
    <row r="2117" spans="1:17" ht="15" x14ac:dyDescent="0.2">
      <c r="A2117" s="120">
        <v>42004</v>
      </c>
      <c r="B2117" s="121" t="s">
        <v>2</v>
      </c>
      <c r="C2117" s="121" t="s">
        <v>338</v>
      </c>
      <c r="D2117" s="121" t="s">
        <v>352</v>
      </c>
      <c r="E2117" s="121" t="s">
        <v>265</v>
      </c>
      <c r="F2117" s="113" t="s">
        <v>510</v>
      </c>
      <c r="G2117" s="121" t="s">
        <v>266</v>
      </c>
      <c r="H2117" s="122">
        <v>3219247.68</v>
      </c>
      <c r="I2117" s="123">
        <v>2.63E-2</v>
      </c>
      <c r="J2117" s="124">
        <v>535000</v>
      </c>
      <c r="K2117" s="125">
        <v>6.0170000000000003</v>
      </c>
      <c r="L2117" s="121" t="s">
        <v>353</v>
      </c>
      <c r="M2117" s="121" t="s">
        <v>108</v>
      </c>
      <c r="N2117" s="121"/>
      <c r="O2117" s="121" t="s">
        <v>16</v>
      </c>
      <c r="P2117" s="113" t="s">
        <v>30</v>
      </c>
      <c r="Q2117" s="125">
        <v>122176328.06999999</v>
      </c>
    </row>
    <row r="2118" spans="1:17" ht="15" x14ac:dyDescent="0.2">
      <c r="A2118" s="120">
        <v>42004</v>
      </c>
      <c r="B2118" s="121" t="s">
        <v>2</v>
      </c>
      <c r="C2118" s="121" t="s">
        <v>338</v>
      </c>
      <c r="D2118" s="121" t="s">
        <v>391</v>
      </c>
      <c r="E2118" s="121" t="s">
        <v>80</v>
      </c>
      <c r="F2118" s="113" t="s">
        <v>494</v>
      </c>
      <c r="G2118" s="121" t="s">
        <v>81</v>
      </c>
      <c r="H2118" s="122">
        <v>3211127.01</v>
      </c>
      <c r="I2118" s="123">
        <v>2.63E-2</v>
      </c>
      <c r="J2118" s="124">
        <v>1600000</v>
      </c>
      <c r="K2118" s="125">
        <v>2.0070000000000001</v>
      </c>
      <c r="L2118" s="121" t="s">
        <v>392</v>
      </c>
      <c r="M2118" s="121" t="s">
        <v>82</v>
      </c>
      <c r="N2118" s="121"/>
      <c r="O2118" s="121" t="s">
        <v>17</v>
      </c>
      <c r="P2118" s="113" t="s">
        <v>30</v>
      </c>
      <c r="Q2118" s="125">
        <v>122176328.06999999</v>
      </c>
    </row>
    <row r="2119" spans="1:17" ht="15" x14ac:dyDescent="0.2">
      <c r="A2119" s="120">
        <v>42004</v>
      </c>
      <c r="B2119" s="121" t="s">
        <v>2</v>
      </c>
      <c r="C2119" s="121" t="s">
        <v>338</v>
      </c>
      <c r="D2119" s="121" t="s">
        <v>372</v>
      </c>
      <c r="E2119" s="121" t="s">
        <v>38</v>
      </c>
      <c r="F2119" s="113" t="s">
        <v>482</v>
      </c>
      <c r="G2119" s="121" t="s">
        <v>39</v>
      </c>
      <c r="H2119" s="122">
        <v>3177281.55</v>
      </c>
      <c r="I2119" s="123">
        <v>2.5999999999999999E-2</v>
      </c>
      <c r="J2119" s="124">
        <v>1000000</v>
      </c>
      <c r="K2119" s="125">
        <v>3.177</v>
      </c>
      <c r="L2119" s="121" t="s">
        <v>349</v>
      </c>
      <c r="M2119" s="121" t="s">
        <v>40</v>
      </c>
      <c r="N2119" s="121"/>
      <c r="O2119" s="121" t="s">
        <v>18</v>
      </c>
      <c r="P2119" s="113" t="s">
        <v>30</v>
      </c>
      <c r="Q2119" s="125">
        <v>122176328.06999999</v>
      </c>
    </row>
    <row r="2120" spans="1:17" ht="15" x14ac:dyDescent="0.2">
      <c r="A2120" s="120">
        <v>42004</v>
      </c>
      <c r="B2120" s="121" t="s">
        <v>2</v>
      </c>
      <c r="C2120" s="121" t="s">
        <v>338</v>
      </c>
      <c r="D2120" s="121" t="s">
        <v>342</v>
      </c>
      <c r="E2120" s="121" t="s">
        <v>97</v>
      </c>
      <c r="F2120" s="113" t="s">
        <v>470</v>
      </c>
      <c r="G2120" s="121" t="s">
        <v>98</v>
      </c>
      <c r="H2120" s="122">
        <v>3141009.71</v>
      </c>
      <c r="I2120" s="123">
        <v>2.5700000000000001E-2</v>
      </c>
      <c r="J2120" s="124">
        <v>62500</v>
      </c>
      <c r="K2120" s="125" t="s">
        <v>404</v>
      </c>
      <c r="L2120" s="121" t="s">
        <v>343</v>
      </c>
      <c r="M2120" s="121" t="s">
        <v>75</v>
      </c>
      <c r="N2120" s="121"/>
      <c r="O2120" s="121" t="s">
        <v>16</v>
      </c>
      <c r="P2120" s="113" t="s">
        <v>30</v>
      </c>
      <c r="Q2120" s="125">
        <v>122176328.06999999</v>
      </c>
    </row>
    <row r="2121" spans="1:17" ht="15" x14ac:dyDescent="0.2">
      <c r="A2121" s="120">
        <v>42004</v>
      </c>
      <c r="B2121" s="121" t="s">
        <v>2</v>
      </c>
      <c r="C2121" s="121" t="s">
        <v>338</v>
      </c>
      <c r="D2121" s="121" t="s">
        <v>369</v>
      </c>
      <c r="E2121" s="121" t="s">
        <v>66</v>
      </c>
      <c r="F2121" s="113" t="s">
        <v>514</v>
      </c>
      <c r="G2121" s="121" t="s">
        <v>67</v>
      </c>
      <c r="H2121" s="122">
        <v>3129289.68</v>
      </c>
      <c r="I2121" s="123">
        <v>2.5600000000000001E-2</v>
      </c>
      <c r="J2121" s="124">
        <v>610000</v>
      </c>
      <c r="K2121" s="125">
        <v>5.13</v>
      </c>
      <c r="L2121" s="121" t="s">
        <v>370</v>
      </c>
      <c r="M2121" s="121" t="s">
        <v>68</v>
      </c>
      <c r="N2121" s="121"/>
      <c r="O2121" s="121" t="s">
        <v>18</v>
      </c>
      <c r="P2121" s="113" t="s">
        <v>30</v>
      </c>
      <c r="Q2121" s="125">
        <v>122176328.06999999</v>
      </c>
    </row>
    <row r="2122" spans="1:17" ht="15" x14ac:dyDescent="0.2">
      <c r="A2122" s="120">
        <v>42004</v>
      </c>
      <c r="B2122" s="121" t="s">
        <v>4</v>
      </c>
      <c r="C2122" s="121" t="s">
        <v>338</v>
      </c>
      <c r="D2122" s="121" t="s">
        <v>339</v>
      </c>
      <c r="E2122" s="121" t="s">
        <v>237</v>
      </c>
      <c r="F2122" s="113" t="s">
        <v>511</v>
      </c>
      <c r="G2122" s="121" t="s">
        <v>241</v>
      </c>
      <c r="H2122" s="122">
        <v>3108525</v>
      </c>
      <c r="I2122" s="123">
        <v>2.5399999999999999E-2</v>
      </c>
      <c r="J2122" s="124">
        <v>232500</v>
      </c>
      <c r="K2122" s="125">
        <v>13.37</v>
      </c>
      <c r="L2122" s="121" t="s">
        <v>340</v>
      </c>
      <c r="M2122" s="121" t="s">
        <v>56</v>
      </c>
      <c r="N2122" s="121"/>
      <c r="O2122" s="121" t="s">
        <v>16</v>
      </c>
      <c r="P2122" s="113" t="s">
        <v>30</v>
      </c>
      <c r="Q2122" s="125">
        <v>122176328.06999999</v>
      </c>
    </row>
    <row r="2123" spans="1:17" ht="15" x14ac:dyDescent="0.2">
      <c r="A2123" s="120">
        <v>42004</v>
      </c>
      <c r="B2123" s="121" t="s">
        <v>2</v>
      </c>
      <c r="C2123" s="121" t="s">
        <v>338</v>
      </c>
      <c r="D2123" s="121" t="s">
        <v>376</v>
      </c>
      <c r="E2123" s="121" t="s">
        <v>78</v>
      </c>
      <c r="F2123" s="113" t="s">
        <v>488</v>
      </c>
      <c r="G2123" s="121" t="s">
        <v>79</v>
      </c>
      <c r="H2123" s="122">
        <v>3062678.98</v>
      </c>
      <c r="I2123" s="123">
        <v>2.5100000000000001E-2</v>
      </c>
      <c r="J2123" s="124">
        <v>1275000</v>
      </c>
      <c r="K2123" s="125" t="s">
        <v>404</v>
      </c>
      <c r="L2123" s="121" t="s">
        <v>360</v>
      </c>
      <c r="M2123" s="121" t="s">
        <v>59</v>
      </c>
      <c r="N2123" s="121"/>
      <c r="O2123" s="121" t="s">
        <v>14</v>
      </c>
      <c r="P2123" s="113" t="s">
        <v>30</v>
      </c>
      <c r="Q2123" s="125">
        <v>122176328.06999999</v>
      </c>
    </row>
    <row r="2124" spans="1:17" ht="15" x14ac:dyDescent="0.2">
      <c r="A2124" s="120">
        <v>42004</v>
      </c>
      <c r="B2124" s="121" t="s">
        <v>2</v>
      </c>
      <c r="C2124" s="121" t="s">
        <v>338</v>
      </c>
      <c r="D2124" s="121" t="s">
        <v>375</v>
      </c>
      <c r="E2124" s="121" t="s">
        <v>99</v>
      </c>
      <c r="F2124" s="113" t="s">
        <v>484</v>
      </c>
      <c r="G2124" s="121" t="s">
        <v>100</v>
      </c>
      <c r="H2124" s="122">
        <v>2940835.8399999999</v>
      </c>
      <c r="I2124" s="123">
        <v>2.41E-2</v>
      </c>
      <c r="J2124" s="124">
        <v>205000</v>
      </c>
      <c r="K2124" s="125" t="s">
        <v>404</v>
      </c>
      <c r="L2124" s="121" t="s">
        <v>343</v>
      </c>
      <c r="M2124" s="121" t="s">
        <v>75</v>
      </c>
      <c r="N2124" s="121"/>
      <c r="O2124" s="121" t="s">
        <v>19</v>
      </c>
      <c r="P2124" s="113" t="s">
        <v>30</v>
      </c>
      <c r="Q2124" s="125">
        <v>122176328.06999999</v>
      </c>
    </row>
    <row r="2125" spans="1:17" ht="15" x14ac:dyDescent="0.2">
      <c r="A2125" s="120">
        <v>42004</v>
      </c>
      <c r="B2125" s="121" t="s">
        <v>2</v>
      </c>
      <c r="C2125" s="121" t="s">
        <v>338</v>
      </c>
      <c r="D2125" s="121" t="s">
        <v>403</v>
      </c>
      <c r="E2125" s="121" t="s">
        <v>250</v>
      </c>
      <c r="F2125" s="113" t="s">
        <v>520</v>
      </c>
      <c r="G2125" s="121" t="s">
        <v>249</v>
      </c>
      <c r="H2125" s="122">
        <v>2849654.86</v>
      </c>
      <c r="I2125" s="123">
        <v>2.3300000000000001E-2</v>
      </c>
      <c r="J2125" s="124">
        <v>360000</v>
      </c>
      <c r="K2125" s="125">
        <v>7.9160000000000004</v>
      </c>
      <c r="L2125" s="121" t="s">
        <v>370</v>
      </c>
      <c r="M2125" s="121" t="s">
        <v>68</v>
      </c>
      <c r="N2125" s="121"/>
      <c r="O2125" s="121" t="s">
        <v>14</v>
      </c>
      <c r="P2125" s="113" t="s">
        <v>30</v>
      </c>
      <c r="Q2125" s="125">
        <v>122176328.06999999</v>
      </c>
    </row>
    <row r="2126" spans="1:17" ht="15" x14ac:dyDescent="0.2">
      <c r="A2126" s="120">
        <v>42004</v>
      </c>
      <c r="B2126" s="121" t="s">
        <v>2</v>
      </c>
      <c r="C2126" s="121" t="s">
        <v>338</v>
      </c>
      <c r="D2126" s="121" t="s">
        <v>405</v>
      </c>
      <c r="E2126" s="121" t="s">
        <v>203</v>
      </c>
      <c r="F2126" s="113" t="s">
        <v>521</v>
      </c>
      <c r="G2126" s="121" t="s">
        <v>214</v>
      </c>
      <c r="H2126" s="122">
        <v>2766131.88</v>
      </c>
      <c r="I2126" s="123">
        <v>2.2599999999999999E-2</v>
      </c>
      <c r="J2126" s="124">
        <v>415000</v>
      </c>
      <c r="K2126" s="125">
        <v>6.665</v>
      </c>
      <c r="L2126" s="121" t="s">
        <v>349</v>
      </c>
      <c r="M2126" s="121" t="s">
        <v>40</v>
      </c>
      <c r="N2126" s="121"/>
      <c r="O2126" s="121" t="s">
        <v>18</v>
      </c>
      <c r="P2126" s="113" t="s">
        <v>30</v>
      </c>
      <c r="Q2126" s="125">
        <v>122176328.06999999</v>
      </c>
    </row>
    <row r="2127" spans="1:17" ht="15" x14ac:dyDescent="0.2">
      <c r="A2127" s="120">
        <v>42004</v>
      </c>
      <c r="B2127" s="121" t="s">
        <v>2</v>
      </c>
      <c r="C2127" s="121" t="s">
        <v>338</v>
      </c>
      <c r="D2127" s="121" t="s">
        <v>393</v>
      </c>
      <c r="E2127" s="121" t="s">
        <v>49</v>
      </c>
      <c r="F2127" s="113">
        <v>6351865</v>
      </c>
      <c r="G2127" s="121" t="s">
        <v>50</v>
      </c>
      <c r="H2127" s="122">
        <v>2704447.69</v>
      </c>
      <c r="I2127" s="123">
        <v>2.2100000000000002E-2</v>
      </c>
      <c r="J2127" s="124">
        <v>2925000</v>
      </c>
      <c r="K2127" s="125">
        <v>0.92500000000000004</v>
      </c>
      <c r="L2127" s="121" t="s">
        <v>345</v>
      </c>
      <c r="M2127" s="121" t="s">
        <v>43</v>
      </c>
      <c r="N2127" s="121"/>
      <c r="O2127" s="121" t="s">
        <v>19</v>
      </c>
      <c r="P2127" s="113" t="s">
        <v>30</v>
      </c>
      <c r="Q2127" s="125">
        <v>122176328.06999999</v>
      </c>
    </row>
    <row r="2128" spans="1:17" ht="15" x14ac:dyDescent="0.2">
      <c r="A2128" s="120">
        <v>42004</v>
      </c>
      <c r="B2128" s="121" t="s">
        <v>2</v>
      </c>
      <c r="C2128" s="121" t="s">
        <v>338</v>
      </c>
      <c r="D2128" s="121" t="s">
        <v>380</v>
      </c>
      <c r="E2128" s="121" t="s">
        <v>73</v>
      </c>
      <c r="F2128" s="113" t="s">
        <v>489</v>
      </c>
      <c r="G2128" s="113" t="s">
        <v>74</v>
      </c>
      <c r="H2128" s="122">
        <v>2696485.98</v>
      </c>
      <c r="I2128" s="123">
        <v>2.2100000000000002E-2</v>
      </c>
      <c r="J2128" s="124">
        <v>510000</v>
      </c>
      <c r="K2128" s="125" t="s">
        <v>404</v>
      </c>
      <c r="L2128" s="121" t="s">
        <v>343</v>
      </c>
      <c r="M2128" s="121" t="s">
        <v>75</v>
      </c>
      <c r="N2128" s="121"/>
      <c r="O2128" s="121" t="s">
        <v>23</v>
      </c>
      <c r="P2128" s="113" t="s">
        <v>30</v>
      </c>
      <c r="Q2128" s="125">
        <v>122176328.06999999</v>
      </c>
    </row>
    <row r="2129" spans="1:17" ht="15" x14ac:dyDescent="0.2">
      <c r="A2129" s="120">
        <v>42004</v>
      </c>
      <c r="B2129" s="121" t="s">
        <v>610</v>
      </c>
      <c r="C2129" s="121" t="s">
        <v>338</v>
      </c>
      <c r="D2129" s="121" t="s">
        <v>382</v>
      </c>
      <c r="E2129" s="121" t="s">
        <v>263</v>
      </c>
      <c r="F2129" s="113" t="s">
        <v>263</v>
      </c>
      <c r="G2129" s="121" t="s">
        <v>318</v>
      </c>
      <c r="H2129" s="122">
        <v>2666142.25</v>
      </c>
      <c r="I2129" s="123">
        <v>2.18E-2</v>
      </c>
      <c r="J2129" s="124">
        <v>20000000</v>
      </c>
      <c r="K2129" s="125">
        <v>1333.0709999999999</v>
      </c>
      <c r="L2129" s="121" t="s">
        <v>345</v>
      </c>
      <c r="M2129" s="121" t="s">
        <v>43</v>
      </c>
      <c r="N2129" s="121"/>
      <c r="O2129" s="121" t="s">
        <v>19</v>
      </c>
      <c r="P2129" s="113" t="s">
        <v>30</v>
      </c>
      <c r="Q2129" s="125">
        <v>122176328.06999999</v>
      </c>
    </row>
    <row r="2130" spans="1:17" ht="15" x14ac:dyDescent="0.2">
      <c r="A2130" s="120">
        <v>42004</v>
      </c>
      <c r="B2130" s="121" t="s">
        <v>2</v>
      </c>
      <c r="C2130" s="121" t="s">
        <v>338</v>
      </c>
      <c r="D2130" s="121" t="s">
        <v>398</v>
      </c>
      <c r="E2130" s="121" t="s">
        <v>248</v>
      </c>
      <c r="F2130" s="113" t="s">
        <v>493</v>
      </c>
      <c r="G2130" s="121" t="s">
        <v>256</v>
      </c>
      <c r="H2130" s="122">
        <v>2554707.09</v>
      </c>
      <c r="I2130" s="123">
        <v>2.0899999999999998E-2</v>
      </c>
      <c r="J2130" s="124">
        <v>272500</v>
      </c>
      <c r="K2130" s="125" t="s">
        <v>404</v>
      </c>
      <c r="L2130" s="121" t="s">
        <v>353</v>
      </c>
      <c r="M2130" s="121" t="s">
        <v>108</v>
      </c>
      <c r="N2130" s="121"/>
      <c r="O2130" s="121" t="s">
        <v>19</v>
      </c>
      <c r="P2130" s="113" t="s">
        <v>30</v>
      </c>
      <c r="Q2130" s="125">
        <v>122176328.06999999</v>
      </c>
    </row>
    <row r="2131" spans="1:17" ht="15" x14ac:dyDescent="0.2">
      <c r="A2131" s="120">
        <v>42004</v>
      </c>
      <c r="B2131" s="121" t="s">
        <v>2</v>
      </c>
      <c r="C2131" s="121" t="s">
        <v>338</v>
      </c>
      <c r="D2131" s="121" t="s">
        <v>363</v>
      </c>
      <c r="E2131" s="121" t="s">
        <v>111</v>
      </c>
      <c r="F2131" s="113">
        <v>674234</v>
      </c>
      <c r="G2131" s="121" t="s">
        <v>112</v>
      </c>
      <c r="H2131" s="122">
        <v>2541246.86</v>
      </c>
      <c r="I2131" s="123">
        <v>2.0799999999999999E-2</v>
      </c>
      <c r="J2131" s="124">
        <v>3148000</v>
      </c>
      <c r="K2131" s="125">
        <v>0.80700000000000005</v>
      </c>
      <c r="L2131" s="121" t="s">
        <v>345</v>
      </c>
      <c r="M2131" s="121" t="s">
        <v>43</v>
      </c>
      <c r="N2131" s="121"/>
      <c r="O2131" s="121" t="s">
        <v>17</v>
      </c>
      <c r="P2131" s="113" t="s">
        <v>30</v>
      </c>
      <c r="Q2131" s="125">
        <v>122176328.06999999</v>
      </c>
    </row>
    <row r="2132" spans="1:17" ht="15" x14ac:dyDescent="0.2">
      <c r="A2132" s="120">
        <v>42004</v>
      </c>
      <c r="B2132" s="121" t="s">
        <v>2</v>
      </c>
      <c r="C2132" s="121" t="s">
        <v>338</v>
      </c>
      <c r="D2132" s="121" t="s">
        <v>364</v>
      </c>
      <c r="E2132" s="121" t="s">
        <v>232</v>
      </c>
      <c r="F2132" s="113">
        <v>242141</v>
      </c>
      <c r="G2132" s="121" t="s">
        <v>233</v>
      </c>
      <c r="H2132" s="122">
        <v>2504176.9</v>
      </c>
      <c r="I2132" s="123">
        <v>2.0500000000000001E-2</v>
      </c>
      <c r="J2132" s="124">
        <v>455000</v>
      </c>
      <c r="K2132" s="125" t="s">
        <v>404</v>
      </c>
      <c r="L2132" s="121" t="s">
        <v>360</v>
      </c>
      <c r="M2132" s="121" t="s">
        <v>59</v>
      </c>
      <c r="N2132" s="121"/>
      <c r="O2132" s="121" t="s">
        <v>16</v>
      </c>
      <c r="P2132" s="113" t="s">
        <v>30</v>
      </c>
      <c r="Q2132" s="125">
        <v>122176328.06999999</v>
      </c>
    </row>
    <row r="2133" spans="1:17" ht="16" customHeight="1" x14ac:dyDescent="0.2">
      <c r="A2133" s="120">
        <v>42004</v>
      </c>
      <c r="B2133" s="121" t="s">
        <v>2</v>
      </c>
      <c r="C2133" s="121" t="s">
        <v>338</v>
      </c>
      <c r="D2133" s="121" t="s">
        <v>377</v>
      </c>
      <c r="E2133" s="121" t="s">
        <v>228</v>
      </c>
      <c r="F2133" s="113" t="s">
        <v>515</v>
      </c>
      <c r="G2133" s="121" t="s">
        <v>229</v>
      </c>
      <c r="H2133" s="122">
        <v>2497157.86</v>
      </c>
      <c r="I2133" s="123">
        <v>2.0400000000000001E-2</v>
      </c>
      <c r="J2133" s="124">
        <v>390000</v>
      </c>
      <c r="K2133" s="125" t="s">
        <v>404</v>
      </c>
      <c r="L2133" s="121" t="s">
        <v>370</v>
      </c>
      <c r="M2133" s="121" t="s">
        <v>68</v>
      </c>
      <c r="N2133" s="121"/>
      <c r="O2133" s="121" t="s">
        <v>13</v>
      </c>
      <c r="P2133" s="113" t="s">
        <v>30</v>
      </c>
      <c r="Q2133" s="125">
        <v>122176328.06999999</v>
      </c>
    </row>
    <row r="2134" spans="1:17" ht="15" x14ac:dyDescent="0.2">
      <c r="A2134" s="120">
        <v>42004</v>
      </c>
      <c r="B2134" s="121" t="s">
        <v>2</v>
      </c>
      <c r="C2134" s="121" t="s">
        <v>338</v>
      </c>
      <c r="D2134" s="121" t="s">
        <v>367</v>
      </c>
      <c r="E2134" s="121" t="s">
        <v>60</v>
      </c>
      <c r="F2134" s="113">
        <v>688916</v>
      </c>
      <c r="G2134" s="121" t="s">
        <v>61</v>
      </c>
      <c r="H2134" s="122">
        <v>2423009.2799999998</v>
      </c>
      <c r="I2134" s="123">
        <v>1.9800000000000002E-2</v>
      </c>
      <c r="J2134" s="124">
        <v>550000</v>
      </c>
      <c r="K2134" s="125" t="s">
        <v>404</v>
      </c>
      <c r="L2134" s="121" t="s">
        <v>368</v>
      </c>
      <c r="M2134" s="121" t="s">
        <v>62</v>
      </c>
      <c r="N2134" s="121"/>
      <c r="O2134" s="121" t="s">
        <v>19</v>
      </c>
      <c r="P2134" s="113" t="s">
        <v>30</v>
      </c>
      <c r="Q2134" s="125">
        <v>122176328.06999999</v>
      </c>
    </row>
    <row r="2135" spans="1:17" ht="15" x14ac:dyDescent="0.2">
      <c r="A2135" s="120">
        <v>42004</v>
      </c>
      <c r="B2135" s="121" t="s">
        <v>2</v>
      </c>
      <c r="C2135" s="121" t="s">
        <v>338</v>
      </c>
      <c r="D2135" s="121" t="s">
        <v>399</v>
      </c>
      <c r="E2135" s="121" t="s">
        <v>218</v>
      </c>
      <c r="F2135" s="113" t="s">
        <v>498</v>
      </c>
      <c r="G2135" s="121" t="s">
        <v>219</v>
      </c>
      <c r="H2135" s="122">
        <v>1966756.28</v>
      </c>
      <c r="I2135" s="123">
        <v>1.61E-2</v>
      </c>
      <c r="J2135" s="124">
        <v>2390000</v>
      </c>
      <c r="K2135" s="125">
        <v>0.82299999999999995</v>
      </c>
      <c r="L2135" s="121" t="s">
        <v>390</v>
      </c>
      <c r="M2135" s="121" t="s">
        <v>128</v>
      </c>
      <c r="N2135" s="121"/>
      <c r="O2135" s="121" t="s">
        <v>16</v>
      </c>
      <c r="P2135" s="113" t="s">
        <v>30</v>
      </c>
      <c r="Q2135" s="125">
        <v>122176328.06999999</v>
      </c>
    </row>
    <row r="2136" spans="1:17" ht="15" x14ac:dyDescent="0.2">
      <c r="A2136" s="120">
        <v>42004</v>
      </c>
      <c r="B2136" s="121" t="s">
        <v>4</v>
      </c>
      <c r="C2136" s="121" t="s">
        <v>338</v>
      </c>
      <c r="D2136" s="121" t="s">
        <v>378</v>
      </c>
      <c r="E2136" s="121" t="s">
        <v>208</v>
      </c>
      <c r="F2136" s="113" t="s">
        <v>490</v>
      </c>
      <c r="G2136" s="121" t="s">
        <v>209</v>
      </c>
      <c r="H2136" s="122">
        <v>1917067.94</v>
      </c>
      <c r="I2136" s="123">
        <v>1.5699999999999999E-2</v>
      </c>
      <c r="J2136" s="124">
        <v>265000</v>
      </c>
      <c r="K2136" s="125" t="s">
        <v>404</v>
      </c>
      <c r="L2136" s="121" t="s">
        <v>351</v>
      </c>
      <c r="M2136" s="121" t="s">
        <v>56</v>
      </c>
      <c r="N2136" s="121"/>
      <c r="O2136" s="121" t="s">
        <v>20</v>
      </c>
      <c r="P2136" s="113" t="s">
        <v>30</v>
      </c>
      <c r="Q2136" s="125">
        <v>122176328.06999999</v>
      </c>
    </row>
    <row r="2137" spans="1:17" ht="16" customHeight="1" x14ac:dyDescent="0.2">
      <c r="A2137" s="120">
        <v>42004</v>
      </c>
      <c r="B2137" s="121" t="s">
        <v>2</v>
      </c>
      <c r="C2137" s="121" t="s">
        <v>338</v>
      </c>
      <c r="D2137" s="121" t="s">
        <v>389</v>
      </c>
      <c r="E2137" s="121" t="s">
        <v>183</v>
      </c>
      <c r="F2137" s="113" t="s">
        <v>495</v>
      </c>
      <c r="G2137" s="121" t="s">
        <v>184</v>
      </c>
      <c r="H2137" s="122">
        <v>1802922.27</v>
      </c>
      <c r="I2137" s="123">
        <v>1.4800000000000001E-2</v>
      </c>
      <c r="J2137" s="124">
        <v>1205000</v>
      </c>
      <c r="K2137" s="125">
        <v>1.496</v>
      </c>
      <c r="L2137" s="121" t="s">
        <v>390</v>
      </c>
      <c r="M2137" s="121" t="s">
        <v>128</v>
      </c>
      <c r="N2137" s="121"/>
      <c r="O2137" s="121" t="s">
        <v>16</v>
      </c>
      <c r="P2137" s="113" t="s">
        <v>30</v>
      </c>
      <c r="Q2137" s="125">
        <v>122176328.06999999</v>
      </c>
    </row>
    <row r="2138" spans="1:17" ht="15" x14ac:dyDescent="0.2">
      <c r="A2138" s="120">
        <v>42004</v>
      </c>
      <c r="B2138" s="121" t="s">
        <v>612</v>
      </c>
      <c r="C2138" s="121" t="s">
        <v>338</v>
      </c>
      <c r="D2138" s="121" t="s">
        <v>400</v>
      </c>
      <c r="E2138" s="121" t="s">
        <v>145</v>
      </c>
      <c r="F2138" s="113" t="s">
        <v>518</v>
      </c>
      <c r="G2138" s="121" t="s">
        <v>185</v>
      </c>
      <c r="H2138" s="122">
        <v>1270500</v>
      </c>
      <c r="I2138" s="123">
        <v>1.04E-2</v>
      </c>
      <c r="J2138" s="124">
        <v>1200000</v>
      </c>
      <c r="K2138" s="125">
        <v>10587.5</v>
      </c>
      <c r="L2138" s="121" t="s">
        <v>340</v>
      </c>
      <c r="M2138" s="121" t="s">
        <v>40</v>
      </c>
      <c r="N2138" s="121"/>
      <c r="O2138" s="121" t="s">
        <v>14</v>
      </c>
      <c r="P2138" s="113" t="s">
        <v>30</v>
      </c>
      <c r="Q2138" s="125">
        <v>122176328.06999999</v>
      </c>
    </row>
    <row r="2139" spans="1:17" ht="15" x14ac:dyDescent="0.2">
      <c r="A2139" s="120">
        <v>42004</v>
      </c>
      <c r="B2139" s="121" t="s">
        <v>616</v>
      </c>
      <c r="C2139" s="121" t="s">
        <v>338</v>
      </c>
      <c r="D2139" s="121" t="s">
        <v>396</v>
      </c>
      <c r="E2139" s="121" t="s">
        <v>247</v>
      </c>
      <c r="F2139" s="113" t="s">
        <v>497</v>
      </c>
      <c r="G2139" s="121" t="s">
        <v>246</v>
      </c>
      <c r="H2139" s="122">
        <v>1138740.5</v>
      </c>
      <c r="I2139" s="123">
        <v>9.2999999999999992E-3</v>
      </c>
      <c r="J2139" s="124">
        <v>3000000</v>
      </c>
      <c r="K2139" s="125">
        <v>3795.8020000000001</v>
      </c>
      <c r="L2139" s="121" t="s">
        <v>351</v>
      </c>
      <c r="M2139" s="121" t="s">
        <v>56</v>
      </c>
      <c r="N2139" s="121"/>
      <c r="O2139" s="121" t="s">
        <v>240</v>
      </c>
      <c r="P2139" s="113" t="s">
        <v>30</v>
      </c>
      <c r="Q2139" s="125">
        <v>122176328.06999999</v>
      </c>
    </row>
    <row r="2140" spans="1:17" ht="15" customHeight="1" x14ac:dyDescent="0.2">
      <c r="A2140" s="120">
        <v>42004</v>
      </c>
      <c r="B2140" s="121" t="s">
        <v>616</v>
      </c>
      <c r="C2140" s="121" t="s">
        <v>338</v>
      </c>
      <c r="D2140" s="121" t="s">
        <v>394</v>
      </c>
      <c r="E2140" s="121" t="s">
        <v>245</v>
      </c>
      <c r="F2140" s="113" t="s">
        <v>245</v>
      </c>
      <c r="G2140" s="121" t="s">
        <v>244</v>
      </c>
      <c r="H2140" s="122">
        <v>1135657.8400000001</v>
      </c>
      <c r="I2140" s="123">
        <v>9.2999999999999992E-3</v>
      </c>
      <c r="J2140" s="124">
        <v>2500000</v>
      </c>
      <c r="K2140" s="125">
        <v>4542.6310000000003</v>
      </c>
      <c r="L2140" s="121" t="s">
        <v>370</v>
      </c>
      <c r="M2140" s="121" t="s">
        <v>68</v>
      </c>
      <c r="N2140" s="121"/>
      <c r="O2140" s="121" t="s">
        <v>240</v>
      </c>
      <c r="P2140" s="113" t="s">
        <v>30</v>
      </c>
      <c r="Q2140" s="125">
        <v>122176328.06999999</v>
      </c>
    </row>
    <row r="2141" spans="1:17" ht="16" customHeight="1" x14ac:dyDescent="0.2">
      <c r="A2141" s="120">
        <v>42004</v>
      </c>
      <c r="B2141" s="121" t="s">
        <v>2</v>
      </c>
      <c r="C2141" s="121" t="s">
        <v>338</v>
      </c>
      <c r="D2141" s="121" t="s">
        <v>395</v>
      </c>
      <c r="E2141" s="121" t="s">
        <v>120</v>
      </c>
      <c r="F2141" s="113" t="s">
        <v>496</v>
      </c>
      <c r="G2141" s="121" t="s">
        <v>269</v>
      </c>
      <c r="H2141" s="122">
        <v>1119000</v>
      </c>
      <c r="I2141" s="123">
        <v>9.1999999999999998E-3</v>
      </c>
      <c r="J2141" s="124">
        <v>50000</v>
      </c>
      <c r="K2141" s="125">
        <v>22.38</v>
      </c>
      <c r="L2141" s="121" t="s">
        <v>340</v>
      </c>
      <c r="M2141" s="121" t="s">
        <v>62</v>
      </c>
      <c r="N2141" s="121"/>
      <c r="O2141" s="121" t="s">
        <v>19</v>
      </c>
      <c r="P2141" s="113" t="s">
        <v>30</v>
      </c>
      <c r="Q2141" s="125">
        <v>122176328.06999999</v>
      </c>
    </row>
    <row r="2142" spans="1:17" ht="15" x14ac:dyDescent="0.2">
      <c r="A2142" s="120">
        <v>42004</v>
      </c>
      <c r="B2142" s="121" t="s">
        <v>616</v>
      </c>
      <c r="C2142" s="121" t="s">
        <v>338</v>
      </c>
      <c r="D2142" s="121" t="s">
        <v>397</v>
      </c>
      <c r="E2142" s="121" t="s">
        <v>243</v>
      </c>
      <c r="F2142" s="113" t="s">
        <v>243</v>
      </c>
      <c r="G2142" s="121" t="s">
        <v>242</v>
      </c>
      <c r="H2142" s="122">
        <v>921255.55</v>
      </c>
      <c r="I2142" s="123">
        <v>7.4999999999999997E-3</v>
      </c>
      <c r="J2142" s="124">
        <v>11000000000</v>
      </c>
      <c r="K2142" s="125" t="s">
        <v>404</v>
      </c>
      <c r="L2142" s="121" t="s">
        <v>355</v>
      </c>
      <c r="M2142" s="121" t="s">
        <v>53</v>
      </c>
      <c r="N2142" s="121"/>
      <c r="O2142" s="121" t="s">
        <v>240</v>
      </c>
      <c r="P2142" s="113" t="s">
        <v>30</v>
      </c>
      <c r="Q2142" s="125">
        <v>122176328.06999999</v>
      </c>
    </row>
    <row r="2143" spans="1:17" ht="15" x14ac:dyDescent="0.2">
      <c r="A2143" s="120">
        <v>42004</v>
      </c>
      <c r="B2143" s="121" t="s">
        <v>2</v>
      </c>
      <c r="C2143" s="121" t="s">
        <v>338</v>
      </c>
      <c r="D2143" s="121" t="s">
        <v>401</v>
      </c>
      <c r="E2143" s="121" t="s">
        <v>220</v>
      </c>
      <c r="F2143" s="113" t="s">
        <v>519</v>
      </c>
      <c r="G2143" s="121" t="s">
        <v>221</v>
      </c>
      <c r="H2143" s="122">
        <v>817158.95</v>
      </c>
      <c r="I2143" s="123">
        <v>6.7000000000000002E-3</v>
      </c>
      <c r="J2143" s="124">
        <v>690790</v>
      </c>
      <c r="K2143" s="125">
        <v>1.1830000000000001</v>
      </c>
      <c r="L2143" s="121" t="s">
        <v>390</v>
      </c>
      <c r="M2143" s="121" t="s">
        <v>128</v>
      </c>
      <c r="N2143" s="121"/>
      <c r="O2143" s="121" t="s">
        <v>16</v>
      </c>
      <c r="P2143" s="113" t="s">
        <v>30</v>
      </c>
      <c r="Q2143" s="125">
        <v>122176328.06999999</v>
      </c>
    </row>
    <row r="2144" spans="1:17" ht="15" x14ac:dyDescent="0.2">
      <c r="A2144" s="120">
        <v>42004</v>
      </c>
      <c r="B2144" s="121" t="s">
        <v>2</v>
      </c>
      <c r="C2144" s="121" t="s">
        <v>338</v>
      </c>
      <c r="D2144" s="121" t="s">
        <v>406</v>
      </c>
      <c r="E2144" s="121" t="s">
        <v>206</v>
      </c>
      <c r="F2144" s="113" t="s">
        <v>500</v>
      </c>
      <c r="G2144" s="121" t="s">
        <v>207</v>
      </c>
      <c r="H2144" s="122">
        <v>131336.25</v>
      </c>
      <c r="I2144" s="123">
        <v>1.1000000000000001E-3</v>
      </c>
      <c r="J2144" s="124">
        <v>124290</v>
      </c>
      <c r="K2144" s="125">
        <v>1.0569999999999999</v>
      </c>
      <c r="L2144" s="121" t="s">
        <v>390</v>
      </c>
      <c r="M2144" s="121" t="s">
        <v>128</v>
      </c>
      <c r="N2144" s="121"/>
      <c r="O2144" s="121" t="s">
        <v>18</v>
      </c>
      <c r="P2144" s="113" t="s">
        <v>30</v>
      </c>
      <c r="Q2144" s="125">
        <v>122176328.06999999</v>
      </c>
    </row>
    <row r="2145" spans="1:17" ht="15" x14ac:dyDescent="0.2">
      <c r="A2145" s="120">
        <v>42004</v>
      </c>
      <c r="B2145" s="118" t="s">
        <v>1</v>
      </c>
      <c r="C2145" s="121" t="s">
        <v>402</v>
      </c>
      <c r="D2145" s="121" t="s">
        <v>32</v>
      </c>
      <c r="E2145" s="121"/>
      <c r="F2145" s="113"/>
      <c r="G2145" s="127" t="s">
        <v>32</v>
      </c>
      <c r="H2145" s="125">
        <v>1442933.07</v>
      </c>
      <c r="I2145" s="123">
        <v>1.1810250748191439E-2</v>
      </c>
      <c r="J2145" s="128" t="s">
        <v>32</v>
      </c>
      <c r="K2145" s="125" t="s">
        <v>32</v>
      </c>
      <c r="L2145" s="121" t="s">
        <v>32</v>
      </c>
      <c r="M2145" s="121" t="s">
        <v>32</v>
      </c>
      <c r="N2145" s="121"/>
      <c r="O2145" s="121" t="s">
        <v>32</v>
      </c>
      <c r="P2145" s="113" t="s">
        <v>30</v>
      </c>
      <c r="Q2145" s="125">
        <v>122176328.06999999</v>
      </c>
    </row>
    <row r="2146" spans="1:17" ht="15" x14ac:dyDescent="0.2">
      <c r="A2146" s="112">
        <v>41912</v>
      </c>
      <c r="B2146" s="113" t="s">
        <v>2</v>
      </c>
      <c r="C2146" s="113" t="s">
        <v>338</v>
      </c>
      <c r="D2146" s="113" t="s">
        <v>348</v>
      </c>
      <c r="E2146" s="113" t="s">
        <v>227</v>
      </c>
      <c r="F2146" s="113" t="s">
        <v>512</v>
      </c>
      <c r="G2146" s="113" t="s">
        <v>253</v>
      </c>
      <c r="H2146" s="114">
        <v>4319197.3</v>
      </c>
      <c r="I2146" s="115">
        <v>3.6900000000000002E-2</v>
      </c>
      <c r="J2146" s="116">
        <v>1450000</v>
      </c>
      <c r="K2146" s="117">
        <v>2.9790000000000001</v>
      </c>
      <c r="L2146" s="113" t="s">
        <v>349</v>
      </c>
      <c r="M2146" s="113" t="s">
        <v>40</v>
      </c>
      <c r="N2146" s="113"/>
      <c r="O2146" s="113" t="s">
        <v>22</v>
      </c>
      <c r="P2146" s="113" t="s">
        <v>30</v>
      </c>
      <c r="Q2146" s="117">
        <v>117121543</v>
      </c>
    </row>
    <row r="2147" spans="1:17" ht="15" x14ac:dyDescent="0.2">
      <c r="A2147" s="112">
        <v>41912</v>
      </c>
      <c r="B2147" s="113" t="s">
        <v>2</v>
      </c>
      <c r="C2147" s="113" t="s">
        <v>338</v>
      </c>
      <c r="D2147" s="113" t="s">
        <v>350</v>
      </c>
      <c r="E2147" s="113" t="s">
        <v>213</v>
      </c>
      <c r="F2147" s="113" t="s">
        <v>479</v>
      </c>
      <c r="G2147" s="113" t="s">
        <v>222</v>
      </c>
      <c r="H2147" s="114">
        <v>4109651.72</v>
      </c>
      <c r="I2147" s="115">
        <v>3.5099999999999999E-2</v>
      </c>
      <c r="J2147" s="116">
        <v>265000</v>
      </c>
      <c r="K2147" s="117" t="s">
        <v>404</v>
      </c>
      <c r="L2147" s="113" t="s">
        <v>351</v>
      </c>
      <c r="M2147" s="113" t="s">
        <v>56</v>
      </c>
      <c r="N2147" s="113"/>
      <c r="O2147" s="113" t="s">
        <v>18</v>
      </c>
      <c r="P2147" s="113" t="s">
        <v>30</v>
      </c>
      <c r="Q2147" s="117">
        <v>117121543</v>
      </c>
    </row>
    <row r="2148" spans="1:17" ht="15" x14ac:dyDescent="0.2">
      <c r="A2148" s="112">
        <v>41912</v>
      </c>
      <c r="B2148" s="113" t="s">
        <v>4</v>
      </c>
      <c r="C2148" s="113" t="s">
        <v>338</v>
      </c>
      <c r="D2148" s="113" t="s">
        <v>346</v>
      </c>
      <c r="E2148" s="113" t="s">
        <v>251</v>
      </c>
      <c r="F2148" s="113" t="s">
        <v>474</v>
      </c>
      <c r="G2148" s="113" t="s">
        <v>983</v>
      </c>
      <c r="H2148" s="114">
        <v>4084719.26</v>
      </c>
      <c r="I2148" s="115">
        <v>3.49E-2</v>
      </c>
      <c r="J2148" s="116">
        <v>4800</v>
      </c>
      <c r="K2148" s="117">
        <v>850.98299999999995</v>
      </c>
      <c r="L2148" s="113" t="s">
        <v>347</v>
      </c>
      <c r="M2148" s="113" t="s">
        <v>131</v>
      </c>
      <c r="N2148" s="113"/>
      <c r="O2148" s="113" t="s">
        <v>19</v>
      </c>
      <c r="P2148" s="113" t="s">
        <v>30</v>
      </c>
      <c r="Q2148" s="117">
        <v>117121543</v>
      </c>
    </row>
    <row r="2149" spans="1:17" ht="15" x14ac:dyDescent="0.2">
      <c r="A2149" s="112">
        <v>41912</v>
      </c>
      <c r="B2149" s="113" t="s">
        <v>2</v>
      </c>
      <c r="C2149" s="113" t="s">
        <v>338</v>
      </c>
      <c r="D2149" s="113" t="s">
        <v>341</v>
      </c>
      <c r="E2149" s="113" t="s">
        <v>44</v>
      </c>
      <c r="F2149" s="113" t="s">
        <v>471</v>
      </c>
      <c r="G2149" s="113" t="s">
        <v>258</v>
      </c>
      <c r="H2149" s="114">
        <v>4052830</v>
      </c>
      <c r="I2149" s="115">
        <v>3.4599999999999999E-2</v>
      </c>
      <c r="J2149" s="116">
        <v>67000</v>
      </c>
      <c r="K2149" s="117" t="s">
        <v>404</v>
      </c>
      <c r="L2149" s="113" t="s">
        <v>340</v>
      </c>
      <c r="M2149" s="113" t="s">
        <v>45</v>
      </c>
      <c r="N2149" s="113"/>
      <c r="O2149" s="113" t="s">
        <v>19</v>
      </c>
      <c r="P2149" s="113" t="s">
        <v>30</v>
      </c>
      <c r="Q2149" s="117">
        <v>117121543</v>
      </c>
    </row>
    <row r="2150" spans="1:17" ht="15" x14ac:dyDescent="0.2">
      <c r="A2150" s="112">
        <v>41912</v>
      </c>
      <c r="B2150" s="113" t="s">
        <v>2</v>
      </c>
      <c r="C2150" s="113" t="s">
        <v>338</v>
      </c>
      <c r="D2150" s="113" t="s">
        <v>379</v>
      </c>
      <c r="E2150" s="113" t="s">
        <v>252</v>
      </c>
      <c r="F2150" s="113">
        <v>665993</v>
      </c>
      <c r="G2150" s="113" t="s">
        <v>254</v>
      </c>
      <c r="H2150" s="114">
        <v>3826107.56</v>
      </c>
      <c r="I2150" s="115">
        <v>3.27E-2</v>
      </c>
      <c r="J2150" s="116">
        <v>170000</v>
      </c>
      <c r="K2150" s="117">
        <v>22.507000000000001</v>
      </c>
      <c r="L2150" s="113" t="s">
        <v>347</v>
      </c>
      <c r="M2150" s="113" t="s">
        <v>131</v>
      </c>
      <c r="N2150" s="113"/>
      <c r="O2150" s="113" t="s">
        <v>14</v>
      </c>
      <c r="P2150" s="113" t="s">
        <v>30</v>
      </c>
      <c r="Q2150" s="117">
        <v>117121543</v>
      </c>
    </row>
    <row r="2151" spans="1:17" ht="15" x14ac:dyDescent="0.2">
      <c r="A2151" s="112">
        <v>41912</v>
      </c>
      <c r="B2151" s="113" t="s">
        <v>2</v>
      </c>
      <c r="C2151" s="113" t="s">
        <v>338</v>
      </c>
      <c r="D2151" s="113" t="s">
        <v>357</v>
      </c>
      <c r="E2151" s="113" t="s">
        <v>54</v>
      </c>
      <c r="F2151" s="113" t="s">
        <v>477</v>
      </c>
      <c r="G2151" s="113" t="s">
        <v>55</v>
      </c>
      <c r="H2151" s="114">
        <v>3619650.7</v>
      </c>
      <c r="I2151" s="115">
        <v>3.09E-2</v>
      </c>
      <c r="J2151" s="116">
        <v>1000000</v>
      </c>
      <c r="K2151" s="117" t="s">
        <v>404</v>
      </c>
      <c r="L2151" s="113" t="s">
        <v>351</v>
      </c>
      <c r="M2151" s="113" t="s">
        <v>56</v>
      </c>
      <c r="N2151" s="113"/>
      <c r="O2151" s="113" t="s">
        <v>17</v>
      </c>
      <c r="P2151" s="113" t="s">
        <v>30</v>
      </c>
      <c r="Q2151" s="117">
        <v>117121543</v>
      </c>
    </row>
    <row r="2152" spans="1:17" ht="15" x14ac:dyDescent="0.2">
      <c r="A2152" s="112">
        <v>41912</v>
      </c>
      <c r="B2152" s="113" t="s">
        <v>2</v>
      </c>
      <c r="C2152" s="113" t="s">
        <v>338</v>
      </c>
      <c r="D2152" s="113" t="s">
        <v>381</v>
      </c>
      <c r="E2152" s="113" t="s">
        <v>177</v>
      </c>
      <c r="F2152" s="113" t="s">
        <v>492</v>
      </c>
      <c r="G2152" s="113" t="s">
        <v>198</v>
      </c>
      <c r="H2152" s="114">
        <v>3563136.7</v>
      </c>
      <c r="I2152" s="115">
        <v>3.04E-2</v>
      </c>
      <c r="J2152" s="116">
        <v>50000</v>
      </c>
      <c r="K2152" s="117">
        <v>71.263000000000005</v>
      </c>
      <c r="L2152" s="113" t="s">
        <v>347</v>
      </c>
      <c r="M2152" s="113" t="s">
        <v>131</v>
      </c>
      <c r="N2152" s="113"/>
      <c r="O2152" s="113" t="s">
        <v>19</v>
      </c>
      <c r="P2152" s="113" t="s">
        <v>30</v>
      </c>
      <c r="Q2152" s="117">
        <v>117121543</v>
      </c>
    </row>
    <row r="2153" spans="1:17" ht="15" x14ac:dyDescent="0.2">
      <c r="A2153" s="112">
        <v>41912</v>
      </c>
      <c r="B2153" s="113" t="s">
        <v>2</v>
      </c>
      <c r="C2153" s="113" t="s">
        <v>338</v>
      </c>
      <c r="D2153" s="113" t="s">
        <v>354</v>
      </c>
      <c r="E2153" s="113" t="s">
        <v>224</v>
      </c>
      <c r="F2153" s="113" t="s">
        <v>513</v>
      </c>
      <c r="G2153" s="113" t="s">
        <v>225</v>
      </c>
      <c r="H2153" s="114">
        <v>3240049.24</v>
      </c>
      <c r="I2153" s="115">
        <v>2.7699999999999999E-2</v>
      </c>
      <c r="J2153" s="116">
        <v>5600000</v>
      </c>
      <c r="K2153" s="117" t="s">
        <v>404</v>
      </c>
      <c r="L2153" s="113" t="s">
        <v>355</v>
      </c>
      <c r="M2153" s="113" t="s">
        <v>53</v>
      </c>
      <c r="N2153" s="113"/>
      <c r="O2153" s="113" t="s">
        <v>13</v>
      </c>
      <c r="P2153" s="113" t="s">
        <v>30</v>
      </c>
      <c r="Q2153" s="117">
        <v>117121543</v>
      </c>
    </row>
    <row r="2154" spans="1:17" ht="15" x14ac:dyDescent="0.2">
      <c r="A2154" s="112">
        <v>41912</v>
      </c>
      <c r="B2154" s="113" t="s">
        <v>2</v>
      </c>
      <c r="C2154" s="113" t="s">
        <v>338</v>
      </c>
      <c r="D2154" s="113" t="s">
        <v>365</v>
      </c>
      <c r="E2154" s="113" t="s">
        <v>89</v>
      </c>
      <c r="F2154" s="113">
        <v>642897</v>
      </c>
      <c r="G2154" s="113" t="s">
        <v>90</v>
      </c>
      <c r="H2154" s="114">
        <v>3233188.97</v>
      </c>
      <c r="I2154" s="115">
        <v>2.76E-2</v>
      </c>
      <c r="J2154" s="116">
        <v>90000</v>
      </c>
      <c r="K2154" s="117">
        <v>35.923999999999999</v>
      </c>
      <c r="L2154" s="113" t="s">
        <v>366</v>
      </c>
      <c r="M2154" s="113" t="s">
        <v>65</v>
      </c>
      <c r="N2154" s="113"/>
      <c r="O2154" s="113" t="s">
        <v>17</v>
      </c>
      <c r="P2154" s="113" t="s">
        <v>30</v>
      </c>
      <c r="Q2154" s="117">
        <v>117121543</v>
      </c>
    </row>
    <row r="2155" spans="1:17" ht="15" x14ac:dyDescent="0.2">
      <c r="A2155" s="112">
        <v>41912</v>
      </c>
      <c r="B2155" s="113" t="s">
        <v>2</v>
      </c>
      <c r="C2155" s="113" t="s">
        <v>338</v>
      </c>
      <c r="D2155" s="113" t="s">
        <v>376</v>
      </c>
      <c r="E2155" s="113" t="s">
        <v>78</v>
      </c>
      <c r="F2155" s="113" t="s">
        <v>488</v>
      </c>
      <c r="G2155" s="113" t="s">
        <v>79</v>
      </c>
      <c r="H2155" s="114">
        <v>3130549.87</v>
      </c>
      <c r="I2155" s="115">
        <v>2.6700000000000002E-2</v>
      </c>
      <c r="J2155" s="116">
        <v>1165000</v>
      </c>
      <c r="K2155" s="117">
        <v>2.6869999999999998</v>
      </c>
      <c r="L2155" s="113" t="s">
        <v>360</v>
      </c>
      <c r="M2155" s="113" t="s">
        <v>59</v>
      </c>
      <c r="N2155" s="113"/>
      <c r="O2155" s="113" t="s">
        <v>14</v>
      </c>
      <c r="P2155" s="113" t="s">
        <v>30</v>
      </c>
      <c r="Q2155" s="117">
        <v>117121543</v>
      </c>
    </row>
    <row r="2156" spans="1:17" ht="15" x14ac:dyDescent="0.2">
      <c r="A2156" s="112">
        <v>41912</v>
      </c>
      <c r="B2156" s="113" t="s">
        <v>2</v>
      </c>
      <c r="C2156" s="113" t="s">
        <v>338</v>
      </c>
      <c r="D2156" s="113" t="s">
        <v>342</v>
      </c>
      <c r="E2156" s="113" t="s">
        <v>97</v>
      </c>
      <c r="F2156" s="113" t="s">
        <v>470</v>
      </c>
      <c r="G2156" s="113" t="s">
        <v>98</v>
      </c>
      <c r="H2156" s="114">
        <v>3109030.22</v>
      </c>
      <c r="I2156" s="115">
        <v>2.6499999999999999E-2</v>
      </c>
      <c r="J2156" s="116">
        <v>53000</v>
      </c>
      <c r="K2156" s="117" t="s">
        <v>404</v>
      </c>
      <c r="L2156" s="113" t="s">
        <v>343</v>
      </c>
      <c r="M2156" s="113" t="s">
        <v>75</v>
      </c>
      <c r="N2156" s="113"/>
      <c r="O2156" s="113" t="s">
        <v>16</v>
      </c>
      <c r="P2156" s="113" t="s">
        <v>30</v>
      </c>
      <c r="Q2156" s="117">
        <v>117121543</v>
      </c>
    </row>
    <row r="2157" spans="1:17" ht="15" x14ac:dyDescent="0.2">
      <c r="A2157" s="112">
        <v>41912</v>
      </c>
      <c r="B2157" s="113" t="s">
        <v>2</v>
      </c>
      <c r="C2157" s="113" t="s">
        <v>338</v>
      </c>
      <c r="D2157" s="113" t="s">
        <v>358</v>
      </c>
      <c r="E2157" s="113" t="s">
        <v>259</v>
      </c>
      <c r="F2157" s="113" t="s">
        <v>478</v>
      </c>
      <c r="G2157" s="113" t="s">
        <v>260</v>
      </c>
      <c r="H2157" s="114">
        <v>2977359.51</v>
      </c>
      <c r="I2157" s="115">
        <v>2.5399999999999999E-2</v>
      </c>
      <c r="J2157" s="116">
        <v>3375000</v>
      </c>
      <c r="K2157" s="117">
        <v>0.88200000000000001</v>
      </c>
      <c r="L2157" s="113" t="s">
        <v>345</v>
      </c>
      <c r="M2157" s="113" t="s">
        <v>43</v>
      </c>
      <c r="N2157" s="113"/>
      <c r="O2157" s="113" t="s">
        <v>13</v>
      </c>
      <c r="P2157" s="113" t="s">
        <v>30</v>
      </c>
      <c r="Q2157" s="117">
        <v>117121543</v>
      </c>
    </row>
    <row r="2158" spans="1:17" ht="15" x14ac:dyDescent="0.2">
      <c r="A2158" s="112">
        <v>41912</v>
      </c>
      <c r="B2158" s="113" t="s">
        <v>2</v>
      </c>
      <c r="C2158" s="113" t="s">
        <v>338</v>
      </c>
      <c r="D2158" s="113" t="s">
        <v>361</v>
      </c>
      <c r="E2158" s="113" t="s">
        <v>230</v>
      </c>
      <c r="F2158" s="113" t="s">
        <v>480</v>
      </c>
      <c r="G2158" s="113" t="s">
        <v>231</v>
      </c>
      <c r="H2158" s="114">
        <v>2962094.39</v>
      </c>
      <c r="I2158" s="115">
        <v>2.53E-2</v>
      </c>
      <c r="J2158" s="116">
        <v>921839</v>
      </c>
      <c r="K2158" s="117">
        <v>3.2130000000000001</v>
      </c>
      <c r="L2158" s="113" t="s">
        <v>362</v>
      </c>
      <c r="M2158" s="113" t="s">
        <v>45</v>
      </c>
      <c r="N2158" s="113"/>
      <c r="O2158" s="113" t="s">
        <v>17</v>
      </c>
      <c r="P2158" s="113" t="s">
        <v>30</v>
      </c>
      <c r="Q2158" s="117">
        <v>117121543</v>
      </c>
    </row>
    <row r="2159" spans="1:17" ht="15" x14ac:dyDescent="0.2">
      <c r="A2159" s="112">
        <v>41912</v>
      </c>
      <c r="B2159" s="113" t="s">
        <v>2</v>
      </c>
      <c r="C2159" s="113" t="s">
        <v>338</v>
      </c>
      <c r="D2159" s="113" t="s">
        <v>391</v>
      </c>
      <c r="E2159" s="113" t="s">
        <v>80</v>
      </c>
      <c r="F2159" s="113" t="s">
        <v>494</v>
      </c>
      <c r="G2159" s="113" t="s">
        <v>81</v>
      </c>
      <c r="H2159" s="114">
        <v>2913580.25</v>
      </c>
      <c r="I2159" s="115">
        <v>2.4899999999999999E-2</v>
      </c>
      <c r="J2159" s="116">
        <v>1350000</v>
      </c>
      <c r="K2159" s="117">
        <v>2.1579999999999999</v>
      </c>
      <c r="L2159" s="113" t="s">
        <v>392</v>
      </c>
      <c r="M2159" s="113" t="s">
        <v>82</v>
      </c>
      <c r="N2159" s="113"/>
      <c r="O2159" s="113" t="s">
        <v>17</v>
      </c>
      <c r="P2159" s="113" t="s">
        <v>30</v>
      </c>
      <c r="Q2159" s="117">
        <v>117121543</v>
      </c>
    </row>
    <row r="2160" spans="1:17" ht="15" x14ac:dyDescent="0.2">
      <c r="A2160" s="112">
        <v>41912</v>
      </c>
      <c r="B2160" s="113" t="s">
        <v>2</v>
      </c>
      <c r="C2160" s="113" t="s">
        <v>338</v>
      </c>
      <c r="D2160" s="113" t="s">
        <v>344</v>
      </c>
      <c r="E2160" s="113" t="s">
        <v>57</v>
      </c>
      <c r="F2160" s="113">
        <v>6356</v>
      </c>
      <c r="G2160" s="113" t="s">
        <v>58</v>
      </c>
      <c r="H2160" s="114">
        <v>2846159.29</v>
      </c>
      <c r="I2160" s="115">
        <v>2.4299999999999999E-2</v>
      </c>
      <c r="J2160" s="116">
        <v>1000000</v>
      </c>
      <c r="K2160" s="117" t="s">
        <v>404</v>
      </c>
      <c r="L2160" s="113" t="s">
        <v>345</v>
      </c>
      <c r="M2160" s="113" t="s">
        <v>43</v>
      </c>
      <c r="N2160" s="113"/>
      <c r="O2160" s="113" t="s">
        <v>16</v>
      </c>
      <c r="P2160" s="113" t="s">
        <v>30</v>
      </c>
      <c r="Q2160" s="117">
        <v>117121543</v>
      </c>
    </row>
    <row r="2161" spans="1:17" ht="15" x14ac:dyDescent="0.2">
      <c r="A2161" s="112">
        <v>41912</v>
      </c>
      <c r="B2161" s="113" t="s">
        <v>2</v>
      </c>
      <c r="C2161" s="113" t="s">
        <v>338</v>
      </c>
      <c r="D2161" s="113" t="s">
        <v>383</v>
      </c>
      <c r="E2161" s="113" t="s">
        <v>261</v>
      </c>
      <c r="F2161" s="113" t="s">
        <v>516</v>
      </c>
      <c r="G2161" s="113" t="s">
        <v>262</v>
      </c>
      <c r="H2161" s="114">
        <v>2817182.56</v>
      </c>
      <c r="I2161" s="115">
        <v>2.41E-2</v>
      </c>
      <c r="J2161" s="116">
        <v>12500000</v>
      </c>
      <c r="K2161" s="117">
        <v>0.22500000000000001</v>
      </c>
      <c r="L2161" s="113" t="s">
        <v>345</v>
      </c>
      <c r="M2161" s="113" t="s">
        <v>43</v>
      </c>
      <c r="N2161" s="113"/>
      <c r="O2161" s="113" t="s">
        <v>13</v>
      </c>
      <c r="P2161" s="113" t="s">
        <v>30</v>
      </c>
      <c r="Q2161" s="117">
        <v>117121543</v>
      </c>
    </row>
    <row r="2162" spans="1:17" ht="15" x14ac:dyDescent="0.2">
      <c r="A2162" s="112">
        <v>41912</v>
      </c>
      <c r="B2162" s="113" t="s">
        <v>610</v>
      </c>
      <c r="C2162" s="113" t="s">
        <v>338</v>
      </c>
      <c r="D2162" s="113" t="s">
        <v>382</v>
      </c>
      <c r="E2162" s="113" t="s">
        <v>263</v>
      </c>
      <c r="F2162" s="113" t="s">
        <v>263</v>
      </c>
      <c r="G2162" s="121" t="s">
        <v>318</v>
      </c>
      <c r="H2162" s="114">
        <v>2675518.52</v>
      </c>
      <c r="I2162" s="115">
        <v>2.2800000000000001E-2</v>
      </c>
      <c r="J2162" s="116">
        <v>20000000</v>
      </c>
      <c r="K2162" s="117">
        <v>1337.759</v>
      </c>
      <c r="L2162" s="113" t="s">
        <v>345</v>
      </c>
      <c r="M2162" s="113" t="s">
        <v>43</v>
      </c>
      <c r="N2162" s="113"/>
      <c r="O2162" s="113" t="s">
        <v>19</v>
      </c>
      <c r="P2162" s="113" t="s">
        <v>30</v>
      </c>
      <c r="Q2162" s="117">
        <v>117121543</v>
      </c>
    </row>
    <row r="2163" spans="1:17" ht="15" x14ac:dyDescent="0.2">
      <c r="A2163" s="112">
        <v>41912</v>
      </c>
      <c r="B2163" s="113" t="s">
        <v>2</v>
      </c>
      <c r="C2163" s="113" t="s">
        <v>338</v>
      </c>
      <c r="D2163" s="113" t="s">
        <v>405</v>
      </c>
      <c r="E2163" s="113" t="s">
        <v>203</v>
      </c>
      <c r="F2163" s="113" t="s">
        <v>521</v>
      </c>
      <c r="G2163" s="113" t="s">
        <v>214</v>
      </c>
      <c r="H2163" s="114">
        <v>2675001.96</v>
      </c>
      <c r="I2163" s="115">
        <v>2.2800000000000001E-2</v>
      </c>
      <c r="J2163" s="116">
        <v>325000</v>
      </c>
      <c r="K2163" s="117">
        <v>8.2309999999999999</v>
      </c>
      <c r="L2163" s="113" t="s">
        <v>349</v>
      </c>
      <c r="M2163" s="113" t="s">
        <v>40</v>
      </c>
      <c r="N2163" s="113"/>
      <c r="O2163" s="113" t="s">
        <v>18</v>
      </c>
      <c r="P2163" s="113" t="s">
        <v>30</v>
      </c>
      <c r="Q2163" s="117">
        <v>117121543</v>
      </c>
    </row>
    <row r="2164" spans="1:17" ht="15" x14ac:dyDescent="0.2">
      <c r="A2164" s="112">
        <v>41912</v>
      </c>
      <c r="B2164" s="113" t="s">
        <v>2</v>
      </c>
      <c r="C2164" s="113" t="s">
        <v>338</v>
      </c>
      <c r="D2164" s="113" t="s">
        <v>375</v>
      </c>
      <c r="E2164" s="113" t="s">
        <v>99</v>
      </c>
      <c r="F2164" s="113" t="s">
        <v>484</v>
      </c>
      <c r="G2164" s="113" t="s">
        <v>100</v>
      </c>
      <c r="H2164" s="114">
        <v>2602438.02</v>
      </c>
      <c r="I2164" s="115">
        <v>2.2200000000000001E-2</v>
      </c>
      <c r="J2164" s="116">
        <v>184882</v>
      </c>
      <c r="K2164" s="117" t="s">
        <v>404</v>
      </c>
      <c r="L2164" s="113" t="s">
        <v>343</v>
      </c>
      <c r="M2164" s="113" t="s">
        <v>75</v>
      </c>
      <c r="N2164" s="113"/>
      <c r="O2164" s="113" t="s">
        <v>19</v>
      </c>
      <c r="P2164" s="113" t="s">
        <v>30</v>
      </c>
      <c r="Q2164" s="117">
        <v>117121543</v>
      </c>
    </row>
    <row r="2165" spans="1:17" ht="15" x14ac:dyDescent="0.2">
      <c r="A2165" s="112">
        <v>41912</v>
      </c>
      <c r="B2165" s="113" t="s">
        <v>2</v>
      </c>
      <c r="C2165" s="113" t="s">
        <v>338</v>
      </c>
      <c r="D2165" s="113" t="s">
        <v>364</v>
      </c>
      <c r="E2165" s="113" t="s">
        <v>232</v>
      </c>
      <c r="F2165" s="113">
        <v>242141</v>
      </c>
      <c r="G2165" s="113" t="s">
        <v>233</v>
      </c>
      <c r="H2165" s="114">
        <v>2593652.5099999998</v>
      </c>
      <c r="I2165" s="115">
        <v>2.2100000000000002E-2</v>
      </c>
      <c r="J2165" s="116">
        <v>405000</v>
      </c>
      <c r="K2165" s="117" t="s">
        <v>404</v>
      </c>
      <c r="L2165" s="113" t="s">
        <v>360</v>
      </c>
      <c r="M2165" s="113" t="s">
        <v>59</v>
      </c>
      <c r="N2165" s="113"/>
      <c r="O2165" s="113" t="s">
        <v>16</v>
      </c>
      <c r="P2165" s="113" t="s">
        <v>30</v>
      </c>
      <c r="Q2165" s="117">
        <v>117121543</v>
      </c>
    </row>
    <row r="2166" spans="1:17" ht="15" x14ac:dyDescent="0.2">
      <c r="A2166" s="112">
        <v>41912</v>
      </c>
      <c r="B2166" s="113" t="s">
        <v>2</v>
      </c>
      <c r="C2166" s="113" t="s">
        <v>338</v>
      </c>
      <c r="D2166" s="113" t="s">
        <v>407</v>
      </c>
      <c r="E2166" s="113" t="s">
        <v>205</v>
      </c>
      <c r="F2166" s="113">
        <v>6278566</v>
      </c>
      <c r="G2166" s="113" t="s">
        <v>264</v>
      </c>
      <c r="H2166" s="114">
        <v>2565600.11</v>
      </c>
      <c r="I2166" s="115">
        <v>2.1899999999999999E-2</v>
      </c>
      <c r="J2166" s="116">
        <v>1425000</v>
      </c>
      <c r="K2166" s="117">
        <v>1.8</v>
      </c>
      <c r="L2166" s="113" t="s">
        <v>345</v>
      </c>
      <c r="M2166" s="113" t="s">
        <v>43</v>
      </c>
      <c r="N2166" s="113"/>
      <c r="O2166" s="113" t="s">
        <v>18</v>
      </c>
      <c r="P2166" s="113" t="s">
        <v>30</v>
      </c>
      <c r="Q2166" s="117">
        <v>117121543</v>
      </c>
    </row>
    <row r="2167" spans="1:17" ht="15" x14ac:dyDescent="0.2">
      <c r="A2167" s="112">
        <v>41912</v>
      </c>
      <c r="B2167" s="113" t="s">
        <v>2</v>
      </c>
      <c r="C2167" s="113" t="s">
        <v>338</v>
      </c>
      <c r="D2167" s="113" t="s">
        <v>372</v>
      </c>
      <c r="E2167" s="113" t="s">
        <v>38</v>
      </c>
      <c r="F2167" s="113" t="s">
        <v>482</v>
      </c>
      <c r="G2167" s="113" t="s">
        <v>39</v>
      </c>
      <c r="H2167" s="114">
        <v>2439249.04</v>
      </c>
      <c r="I2167" s="115">
        <v>2.0799999999999999E-2</v>
      </c>
      <c r="J2167" s="116">
        <v>675000</v>
      </c>
      <c r="K2167" s="117">
        <v>3.6139999999999999</v>
      </c>
      <c r="L2167" s="113" t="s">
        <v>349</v>
      </c>
      <c r="M2167" s="113" t="s">
        <v>40</v>
      </c>
      <c r="N2167" s="113"/>
      <c r="O2167" s="113" t="s">
        <v>18</v>
      </c>
      <c r="P2167" s="113" t="s">
        <v>30</v>
      </c>
      <c r="Q2167" s="117">
        <v>117121543</v>
      </c>
    </row>
    <row r="2168" spans="1:17" ht="15" x14ac:dyDescent="0.2">
      <c r="A2168" s="112">
        <v>41912</v>
      </c>
      <c r="B2168" s="113" t="s">
        <v>2</v>
      </c>
      <c r="C2168" s="113" t="s">
        <v>338</v>
      </c>
      <c r="D2168" s="113" t="s">
        <v>403</v>
      </c>
      <c r="E2168" s="113" t="s">
        <v>250</v>
      </c>
      <c r="F2168" s="113" t="s">
        <v>520</v>
      </c>
      <c r="G2168" s="113" t="s">
        <v>249</v>
      </c>
      <c r="H2168" s="114">
        <v>2387823.6800000002</v>
      </c>
      <c r="I2168" s="115">
        <v>2.0400000000000001E-2</v>
      </c>
      <c r="J2168" s="116">
        <v>360000</v>
      </c>
      <c r="K2168" s="117">
        <v>6.633</v>
      </c>
      <c r="L2168" s="113" t="s">
        <v>370</v>
      </c>
      <c r="M2168" s="113" t="s">
        <v>68</v>
      </c>
      <c r="N2168" s="113"/>
      <c r="O2168" s="113" t="s">
        <v>14</v>
      </c>
      <c r="P2168" s="113" t="s">
        <v>30</v>
      </c>
      <c r="Q2168" s="117">
        <v>117121543</v>
      </c>
    </row>
    <row r="2169" spans="1:17" ht="15" x14ac:dyDescent="0.2">
      <c r="A2169" s="112">
        <v>41912</v>
      </c>
      <c r="B2169" s="113" t="s">
        <v>2</v>
      </c>
      <c r="C2169" s="113" t="s">
        <v>338</v>
      </c>
      <c r="D2169" s="113" t="s">
        <v>352</v>
      </c>
      <c r="E2169" s="113" t="s">
        <v>265</v>
      </c>
      <c r="F2169" s="113" t="s">
        <v>510</v>
      </c>
      <c r="G2169" s="113" t="s">
        <v>266</v>
      </c>
      <c r="H2169" s="114">
        <v>2315038.44</v>
      </c>
      <c r="I2169" s="115">
        <v>1.9800000000000002E-2</v>
      </c>
      <c r="J2169" s="116">
        <v>400000</v>
      </c>
      <c r="K2169" s="117">
        <v>5.7869999999999999</v>
      </c>
      <c r="L2169" s="113" t="s">
        <v>353</v>
      </c>
      <c r="M2169" s="113" t="s">
        <v>108</v>
      </c>
      <c r="N2169" s="113"/>
      <c r="O2169" s="113" t="s">
        <v>16</v>
      </c>
      <c r="P2169" s="113" t="s">
        <v>30</v>
      </c>
      <c r="Q2169" s="117">
        <v>117121543</v>
      </c>
    </row>
    <row r="2170" spans="1:17" ht="15" x14ac:dyDescent="0.2">
      <c r="A2170" s="112">
        <v>41912</v>
      </c>
      <c r="B2170" s="113" t="s">
        <v>2</v>
      </c>
      <c r="C2170" s="113" t="s">
        <v>338</v>
      </c>
      <c r="D2170" s="113" t="s">
        <v>380</v>
      </c>
      <c r="E2170" s="113" t="s">
        <v>73</v>
      </c>
      <c r="F2170" s="113" t="s">
        <v>489</v>
      </c>
      <c r="G2170" s="113" t="s">
        <v>74</v>
      </c>
      <c r="H2170" s="114">
        <v>2312017.64</v>
      </c>
      <c r="I2170" s="115">
        <v>1.9699999999999999E-2</v>
      </c>
      <c r="J2170" s="116">
        <v>365000</v>
      </c>
      <c r="K2170" s="117">
        <v>6.3339999999999996</v>
      </c>
      <c r="L2170" s="113" t="s">
        <v>343</v>
      </c>
      <c r="M2170" s="113" t="s">
        <v>75</v>
      </c>
      <c r="N2170" s="113"/>
      <c r="O2170" s="113" t="s">
        <v>23</v>
      </c>
      <c r="P2170" s="113" t="s">
        <v>30</v>
      </c>
      <c r="Q2170" s="117">
        <v>117121543</v>
      </c>
    </row>
    <row r="2171" spans="1:17" ht="15" x14ac:dyDescent="0.2">
      <c r="A2171" s="112">
        <v>41912</v>
      </c>
      <c r="B2171" s="113" t="s">
        <v>2</v>
      </c>
      <c r="C2171" s="113" t="s">
        <v>338</v>
      </c>
      <c r="D2171" s="113" t="s">
        <v>377</v>
      </c>
      <c r="E2171" s="113" t="s">
        <v>228</v>
      </c>
      <c r="F2171" s="113" t="s">
        <v>515</v>
      </c>
      <c r="G2171" s="113" t="s">
        <v>229</v>
      </c>
      <c r="H2171" s="114">
        <v>2241549.71</v>
      </c>
      <c r="I2171" s="115">
        <v>1.9099999999999999E-2</v>
      </c>
      <c r="J2171" s="116">
        <v>420000</v>
      </c>
      <c r="K2171" s="117" t="s">
        <v>404</v>
      </c>
      <c r="L2171" s="113" t="s">
        <v>370</v>
      </c>
      <c r="M2171" s="113" t="s">
        <v>68</v>
      </c>
      <c r="N2171" s="113"/>
      <c r="O2171" s="113" t="s">
        <v>13</v>
      </c>
      <c r="P2171" s="113" t="s">
        <v>30</v>
      </c>
      <c r="Q2171" s="117">
        <v>117121543</v>
      </c>
    </row>
    <row r="2172" spans="1:17" ht="15" x14ac:dyDescent="0.2">
      <c r="A2172" s="112">
        <v>41912</v>
      </c>
      <c r="B2172" s="113" t="s">
        <v>2</v>
      </c>
      <c r="C2172" s="113" t="s">
        <v>338</v>
      </c>
      <c r="D2172" s="113" t="s">
        <v>369</v>
      </c>
      <c r="E2172" s="113" t="s">
        <v>66</v>
      </c>
      <c r="F2172" s="113" t="s">
        <v>514</v>
      </c>
      <c r="G2172" s="113" t="s">
        <v>67</v>
      </c>
      <c r="H2172" s="114">
        <v>2222661.48</v>
      </c>
      <c r="I2172" s="115">
        <v>1.9E-2</v>
      </c>
      <c r="J2172" s="116">
        <v>550000</v>
      </c>
      <c r="K2172" s="117">
        <v>4.0410000000000004</v>
      </c>
      <c r="L2172" s="113" t="s">
        <v>370</v>
      </c>
      <c r="M2172" s="113" t="s">
        <v>68</v>
      </c>
      <c r="N2172" s="113"/>
      <c r="O2172" s="113" t="s">
        <v>18</v>
      </c>
      <c r="P2172" s="113" t="s">
        <v>30</v>
      </c>
      <c r="Q2172" s="117">
        <v>117121543</v>
      </c>
    </row>
    <row r="2173" spans="1:17" ht="15" x14ac:dyDescent="0.2">
      <c r="A2173" s="112">
        <v>41912</v>
      </c>
      <c r="B2173" s="113" t="s">
        <v>2</v>
      </c>
      <c r="C2173" s="113" t="s">
        <v>338</v>
      </c>
      <c r="D2173" s="113" t="s">
        <v>398</v>
      </c>
      <c r="E2173" s="113" t="s">
        <v>248</v>
      </c>
      <c r="F2173" s="113" t="s">
        <v>493</v>
      </c>
      <c r="G2173" s="113" t="s">
        <v>256</v>
      </c>
      <c r="H2173" s="114">
        <v>2182269.39</v>
      </c>
      <c r="I2173" s="115">
        <v>1.8599999999999998E-2</v>
      </c>
      <c r="J2173" s="116">
        <v>260000</v>
      </c>
      <c r="K2173" s="117" t="s">
        <v>404</v>
      </c>
      <c r="L2173" s="113" t="s">
        <v>353</v>
      </c>
      <c r="M2173" s="113" t="s">
        <v>108</v>
      </c>
      <c r="N2173" s="113"/>
      <c r="O2173" s="113" t="s">
        <v>19</v>
      </c>
      <c r="P2173" s="113" t="s">
        <v>30</v>
      </c>
      <c r="Q2173" s="117">
        <v>117121543</v>
      </c>
    </row>
    <row r="2174" spans="1:17" ht="15" x14ac:dyDescent="0.2">
      <c r="A2174" s="112">
        <v>41912</v>
      </c>
      <c r="B2174" s="113" t="s">
        <v>4</v>
      </c>
      <c r="C2174" s="113" t="s">
        <v>338</v>
      </c>
      <c r="D2174" s="113" t="s">
        <v>339</v>
      </c>
      <c r="E2174" s="113" t="s">
        <v>237</v>
      </c>
      <c r="F2174" s="113" t="s">
        <v>511</v>
      </c>
      <c r="G2174" s="113" t="s">
        <v>241</v>
      </c>
      <c r="H2174" s="114">
        <v>2137500</v>
      </c>
      <c r="I2174" s="115">
        <v>1.83E-2</v>
      </c>
      <c r="J2174" s="116">
        <v>150000</v>
      </c>
      <c r="K2174" s="117">
        <v>14.25</v>
      </c>
      <c r="L2174" s="113" t="s">
        <v>340</v>
      </c>
      <c r="M2174" s="113" t="s">
        <v>56</v>
      </c>
      <c r="N2174" s="113"/>
      <c r="O2174" s="113" t="s">
        <v>16</v>
      </c>
      <c r="P2174" s="113" t="s">
        <v>30</v>
      </c>
      <c r="Q2174" s="117">
        <v>117121543</v>
      </c>
    </row>
    <row r="2175" spans="1:17" ht="15" x14ac:dyDescent="0.2">
      <c r="A2175" s="112">
        <v>41912</v>
      </c>
      <c r="B2175" s="113" t="s">
        <v>4</v>
      </c>
      <c r="C2175" s="113" t="s">
        <v>338</v>
      </c>
      <c r="D2175" s="113" t="s">
        <v>378</v>
      </c>
      <c r="E2175" s="113" t="s">
        <v>208</v>
      </c>
      <c r="F2175" s="113" t="s">
        <v>490</v>
      </c>
      <c r="G2175" s="113" t="s">
        <v>209</v>
      </c>
      <c r="H2175" s="114">
        <v>2040159.33</v>
      </c>
      <c r="I2175" s="115">
        <v>1.7399999999999999E-2</v>
      </c>
      <c r="J2175" s="116">
        <v>210000</v>
      </c>
      <c r="K2175" s="117">
        <v>9.7149999999999999</v>
      </c>
      <c r="L2175" s="113" t="s">
        <v>351</v>
      </c>
      <c r="M2175" s="113" t="s">
        <v>56</v>
      </c>
      <c r="N2175" s="113"/>
      <c r="O2175" s="113" t="s">
        <v>20</v>
      </c>
      <c r="P2175" s="113" t="s">
        <v>30</v>
      </c>
      <c r="Q2175" s="117">
        <v>117121543</v>
      </c>
    </row>
    <row r="2176" spans="1:17" ht="15" x14ac:dyDescent="0.2">
      <c r="A2176" s="112">
        <v>41912</v>
      </c>
      <c r="B2176" s="113" t="s">
        <v>2</v>
      </c>
      <c r="C2176" s="113" t="s">
        <v>338</v>
      </c>
      <c r="D2176" s="113" t="s">
        <v>389</v>
      </c>
      <c r="E2176" s="113" t="s">
        <v>183</v>
      </c>
      <c r="F2176" s="113" t="s">
        <v>495</v>
      </c>
      <c r="G2176" s="113" t="s">
        <v>184</v>
      </c>
      <c r="H2176" s="114">
        <v>2016864.92</v>
      </c>
      <c r="I2176" s="115">
        <v>1.72E-2</v>
      </c>
      <c r="J2176" s="116">
        <v>1065000</v>
      </c>
      <c r="K2176" s="117">
        <v>1.8939999999999999</v>
      </c>
      <c r="L2176" s="113" t="s">
        <v>390</v>
      </c>
      <c r="M2176" s="113" t="s">
        <v>128</v>
      </c>
      <c r="N2176" s="113"/>
      <c r="O2176" s="113" t="s">
        <v>16</v>
      </c>
      <c r="P2176" s="113" t="s">
        <v>30</v>
      </c>
      <c r="Q2176" s="117">
        <v>117121543</v>
      </c>
    </row>
    <row r="2177" spans="1:17" ht="15" x14ac:dyDescent="0.2">
      <c r="A2177" s="112">
        <v>41912</v>
      </c>
      <c r="B2177" s="113" t="s">
        <v>2</v>
      </c>
      <c r="C2177" s="113" t="s">
        <v>338</v>
      </c>
      <c r="D2177" s="113" t="s">
        <v>408</v>
      </c>
      <c r="E2177" s="113" t="s">
        <v>211</v>
      </c>
      <c r="F2177" s="113">
        <v>6129277</v>
      </c>
      <c r="G2177" s="113" t="s">
        <v>212</v>
      </c>
      <c r="H2177" s="114">
        <v>2002826.53</v>
      </c>
      <c r="I2177" s="115">
        <v>1.7100000000000001E-2</v>
      </c>
      <c r="J2177" s="116">
        <v>120000</v>
      </c>
      <c r="K2177" s="117">
        <v>16.690000000000001</v>
      </c>
      <c r="L2177" s="113" t="s">
        <v>366</v>
      </c>
      <c r="M2177" s="113" t="s">
        <v>65</v>
      </c>
      <c r="N2177" s="113"/>
      <c r="O2177" s="113" t="s">
        <v>22</v>
      </c>
      <c r="P2177" s="113" t="s">
        <v>30</v>
      </c>
      <c r="Q2177" s="117">
        <v>117121543</v>
      </c>
    </row>
    <row r="2178" spans="1:17" ht="15" x14ac:dyDescent="0.2">
      <c r="A2178" s="112">
        <v>41912</v>
      </c>
      <c r="B2178" s="113" t="s">
        <v>2</v>
      </c>
      <c r="C2178" s="113" t="s">
        <v>338</v>
      </c>
      <c r="D2178" s="113" t="s">
        <v>363</v>
      </c>
      <c r="E2178" s="113" t="s">
        <v>111</v>
      </c>
      <c r="F2178" s="113">
        <v>674234</v>
      </c>
      <c r="G2178" s="113" t="s">
        <v>112</v>
      </c>
      <c r="H2178" s="114">
        <v>1978145.1</v>
      </c>
      <c r="I2178" s="115">
        <v>1.6899999999999998E-2</v>
      </c>
      <c r="J2178" s="116">
        <v>2000000</v>
      </c>
      <c r="K2178" s="117">
        <v>0.98899999999999999</v>
      </c>
      <c r="L2178" s="113" t="s">
        <v>345</v>
      </c>
      <c r="M2178" s="113" t="s">
        <v>43</v>
      </c>
      <c r="N2178" s="113"/>
      <c r="O2178" s="113" t="s">
        <v>17</v>
      </c>
      <c r="P2178" s="113" t="s">
        <v>30</v>
      </c>
      <c r="Q2178" s="117">
        <v>117121543</v>
      </c>
    </row>
    <row r="2179" spans="1:17" ht="15" x14ac:dyDescent="0.2">
      <c r="A2179" s="112">
        <v>41912</v>
      </c>
      <c r="B2179" s="113" t="s">
        <v>2</v>
      </c>
      <c r="C2179" s="113" t="s">
        <v>338</v>
      </c>
      <c r="D2179" s="113" t="s">
        <v>371</v>
      </c>
      <c r="E2179" s="113" t="s">
        <v>267</v>
      </c>
      <c r="F2179" s="113" t="s">
        <v>486</v>
      </c>
      <c r="G2179" s="113" t="s">
        <v>268</v>
      </c>
      <c r="H2179" s="114">
        <v>1970417.97</v>
      </c>
      <c r="I2179" s="115">
        <v>1.6799999999999999E-2</v>
      </c>
      <c r="J2179" s="116">
        <v>3000000</v>
      </c>
      <c r="K2179" s="117">
        <v>0.65700000000000003</v>
      </c>
      <c r="L2179" s="113" t="s">
        <v>345</v>
      </c>
      <c r="M2179" s="113" t="s">
        <v>43</v>
      </c>
      <c r="N2179" s="113"/>
      <c r="O2179" s="113" t="s">
        <v>20</v>
      </c>
      <c r="P2179" s="113" t="s">
        <v>30</v>
      </c>
      <c r="Q2179" s="117">
        <v>117121543</v>
      </c>
    </row>
    <row r="2180" spans="1:17" ht="15" x14ac:dyDescent="0.2">
      <c r="A2180" s="112">
        <v>41912</v>
      </c>
      <c r="B2180" s="113" t="s">
        <v>2</v>
      </c>
      <c r="C2180" s="113" t="s">
        <v>338</v>
      </c>
      <c r="D2180" s="113" t="s">
        <v>399</v>
      </c>
      <c r="E2180" s="113" t="s">
        <v>218</v>
      </c>
      <c r="F2180" s="113" t="s">
        <v>498</v>
      </c>
      <c r="G2180" s="113" t="s">
        <v>219</v>
      </c>
      <c r="H2180" s="114">
        <v>1926048.76</v>
      </c>
      <c r="I2180" s="115">
        <v>1.6400000000000001E-2</v>
      </c>
      <c r="J2180" s="116">
        <v>2271400</v>
      </c>
      <c r="K2180" s="117">
        <v>0.84799999999999998</v>
      </c>
      <c r="L2180" s="113" t="s">
        <v>390</v>
      </c>
      <c r="M2180" s="113" t="s">
        <v>128</v>
      </c>
      <c r="N2180" s="113"/>
      <c r="O2180" s="113" t="s">
        <v>16</v>
      </c>
      <c r="P2180" s="113" t="s">
        <v>30</v>
      </c>
      <c r="Q2180" s="117">
        <v>117121543</v>
      </c>
    </row>
    <row r="2181" spans="1:17" ht="15" x14ac:dyDescent="0.2">
      <c r="A2181" s="112">
        <v>41912</v>
      </c>
      <c r="B2181" s="113" t="s">
        <v>2</v>
      </c>
      <c r="C2181" s="113" t="s">
        <v>338</v>
      </c>
      <c r="D2181" s="113" t="s">
        <v>393</v>
      </c>
      <c r="E2181" s="113" t="s">
        <v>49</v>
      </c>
      <c r="F2181" s="113">
        <v>6351865</v>
      </c>
      <c r="G2181" s="113" t="s">
        <v>50</v>
      </c>
      <c r="H2181" s="114">
        <v>1924377.16</v>
      </c>
      <c r="I2181" s="115">
        <v>1.6400000000000001E-2</v>
      </c>
      <c r="J2181" s="116">
        <v>2150000</v>
      </c>
      <c r="K2181" s="117">
        <v>0.89500000000000002</v>
      </c>
      <c r="L2181" s="113" t="s">
        <v>345</v>
      </c>
      <c r="M2181" s="113" t="s">
        <v>43</v>
      </c>
      <c r="N2181" s="113"/>
      <c r="O2181" s="113" t="s">
        <v>19</v>
      </c>
      <c r="P2181" s="113" t="s">
        <v>30</v>
      </c>
      <c r="Q2181" s="117">
        <v>117121543</v>
      </c>
    </row>
    <row r="2182" spans="1:17" ht="16" customHeight="1" x14ac:dyDescent="0.2">
      <c r="A2182" s="112">
        <v>41912</v>
      </c>
      <c r="B2182" s="113" t="s">
        <v>2</v>
      </c>
      <c r="C2182" s="113" t="s">
        <v>338</v>
      </c>
      <c r="D2182" s="113" t="s">
        <v>409</v>
      </c>
      <c r="E2182" s="113" t="s">
        <v>71</v>
      </c>
      <c r="F2182" s="113">
        <v>6335212</v>
      </c>
      <c r="G2182" s="113" t="s">
        <v>72</v>
      </c>
      <c r="H2182" s="114">
        <v>1914561.38</v>
      </c>
      <c r="I2182" s="115">
        <v>1.6299999999999999E-2</v>
      </c>
      <c r="J2182" s="116">
        <v>1040000</v>
      </c>
      <c r="K2182" s="117">
        <v>1.841</v>
      </c>
      <c r="L2182" s="113" t="s">
        <v>368</v>
      </c>
      <c r="M2182" s="113" t="s">
        <v>62</v>
      </c>
      <c r="N2182" s="113"/>
      <c r="O2182" s="113" t="s">
        <v>20</v>
      </c>
      <c r="P2182" s="113" t="s">
        <v>30</v>
      </c>
      <c r="Q2182" s="117">
        <v>117121543</v>
      </c>
    </row>
    <row r="2183" spans="1:17" ht="15" x14ac:dyDescent="0.2">
      <c r="A2183" s="112">
        <v>41912</v>
      </c>
      <c r="B2183" s="113" t="s">
        <v>2</v>
      </c>
      <c r="C2183" s="113" t="s">
        <v>338</v>
      </c>
      <c r="D2183" s="113" t="s">
        <v>367</v>
      </c>
      <c r="E2183" s="113" t="s">
        <v>60</v>
      </c>
      <c r="F2183" s="113">
        <v>688916</v>
      </c>
      <c r="G2183" s="113" t="s">
        <v>61</v>
      </c>
      <c r="H2183" s="114">
        <v>1775177.11</v>
      </c>
      <c r="I2183" s="115">
        <v>1.52E-2</v>
      </c>
      <c r="J2183" s="116">
        <v>450000</v>
      </c>
      <c r="K2183" s="117" t="s">
        <v>404</v>
      </c>
      <c r="L2183" s="113" t="s">
        <v>368</v>
      </c>
      <c r="M2183" s="113" t="s">
        <v>62</v>
      </c>
      <c r="N2183" s="113"/>
      <c r="O2183" s="113" t="s">
        <v>19</v>
      </c>
      <c r="P2183" s="113" t="s">
        <v>30</v>
      </c>
      <c r="Q2183" s="117">
        <v>117121543</v>
      </c>
    </row>
    <row r="2184" spans="1:17" ht="15" x14ac:dyDescent="0.2">
      <c r="A2184" s="112">
        <v>41912</v>
      </c>
      <c r="B2184" s="113" t="s">
        <v>2</v>
      </c>
      <c r="C2184" s="113" t="s">
        <v>338</v>
      </c>
      <c r="D2184" s="113" t="s">
        <v>410</v>
      </c>
      <c r="E2184" s="113" t="s">
        <v>181</v>
      </c>
      <c r="F2184" s="113">
        <v>2773311</v>
      </c>
      <c r="G2184" s="113" t="s">
        <v>202</v>
      </c>
      <c r="H2184" s="114">
        <v>1724244.58</v>
      </c>
      <c r="I2184" s="115">
        <v>1.47E-2</v>
      </c>
      <c r="J2184" s="116">
        <v>135000000</v>
      </c>
      <c r="K2184" s="117">
        <v>1.2999999999999999E-2</v>
      </c>
      <c r="L2184" s="113" t="s">
        <v>411</v>
      </c>
      <c r="M2184" s="113" t="s">
        <v>143</v>
      </c>
      <c r="N2184" s="113"/>
      <c r="O2184" s="113" t="s">
        <v>16</v>
      </c>
      <c r="P2184" s="113" t="s">
        <v>30</v>
      </c>
      <c r="Q2184" s="117">
        <v>117121543</v>
      </c>
    </row>
    <row r="2185" spans="1:17" ht="15" x14ac:dyDescent="0.2">
      <c r="A2185" s="112">
        <v>41912</v>
      </c>
      <c r="B2185" s="113" t="s">
        <v>2</v>
      </c>
      <c r="C2185" s="113" t="s">
        <v>338</v>
      </c>
      <c r="D2185" s="113" t="s">
        <v>412</v>
      </c>
      <c r="E2185" s="113" t="s">
        <v>238</v>
      </c>
      <c r="F2185" s="113" t="s">
        <v>501</v>
      </c>
      <c r="G2185" s="113" t="s">
        <v>239</v>
      </c>
      <c r="H2185" s="114">
        <v>1667827.07</v>
      </c>
      <c r="I2185" s="115">
        <v>1.4200000000000001E-2</v>
      </c>
      <c r="J2185" s="116">
        <v>1050000</v>
      </c>
      <c r="K2185" s="117">
        <v>1.5880000000000001</v>
      </c>
      <c r="L2185" s="113" t="s">
        <v>362</v>
      </c>
      <c r="M2185" s="113" t="s">
        <v>45</v>
      </c>
      <c r="N2185" s="113"/>
      <c r="O2185" s="113" t="s">
        <v>13</v>
      </c>
      <c r="P2185" s="113" t="s">
        <v>30</v>
      </c>
      <c r="Q2185" s="117">
        <v>117121543</v>
      </c>
    </row>
    <row r="2186" spans="1:17" ht="16" customHeight="1" x14ac:dyDescent="0.2">
      <c r="A2186" s="112">
        <v>41912</v>
      </c>
      <c r="B2186" s="113" t="s">
        <v>612</v>
      </c>
      <c r="C2186" s="113" t="s">
        <v>338</v>
      </c>
      <c r="D2186" s="113" t="s">
        <v>400</v>
      </c>
      <c r="E2186" s="113" t="s">
        <v>145</v>
      </c>
      <c r="F2186" s="113" t="s">
        <v>518</v>
      </c>
      <c r="G2186" s="113" t="s">
        <v>185</v>
      </c>
      <c r="H2186" s="114">
        <v>1291500</v>
      </c>
      <c r="I2186" s="115">
        <v>1.0999999999999999E-2</v>
      </c>
      <c r="J2186" s="116">
        <v>1200000</v>
      </c>
      <c r="K2186" s="117">
        <v>10762.5</v>
      </c>
      <c r="L2186" s="113" t="s">
        <v>340</v>
      </c>
      <c r="M2186" s="113" t="s">
        <v>40</v>
      </c>
      <c r="N2186" s="113"/>
      <c r="O2186" s="113" t="s">
        <v>14</v>
      </c>
      <c r="P2186" s="113" t="s">
        <v>30</v>
      </c>
      <c r="Q2186" s="117">
        <v>117121543</v>
      </c>
    </row>
    <row r="2187" spans="1:17" ht="15" x14ac:dyDescent="0.2">
      <c r="A2187" s="112">
        <v>41912</v>
      </c>
      <c r="B2187" s="113" t="s">
        <v>616</v>
      </c>
      <c r="C2187" s="113" t="s">
        <v>338</v>
      </c>
      <c r="D2187" s="113" t="s">
        <v>396</v>
      </c>
      <c r="E2187" s="113" t="s">
        <v>247</v>
      </c>
      <c r="F2187" s="113" t="s">
        <v>497</v>
      </c>
      <c r="G2187" s="113" t="s">
        <v>246</v>
      </c>
      <c r="H2187" s="114">
        <v>1219487.28</v>
      </c>
      <c r="I2187" s="115">
        <v>1.04E-2</v>
      </c>
      <c r="J2187" s="116">
        <v>3000000</v>
      </c>
      <c r="K2187" s="117">
        <v>4064.875</v>
      </c>
      <c r="L2187" s="113" t="s">
        <v>351</v>
      </c>
      <c r="M2187" s="113" t="s">
        <v>56</v>
      </c>
      <c r="N2187" s="113"/>
      <c r="O2187" s="113" t="s">
        <v>240</v>
      </c>
      <c r="P2187" s="113" t="s">
        <v>30</v>
      </c>
      <c r="Q2187" s="117">
        <v>117121543</v>
      </c>
    </row>
    <row r="2188" spans="1:17" ht="15" x14ac:dyDescent="0.2">
      <c r="A2188" s="112">
        <v>41912</v>
      </c>
      <c r="B2188" s="113" t="s">
        <v>2</v>
      </c>
      <c r="C2188" s="113" t="s">
        <v>338</v>
      </c>
      <c r="D2188" s="113" t="s">
        <v>395</v>
      </c>
      <c r="E2188" s="113" t="s">
        <v>120</v>
      </c>
      <c r="F2188" s="113" t="s">
        <v>496</v>
      </c>
      <c r="G2188" s="113" t="s">
        <v>269</v>
      </c>
      <c r="H2188" s="114">
        <v>1170440</v>
      </c>
      <c r="I2188" s="115">
        <v>0.01</v>
      </c>
      <c r="J2188" s="116">
        <v>58000</v>
      </c>
      <c r="K2188" s="117">
        <v>20.18</v>
      </c>
      <c r="L2188" s="113" t="s">
        <v>340</v>
      </c>
      <c r="M2188" s="113" t="s">
        <v>62</v>
      </c>
      <c r="N2188" s="113"/>
      <c r="O2188" s="113" t="s">
        <v>19</v>
      </c>
      <c r="P2188" s="113" t="s">
        <v>30</v>
      </c>
      <c r="Q2188" s="117">
        <v>117121543</v>
      </c>
    </row>
    <row r="2189" spans="1:17" ht="15" x14ac:dyDescent="0.2">
      <c r="A2189" s="112">
        <v>41912</v>
      </c>
      <c r="B2189" s="113" t="s">
        <v>616</v>
      </c>
      <c r="C2189" s="113" t="s">
        <v>338</v>
      </c>
      <c r="D2189" s="113" t="s">
        <v>394</v>
      </c>
      <c r="E2189" s="113" t="s">
        <v>245</v>
      </c>
      <c r="F2189" s="113" t="s">
        <v>245</v>
      </c>
      <c r="G2189" s="113" t="s">
        <v>244</v>
      </c>
      <c r="H2189" s="114">
        <v>1037205.42</v>
      </c>
      <c r="I2189" s="115">
        <v>8.8999999999999999E-3</v>
      </c>
      <c r="J2189" s="116">
        <v>2500000</v>
      </c>
      <c r="K2189" s="117">
        <v>4148.8220000000001</v>
      </c>
      <c r="L2189" s="113" t="s">
        <v>370</v>
      </c>
      <c r="M2189" s="113" t="s">
        <v>68</v>
      </c>
      <c r="N2189" s="113"/>
      <c r="O2189" s="113" t="s">
        <v>240</v>
      </c>
      <c r="P2189" s="113" t="s">
        <v>30</v>
      </c>
      <c r="Q2189" s="117">
        <v>117121543</v>
      </c>
    </row>
    <row r="2190" spans="1:17" ht="16" customHeight="1" x14ac:dyDescent="0.2">
      <c r="A2190" s="112">
        <v>41912</v>
      </c>
      <c r="B2190" s="113" t="s">
        <v>616</v>
      </c>
      <c r="C2190" s="113" t="s">
        <v>338</v>
      </c>
      <c r="D2190" s="113" t="s">
        <v>397</v>
      </c>
      <c r="E2190" s="113" t="s">
        <v>243</v>
      </c>
      <c r="F2190" s="113" t="s">
        <v>243</v>
      </c>
      <c r="G2190" s="113" t="s">
        <v>242</v>
      </c>
      <c r="H2190" s="114">
        <v>899363.97</v>
      </c>
      <c r="I2190" s="115">
        <v>7.7000000000000002E-3</v>
      </c>
      <c r="J2190" s="116">
        <v>11000000000</v>
      </c>
      <c r="K2190" s="117" t="s">
        <v>404</v>
      </c>
      <c r="L2190" s="113" t="s">
        <v>355</v>
      </c>
      <c r="M2190" s="113" t="s">
        <v>53</v>
      </c>
      <c r="N2190" s="113"/>
      <c r="O2190" s="113" t="s">
        <v>240</v>
      </c>
      <c r="P2190" s="113" t="s">
        <v>30</v>
      </c>
      <c r="Q2190" s="117">
        <v>117121543</v>
      </c>
    </row>
    <row r="2191" spans="1:17" ht="15" x14ac:dyDescent="0.2">
      <c r="A2191" s="112">
        <v>41912</v>
      </c>
      <c r="B2191" s="113" t="s">
        <v>2</v>
      </c>
      <c r="C2191" s="113" t="s">
        <v>338</v>
      </c>
      <c r="D2191" s="113" t="s">
        <v>401</v>
      </c>
      <c r="E2191" s="113" t="s">
        <v>220</v>
      </c>
      <c r="F2191" s="113" t="s">
        <v>519</v>
      </c>
      <c r="G2191" s="113" t="s">
        <v>221</v>
      </c>
      <c r="H2191" s="114">
        <v>687795.08</v>
      </c>
      <c r="I2191" s="115">
        <v>5.8999999999999999E-3</v>
      </c>
      <c r="J2191" s="116">
        <v>634790</v>
      </c>
      <c r="K2191" s="117">
        <v>1.0840000000000001</v>
      </c>
      <c r="L2191" s="113" t="s">
        <v>390</v>
      </c>
      <c r="M2191" s="113" t="s">
        <v>128</v>
      </c>
      <c r="N2191" s="113"/>
      <c r="O2191" s="113" t="s">
        <v>16</v>
      </c>
      <c r="P2191" s="113" t="s">
        <v>30</v>
      </c>
      <c r="Q2191" s="117">
        <v>117121543</v>
      </c>
    </row>
    <row r="2192" spans="1:17" ht="15" x14ac:dyDescent="0.2">
      <c r="A2192" s="112">
        <v>41912</v>
      </c>
      <c r="B2192" s="113" t="s">
        <v>2</v>
      </c>
      <c r="C2192" s="113" t="s">
        <v>338</v>
      </c>
      <c r="D2192" s="113" t="s">
        <v>406</v>
      </c>
      <c r="E2192" s="113" t="s">
        <v>206</v>
      </c>
      <c r="F2192" s="113" t="s">
        <v>500</v>
      </c>
      <c r="G2192" s="113" t="s">
        <v>207</v>
      </c>
      <c r="H2192" s="114">
        <v>479706.04</v>
      </c>
      <c r="I2192" s="115">
        <v>4.1000000000000003E-3</v>
      </c>
      <c r="J2192" s="116">
        <v>424290</v>
      </c>
      <c r="K2192" s="117">
        <v>1.131</v>
      </c>
      <c r="L2192" s="113" t="s">
        <v>390</v>
      </c>
      <c r="M2192" s="113" t="s">
        <v>128</v>
      </c>
      <c r="N2192" s="113"/>
      <c r="O2192" s="113" t="s">
        <v>18</v>
      </c>
      <c r="P2192" s="113" t="s">
        <v>30</v>
      </c>
      <c r="Q2192" s="117">
        <v>117121543</v>
      </c>
    </row>
    <row r="2193" spans="1:17" ht="15" x14ac:dyDescent="0.2">
      <c r="A2193" s="112">
        <v>41912</v>
      </c>
      <c r="B2193" s="129" t="s">
        <v>1</v>
      </c>
      <c r="C2193" s="113" t="s">
        <v>402</v>
      </c>
      <c r="D2193" s="113" t="s">
        <v>32</v>
      </c>
      <c r="E2193" s="113"/>
      <c r="F2193" s="113"/>
      <c r="G2193" s="109" t="s">
        <v>32</v>
      </c>
      <c r="H2193" s="117">
        <v>3240587.26</v>
      </c>
      <c r="I2193" s="115">
        <v>2.7668584079361042E-2</v>
      </c>
      <c r="J2193" s="119" t="s">
        <v>32</v>
      </c>
      <c r="K2193" s="117" t="s">
        <v>32</v>
      </c>
      <c r="L2193" s="113" t="s">
        <v>32</v>
      </c>
      <c r="M2193" s="113" t="s">
        <v>32</v>
      </c>
      <c r="N2193" s="113"/>
      <c r="O2193" s="113" t="s">
        <v>32</v>
      </c>
      <c r="P2193" s="113" t="s">
        <v>30</v>
      </c>
      <c r="Q2193" s="117">
        <v>117121543</v>
      </c>
    </row>
    <row r="2194" spans="1:17" ht="15" x14ac:dyDescent="0.2">
      <c r="A2194" s="112">
        <v>41820</v>
      </c>
      <c r="B2194" s="113" t="s">
        <v>2</v>
      </c>
      <c r="C2194" s="113" t="s">
        <v>338</v>
      </c>
      <c r="D2194" s="113" t="s">
        <v>348</v>
      </c>
      <c r="E2194" s="113" t="s">
        <v>227</v>
      </c>
      <c r="F2194" s="113" t="s">
        <v>512</v>
      </c>
      <c r="G2194" s="113" t="s">
        <v>253</v>
      </c>
      <c r="H2194" s="114">
        <v>2781625.79</v>
      </c>
      <c r="I2194" s="115">
        <v>3.5299999999999998E-2</v>
      </c>
      <c r="J2194" s="116">
        <v>900000</v>
      </c>
      <c r="K2194" s="117">
        <v>3.0910000000000002</v>
      </c>
      <c r="L2194" s="113" t="s">
        <v>349</v>
      </c>
      <c r="M2194" s="113" t="s">
        <v>40</v>
      </c>
      <c r="N2194" s="113"/>
      <c r="O2194" s="113" t="s">
        <v>22</v>
      </c>
      <c r="P2194" s="113" t="s">
        <v>30</v>
      </c>
      <c r="Q2194" s="117">
        <v>78891329.489999995</v>
      </c>
    </row>
    <row r="2195" spans="1:17" ht="15" x14ac:dyDescent="0.2">
      <c r="A2195" s="112">
        <v>41820</v>
      </c>
      <c r="B2195" s="113" t="s">
        <v>2</v>
      </c>
      <c r="C2195" s="113" t="s">
        <v>338</v>
      </c>
      <c r="D2195" s="113" t="s">
        <v>350</v>
      </c>
      <c r="E2195" s="113" t="s">
        <v>213</v>
      </c>
      <c r="F2195" s="113" t="s">
        <v>479</v>
      </c>
      <c r="G2195" s="113" t="s">
        <v>222</v>
      </c>
      <c r="H2195" s="114">
        <v>2744512.33</v>
      </c>
      <c r="I2195" s="115">
        <v>3.4799999999999998E-2</v>
      </c>
      <c r="J2195" s="116">
        <v>160000</v>
      </c>
      <c r="K2195" s="117" t="s">
        <v>404</v>
      </c>
      <c r="L2195" s="113" t="s">
        <v>351</v>
      </c>
      <c r="M2195" s="113" t="s">
        <v>56</v>
      </c>
      <c r="N2195" s="113"/>
      <c r="O2195" s="113" t="s">
        <v>18</v>
      </c>
      <c r="P2195" s="113" t="s">
        <v>30</v>
      </c>
      <c r="Q2195" s="117">
        <v>78891329.489999995</v>
      </c>
    </row>
    <row r="2196" spans="1:17" ht="15" x14ac:dyDescent="0.2">
      <c r="A2196" s="112">
        <v>41820</v>
      </c>
      <c r="B2196" s="113" t="s">
        <v>2</v>
      </c>
      <c r="C2196" s="113" t="s">
        <v>338</v>
      </c>
      <c r="D2196" s="113" t="s">
        <v>344</v>
      </c>
      <c r="E2196" s="113" t="s">
        <v>57</v>
      </c>
      <c r="F2196" s="113">
        <v>6356</v>
      </c>
      <c r="G2196" s="113" t="s">
        <v>58</v>
      </c>
      <c r="H2196" s="114">
        <v>2652096.13</v>
      </c>
      <c r="I2196" s="115">
        <v>3.3599999999999998E-2</v>
      </c>
      <c r="J2196" s="116">
        <v>860000</v>
      </c>
      <c r="K2196" s="117" t="s">
        <v>404</v>
      </c>
      <c r="L2196" s="113" t="s">
        <v>345</v>
      </c>
      <c r="M2196" s="113" t="s">
        <v>43</v>
      </c>
      <c r="N2196" s="113"/>
      <c r="O2196" s="113" t="s">
        <v>16</v>
      </c>
      <c r="P2196" s="113" t="s">
        <v>30</v>
      </c>
      <c r="Q2196" s="117">
        <v>78891329.489999995</v>
      </c>
    </row>
    <row r="2197" spans="1:17" ht="15" x14ac:dyDescent="0.2">
      <c r="A2197" s="112">
        <v>41820</v>
      </c>
      <c r="B2197" s="113" t="s">
        <v>2</v>
      </c>
      <c r="C2197" s="113" t="s">
        <v>338</v>
      </c>
      <c r="D2197" s="113" t="s">
        <v>408</v>
      </c>
      <c r="E2197" s="113" t="s">
        <v>211</v>
      </c>
      <c r="F2197" s="113">
        <v>6129277</v>
      </c>
      <c r="G2197" s="113" t="s">
        <v>212</v>
      </c>
      <c r="H2197" s="114">
        <v>2389913.09</v>
      </c>
      <c r="I2197" s="115">
        <v>3.0300000000000001E-2</v>
      </c>
      <c r="J2197" s="116">
        <v>140000</v>
      </c>
      <c r="K2197" s="117">
        <v>17.071000000000002</v>
      </c>
      <c r="L2197" s="113" t="s">
        <v>366</v>
      </c>
      <c r="M2197" s="113" t="s">
        <v>65</v>
      </c>
      <c r="N2197" s="113"/>
      <c r="O2197" s="113" t="s">
        <v>22</v>
      </c>
      <c r="P2197" s="113" t="s">
        <v>30</v>
      </c>
      <c r="Q2197" s="117">
        <v>78891329.489999995</v>
      </c>
    </row>
    <row r="2198" spans="1:17" ht="15" x14ac:dyDescent="0.2">
      <c r="A2198" s="112">
        <v>41820</v>
      </c>
      <c r="B2198" s="113" t="s">
        <v>2</v>
      </c>
      <c r="C2198" s="113" t="s">
        <v>338</v>
      </c>
      <c r="D2198" s="113" t="s">
        <v>405</v>
      </c>
      <c r="E2198" s="113" t="s">
        <v>203</v>
      </c>
      <c r="F2198" s="113" t="s">
        <v>521</v>
      </c>
      <c r="G2198" s="113" t="s">
        <v>214</v>
      </c>
      <c r="H2198" s="114">
        <v>2337247.4500000002</v>
      </c>
      <c r="I2198" s="115">
        <v>2.9600000000000001E-2</v>
      </c>
      <c r="J2198" s="116">
        <v>270000</v>
      </c>
      <c r="K2198" s="117">
        <v>8.6560000000000006</v>
      </c>
      <c r="L2198" s="113" t="s">
        <v>349</v>
      </c>
      <c r="M2198" s="113" t="s">
        <v>40</v>
      </c>
      <c r="N2198" s="113"/>
      <c r="O2198" s="113" t="s">
        <v>18</v>
      </c>
      <c r="P2198" s="113" t="s">
        <v>30</v>
      </c>
      <c r="Q2198" s="117">
        <v>78891329.489999995</v>
      </c>
    </row>
    <row r="2199" spans="1:17" ht="15" x14ac:dyDescent="0.2">
      <c r="A2199" s="112">
        <v>41820</v>
      </c>
      <c r="B2199" s="113" t="s">
        <v>2</v>
      </c>
      <c r="C2199" s="113" t="s">
        <v>338</v>
      </c>
      <c r="D2199" s="113" t="s">
        <v>381</v>
      </c>
      <c r="E2199" s="113" t="s">
        <v>177</v>
      </c>
      <c r="F2199" s="113" t="s">
        <v>492</v>
      </c>
      <c r="G2199" s="113" t="s">
        <v>198</v>
      </c>
      <c r="H2199" s="114">
        <v>2289297.4500000002</v>
      </c>
      <c r="I2199" s="115">
        <v>2.9000000000000001E-2</v>
      </c>
      <c r="J2199" s="116">
        <v>35000</v>
      </c>
      <c r="K2199" s="117">
        <v>65.408000000000001</v>
      </c>
      <c r="L2199" s="113" t="s">
        <v>347</v>
      </c>
      <c r="M2199" s="113" t="s">
        <v>131</v>
      </c>
      <c r="N2199" s="113"/>
      <c r="O2199" s="113" t="s">
        <v>19</v>
      </c>
      <c r="P2199" s="113" t="s">
        <v>30</v>
      </c>
      <c r="Q2199" s="117">
        <v>78891329.489999995</v>
      </c>
    </row>
    <row r="2200" spans="1:17" ht="15" x14ac:dyDescent="0.2">
      <c r="A2200" s="112">
        <v>41820</v>
      </c>
      <c r="B2200" s="113" t="s">
        <v>4</v>
      </c>
      <c r="C2200" s="113" t="s">
        <v>338</v>
      </c>
      <c r="D2200" s="113" t="s">
        <v>378</v>
      </c>
      <c r="E2200" s="113" t="s">
        <v>208</v>
      </c>
      <c r="F2200" s="113" t="s">
        <v>490</v>
      </c>
      <c r="G2200" s="113" t="s">
        <v>209</v>
      </c>
      <c r="H2200" s="114">
        <v>2198732.7400000002</v>
      </c>
      <c r="I2200" s="115">
        <v>2.7900000000000001E-2</v>
      </c>
      <c r="J2200" s="116">
        <v>185000</v>
      </c>
      <c r="K2200" s="117">
        <v>11.885</v>
      </c>
      <c r="L2200" s="113" t="s">
        <v>351</v>
      </c>
      <c r="M2200" s="113" t="s">
        <v>56</v>
      </c>
      <c r="N2200" s="113"/>
      <c r="O2200" s="113" t="s">
        <v>20</v>
      </c>
      <c r="P2200" s="113" t="s">
        <v>30</v>
      </c>
      <c r="Q2200" s="117">
        <v>78891329.489999995</v>
      </c>
    </row>
    <row r="2201" spans="1:17" ht="15" x14ac:dyDescent="0.2">
      <c r="A2201" s="112">
        <v>41820</v>
      </c>
      <c r="B2201" s="113" t="s">
        <v>2</v>
      </c>
      <c r="C2201" s="113" t="s">
        <v>338</v>
      </c>
      <c r="D2201" s="113" t="s">
        <v>341</v>
      </c>
      <c r="E2201" s="113" t="s">
        <v>44</v>
      </c>
      <c r="F2201" s="113" t="s">
        <v>471</v>
      </c>
      <c r="G2201" s="121" t="s">
        <v>258</v>
      </c>
      <c r="H2201" s="114">
        <v>2177685</v>
      </c>
      <c r="I2201" s="115">
        <v>2.76E-2</v>
      </c>
      <c r="J2201" s="116">
        <v>40500</v>
      </c>
      <c r="K2201" s="117" t="s">
        <v>404</v>
      </c>
      <c r="L2201" s="113" t="s">
        <v>340</v>
      </c>
      <c r="M2201" s="113" t="s">
        <v>45</v>
      </c>
      <c r="N2201" s="113"/>
      <c r="O2201" s="113" t="s">
        <v>19</v>
      </c>
      <c r="P2201" s="113" t="s">
        <v>30</v>
      </c>
      <c r="Q2201" s="117">
        <v>78891329.489999995</v>
      </c>
    </row>
    <row r="2202" spans="1:17" ht="15" x14ac:dyDescent="0.2">
      <c r="A2202" s="112">
        <v>41820</v>
      </c>
      <c r="B2202" s="113" t="s">
        <v>2</v>
      </c>
      <c r="C2202" s="113" t="s">
        <v>338</v>
      </c>
      <c r="D2202" s="113" t="s">
        <v>407</v>
      </c>
      <c r="E2202" s="113" t="s">
        <v>205</v>
      </c>
      <c r="F2202" s="113">
        <v>6278566</v>
      </c>
      <c r="G2202" s="113" t="s">
        <v>264</v>
      </c>
      <c r="H2202" s="114">
        <v>2166287.3199999998</v>
      </c>
      <c r="I2202" s="115">
        <v>2.75E-2</v>
      </c>
      <c r="J2202" s="116">
        <v>1260000</v>
      </c>
      <c r="K2202" s="117">
        <v>1.7190000000000001</v>
      </c>
      <c r="L2202" s="113" t="s">
        <v>345</v>
      </c>
      <c r="M2202" s="113" t="s">
        <v>43</v>
      </c>
      <c r="N2202" s="113"/>
      <c r="O2202" s="113" t="s">
        <v>18</v>
      </c>
      <c r="P2202" s="113" t="s">
        <v>30</v>
      </c>
      <c r="Q2202" s="117">
        <v>78891329.489999995</v>
      </c>
    </row>
    <row r="2203" spans="1:17" ht="15" x14ac:dyDescent="0.2">
      <c r="A2203" s="112">
        <v>41820</v>
      </c>
      <c r="B2203" s="113" t="s">
        <v>2</v>
      </c>
      <c r="C2203" s="113" t="s">
        <v>338</v>
      </c>
      <c r="D2203" s="113" t="s">
        <v>379</v>
      </c>
      <c r="E2203" s="113" t="s">
        <v>252</v>
      </c>
      <c r="F2203" s="113">
        <v>665993</v>
      </c>
      <c r="G2203" s="113" t="s">
        <v>254</v>
      </c>
      <c r="H2203" s="114">
        <v>2157990.58</v>
      </c>
      <c r="I2203" s="115">
        <v>2.7400000000000001E-2</v>
      </c>
      <c r="J2203" s="116">
        <v>130000</v>
      </c>
      <c r="K2203" s="117">
        <v>16.600000000000001</v>
      </c>
      <c r="L2203" s="113" t="s">
        <v>347</v>
      </c>
      <c r="M2203" s="113" t="s">
        <v>131</v>
      </c>
      <c r="N2203" s="113"/>
      <c r="O2203" s="113" t="s">
        <v>14</v>
      </c>
      <c r="P2203" s="113" t="s">
        <v>30</v>
      </c>
      <c r="Q2203" s="117">
        <v>78891329.489999995</v>
      </c>
    </row>
    <row r="2204" spans="1:17" ht="15" x14ac:dyDescent="0.2">
      <c r="A2204" s="112">
        <v>41820</v>
      </c>
      <c r="B2204" s="113" t="s">
        <v>4</v>
      </c>
      <c r="C2204" s="113" t="s">
        <v>338</v>
      </c>
      <c r="D2204" s="113" t="s">
        <v>346</v>
      </c>
      <c r="E2204" s="113" t="s">
        <v>251</v>
      </c>
      <c r="F2204" s="113" t="s">
        <v>474</v>
      </c>
      <c r="G2204" s="113" t="s">
        <v>983</v>
      </c>
      <c r="H2204" s="114">
        <v>2148187.25</v>
      </c>
      <c r="I2204" s="115">
        <v>2.7199999999999998E-2</v>
      </c>
      <c r="J2204" s="116">
        <v>2050</v>
      </c>
      <c r="K2204" s="117">
        <v>1047.896</v>
      </c>
      <c r="L2204" s="113" t="s">
        <v>347</v>
      </c>
      <c r="M2204" s="113" t="s">
        <v>131</v>
      </c>
      <c r="N2204" s="113"/>
      <c r="O2204" s="113" t="s">
        <v>19</v>
      </c>
      <c r="P2204" s="113" t="s">
        <v>30</v>
      </c>
      <c r="Q2204" s="117">
        <v>78891329.489999995</v>
      </c>
    </row>
    <row r="2205" spans="1:17" ht="15" x14ac:dyDescent="0.2">
      <c r="A2205" s="112">
        <v>41820</v>
      </c>
      <c r="B2205" s="113" t="s">
        <v>2</v>
      </c>
      <c r="C2205" s="113" t="s">
        <v>338</v>
      </c>
      <c r="D2205" s="113" t="s">
        <v>403</v>
      </c>
      <c r="E2205" s="113" t="s">
        <v>250</v>
      </c>
      <c r="F2205" s="113" t="s">
        <v>520</v>
      </c>
      <c r="G2205" s="113" t="s">
        <v>249</v>
      </c>
      <c r="H2205" s="114">
        <v>2095309.52</v>
      </c>
      <c r="I2205" s="115">
        <v>2.6599999999999999E-2</v>
      </c>
      <c r="J2205" s="116">
        <v>250000</v>
      </c>
      <c r="K2205" s="117">
        <v>8.3810000000000002</v>
      </c>
      <c r="L2205" s="113" t="s">
        <v>370</v>
      </c>
      <c r="M2205" s="113" t="s">
        <v>68</v>
      </c>
      <c r="N2205" s="113"/>
      <c r="O2205" s="113" t="s">
        <v>14</v>
      </c>
      <c r="P2205" s="113" t="s">
        <v>30</v>
      </c>
      <c r="Q2205" s="117">
        <v>78891329.489999995</v>
      </c>
    </row>
    <row r="2206" spans="1:17" ht="15" x14ac:dyDescent="0.2">
      <c r="A2206" s="112">
        <v>41820</v>
      </c>
      <c r="B2206" s="113" t="s">
        <v>2</v>
      </c>
      <c r="C2206" s="113" t="s">
        <v>338</v>
      </c>
      <c r="D2206" s="113" t="s">
        <v>361</v>
      </c>
      <c r="E2206" s="113" t="s">
        <v>230</v>
      </c>
      <c r="F2206" s="113" t="s">
        <v>480</v>
      </c>
      <c r="G2206" s="113" t="s">
        <v>231</v>
      </c>
      <c r="H2206" s="114">
        <v>2085856.87</v>
      </c>
      <c r="I2206" s="115">
        <v>2.64E-2</v>
      </c>
      <c r="J2206" s="116">
        <v>770000</v>
      </c>
      <c r="K2206" s="117">
        <v>2.7090000000000001</v>
      </c>
      <c r="L2206" s="113" t="s">
        <v>362</v>
      </c>
      <c r="M2206" s="113" t="s">
        <v>45</v>
      </c>
      <c r="N2206" s="113"/>
      <c r="O2206" s="113" t="s">
        <v>17</v>
      </c>
      <c r="P2206" s="113" t="s">
        <v>30</v>
      </c>
      <c r="Q2206" s="117">
        <v>78891329.489999995</v>
      </c>
    </row>
    <row r="2207" spans="1:17" ht="15" x14ac:dyDescent="0.2">
      <c r="A2207" s="112">
        <v>41820</v>
      </c>
      <c r="B2207" s="113" t="s">
        <v>2</v>
      </c>
      <c r="C2207" s="113" t="s">
        <v>338</v>
      </c>
      <c r="D2207" s="113" t="s">
        <v>376</v>
      </c>
      <c r="E2207" s="113" t="s">
        <v>78</v>
      </c>
      <c r="F2207" s="113" t="s">
        <v>488</v>
      </c>
      <c r="G2207" s="113" t="s">
        <v>79</v>
      </c>
      <c r="H2207" s="114">
        <v>2062434.96</v>
      </c>
      <c r="I2207" s="115">
        <v>2.6100000000000002E-2</v>
      </c>
      <c r="J2207" s="116">
        <v>675000</v>
      </c>
      <c r="K2207" s="117">
        <v>3.0550000000000002</v>
      </c>
      <c r="L2207" s="113" t="s">
        <v>360</v>
      </c>
      <c r="M2207" s="113" t="s">
        <v>59</v>
      </c>
      <c r="N2207" s="113"/>
      <c r="O2207" s="113" t="s">
        <v>14</v>
      </c>
      <c r="P2207" s="113" t="s">
        <v>30</v>
      </c>
      <c r="Q2207" s="117">
        <v>78891329.489999995</v>
      </c>
    </row>
    <row r="2208" spans="1:17" ht="15" x14ac:dyDescent="0.2">
      <c r="A2208" s="112">
        <v>41820</v>
      </c>
      <c r="B2208" s="113" t="s">
        <v>2</v>
      </c>
      <c r="C2208" s="113" t="s">
        <v>338</v>
      </c>
      <c r="D2208" s="113" t="s">
        <v>391</v>
      </c>
      <c r="E2208" s="113" t="s">
        <v>80</v>
      </c>
      <c r="F2208" s="113" t="s">
        <v>494</v>
      </c>
      <c r="G2208" s="113" t="s">
        <v>81</v>
      </c>
      <c r="H2208" s="114">
        <v>2059608.1</v>
      </c>
      <c r="I2208" s="115">
        <v>2.6100000000000002E-2</v>
      </c>
      <c r="J2208" s="116">
        <v>1064960</v>
      </c>
      <c r="K2208" s="117">
        <v>1.9339999999999999</v>
      </c>
      <c r="L2208" s="113" t="s">
        <v>392</v>
      </c>
      <c r="M2208" s="113" t="s">
        <v>82</v>
      </c>
      <c r="N2208" s="113"/>
      <c r="O2208" s="113" t="s">
        <v>17</v>
      </c>
      <c r="P2208" s="113" t="s">
        <v>30</v>
      </c>
      <c r="Q2208" s="117">
        <v>78891329.489999995</v>
      </c>
    </row>
    <row r="2209" spans="1:17" ht="15" x14ac:dyDescent="0.2">
      <c r="A2209" s="112">
        <v>41820</v>
      </c>
      <c r="B2209" s="113" t="s">
        <v>2</v>
      </c>
      <c r="C2209" s="113" t="s">
        <v>338</v>
      </c>
      <c r="D2209" s="113" t="s">
        <v>354</v>
      </c>
      <c r="E2209" s="113" t="s">
        <v>224</v>
      </c>
      <c r="F2209" s="113" t="s">
        <v>513</v>
      </c>
      <c r="G2209" s="113" t="s">
        <v>225</v>
      </c>
      <c r="H2209" s="114">
        <v>2056788.57</v>
      </c>
      <c r="I2209" s="115">
        <v>2.6100000000000002E-2</v>
      </c>
      <c r="J2209" s="116">
        <v>3350000</v>
      </c>
      <c r="K2209" s="117" t="s">
        <v>404</v>
      </c>
      <c r="L2209" s="113" t="s">
        <v>355</v>
      </c>
      <c r="M2209" s="113" t="s">
        <v>53</v>
      </c>
      <c r="N2209" s="113"/>
      <c r="O2209" s="113" t="s">
        <v>13</v>
      </c>
      <c r="P2209" s="113" t="s">
        <v>30</v>
      </c>
      <c r="Q2209" s="117">
        <v>78891329.489999995</v>
      </c>
    </row>
    <row r="2210" spans="1:17" ht="15" x14ac:dyDescent="0.2">
      <c r="A2210" s="112">
        <v>41820</v>
      </c>
      <c r="B2210" s="113" t="s">
        <v>2</v>
      </c>
      <c r="C2210" s="113" t="s">
        <v>338</v>
      </c>
      <c r="D2210" s="113" t="s">
        <v>357</v>
      </c>
      <c r="E2210" s="113" t="s">
        <v>54</v>
      </c>
      <c r="F2210" s="113" t="s">
        <v>477</v>
      </c>
      <c r="G2210" s="113" t="s">
        <v>55</v>
      </c>
      <c r="H2210" s="114">
        <v>2048766.69</v>
      </c>
      <c r="I2210" s="115">
        <v>2.5999999999999999E-2</v>
      </c>
      <c r="J2210" s="116">
        <v>475000</v>
      </c>
      <c r="K2210" s="117">
        <v>4.3129999999999997</v>
      </c>
      <c r="L2210" s="113" t="s">
        <v>351</v>
      </c>
      <c r="M2210" s="113" t="s">
        <v>56</v>
      </c>
      <c r="N2210" s="113"/>
      <c r="O2210" s="113" t="s">
        <v>17</v>
      </c>
      <c r="P2210" s="113" t="s">
        <v>30</v>
      </c>
      <c r="Q2210" s="117">
        <v>78891329.489999995</v>
      </c>
    </row>
    <row r="2211" spans="1:17" ht="15" x14ac:dyDescent="0.2">
      <c r="A2211" s="112">
        <v>41820</v>
      </c>
      <c r="B2211" s="113" t="s">
        <v>2</v>
      </c>
      <c r="C2211" s="113" t="s">
        <v>338</v>
      </c>
      <c r="D2211" s="113" t="s">
        <v>364</v>
      </c>
      <c r="E2211" s="113" t="s">
        <v>232</v>
      </c>
      <c r="F2211" s="113">
        <v>242141</v>
      </c>
      <c r="G2211" s="113" t="s">
        <v>233</v>
      </c>
      <c r="H2211" s="114">
        <v>2038177.82</v>
      </c>
      <c r="I2211" s="115">
        <v>2.58E-2</v>
      </c>
      <c r="J2211" s="116">
        <v>285000</v>
      </c>
      <c r="K2211" s="117" t="s">
        <v>404</v>
      </c>
      <c r="L2211" s="113" t="s">
        <v>360</v>
      </c>
      <c r="M2211" s="113" t="s">
        <v>59</v>
      </c>
      <c r="N2211" s="113"/>
      <c r="O2211" s="113" t="s">
        <v>16</v>
      </c>
      <c r="P2211" s="113" t="s">
        <v>30</v>
      </c>
      <c r="Q2211" s="117">
        <v>78891329.489999995</v>
      </c>
    </row>
    <row r="2212" spans="1:17" ht="15" x14ac:dyDescent="0.2">
      <c r="A2212" s="112">
        <v>41820</v>
      </c>
      <c r="B2212" s="113" t="s">
        <v>2</v>
      </c>
      <c r="C2212" s="113" t="s">
        <v>338</v>
      </c>
      <c r="D2212" s="113" t="s">
        <v>372</v>
      </c>
      <c r="E2212" s="113" t="s">
        <v>38</v>
      </c>
      <c r="F2212" s="113" t="s">
        <v>482</v>
      </c>
      <c r="G2212" s="113" t="s">
        <v>39</v>
      </c>
      <c r="H2212" s="114">
        <v>1931459.04</v>
      </c>
      <c r="I2212" s="115">
        <v>2.4500000000000001E-2</v>
      </c>
      <c r="J2212" s="116">
        <v>477000</v>
      </c>
      <c r="K2212" s="117">
        <v>4.0490000000000004</v>
      </c>
      <c r="L2212" s="113" t="s">
        <v>349</v>
      </c>
      <c r="M2212" s="113" t="s">
        <v>40</v>
      </c>
      <c r="N2212" s="113"/>
      <c r="O2212" s="113" t="s">
        <v>18</v>
      </c>
      <c r="P2212" s="113" t="s">
        <v>30</v>
      </c>
      <c r="Q2212" s="117">
        <v>78891329.489999995</v>
      </c>
    </row>
    <row r="2213" spans="1:17" ht="15" x14ac:dyDescent="0.2">
      <c r="A2213" s="112">
        <v>41820</v>
      </c>
      <c r="B2213" s="113" t="s">
        <v>2</v>
      </c>
      <c r="C2213" s="113" t="s">
        <v>338</v>
      </c>
      <c r="D2213" s="113" t="s">
        <v>410</v>
      </c>
      <c r="E2213" s="113" t="s">
        <v>181</v>
      </c>
      <c r="F2213" s="113">
        <v>2773311</v>
      </c>
      <c r="G2213" s="113" t="s">
        <v>202</v>
      </c>
      <c r="H2213" s="114">
        <v>1859188.16</v>
      </c>
      <c r="I2213" s="115">
        <v>2.3599999999999999E-2</v>
      </c>
      <c r="J2213" s="116">
        <v>150535716</v>
      </c>
      <c r="K2213" s="117">
        <v>1.2E-2</v>
      </c>
      <c r="L2213" s="113" t="s">
        <v>411</v>
      </c>
      <c r="M2213" s="113" t="s">
        <v>143</v>
      </c>
      <c r="N2213" s="113"/>
      <c r="O2213" s="113" t="s">
        <v>16</v>
      </c>
      <c r="P2213" s="113" t="s">
        <v>30</v>
      </c>
      <c r="Q2213" s="117">
        <v>78891329.489999995</v>
      </c>
    </row>
    <row r="2214" spans="1:17" ht="15" x14ac:dyDescent="0.2">
      <c r="A2214" s="112">
        <v>41820</v>
      </c>
      <c r="B2214" s="113" t="s">
        <v>2</v>
      </c>
      <c r="C2214" s="113" t="s">
        <v>338</v>
      </c>
      <c r="D2214" s="113" t="s">
        <v>377</v>
      </c>
      <c r="E2214" s="113" t="s">
        <v>228</v>
      </c>
      <c r="F2214" s="113" t="s">
        <v>515</v>
      </c>
      <c r="G2214" s="113" t="s">
        <v>229</v>
      </c>
      <c r="H2214" s="114">
        <v>1826228.83</v>
      </c>
      <c r="I2214" s="115">
        <v>2.3099999999999999E-2</v>
      </c>
      <c r="J2214" s="116">
        <v>300000</v>
      </c>
      <c r="K2214" s="117" t="s">
        <v>404</v>
      </c>
      <c r="L2214" s="113" t="s">
        <v>370</v>
      </c>
      <c r="M2214" s="113" t="s">
        <v>68</v>
      </c>
      <c r="N2214" s="113"/>
      <c r="O2214" s="113" t="s">
        <v>13</v>
      </c>
      <c r="P2214" s="113" t="s">
        <v>30</v>
      </c>
      <c r="Q2214" s="117">
        <v>78891329.489999995</v>
      </c>
    </row>
    <row r="2215" spans="1:17" ht="15" x14ac:dyDescent="0.2">
      <c r="A2215" s="112">
        <v>41820</v>
      </c>
      <c r="B2215" s="113" t="s">
        <v>2</v>
      </c>
      <c r="C2215" s="113" t="s">
        <v>338</v>
      </c>
      <c r="D2215" s="113" t="s">
        <v>342</v>
      </c>
      <c r="E2215" s="113" t="s">
        <v>97</v>
      </c>
      <c r="F2215" s="113" t="s">
        <v>470</v>
      </c>
      <c r="G2215" s="113" t="s">
        <v>98</v>
      </c>
      <c r="H2215" s="114">
        <v>1746970.51</v>
      </c>
      <c r="I2215" s="115">
        <v>2.2100000000000002E-2</v>
      </c>
      <c r="J2215" s="116">
        <v>30500</v>
      </c>
      <c r="K2215" s="117" t="s">
        <v>404</v>
      </c>
      <c r="L2215" s="113" t="s">
        <v>343</v>
      </c>
      <c r="M2215" s="113" t="s">
        <v>75</v>
      </c>
      <c r="N2215" s="113"/>
      <c r="O2215" s="113" t="s">
        <v>16</v>
      </c>
      <c r="P2215" s="113" t="s">
        <v>30</v>
      </c>
      <c r="Q2215" s="117">
        <v>78891329.489999995</v>
      </c>
    </row>
    <row r="2216" spans="1:17" ht="15" x14ac:dyDescent="0.2">
      <c r="A2216" s="112">
        <v>41820</v>
      </c>
      <c r="B2216" s="113" t="s">
        <v>4</v>
      </c>
      <c r="C2216" s="113" t="s">
        <v>338</v>
      </c>
      <c r="D2216" s="113" t="s">
        <v>339</v>
      </c>
      <c r="E2216" s="113" t="s">
        <v>237</v>
      </c>
      <c r="F2216" s="113" t="s">
        <v>511</v>
      </c>
      <c r="G2216" s="113" t="s">
        <v>241</v>
      </c>
      <c r="H2216" s="114">
        <v>1742400</v>
      </c>
      <c r="I2216" s="115">
        <v>2.2100000000000002E-2</v>
      </c>
      <c r="J2216" s="116">
        <v>120000</v>
      </c>
      <c r="K2216" s="117">
        <v>14.52</v>
      </c>
      <c r="L2216" s="113" t="s">
        <v>340</v>
      </c>
      <c r="M2216" s="113" t="s">
        <v>56</v>
      </c>
      <c r="N2216" s="113"/>
      <c r="O2216" s="113" t="s">
        <v>16</v>
      </c>
      <c r="P2216" s="113" t="s">
        <v>30</v>
      </c>
      <c r="Q2216" s="117">
        <v>78891329.489999995</v>
      </c>
    </row>
    <row r="2217" spans="1:17" ht="15" x14ac:dyDescent="0.2">
      <c r="A2217" s="112">
        <v>41820</v>
      </c>
      <c r="B2217" s="113" t="s">
        <v>2</v>
      </c>
      <c r="C2217" s="113" t="s">
        <v>338</v>
      </c>
      <c r="D2217" s="113" t="s">
        <v>413</v>
      </c>
      <c r="E2217" s="113" t="s">
        <v>204</v>
      </c>
      <c r="F2217" s="113">
        <v>68169</v>
      </c>
      <c r="G2217" s="113" t="s">
        <v>217</v>
      </c>
      <c r="H2217" s="114">
        <v>1656530.62</v>
      </c>
      <c r="I2217" s="115">
        <v>2.1000000000000001E-2</v>
      </c>
      <c r="J2217" s="116">
        <v>175000</v>
      </c>
      <c r="K2217" s="117" t="s">
        <v>404</v>
      </c>
      <c r="L2217" s="113" t="s">
        <v>345</v>
      </c>
      <c r="M2217" s="113" t="s">
        <v>43</v>
      </c>
      <c r="N2217" s="113"/>
      <c r="O2217" s="113" t="s">
        <v>18</v>
      </c>
      <c r="P2217" s="113" t="s">
        <v>30</v>
      </c>
      <c r="Q2217" s="117">
        <v>78891329.489999995</v>
      </c>
    </row>
    <row r="2218" spans="1:17" ht="15" x14ac:dyDescent="0.2">
      <c r="A2218" s="112">
        <v>41820</v>
      </c>
      <c r="B2218" s="113" t="s">
        <v>2</v>
      </c>
      <c r="C2218" s="113" t="s">
        <v>338</v>
      </c>
      <c r="D2218" s="113" t="s">
        <v>380</v>
      </c>
      <c r="E2218" s="113" t="s">
        <v>73</v>
      </c>
      <c r="F2218" s="113" t="s">
        <v>489</v>
      </c>
      <c r="G2218" s="113" t="s">
        <v>74</v>
      </c>
      <c r="H2218" s="114">
        <v>1602955</v>
      </c>
      <c r="I2218" s="115">
        <v>2.0299999999999999E-2</v>
      </c>
      <c r="J2218" s="116">
        <v>225000</v>
      </c>
      <c r="K2218" s="117">
        <v>7.1239999999999997</v>
      </c>
      <c r="L2218" s="113" t="s">
        <v>343</v>
      </c>
      <c r="M2218" s="113" t="s">
        <v>75</v>
      </c>
      <c r="N2218" s="113"/>
      <c r="O2218" s="113" t="s">
        <v>23</v>
      </c>
      <c r="P2218" s="113" t="s">
        <v>30</v>
      </c>
      <c r="Q2218" s="117">
        <v>78891329.489999995</v>
      </c>
    </row>
    <row r="2219" spans="1:17" ht="15" x14ac:dyDescent="0.2">
      <c r="A2219" s="112">
        <v>41820</v>
      </c>
      <c r="B2219" s="113" t="s">
        <v>2</v>
      </c>
      <c r="C2219" s="113" t="s">
        <v>338</v>
      </c>
      <c r="D2219" s="113" t="s">
        <v>398</v>
      </c>
      <c r="E2219" s="113" t="s">
        <v>248</v>
      </c>
      <c r="F2219" s="113" t="s">
        <v>493</v>
      </c>
      <c r="G2219" s="113" t="s">
        <v>256</v>
      </c>
      <c r="H2219" s="114">
        <v>1527363.91</v>
      </c>
      <c r="I2219" s="115">
        <v>1.9400000000000001E-2</v>
      </c>
      <c r="J2219" s="116">
        <v>180000</v>
      </c>
      <c r="K2219" s="117">
        <v>8.4849999999999994</v>
      </c>
      <c r="L2219" s="113" t="s">
        <v>353</v>
      </c>
      <c r="M2219" s="113" t="s">
        <v>108</v>
      </c>
      <c r="N2219" s="113"/>
      <c r="O2219" s="113" t="s">
        <v>19</v>
      </c>
      <c r="P2219" s="113" t="s">
        <v>30</v>
      </c>
      <c r="Q2219" s="117">
        <v>78891329.489999995</v>
      </c>
    </row>
    <row r="2220" spans="1:17" ht="15" x14ac:dyDescent="0.2">
      <c r="A2220" s="112">
        <v>41820</v>
      </c>
      <c r="B2220" s="113" t="s">
        <v>2</v>
      </c>
      <c r="C2220" s="113" t="s">
        <v>338</v>
      </c>
      <c r="D2220" s="113" t="s">
        <v>389</v>
      </c>
      <c r="E2220" s="113" t="s">
        <v>183</v>
      </c>
      <c r="F2220" s="113" t="s">
        <v>495</v>
      </c>
      <c r="G2220" s="113" t="s">
        <v>184</v>
      </c>
      <c r="H2220" s="114">
        <v>1468234.41</v>
      </c>
      <c r="I2220" s="115">
        <v>1.8599999999999998E-2</v>
      </c>
      <c r="J2220" s="116">
        <v>763840</v>
      </c>
      <c r="K2220" s="117">
        <v>1.9219999999999999</v>
      </c>
      <c r="L2220" s="113" t="s">
        <v>390</v>
      </c>
      <c r="M2220" s="113" t="s">
        <v>128</v>
      </c>
      <c r="N2220" s="113"/>
      <c r="O2220" s="113" t="s">
        <v>16</v>
      </c>
      <c r="P2220" s="113" t="s">
        <v>30</v>
      </c>
      <c r="Q2220" s="117">
        <v>78891329.489999995</v>
      </c>
    </row>
    <row r="2221" spans="1:17" ht="15" x14ac:dyDescent="0.2">
      <c r="A2221" s="112">
        <v>41820</v>
      </c>
      <c r="B2221" s="113" t="s">
        <v>2</v>
      </c>
      <c r="C2221" s="113" t="s">
        <v>338</v>
      </c>
      <c r="D2221" s="113" t="s">
        <v>393</v>
      </c>
      <c r="E2221" s="113" t="s">
        <v>49</v>
      </c>
      <c r="F2221" s="113">
        <v>6351865</v>
      </c>
      <c r="G2221" s="113" t="s">
        <v>50</v>
      </c>
      <c r="H2221" s="114">
        <v>1444708.92</v>
      </c>
      <c r="I2221" s="115">
        <v>1.83E-2</v>
      </c>
      <c r="J2221" s="116">
        <v>1600000</v>
      </c>
      <c r="K2221" s="117">
        <v>0.90300000000000002</v>
      </c>
      <c r="L2221" s="113" t="s">
        <v>345</v>
      </c>
      <c r="M2221" s="113" t="s">
        <v>43</v>
      </c>
      <c r="N2221" s="113"/>
      <c r="O2221" s="113" t="s">
        <v>19</v>
      </c>
      <c r="P2221" s="113" t="s">
        <v>30</v>
      </c>
      <c r="Q2221" s="117">
        <v>78891329.489999995</v>
      </c>
    </row>
    <row r="2222" spans="1:17" ht="15" x14ac:dyDescent="0.2">
      <c r="A2222" s="112">
        <v>41820</v>
      </c>
      <c r="B2222" s="113" t="s">
        <v>2</v>
      </c>
      <c r="C2222" s="113" t="s">
        <v>338</v>
      </c>
      <c r="D2222" s="113" t="s">
        <v>409</v>
      </c>
      <c r="E2222" s="113" t="s">
        <v>71</v>
      </c>
      <c r="F2222" s="113">
        <v>6335212</v>
      </c>
      <c r="G2222" s="113" t="s">
        <v>72</v>
      </c>
      <c r="H2222" s="114">
        <v>1442321.82</v>
      </c>
      <c r="I2222" s="115">
        <v>1.83E-2</v>
      </c>
      <c r="J2222" s="116">
        <v>725000</v>
      </c>
      <c r="K2222" s="117">
        <v>1.9890000000000001</v>
      </c>
      <c r="L2222" s="113" t="s">
        <v>368</v>
      </c>
      <c r="M2222" s="113" t="s">
        <v>62</v>
      </c>
      <c r="N2222" s="113"/>
      <c r="O2222" s="113" t="s">
        <v>20</v>
      </c>
      <c r="P2222" s="113" t="s">
        <v>30</v>
      </c>
      <c r="Q2222" s="117">
        <v>78891329.489999995</v>
      </c>
    </row>
    <row r="2223" spans="1:17" ht="15" x14ac:dyDescent="0.2">
      <c r="A2223" s="112">
        <v>41820</v>
      </c>
      <c r="B2223" s="113" t="s">
        <v>2</v>
      </c>
      <c r="C2223" s="113" t="s">
        <v>338</v>
      </c>
      <c r="D2223" s="113" t="s">
        <v>414</v>
      </c>
      <c r="E2223" s="113" t="s">
        <v>176</v>
      </c>
      <c r="F2223" s="113">
        <v>6196</v>
      </c>
      <c r="G2223" s="113" t="s">
        <v>199</v>
      </c>
      <c r="H2223" s="114">
        <v>1410599.59</v>
      </c>
      <c r="I2223" s="115">
        <v>1.7899999999999999E-2</v>
      </c>
      <c r="J2223" s="116">
        <v>90000</v>
      </c>
      <c r="K2223" s="117">
        <v>15.673</v>
      </c>
      <c r="L2223" s="113" t="s">
        <v>366</v>
      </c>
      <c r="M2223" s="113" t="s">
        <v>65</v>
      </c>
      <c r="N2223" s="113"/>
      <c r="O2223" s="113" t="s">
        <v>14</v>
      </c>
      <c r="P2223" s="113" t="s">
        <v>30</v>
      </c>
      <c r="Q2223" s="117">
        <v>78891329.489999995</v>
      </c>
    </row>
    <row r="2224" spans="1:17" ht="15" x14ac:dyDescent="0.2">
      <c r="A2224" s="112">
        <v>41820</v>
      </c>
      <c r="B2224" s="113" t="s">
        <v>2</v>
      </c>
      <c r="C2224" s="113" t="s">
        <v>338</v>
      </c>
      <c r="D2224" s="113" t="s">
        <v>399</v>
      </c>
      <c r="E2224" s="113" t="s">
        <v>218</v>
      </c>
      <c r="F2224" s="113" t="s">
        <v>498</v>
      </c>
      <c r="G2224" s="113" t="s">
        <v>219</v>
      </c>
      <c r="H2224" s="114">
        <v>1404236.29</v>
      </c>
      <c r="I2224" s="115">
        <v>1.78E-2</v>
      </c>
      <c r="J2224" s="116">
        <v>1721400</v>
      </c>
      <c r="K2224" s="117">
        <v>0.81599999999999995</v>
      </c>
      <c r="L2224" s="113" t="s">
        <v>390</v>
      </c>
      <c r="M2224" s="113" t="s">
        <v>128</v>
      </c>
      <c r="N2224" s="113"/>
      <c r="O2224" s="113" t="s">
        <v>16</v>
      </c>
      <c r="P2224" s="113" t="s">
        <v>30</v>
      </c>
      <c r="Q2224" s="117">
        <v>78891329.489999995</v>
      </c>
    </row>
    <row r="2225" spans="1:17" ht="15" x14ac:dyDescent="0.2">
      <c r="A2225" s="112">
        <v>41820</v>
      </c>
      <c r="B2225" s="113" t="s">
        <v>2</v>
      </c>
      <c r="C2225" s="113" t="s">
        <v>338</v>
      </c>
      <c r="D2225" s="113" t="s">
        <v>367</v>
      </c>
      <c r="E2225" s="113" t="s">
        <v>60</v>
      </c>
      <c r="F2225" s="113">
        <v>688916</v>
      </c>
      <c r="G2225" s="113" t="s">
        <v>61</v>
      </c>
      <c r="H2225" s="114">
        <v>1375252.37</v>
      </c>
      <c r="I2225" s="115">
        <v>1.7399999999999999E-2</v>
      </c>
      <c r="J2225" s="116">
        <v>325000</v>
      </c>
      <c r="K2225" s="117" t="s">
        <v>404</v>
      </c>
      <c r="L2225" s="113" t="s">
        <v>368</v>
      </c>
      <c r="M2225" s="113" t="s">
        <v>62</v>
      </c>
      <c r="N2225" s="113"/>
      <c r="O2225" s="113" t="s">
        <v>19</v>
      </c>
      <c r="P2225" s="113" t="s">
        <v>30</v>
      </c>
      <c r="Q2225" s="117">
        <v>78891329.489999995</v>
      </c>
    </row>
    <row r="2226" spans="1:17" ht="15" x14ac:dyDescent="0.2">
      <c r="A2226" s="112">
        <v>41820</v>
      </c>
      <c r="B2226" s="113" t="s">
        <v>2</v>
      </c>
      <c r="C2226" s="113" t="s">
        <v>338</v>
      </c>
      <c r="D2226" s="113" t="s">
        <v>369</v>
      </c>
      <c r="E2226" s="113" t="s">
        <v>66</v>
      </c>
      <c r="F2226" s="113" t="s">
        <v>514</v>
      </c>
      <c r="G2226" s="113" t="s">
        <v>67</v>
      </c>
      <c r="H2226" s="114">
        <v>1352168.11</v>
      </c>
      <c r="I2226" s="115">
        <v>1.7100000000000001E-2</v>
      </c>
      <c r="J2226" s="116">
        <v>305000</v>
      </c>
      <c r="K2226" s="117">
        <v>4.4329999999999998</v>
      </c>
      <c r="L2226" s="113" t="s">
        <v>370</v>
      </c>
      <c r="M2226" s="113" t="s">
        <v>68</v>
      </c>
      <c r="N2226" s="113"/>
      <c r="O2226" s="113" t="s">
        <v>18</v>
      </c>
      <c r="P2226" s="113" t="s">
        <v>30</v>
      </c>
      <c r="Q2226" s="117">
        <v>78891329.489999995</v>
      </c>
    </row>
    <row r="2227" spans="1:17" ht="15" x14ac:dyDescent="0.2">
      <c r="A2227" s="112">
        <v>41820</v>
      </c>
      <c r="B2227" s="113" t="s">
        <v>2</v>
      </c>
      <c r="C2227" s="113" t="s">
        <v>338</v>
      </c>
      <c r="D2227" s="113" t="s">
        <v>415</v>
      </c>
      <c r="E2227" s="113" t="s">
        <v>226</v>
      </c>
      <c r="F2227" s="113" t="s">
        <v>502</v>
      </c>
      <c r="G2227" s="113" t="s">
        <v>234</v>
      </c>
      <c r="H2227" s="114">
        <v>1336577.8600000001</v>
      </c>
      <c r="I2227" s="115">
        <v>1.6899999999999998E-2</v>
      </c>
      <c r="J2227" s="116">
        <v>1729000</v>
      </c>
      <c r="K2227" s="117">
        <v>0.77300000000000002</v>
      </c>
      <c r="L2227" s="113" t="s">
        <v>345</v>
      </c>
      <c r="M2227" s="113" t="s">
        <v>43</v>
      </c>
      <c r="N2227" s="113"/>
      <c r="O2227" s="113" t="s">
        <v>13</v>
      </c>
      <c r="P2227" s="113" t="s">
        <v>30</v>
      </c>
      <c r="Q2227" s="117">
        <v>78891329.489999995</v>
      </c>
    </row>
    <row r="2228" spans="1:17" ht="15" x14ac:dyDescent="0.2">
      <c r="A2228" s="112">
        <v>41820</v>
      </c>
      <c r="B2228" s="113" t="s">
        <v>612</v>
      </c>
      <c r="C2228" s="113" t="s">
        <v>338</v>
      </c>
      <c r="D2228" s="113" t="s">
        <v>400</v>
      </c>
      <c r="E2228" s="113" t="s">
        <v>145</v>
      </c>
      <c r="F2228" s="113" t="s">
        <v>518</v>
      </c>
      <c r="G2228" s="113" t="s">
        <v>185</v>
      </c>
      <c r="H2228" s="114">
        <v>1332000</v>
      </c>
      <c r="I2228" s="115">
        <v>1.6899999999999998E-2</v>
      </c>
      <c r="J2228" s="116">
        <v>1200000</v>
      </c>
      <c r="K2228" s="117">
        <v>11100</v>
      </c>
      <c r="L2228" s="113" t="s">
        <v>340</v>
      </c>
      <c r="M2228" s="113" t="s">
        <v>40</v>
      </c>
      <c r="N2228" s="113"/>
      <c r="O2228" s="113" t="s">
        <v>14</v>
      </c>
      <c r="P2228" s="113" t="s">
        <v>30</v>
      </c>
      <c r="Q2228" s="117">
        <v>78891329.489999995</v>
      </c>
    </row>
    <row r="2229" spans="1:17" ht="15" x14ac:dyDescent="0.2">
      <c r="A2229" s="112">
        <v>41820</v>
      </c>
      <c r="B2229" s="113" t="s">
        <v>2</v>
      </c>
      <c r="C2229" s="113" t="s">
        <v>338</v>
      </c>
      <c r="D2229" s="113" t="s">
        <v>412</v>
      </c>
      <c r="E2229" s="113" t="s">
        <v>238</v>
      </c>
      <c r="F2229" s="113" t="s">
        <v>501</v>
      </c>
      <c r="G2229" s="113" t="s">
        <v>239</v>
      </c>
      <c r="H2229" s="114">
        <v>1295169.21</v>
      </c>
      <c r="I2229" s="115">
        <v>1.6400000000000001E-2</v>
      </c>
      <c r="J2229" s="116">
        <v>968880</v>
      </c>
      <c r="K2229" s="117">
        <v>1.337</v>
      </c>
      <c r="L2229" s="113" t="s">
        <v>362</v>
      </c>
      <c r="M2229" s="113" t="s">
        <v>45</v>
      </c>
      <c r="N2229" s="113"/>
      <c r="O2229" s="113" t="s">
        <v>13</v>
      </c>
      <c r="P2229" s="113" t="s">
        <v>30</v>
      </c>
      <c r="Q2229" s="117">
        <v>78891329.489999995</v>
      </c>
    </row>
    <row r="2230" spans="1:17" ht="16" customHeight="1" x14ac:dyDescent="0.2">
      <c r="A2230" s="112">
        <v>41820</v>
      </c>
      <c r="B2230" s="113" t="s">
        <v>2</v>
      </c>
      <c r="C2230" s="113" t="s">
        <v>338</v>
      </c>
      <c r="D2230" s="113" t="s">
        <v>375</v>
      </c>
      <c r="E2230" s="113" t="s">
        <v>99</v>
      </c>
      <c r="F2230" s="113" t="s">
        <v>484</v>
      </c>
      <c r="G2230" s="113" t="s">
        <v>100</v>
      </c>
      <c r="H2230" s="114">
        <v>1151431.99</v>
      </c>
      <c r="I2230" s="115">
        <v>1.46E-2</v>
      </c>
      <c r="J2230" s="116">
        <v>85000</v>
      </c>
      <c r="K2230" s="117" t="s">
        <v>404</v>
      </c>
      <c r="L2230" s="113" t="s">
        <v>343</v>
      </c>
      <c r="M2230" s="113" t="s">
        <v>75</v>
      </c>
      <c r="N2230" s="113"/>
      <c r="O2230" s="113" t="s">
        <v>19</v>
      </c>
      <c r="P2230" s="113" t="s">
        <v>30</v>
      </c>
      <c r="Q2230" s="117">
        <v>78891329.489999995</v>
      </c>
    </row>
    <row r="2231" spans="1:17" ht="15" x14ac:dyDescent="0.2">
      <c r="A2231" s="112">
        <v>41820</v>
      </c>
      <c r="B2231" s="113" t="s">
        <v>2</v>
      </c>
      <c r="C2231" s="113" t="s">
        <v>338</v>
      </c>
      <c r="D2231" s="113" t="s">
        <v>363</v>
      </c>
      <c r="E2231" s="113" t="s">
        <v>111</v>
      </c>
      <c r="F2231" s="113">
        <v>674234</v>
      </c>
      <c r="G2231" s="113" t="s">
        <v>112</v>
      </c>
      <c r="H2231" s="114">
        <v>1150121.01</v>
      </c>
      <c r="I2231" s="115">
        <v>1.46E-2</v>
      </c>
      <c r="J2231" s="116">
        <v>1175222</v>
      </c>
      <c r="K2231" s="117">
        <v>0.97899999999999998</v>
      </c>
      <c r="L2231" s="113" t="s">
        <v>345</v>
      </c>
      <c r="M2231" s="113" t="s">
        <v>43</v>
      </c>
      <c r="N2231" s="113"/>
      <c r="O2231" s="113" t="s">
        <v>17</v>
      </c>
      <c r="P2231" s="113" t="s">
        <v>30</v>
      </c>
      <c r="Q2231" s="117">
        <v>78891329.489999995</v>
      </c>
    </row>
    <row r="2232" spans="1:17" ht="15" x14ac:dyDescent="0.2">
      <c r="A2232" s="112">
        <v>41820</v>
      </c>
      <c r="B2232" s="113" t="s">
        <v>2</v>
      </c>
      <c r="C2232" s="113" t="s">
        <v>338</v>
      </c>
      <c r="D2232" s="113" t="s">
        <v>416</v>
      </c>
      <c r="E2232" s="113" t="s">
        <v>83</v>
      </c>
      <c r="F2232" s="113">
        <v>64723</v>
      </c>
      <c r="G2232" s="113" t="s">
        <v>84</v>
      </c>
      <c r="H2232" s="114">
        <v>998018.86</v>
      </c>
      <c r="I2232" s="115">
        <v>1.2699999999999999E-2</v>
      </c>
      <c r="J2232" s="116">
        <v>450000</v>
      </c>
      <c r="K2232" s="117">
        <v>2.218</v>
      </c>
      <c r="L2232" s="113" t="s">
        <v>392</v>
      </c>
      <c r="M2232" s="113" t="s">
        <v>82</v>
      </c>
      <c r="N2232" s="113"/>
      <c r="O2232" s="113" t="s">
        <v>16</v>
      </c>
      <c r="P2232" s="113" t="s">
        <v>30</v>
      </c>
      <c r="Q2232" s="117">
        <v>78891329.489999995</v>
      </c>
    </row>
    <row r="2233" spans="1:17" ht="15" x14ac:dyDescent="0.2">
      <c r="A2233" s="112">
        <v>41820</v>
      </c>
      <c r="B2233" s="113" t="s">
        <v>616</v>
      </c>
      <c r="C2233" s="113" t="s">
        <v>338</v>
      </c>
      <c r="D2233" s="113" t="s">
        <v>396</v>
      </c>
      <c r="E2233" s="113" t="s">
        <v>247</v>
      </c>
      <c r="F2233" s="113" t="s">
        <v>497</v>
      </c>
      <c r="G2233" s="113" t="s">
        <v>246</v>
      </c>
      <c r="H2233" s="114">
        <v>954967.19</v>
      </c>
      <c r="I2233" s="115">
        <v>1.21E-2</v>
      </c>
      <c r="J2233" s="116">
        <v>2000000</v>
      </c>
      <c r="K2233" s="117">
        <v>4774.8360000000002</v>
      </c>
      <c r="L2233" s="113" t="s">
        <v>351</v>
      </c>
      <c r="M2233" s="113" t="s">
        <v>56</v>
      </c>
      <c r="N2233" s="113"/>
      <c r="O2233" s="113" t="s">
        <v>240</v>
      </c>
      <c r="P2233" s="113" t="s">
        <v>30</v>
      </c>
      <c r="Q2233" s="117">
        <v>78891329.489999995</v>
      </c>
    </row>
    <row r="2234" spans="1:17" ht="15" customHeight="1" x14ac:dyDescent="0.2">
      <c r="A2234" s="112">
        <v>41820</v>
      </c>
      <c r="B2234" s="113" t="s">
        <v>616</v>
      </c>
      <c r="C2234" s="113" t="s">
        <v>338</v>
      </c>
      <c r="D2234" s="113" t="s">
        <v>394</v>
      </c>
      <c r="E2234" s="113" t="s">
        <v>245</v>
      </c>
      <c r="F2234" s="113" t="s">
        <v>245</v>
      </c>
      <c r="G2234" s="113" t="s">
        <v>244</v>
      </c>
      <c r="H2234" s="114">
        <v>950155.76</v>
      </c>
      <c r="I2234" s="115">
        <v>1.2E-2</v>
      </c>
      <c r="J2234" s="116">
        <v>2000000</v>
      </c>
      <c r="K2234" s="117">
        <v>4750.7790000000005</v>
      </c>
      <c r="L2234" s="113" t="s">
        <v>370</v>
      </c>
      <c r="M2234" s="113" t="s">
        <v>68</v>
      </c>
      <c r="N2234" s="113"/>
      <c r="O2234" s="113" t="s">
        <v>240</v>
      </c>
      <c r="P2234" s="113" t="s">
        <v>30</v>
      </c>
      <c r="Q2234" s="117">
        <v>78891329.489999995</v>
      </c>
    </row>
    <row r="2235" spans="1:17" ht="15" x14ac:dyDescent="0.2">
      <c r="A2235" s="112">
        <v>41820</v>
      </c>
      <c r="B2235" s="113" t="s">
        <v>2</v>
      </c>
      <c r="C2235" s="113" t="s">
        <v>338</v>
      </c>
      <c r="D2235" s="113" t="s">
        <v>417</v>
      </c>
      <c r="E2235" s="113" t="s">
        <v>200</v>
      </c>
      <c r="F2235" s="113" t="s">
        <v>503</v>
      </c>
      <c r="G2235" s="113" t="s">
        <v>201</v>
      </c>
      <c r="H2235" s="114">
        <v>796063.66</v>
      </c>
      <c r="I2235" s="115">
        <v>1.01E-2</v>
      </c>
      <c r="J2235" s="116">
        <v>205739</v>
      </c>
      <c r="K2235" s="117">
        <v>3.8690000000000002</v>
      </c>
      <c r="L2235" s="113" t="s">
        <v>390</v>
      </c>
      <c r="M2235" s="113" t="s">
        <v>128</v>
      </c>
      <c r="N2235" s="113"/>
      <c r="O2235" s="113" t="s">
        <v>15</v>
      </c>
      <c r="P2235" s="113" t="s">
        <v>30</v>
      </c>
      <c r="Q2235" s="117">
        <v>78891329.489999995</v>
      </c>
    </row>
    <row r="2236" spans="1:17" ht="17" customHeight="1" x14ac:dyDescent="0.2">
      <c r="A2236" s="112">
        <v>41820</v>
      </c>
      <c r="B2236" s="113" t="s">
        <v>616</v>
      </c>
      <c r="C2236" s="113" t="s">
        <v>338</v>
      </c>
      <c r="D2236" s="113" t="s">
        <v>397</v>
      </c>
      <c r="E2236" s="113" t="s">
        <v>243</v>
      </c>
      <c r="F2236" s="113" t="s">
        <v>243</v>
      </c>
      <c r="G2236" s="113" t="s">
        <v>242</v>
      </c>
      <c r="H2236" s="114">
        <v>772269.08</v>
      </c>
      <c r="I2236" s="115">
        <v>9.7999999999999997E-3</v>
      </c>
      <c r="J2236" s="116">
        <v>9000000000</v>
      </c>
      <c r="K2236" s="117">
        <v>0.85799999999999998</v>
      </c>
      <c r="L2236" s="113" t="s">
        <v>355</v>
      </c>
      <c r="M2236" s="113" t="s">
        <v>53</v>
      </c>
      <c r="N2236" s="113"/>
      <c r="O2236" s="113" t="s">
        <v>240</v>
      </c>
      <c r="P2236" s="113" t="s">
        <v>30</v>
      </c>
      <c r="Q2236" s="117">
        <v>78891329.489999995</v>
      </c>
    </row>
    <row r="2237" spans="1:17" ht="16" customHeight="1" x14ac:dyDescent="0.2">
      <c r="A2237" s="112">
        <v>41820</v>
      </c>
      <c r="B2237" s="113" t="s">
        <v>2</v>
      </c>
      <c r="C2237" s="113" t="s">
        <v>338</v>
      </c>
      <c r="D2237" s="113" t="s">
        <v>395</v>
      </c>
      <c r="E2237" s="113" t="s">
        <v>120</v>
      </c>
      <c r="F2237" s="113" t="s">
        <v>496</v>
      </c>
      <c r="G2237" s="113" t="s">
        <v>269</v>
      </c>
      <c r="H2237" s="114">
        <v>641700</v>
      </c>
      <c r="I2237" s="115">
        <v>8.0999999999999996E-3</v>
      </c>
      <c r="J2237" s="116">
        <v>30000</v>
      </c>
      <c r="K2237" s="117">
        <v>21.39</v>
      </c>
      <c r="L2237" s="113" t="s">
        <v>340</v>
      </c>
      <c r="M2237" s="113" t="s">
        <v>62</v>
      </c>
      <c r="N2237" s="113"/>
      <c r="O2237" s="113" t="s">
        <v>19</v>
      </c>
      <c r="P2237" s="113" t="s">
        <v>30</v>
      </c>
      <c r="Q2237" s="117">
        <v>78891329.489999995</v>
      </c>
    </row>
    <row r="2238" spans="1:17" ht="15" customHeight="1" x14ac:dyDescent="0.2">
      <c r="A2238" s="112">
        <v>41820</v>
      </c>
      <c r="B2238" s="113" t="s">
        <v>2</v>
      </c>
      <c r="C2238" s="113" t="s">
        <v>338</v>
      </c>
      <c r="D2238" s="113" t="s">
        <v>418</v>
      </c>
      <c r="E2238" s="113" t="s">
        <v>179</v>
      </c>
      <c r="F2238" s="113" t="s">
        <v>504</v>
      </c>
      <c r="G2238" s="113" t="s">
        <v>180</v>
      </c>
      <c r="H2238" s="114">
        <v>450536.32</v>
      </c>
      <c r="I2238" s="115">
        <v>5.7000000000000002E-3</v>
      </c>
      <c r="J2238" s="116">
        <v>56400</v>
      </c>
      <c r="K2238" s="117">
        <v>7.9880000000000004</v>
      </c>
      <c r="L2238" s="113" t="s">
        <v>351</v>
      </c>
      <c r="M2238" s="113" t="s">
        <v>56</v>
      </c>
      <c r="N2238" s="113"/>
      <c r="O2238" s="113" t="s">
        <v>16</v>
      </c>
      <c r="P2238" s="113" t="s">
        <v>30</v>
      </c>
      <c r="Q2238" s="117">
        <v>78891329.489999995</v>
      </c>
    </row>
    <row r="2239" spans="1:17" ht="15" x14ac:dyDescent="0.2">
      <c r="A2239" s="112">
        <v>41820</v>
      </c>
      <c r="B2239" s="113" t="s">
        <v>2</v>
      </c>
      <c r="C2239" s="113" t="s">
        <v>338</v>
      </c>
      <c r="D2239" s="113" t="s">
        <v>401</v>
      </c>
      <c r="E2239" s="113" t="s">
        <v>220</v>
      </c>
      <c r="F2239" s="113" t="s">
        <v>519</v>
      </c>
      <c r="G2239" s="113" t="s">
        <v>221</v>
      </c>
      <c r="H2239" s="114">
        <v>430886.92</v>
      </c>
      <c r="I2239" s="115">
        <v>5.4999999999999997E-3</v>
      </c>
      <c r="J2239" s="116">
        <v>423540</v>
      </c>
      <c r="K2239" s="117">
        <v>1.0169999999999999</v>
      </c>
      <c r="L2239" s="113" t="s">
        <v>390</v>
      </c>
      <c r="M2239" s="113" t="s">
        <v>128</v>
      </c>
      <c r="N2239" s="113"/>
      <c r="O2239" s="113" t="s">
        <v>16</v>
      </c>
      <c r="P2239" s="113" t="s">
        <v>30</v>
      </c>
      <c r="Q2239" s="117">
        <v>78891329.489999995</v>
      </c>
    </row>
    <row r="2240" spans="1:17" ht="15" x14ac:dyDescent="0.2">
      <c r="A2240" s="112">
        <v>41820</v>
      </c>
      <c r="B2240" s="113" t="s">
        <v>2</v>
      </c>
      <c r="C2240" s="113" t="s">
        <v>338</v>
      </c>
      <c r="D2240" s="113" t="s">
        <v>406</v>
      </c>
      <c r="E2240" s="113" t="s">
        <v>206</v>
      </c>
      <c r="F2240" s="113" t="s">
        <v>500</v>
      </c>
      <c r="G2240" s="113" t="s">
        <v>207</v>
      </c>
      <c r="H2240" s="114">
        <v>406938.58</v>
      </c>
      <c r="I2240" s="115">
        <v>5.1999999999999998E-3</v>
      </c>
      <c r="J2240" s="116">
        <v>400000</v>
      </c>
      <c r="K2240" s="117">
        <v>1.0169999999999999</v>
      </c>
      <c r="L2240" s="113" t="s">
        <v>390</v>
      </c>
      <c r="M2240" s="113" t="s">
        <v>128</v>
      </c>
      <c r="N2240" s="113"/>
      <c r="O2240" s="113" t="s">
        <v>18</v>
      </c>
      <c r="P2240" s="113" t="s">
        <v>30</v>
      </c>
      <c r="Q2240" s="117">
        <v>78891329.489999995</v>
      </c>
    </row>
    <row r="2241" spans="1:17" ht="15" x14ac:dyDescent="0.2">
      <c r="A2241" s="112">
        <v>41820</v>
      </c>
      <c r="B2241" s="129" t="s">
        <v>1</v>
      </c>
      <c r="C2241" s="113" t="s">
        <v>402</v>
      </c>
      <c r="D2241" s="113" t="s">
        <v>32</v>
      </c>
      <c r="E2241" s="113"/>
      <c r="F2241" s="113"/>
      <c r="G2241" s="109" t="s">
        <v>32</v>
      </c>
      <c r="H2241" s="117">
        <v>1943357.81</v>
      </c>
      <c r="I2241" s="115">
        <v>2.4633350997669948E-2</v>
      </c>
      <c r="J2241" s="119" t="s">
        <v>32</v>
      </c>
      <c r="K2241" s="117" t="s">
        <v>32</v>
      </c>
      <c r="L2241" s="113" t="s">
        <v>32</v>
      </c>
      <c r="M2241" s="113" t="s">
        <v>32</v>
      </c>
      <c r="N2241" s="113"/>
      <c r="O2241" s="113" t="s">
        <v>32</v>
      </c>
      <c r="P2241" s="113" t="s">
        <v>30</v>
      </c>
      <c r="Q2241" s="117">
        <v>78891329.489999995</v>
      </c>
    </row>
    <row r="2242" spans="1:17" ht="15" x14ac:dyDescent="0.2">
      <c r="A2242" s="112">
        <v>41729</v>
      </c>
      <c r="B2242" s="113" t="s">
        <v>2</v>
      </c>
      <c r="C2242" s="113" t="s">
        <v>338</v>
      </c>
      <c r="D2242" s="113" t="s">
        <v>344</v>
      </c>
      <c r="E2242" s="113" t="s">
        <v>57</v>
      </c>
      <c r="F2242" s="113">
        <v>6356</v>
      </c>
      <c r="G2242" s="113" t="s">
        <v>58</v>
      </c>
      <c r="H2242" s="114">
        <v>2481128.5499999998</v>
      </c>
      <c r="I2242" s="115">
        <v>3.5000000000000003E-2</v>
      </c>
      <c r="J2242" s="116">
        <v>860000</v>
      </c>
      <c r="K2242" s="117">
        <v>2.8849999999999998</v>
      </c>
      <c r="L2242" s="113" t="s">
        <v>345</v>
      </c>
      <c r="M2242" s="113" t="s">
        <v>43</v>
      </c>
      <c r="N2242" s="113"/>
      <c r="O2242" s="113" t="s">
        <v>16</v>
      </c>
      <c r="P2242" s="113" t="s">
        <v>30</v>
      </c>
      <c r="Q2242" s="117">
        <v>70822767.879999995</v>
      </c>
    </row>
    <row r="2243" spans="1:17" ht="15" x14ac:dyDescent="0.2">
      <c r="A2243" s="112">
        <v>41729</v>
      </c>
      <c r="B2243" s="113" t="s">
        <v>2</v>
      </c>
      <c r="C2243" s="113" t="s">
        <v>338</v>
      </c>
      <c r="D2243" s="113" t="s">
        <v>348</v>
      </c>
      <c r="E2243" s="113" t="s">
        <v>227</v>
      </c>
      <c r="F2243" s="113" t="s">
        <v>512</v>
      </c>
      <c r="G2243" s="113" t="s">
        <v>253</v>
      </c>
      <c r="H2243" s="114">
        <v>2470709.2400000002</v>
      </c>
      <c r="I2243" s="115">
        <v>3.49E-2</v>
      </c>
      <c r="J2243" s="116">
        <v>850000</v>
      </c>
      <c r="K2243" s="117">
        <v>2.907</v>
      </c>
      <c r="L2243" s="113" t="s">
        <v>349</v>
      </c>
      <c r="M2243" s="113" t="s">
        <v>40</v>
      </c>
      <c r="N2243" s="113"/>
      <c r="O2243" s="113" t="s">
        <v>22</v>
      </c>
      <c r="P2243" s="113" t="s">
        <v>30</v>
      </c>
      <c r="Q2243" s="117">
        <v>70822767.879999995</v>
      </c>
    </row>
    <row r="2244" spans="1:17" ht="15" x14ac:dyDescent="0.2">
      <c r="A2244" s="112">
        <v>41729</v>
      </c>
      <c r="B2244" s="113" t="s">
        <v>2</v>
      </c>
      <c r="C2244" s="113" t="s">
        <v>338</v>
      </c>
      <c r="D2244" s="113" t="s">
        <v>350</v>
      </c>
      <c r="E2244" s="113" t="s">
        <v>213</v>
      </c>
      <c r="F2244" s="113" t="s">
        <v>479</v>
      </c>
      <c r="G2244" s="113" t="s">
        <v>222</v>
      </c>
      <c r="H2244" s="114">
        <v>2460996.0299999998</v>
      </c>
      <c r="I2244" s="115">
        <v>3.4700000000000002E-2</v>
      </c>
      <c r="J2244" s="116">
        <v>160000</v>
      </c>
      <c r="K2244" s="117">
        <v>15.381</v>
      </c>
      <c r="L2244" s="113" t="s">
        <v>351</v>
      </c>
      <c r="M2244" s="113" t="s">
        <v>56</v>
      </c>
      <c r="N2244" s="113"/>
      <c r="O2244" s="113" t="s">
        <v>18</v>
      </c>
      <c r="P2244" s="113" t="s">
        <v>30</v>
      </c>
      <c r="Q2244" s="117">
        <v>70822767.879999995</v>
      </c>
    </row>
    <row r="2245" spans="1:17" ht="15" x14ac:dyDescent="0.2">
      <c r="A2245" s="112">
        <v>41729</v>
      </c>
      <c r="B2245" s="113" t="s">
        <v>2</v>
      </c>
      <c r="C2245" s="113" t="s">
        <v>338</v>
      </c>
      <c r="D2245" s="113" t="s">
        <v>405</v>
      </c>
      <c r="E2245" s="113" t="s">
        <v>203</v>
      </c>
      <c r="F2245" s="113" t="s">
        <v>521</v>
      </c>
      <c r="G2245" s="113" t="s">
        <v>214</v>
      </c>
      <c r="H2245" s="114">
        <v>2168911.2799999998</v>
      </c>
      <c r="I2245" s="115">
        <v>3.0599999999999999E-2</v>
      </c>
      <c r="J2245" s="116">
        <v>250000</v>
      </c>
      <c r="K2245" s="117">
        <v>8.6760000000000002</v>
      </c>
      <c r="L2245" s="113" t="s">
        <v>349</v>
      </c>
      <c r="M2245" s="113" t="s">
        <v>40</v>
      </c>
      <c r="N2245" s="113"/>
      <c r="O2245" s="113" t="s">
        <v>18</v>
      </c>
      <c r="P2245" s="113" t="s">
        <v>30</v>
      </c>
      <c r="Q2245" s="117">
        <v>70822767.879999995</v>
      </c>
    </row>
    <row r="2246" spans="1:17" ht="15" x14ac:dyDescent="0.2">
      <c r="A2246" s="112">
        <v>41729</v>
      </c>
      <c r="B2246" s="113" t="s">
        <v>2</v>
      </c>
      <c r="C2246" s="113" t="s">
        <v>338</v>
      </c>
      <c r="D2246" s="113" t="s">
        <v>381</v>
      </c>
      <c r="E2246" s="113" t="s">
        <v>177</v>
      </c>
      <c r="F2246" s="113" t="s">
        <v>492</v>
      </c>
      <c r="G2246" s="113" t="s">
        <v>198</v>
      </c>
      <c r="H2246" s="114">
        <v>2096147.53</v>
      </c>
      <c r="I2246" s="115">
        <v>2.9600000000000001E-2</v>
      </c>
      <c r="J2246" s="116">
        <v>35000</v>
      </c>
      <c r="K2246" s="117">
        <v>59.89</v>
      </c>
      <c r="L2246" s="113" t="s">
        <v>347</v>
      </c>
      <c r="M2246" s="113" t="s">
        <v>131</v>
      </c>
      <c r="N2246" s="113"/>
      <c r="O2246" s="113" t="s">
        <v>19</v>
      </c>
      <c r="P2246" s="113" t="s">
        <v>30</v>
      </c>
      <c r="Q2246" s="117">
        <v>70822767.879999995</v>
      </c>
    </row>
    <row r="2247" spans="1:17" ht="15" x14ac:dyDescent="0.2">
      <c r="A2247" s="112">
        <v>41729</v>
      </c>
      <c r="B2247" s="113" t="s">
        <v>2</v>
      </c>
      <c r="C2247" s="113" t="s">
        <v>338</v>
      </c>
      <c r="D2247" s="113" t="s">
        <v>408</v>
      </c>
      <c r="E2247" s="113" t="s">
        <v>211</v>
      </c>
      <c r="F2247" s="113">
        <v>6129277</v>
      </c>
      <c r="G2247" s="113" t="s">
        <v>212</v>
      </c>
      <c r="H2247" s="114">
        <v>1890898.74</v>
      </c>
      <c r="I2247" s="115">
        <v>2.6700000000000002E-2</v>
      </c>
      <c r="J2247" s="116">
        <v>120000</v>
      </c>
      <c r="K2247" s="117">
        <v>15.757</v>
      </c>
      <c r="L2247" s="113" t="s">
        <v>366</v>
      </c>
      <c r="M2247" s="113" t="s">
        <v>65</v>
      </c>
      <c r="N2247" s="113"/>
      <c r="O2247" s="113" t="s">
        <v>22</v>
      </c>
      <c r="P2247" s="113" t="s">
        <v>30</v>
      </c>
      <c r="Q2247" s="117">
        <v>70822767.879999995</v>
      </c>
    </row>
    <row r="2248" spans="1:17" ht="15" x14ac:dyDescent="0.2">
      <c r="A2248" s="112">
        <v>41729</v>
      </c>
      <c r="B2248" s="113" t="s">
        <v>2</v>
      </c>
      <c r="C2248" s="113" t="s">
        <v>338</v>
      </c>
      <c r="D2248" s="113" t="s">
        <v>372</v>
      </c>
      <c r="E2248" s="113" t="s">
        <v>38</v>
      </c>
      <c r="F2248" s="113" t="s">
        <v>482</v>
      </c>
      <c r="G2248" s="113" t="s">
        <v>39</v>
      </c>
      <c r="H2248" s="114">
        <v>1836651.36</v>
      </c>
      <c r="I2248" s="115">
        <v>2.5899999999999999E-2</v>
      </c>
      <c r="J2248" s="116">
        <v>477000</v>
      </c>
      <c r="K2248" s="117">
        <v>3.85</v>
      </c>
      <c r="L2248" s="113" t="s">
        <v>349</v>
      </c>
      <c r="M2248" s="113" t="s">
        <v>40</v>
      </c>
      <c r="N2248" s="113"/>
      <c r="O2248" s="113" t="s">
        <v>18</v>
      </c>
      <c r="P2248" s="113" t="s">
        <v>30</v>
      </c>
      <c r="Q2248" s="117">
        <v>70822767.879999995</v>
      </c>
    </row>
    <row r="2249" spans="1:17" ht="15" x14ac:dyDescent="0.2">
      <c r="A2249" s="112">
        <v>41729</v>
      </c>
      <c r="B2249" s="113" t="s">
        <v>2</v>
      </c>
      <c r="C2249" s="113" t="s">
        <v>338</v>
      </c>
      <c r="D2249" s="113" t="s">
        <v>369</v>
      </c>
      <c r="E2249" s="113" t="s">
        <v>66</v>
      </c>
      <c r="F2249" s="113" t="s">
        <v>514</v>
      </c>
      <c r="G2249" s="113" t="s">
        <v>67</v>
      </c>
      <c r="H2249" s="114">
        <v>1810464.6</v>
      </c>
      <c r="I2249" s="115">
        <v>2.5600000000000001E-2</v>
      </c>
      <c r="J2249" s="116">
        <v>450000</v>
      </c>
      <c r="K2249" s="117">
        <v>4.0229999999999997</v>
      </c>
      <c r="L2249" s="113" t="s">
        <v>370</v>
      </c>
      <c r="M2249" s="113" t="s">
        <v>68</v>
      </c>
      <c r="N2249" s="113"/>
      <c r="O2249" s="113" t="s">
        <v>18</v>
      </c>
      <c r="P2249" s="113" t="s">
        <v>30</v>
      </c>
      <c r="Q2249" s="117">
        <v>70822767.879999995</v>
      </c>
    </row>
    <row r="2250" spans="1:17" ht="15" x14ac:dyDescent="0.2">
      <c r="A2250" s="112">
        <v>41729</v>
      </c>
      <c r="B2250" s="113" t="s">
        <v>4</v>
      </c>
      <c r="C2250" s="113" t="s">
        <v>338</v>
      </c>
      <c r="D2250" s="113" t="s">
        <v>378</v>
      </c>
      <c r="E2250" s="113" t="s">
        <v>208</v>
      </c>
      <c r="F2250" s="113" t="s">
        <v>490</v>
      </c>
      <c r="G2250" s="113" t="s">
        <v>209</v>
      </c>
      <c r="H2250" s="114">
        <v>1808505.95</v>
      </c>
      <c r="I2250" s="115">
        <v>2.5499999999999998E-2</v>
      </c>
      <c r="J2250" s="116">
        <v>145000</v>
      </c>
      <c r="K2250" s="117">
        <v>12.467000000000001</v>
      </c>
      <c r="L2250" s="113" t="s">
        <v>351</v>
      </c>
      <c r="M2250" s="113" t="s">
        <v>56</v>
      </c>
      <c r="N2250" s="113"/>
      <c r="O2250" s="113" t="s">
        <v>20</v>
      </c>
      <c r="P2250" s="113" t="s">
        <v>30</v>
      </c>
      <c r="Q2250" s="117">
        <v>70822767.879999995</v>
      </c>
    </row>
    <row r="2251" spans="1:17" ht="15" x14ac:dyDescent="0.2">
      <c r="A2251" s="112">
        <v>41729</v>
      </c>
      <c r="B2251" s="113" t="s">
        <v>2</v>
      </c>
      <c r="C2251" s="113" t="s">
        <v>338</v>
      </c>
      <c r="D2251" s="113" t="s">
        <v>354</v>
      </c>
      <c r="E2251" s="113" t="s">
        <v>224</v>
      </c>
      <c r="F2251" s="113" t="s">
        <v>513</v>
      </c>
      <c r="G2251" s="113" t="s">
        <v>225</v>
      </c>
      <c r="H2251" s="114">
        <v>1798789.41</v>
      </c>
      <c r="I2251" s="115">
        <v>2.5399999999999999E-2</v>
      </c>
      <c r="J2251" s="116">
        <v>2750000</v>
      </c>
      <c r="K2251" s="117">
        <v>0.65400000000000003</v>
      </c>
      <c r="L2251" s="113" t="s">
        <v>355</v>
      </c>
      <c r="M2251" s="113" t="s">
        <v>53</v>
      </c>
      <c r="N2251" s="113"/>
      <c r="O2251" s="113" t="s">
        <v>13</v>
      </c>
      <c r="P2251" s="113" t="s">
        <v>30</v>
      </c>
      <c r="Q2251" s="117">
        <v>70822767.879999995</v>
      </c>
    </row>
    <row r="2252" spans="1:17" ht="15" x14ac:dyDescent="0.2">
      <c r="A2252" s="112">
        <v>41729</v>
      </c>
      <c r="B2252" s="113" t="s">
        <v>2</v>
      </c>
      <c r="C2252" s="113" t="s">
        <v>338</v>
      </c>
      <c r="D2252" s="113" t="s">
        <v>379</v>
      </c>
      <c r="E2252" s="113" t="s">
        <v>252</v>
      </c>
      <c r="F2252" s="113">
        <v>665993</v>
      </c>
      <c r="G2252" s="113" t="s">
        <v>254</v>
      </c>
      <c r="H2252" s="114">
        <v>1784462.76</v>
      </c>
      <c r="I2252" s="115">
        <v>2.52E-2</v>
      </c>
      <c r="J2252" s="116">
        <v>120000</v>
      </c>
      <c r="K2252" s="117">
        <v>14.871</v>
      </c>
      <c r="L2252" s="113" t="s">
        <v>347</v>
      </c>
      <c r="M2252" s="113" t="s">
        <v>131</v>
      </c>
      <c r="N2252" s="113"/>
      <c r="O2252" s="113" t="s">
        <v>14</v>
      </c>
      <c r="P2252" s="113" t="s">
        <v>30</v>
      </c>
      <c r="Q2252" s="117">
        <v>70822767.879999995</v>
      </c>
    </row>
    <row r="2253" spans="1:17" ht="15" x14ac:dyDescent="0.2">
      <c r="A2253" s="112">
        <v>41729</v>
      </c>
      <c r="B2253" s="113" t="s">
        <v>2</v>
      </c>
      <c r="C2253" s="113" t="s">
        <v>338</v>
      </c>
      <c r="D2253" s="113" t="s">
        <v>361</v>
      </c>
      <c r="E2253" s="113" t="s">
        <v>230</v>
      </c>
      <c r="F2253" s="113" t="s">
        <v>480</v>
      </c>
      <c r="G2253" s="113" t="s">
        <v>231</v>
      </c>
      <c r="H2253" s="114">
        <v>1773867.24</v>
      </c>
      <c r="I2253" s="115">
        <v>2.5000000000000001E-2</v>
      </c>
      <c r="J2253" s="116">
        <v>725000</v>
      </c>
      <c r="K2253" s="117">
        <v>2.4470000000000001</v>
      </c>
      <c r="L2253" s="113" t="s">
        <v>362</v>
      </c>
      <c r="M2253" s="113" t="s">
        <v>45</v>
      </c>
      <c r="N2253" s="113"/>
      <c r="O2253" s="113" t="s">
        <v>17</v>
      </c>
      <c r="P2253" s="113" t="s">
        <v>30</v>
      </c>
      <c r="Q2253" s="117">
        <v>70822767.879999995</v>
      </c>
    </row>
    <row r="2254" spans="1:17" ht="15" x14ac:dyDescent="0.2">
      <c r="A2254" s="112">
        <v>41729</v>
      </c>
      <c r="B2254" s="113" t="s">
        <v>2</v>
      </c>
      <c r="C2254" s="113" t="s">
        <v>338</v>
      </c>
      <c r="D2254" s="113" t="s">
        <v>376</v>
      </c>
      <c r="E2254" s="113" t="s">
        <v>78</v>
      </c>
      <c r="F2254" s="113" t="s">
        <v>488</v>
      </c>
      <c r="G2254" s="113" t="s">
        <v>79</v>
      </c>
      <c r="H2254" s="114">
        <v>1773295.67</v>
      </c>
      <c r="I2254" s="115">
        <v>2.5000000000000001E-2</v>
      </c>
      <c r="J2254" s="116">
        <v>596682</v>
      </c>
      <c r="K2254" s="117">
        <v>2.972</v>
      </c>
      <c r="L2254" s="113" t="s">
        <v>360</v>
      </c>
      <c r="M2254" s="113" t="s">
        <v>59</v>
      </c>
      <c r="N2254" s="113"/>
      <c r="O2254" s="113" t="s">
        <v>14</v>
      </c>
      <c r="P2254" s="113" t="s">
        <v>30</v>
      </c>
      <c r="Q2254" s="117">
        <v>70822767.879999995</v>
      </c>
    </row>
    <row r="2255" spans="1:17" ht="15" x14ac:dyDescent="0.2">
      <c r="A2255" s="112">
        <v>41729</v>
      </c>
      <c r="B2255" s="113" t="s">
        <v>2</v>
      </c>
      <c r="C2255" s="113" t="s">
        <v>338</v>
      </c>
      <c r="D2255" s="113" t="s">
        <v>357</v>
      </c>
      <c r="E2255" s="113" t="s">
        <v>54</v>
      </c>
      <c r="F2255" s="113" t="s">
        <v>477</v>
      </c>
      <c r="G2255" s="113" t="s">
        <v>55</v>
      </c>
      <c r="H2255" s="114">
        <v>1766593.21</v>
      </c>
      <c r="I2255" s="115">
        <v>2.4899999999999999E-2</v>
      </c>
      <c r="J2255" s="116">
        <v>440000</v>
      </c>
      <c r="K2255" s="117">
        <v>4.0149999999999997</v>
      </c>
      <c r="L2255" s="113" t="s">
        <v>351</v>
      </c>
      <c r="M2255" s="113" t="s">
        <v>56</v>
      </c>
      <c r="N2255" s="113"/>
      <c r="O2255" s="113" t="s">
        <v>17</v>
      </c>
      <c r="P2255" s="113" t="s">
        <v>30</v>
      </c>
      <c r="Q2255" s="117">
        <v>70822767.879999995</v>
      </c>
    </row>
    <row r="2256" spans="1:17" ht="15" x14ac:dyDescent="0.2">
      <c r="A2256" s="112">
        <v>41729</v>
      </c>
      <c r="B2256" s="113" t="s">
        <v>2</v>
      </c>
      <c r="C2256" s="113" t="s">
        <v>338</v>
      </c>
      <c r="D2256" s="113" t="s">
        <v>407</v>
      </c>
      <c r="E2256" s="113" t="s">
        <v>205</v>
      </c>
      <c r="F2256" s="113">
        <v>6278566</v>
      </c>
      <c r="G2256" s="113" t="s">
        <v>264</v>
      </c>
      <c r="H2256" s="114">
        <v>1747484.31</v>
      </c>
      <c r="I2256" s="115">
        <v>2.47E-2</v>
      </c>
      <c r="J2256" s="116">
        <v>1120000</v>
      </c>
      <c r="K2256" s="117">
        <v>1.56</v>
      </c>
      <c r="L2256" s="113" t="s">
        <v>345</v>
      </c>
      <c r="M2256" s="113" t="s">
        <v>43</v>
      </c>
      <c r="N2256" s="113"/>
      <c r="O2256" s="113" t="s">
        <v>18</v>
      </c>
      <c r="P2256" s="113" t="s">
        <v>30</v>
      </c>
      <c r="Q2256" s="117">
        <v>70822767.879999995</v>
      </c>
    </row>
    <row r="2257" spans="1:17" ht="15" x14ac:dyDescent="0.2">
      <c r="A2257" s="112">
        <v>41729</v>
      </c>
      <c r="B2257" s="113" t="s">
        <v>2</v>
      </c>
      <c r="C2257" s="113" t="s">
        <v>338</v>
      </c>
      <c r="D2257" s="113" t="s">
        <v>346</v>
      </c>
      <c r="E2257" s="113" t="s">
        <v>251</v>
      </c>
      <c r="F2257" s="113" t="s">
        <v>474</v>
      </c>
      <c r="G2257" s="113" t="s">
        <v>983</v>
      </c>
      <c r="H2257" s="114">
        <v>1693501.06</v>
      </c>
      <c r="I2257" s="115">
        <v>2.3900000000000001E-2</v>
      </c>
      <c r="J2257" s="116">
        <v>1700</v>
      </c>
      <c r="K2257" s="117">
        <v>996.17700000000002</v>
      </c>
      <c r="L2257" s="113" t="s">
        <v>347</v>
      </c>
      <c r="M2257" s="113" t="s">
        <v>131</v>
      </c>
      <c r="N2257" s="113"/>
      <c r="O2257" s="113" t="s">
        <v>19</v>
      </c>
      <c r="P2257" s="113" t="s">
        <v>30</v>
      </c>
      <c r="Q2257" s="117">
        <v>70822767.879999995</v>
      </c>
    </row>
    <row r="2258" spans="1:17" ht="15" x14ac:dyDescent="0.2">
      <c r="A2258" s="112">
        <v>41729</v>
      </c>
      <c r="B2258" s="113" t="s">
        <v>2</v>
      </c>
      <c r="C2258" s="113" t="s">
        <v>338</v>
      </c>
      <c r="D2258" s="113" t="s">
        <v>341</v>
      </c>
      <c r="E2258" s="113" t="s">
        <v>44</v>
      </c>
      <c r="F2258" s="113" t="s">
        <v>471</v>
      </c>
      <c r="G2258" s="121" t="s">
        <v>258</v>
      </c>
      <c r="H2258" s="114">
        <v>1679580</v>
      </c>
      <c r="I2258" s="115">
        <v>2.3699999999999999E-2</v>
      </c>
      <c r="J2258" s="116">
        <v>31000</v>
      </c>
      <c r="K2258" s="117">
        <v>54.18</v>
      </c>
      <c r="L2258" s="113" t="s">
        <v>340</v>
      </c>
      <c r="M2258" s="113" t="s">
        <v>45</v>
      </c>
      <c r="N2258" s="113"/>
      <c r="O2258" s="113" t="s">
        <v>19</v>
      </c>
      <c r="P2258" s="113" t="s">
        <v>30</v>
      </c>
      <c r="Q2258" s="117">
        <v>70822767.879999995</v>
      </c>
    </row>
    <row r="2259" spans="1:17" ht="15" x14ac:dyDescent="0.2">
      <c r="A2259" s="112">
        <v>41729</v>
      </c>
      <c r="B2259" s="113" t="s">
        <v>2</v>
      </c>
      <c r="C2259" s="113" t="s">
        <v>338</v>
      </c>
      <c r="D2259" s="113" t="s">
        <v>377</v>
      </c>
      <c r="E2259" s="113" t="s">
        <v>228</v>
      </c>
      <c r="F2259" s="113" t="s">
        <v>515</v>
      </c>
      <c r="G2259" s="113" t="s">
        <v>229</v>
      </c>
      <c r="H2259" s="114">
        <v>1675905.55</v>
      </c>
      <c r="I2259" s="115">
        <v>2.3699999999999999E-2</v>
      </c>
      <c r="J2259" s="116">
        <v>300000</v>
      </c>
      <c r="K2259" s="117">
        <v>5.5860000000000003</v>
      </c>
      <c r="L2259" s="113" t="s">
        <v>370</v>
      </c>
      <c r="M2259" s="113" t="s">
        <v>68</v>
      </c>
      <c r="N2259" s="113"/>
      <c r="O2259" s="113" t="s">
        <v>13</v>
      </c>
      <c r="P2259" s="113" t="s">
        <v>30</v>
      </c>
      <c r="Q2259" s="117">
        <v>70822767.879999995</v>
      </c>
    </row>
    <row r="2260" spans="1:17" ht="15" x14ac:dyDescent="0.2">
      <c r="A2260" s="112">
        <v>41729</v>
      </c>
      <c r="B2260" s="113" t="s">
        <v>4</v>
      </c>
      <c r="C2260" s="113" t="s">
        <v>338</v>
      </c>
      <c r="D2260" s="113" t="s">
        <v>339</v>
      </c>
      <c r="E2260" s="113" t="s">
        <v>237</v>
      </c>
      <c r="F2260" s="113" t="s">
        <v>511</v>
      </c>
      <c r="G2260" s="113" t="s">
        <v>241</v>
      </c>
      <c r="H2260" s="114">
        <v>1640400</v>
      </c>
      <c r="I2260" s="115">
        <v>2.3199999999999998E-2</v>
      </c>
      <c r="J2260" s="116">
        <v>120000</v>
      </c>
      <c r="K2260" s="117">
        <v>13.67</v>
      </c>
      <c r="L2260" s="113" t="s">
        <v>340</v>
      </c>
      <c r="M2260" s="113" t="s">
        <v>56</v>
      </c>
      <c r="N2260" s="113"/>
      <c r="O2260" s="113" t="s">
        <v>16</v>
      </c>
      <c r="P2260" s="113" t="s">
        <v>30</v>
      </c>
      <c r="Q2260" s="117">
        <v>70822767.879999995</v>
      </c>
    </row>
    <row r="2261" spans="1:17" ht="15" x14ac:dyDescent="0.2">
      <c r="A2261" s="112">
        <v>41729</v>
      </c>
      <c r="B2261" s="113" t="s">
        <v>2</v>
      </c>
      <c r="C2261" s="113" t="s">
        <v>338</v>
      </c>
      <c r="D2261" s="113" t="s">
        <v>410</v>
      </c>
      <c r="E2261" s="113" t="s">
        <v>181</v>
      </c>
      <c r="F2261" s="113">
        <v>2773311</v>
      </c>
      <c r="G2261" s="113" t="s">
        <v>202</v>
      </c>
      <c r="H2261" s="114">
        <v>1630585.65</v>
      </c>
      <c r="I2261" s="115">
        <v>2.3E-2</v>
      </c>
      <c r="J2261" s="116">
        <v>136535716</v>
      </c>
      <c r="K2261" s="117">
        <v>1.2E-2</v>
      </c>
      <c r="L2261" s="113" t="s">
        <v>411</v>
      </c>
      <c r="M2261" s="113" t="s">
        <v>143</v>
      </c>
      <c r="N2261" s="113"/>
      <c r="O2261" s="113" t="s">
        <v>16</v>
      </c>
      <c r="P2261" s="113" t="s">
        <v>30</v>
      </c>
      <c r="Q2261" s="117">
        <v>70822767.879999995</v>
      </c>
    </row>
    <row r="2262" spans="1:17" ht="15" x14ac:dyDescent="0.2">
      <c r="A2262" s="112">
        <v>41729</v>
      </c>
      <c r="B2262" s="113" t="s">
        <v>2</v>
      </c>
      <c r="C2262" s="113" t="s">
        <v>338</v>
      </c>
      <c r="D2262" s="113" t="s">
        <v>342</v>
      </c>
      <c r="E2262" s="113" t="s">
        <v>97</v>
      </c>
      <c r="F2262" s="113" t="s">
        <v>470</v>
      </c>
      <c r="G2262" s="113" t="s">
        <v>98</v>
      </c>
      <c r="H2262" s="114">
        <v>1627387.91</v>
      </c>
      <c r="I2262" s="115">
        <v>2.3E-2</v>
      </c>
      <c r="J2262" s="116">
        <v>25000</v>
      </c>
      <c r="K2262" s="117">
        <v>65.096000000000004</v>
      </c>
      <c r="L2262" s="113" t="s">
        <v>343</v>
      </c>
      <c r="M2262" s="113" t="s">
        <v>75</v>
      </c>
      <c r="N2262" s="113"/>
      <c r="O2262" s="113" t="s">
        <v>16</v>
      </c>
      <c r="P2262" s="113" t="s">
        <v>30</v>
      </c>
      <c r="Q2262" s="117">
        <v>70822767.879999995</v>
      </c>
    </row>
    <row r="2263" spans="1:17" ht="15" x14ac:dyDescent="0.2">
      <c r="A2263" s="112">
        <v>41729</v>
      </c>
      <c r="B2263" s="113" t="s">
        <v>2</v>
      </c>
      <c r="C2263" s="113" t="s">
        <v>338</v>
      </c>
      <c r="D2263" s="113" t="s">
        <v>364</v>
      </c>
      <c r="E2263" s="113" t="s">
        <v>232</v>
      </c>
      <c r="F2263" s="113">
        <v>242141</v>
      </c>
      <c r="G2263" s="113" t="s">
        <v>233</v>
      </c>
      <c r="H2263" s="114">
        <v>1555413.43</v>
      </c>
      <c r="I2263" s="115">
        <v>2.1999999999999999E-2</v>
      </c>
      <c r="J2263" s="116">
        <v>230000</v>
      </c>
      <c r="K2263" s="117">
        <v>6.7629999999999999</v>
      </c>
      <c r="L2263" s="113" t="s">
        <v>360</v>
      </c>
      <c r="M2263" s="113" t="s">
        <v>59</v>
      </c>
      <c r="N2263" s="113"/>
      <c r="O2263" s="113" t="s">
        <v>16</v>
      </c>
      <c r="P2263" s="113" t="s">
        <v>30</v>
      </c>
      <c r="Q2263" s="117">
        <v>70822767.879999995</v>
      </c>
    </row>
    <row r="2264" spans="1:17" ht="15" x14ac:dyDescent="0.2">
      <c r="A2264" s="112">
        <v>41729</v>
      </c>
      <c r="B2264" s="113" t="s">
        <v>2</v>
      </c>
      <c r="C2264" s="113" t="s">
        <v>338</v>
      </c>
      <c r="D2264" s="113" t="s">
        <v>393</v>
      </c>
      <c r="E2264" s="113" t="s">
        <v>49</v>
      </c>
      <c r="F2264" s="113">
        <v>6351865</v>
      </c>
      <c r="G2264" s="113" t="s">
        <v>50</v>
      </c>
      <c r="H2264" s="114">
        <v>1484799.88</v>
      </c>
      <c r="I2264" s="115">
        <v>2.1000000000000001E-2</v>
      </c>
      <c r="J2264" s="116">
        <v>1470000</v>
      </c>
      <c r="K2264" s="117">
        <v>1.01</v>
      </c>
      <c r="L2264" s="113" t="s">
        <v>345</v>
      </c>
      <c r="M2264" s="113" t="s">
        <v>43</v>
      </c>
      <c r="N2264" s="113"/>
      <c r="O2264" s="113" t="s">
        <v>19</v>
      </c>
      <c r="P2264" s="113" t="s">
        <v>30</v>
      </c>
      <c r="Q2264" s="117">
        <v>70822767.879999995</v>
      </c>
    </row>
    <row r="2265" spans="1:17" ht="15" x14ac:dyDescent="0.2">
      <c r="A2265" s="112">
        <v>41729</v>
      </c>
      <c r="B2265" s="113" t="s">
        <v>2</v>
      </c>
      <c r="C2265" s="113" t="s">
        <v>338</v>
      </c>
      <c r="D2265" s="113" t="s">
        <v>415</v>
      </c>
      <c r="E2265" s="113" t="s">
        <v>226</v>
      </c>
      <c r="F2265" s="113" t="s">
        <v>502</v>
      </c>
      <c r="G2265" s="113" t="s">
        <v>234</v>
      </c>
      <c r="H2265" s="114">
        <v>1449662.79</v>
      </c>
      <c r="I2265" s="115">
        <v>2.0500000000000001E-2</v>
      </c>
      <c r="J2265" s="116">
        <v>1729000</v>
      </c>
      <c r="K2265" s="117">
        <v>0.83799999999999997</v>
      </c>
      <c r="L2265" s="113" t="s">
        <v>345</v>
      </c>
      <c r="M2265" s="113" t="s">
        <v>43</v>
      </c>
      <c r="N2265" s="113"/>
      <c r="O2265" s="113" t="s">
        <v>13</v>
      </c>
      <c r="P2265" s="113" t="s">
        <v>30</v>
      </c>
      <c r="Q2265" s="117">
        <v>70822767.879999995</v>
      </c>
    </row>
    <row r="2266" spans="1:17" ht="15" x14ac:dyDescent="0.2">
      <c r="A2266" s="112">
        <v>41729</v>
      </c>
      <c r="B2266" s="113" t="s">
        <v>2</v>
      </c>
      <c r="C2266" s="113" t="s">
        <v>338</v>
      </c>
      <c r="D2266" s="113" t="s">
        <v>399</v>
      </c>
      <c r="E2266" s="113" t="s">
        <v>218</v>
      </c>
      <c r="F2266" s="113" t="s">
        <v>498</v>
      </c>
      <c r="G2266" s="113" t="s">
        <v>219</v>
      </c>
      <c r="H2266" s="114">
        <v>1447184.45</v>
      </c>
      <c r="I2266" s="115">
        <v>2.0400000000000001E-2</v>
      </c>
      <c r="J2266" s="116">
        <v>1460860</v>
      </c>
      <c r="K2266" s="117">
        <v>0.99099999999999999</v>
      </c>
      <c r="L2266" s="113" t="s">
        <v>390</v>
      </c>
      <c r="M2266" s="113" t="s">
        <v>128</v>
      </c>
      <c r="N2266" s="113"/>
      <c r="O2266" s="113" t="s">
        <v>16</v>
      </c>
      <c r="P2266" s="113" t="s">
        <v>30</v>
      </c>
      <c r="Q2266" s="117">
        <v>70822767.879999995</v>
      </c>
    </row>
    <row r="2267" spans="1:17" ht="15" x14ac:dyDescent="0.2">
      <c r="A2267" s="112">
        <v>41729</v>
      </c>
      <c r="B2267" s="113" t="s">
        <v>2</v>
      </c>
      <c r="C2267" s="113" t="s">
        <v>338</v>
      </c>
      <c r="D2267" s="113" t="s">
        <v>409</v>
      </c>
      <c r="E2267" s="113" t="s">
        <v>71</v>
      </c>
      <c r="F2267" s="113">
        <v>6335212</v>
      </c>
      <c r="G2267" s="113" t="s">
        <v>72</v>
      </c>
      <c r="H2267" s="114">
        <v>1410802.2</v>
      </c>
      <c r="I2267" s="115">
        <v>1.9900000000000001E-2</v>
      </c>
      <c r="J2267" s="116">
        <v>650000</v>
      </c>
      <c r="K2267" s="117">
        <v>2.17</v>
      </c>
      <c r="L2267" s="113" t="s">
        <v>368</v>
      </c>
      <c r="M2267" s="113" t="s">
        <v>62</v>
      </c>
      <c r="N2267" s="113"/>
      <c r="O2267" s="113" t="s">
        <v>20</v>
      </c>
      <c r="P2267" s="113" t="s">
        <v>30</v>
      </c>
      <c r="Q2267" s="117">
        <v>70822767.879999995</v>
      </c>
    </row>
    <row r="2268" spans="1:17" ht="15" x14ac:dyDescent="0.2">
      <c r="A2268" s="112">
        <v>41729</v>
      </c>
      <c r="B2268" s="113" t="s">
        <v>2</v>
      </c>
      <c r="C2268" s="113" t="s">
        <v>338</v>
      </c>
      <c r="D2268" s="113" t="s">
        <v>380</v>
      </c>
      <c r="E2268" s="113" t="s">
        <v>73</v>
      </c>
      <c r="F2268" s="113" t="s">
        <v>489</v>
      </c>
      <c r="G2268" s="113" t="s">
        <v>74</v>
      </c>
      <c r="H2268" s="114">
        <v>1405763.06</v>
      </c>
      <c r="I2268" s="115">
        <v>1.9800000000000002E-2</v>
      </c>
      <c r="J2268" s="116">
        <v>225000</v>
      </c>
      <c r="K2268" s="117">
        <v>6.2480000000000002</v>
      </c>
      <c r="L2268" s="113" t="s">
        <v>343</v>
      </c>
      <c r="M2268" s="113" t="s">
        <v>75</v>
      </c>
      <c r="N2268" s="113"/>
      <c r="O2268" s="113" t="s">
        <v>23</v>
      </c>
      <c r="P2268" s="113" t="s">
        <v>30</v>
      </c>
      <c r="Q2268" s="117">
        <v>70822767.879999995</v>
      </c>
    </row>
    <row r="2269" spans="1:17" ht="15" x14ac:dyDescent="0.2">
      <c r="A2269" s="112">
        <v>41729</v>
      </c>
      <c r="B2269" s="113" t="s">
        <v>2</v>
      </c>
      <c r="C2269" s="113" t="s">
        <v>338</v>
      </c>
      <c r="D2269" s="113" t="s">
        <v>391</v>
      </c>
      <c r="E2269" s="113" t="s">
        <v>80</v>
      </c>
      <c r="F2269" s="113" t="s">
        <v>494</v>
      </c>
      <c r="G2269" s="113" t="s">
        <v>81</v>
      </c>
      <c r="H2269" s="114">
        <v>1279505.74</v>
      </c>
      <c r="I2269" s="115">
        <v>1.8100000000000002E-2</v>
      </c>
      <c r="J2269" s="116">
        <v>609960</v>
      </c>
      <c r="K2269" s="117">
        <v>2.0979999999999999</v>
      </c>
      <c r="L2269" s="113" t="s">
        <v>392</v>
      </c>
      <c r="M2269" s="113" t="s">
        <v>82</v>
      </c>
      <c r="N2269" s="113"/>
      <c r="O2269" s="113" t="s">
        <v>17</v>
      </c>
      <c r="P2269" s="113" t="s">
        <v>30</v>
      </c>
      <c r="Q2269" s="117">
        <v>70822767.879999995</v>
      </c>
    </row>
    <row r="2270" spans="1:17" ht="15" x14ac:dyDescent="0.2">
      <c r="A2270" s="112">
        <v>41729</v>
      </c>
      <c r="B2270" s="113" t="s">
        <v>2</v>
      </c>
      <c r="C2270" s="113" t="s">
        <v>338</v>
      </c>
      <c r="D2270" s="113" t="s">
        <v>367</v>
      </c>
      <c r="E2270" s="113" t="s">
        <v>60</v>
      </c>
      <c r="F2270" s="113">
        <v>688916</v>
      </c>
      <c r="G2270" s="113" t="s">
        <v>61</v>
      </c>
      <c r="H2270" s="114">
        <v>1278726.8</v>
      </c>
      <c r="I2270" s="115">
        <v>1.8100000000000002E-2</v>
      </c>
      <c r="J2270" s="116">
        <v>325000</v>
      </c>
      <c r="K2270" s="117">
        <v>3.9350000000000001</v>
      </c>
      <c r="L2270" s="113" t="s">
        <v>368</v>
      </c>
      <c r="M2270" s="113" t="s">
        <v>62</v>
      </c>
      <c r="N2270" s="113"/>
      <c r="O2270" s="113" t="s">
        <v>19</v>
      </c>
      <c r="P2270" s="113" t="s">
        <v>30</v>
      </c>
      <c r="Q2270" s="117">
        <v>70822767.879999995</v>
      </c>
    </row>
    <row r="2271" spans="1:17" ht="15" x14ac:dyDescent="0.2">
      <c r="A2271" s="112">
        <v>41729</v>
      </c>
      <c r="B2271" s="113" t="s">
        <v>2</v>
      </c>
      <c r="C2271" s="113" t="s">
        <v>338</v>
      </c>
      <c r="D2271" s="113" t="s">
        <v>416</v>
      </c>
      <c r="E2271" s="113" t="s">
        <v>83</v>
      </c>
      <c r="F2271" s="113">
        <v>64723</v>
      </c>
      <c r="G2271" s="113" t="s">
        <v>84</v>
      </c>
      <c r="H2271" s="114">
        <v>1210123.96</v>
      </c>
      <c r="I2271" s="115">
        <v>1.7100000000000001E-2</v>
      </c>
      <c r="J2271" s="116">
        <v>550000</v>
      </c>
      <c r="K2271" s="117">
        <v>2.2000000000000002</v>
      </c>
      <c r="L2271" s="113" t="s">
        <v>392</v>
      </c>
      <c r="M2271" s="113" t="s">
        <v>82</v>
      </c>
      <c r="N2271" s="113"/>
      <c r="O2271" s="113" t="s">
        <v>16</v>
      </c>
      <c r="P2271" s="113" t="s">
        <v>30</v>
      </c>
      <c r="Q2271" s="117">
        <v>70822767.879999995</v>
      </c>
    </row>
    <row r="2272" spans="1:17" ht="15" x14ac:dyDescent="0.2">
      <c r="A2272" s="112">
        <v>41729</v>
      </c>
      <c r="B2272" s="113" t="s">
        <v>2</v>
      </c>
      <c r="C2272" s="113" t="s">
        <v>338</v>
      </c>
      <c r="D2272" s="113" t="s">
        <v>414</v>
      </c>
      <c r="E2272" s="113" t="s">
        <v>176</v>
      </c>
      <c r="F2272" s="113">
        <v>6196</v>
      </c>
      <c r="G2272" s="113" t="s">
        <v>199</v>
      </c>
      <c r="H2272" s="114">
        <v>1173591.98</v>
      </c>
      <c r="I2272" s="115">
        <v>1.66E-2</v>
      </c>
      <c r="J2272" s="116">
        <v>82000</v>
      </c>
      <c r="K2272" s="117">
        <v>14.311999999999999</v>
      </c>
      <c r="L2272" s="113" t="s">
        <v>366</v>
      </c>
      <c r="M2272" s="113" t="s">
        <v>65</v>
      </c>
      <c r="N2272" s="113"/>
      <c r="O2272" s="113" t="s">
        <v>14</v>
      </c>
      <c r="P2272" s="113" t="s">
        <v>30</v>
      </c>
      <c r="Q2272" s="117">
        <v>70822767.879999995</v>
      </c>
    </row>
    <row r="2273" spans="1:17" ht="15" x14ac:dyDescent="0.2">
      <c r="A2273" s="112">
        <v>41729</v>
      </c>
      <c r="B2273" s="113" t="s">
        <v>2</v>
      </c>
      <c r="C2273" s="113" t="s">
        <v>338</v>
      </c>
      <c r="D2273" s="113" t="s">
        <v>413</v>
      </c>
      <c r="E2273" s="113" t="s">
        <v>204</v>
      </c>
      <c r="F2273" s="113">
        <v>68169</v>
      </c>
      <c r="G2273" s="113" t="s">
        <v>217</v>
      </c>
      <c r="H2273" s="114">
        <v>1166146.1100000001</v>
      </c>
      <c r="I2273" s="115">
        <v>1.6500000000000001E-2</v>
      </c>
      <c r="J2273" s="116">
        <v>130000</v>
      </c>
      <c r="K2273" s="117">
        <v>8.9700000000000006</v>
      </c>
      <c r="L2273" s="113" t="s">
        <v>345</v>
      </c>
      <c r="M2273" s="113" t="s">
        <v>43</v>
      </c>
      <c r="N2273" s="113"/>
      <c r="O2273" s="113" t="s">
        <v>18</v>
      </c>
      <c r="P2273" s="113" t="s">
        <v>30</v>
      </c>
      <c r="Q2273" s="117">
        <v>70822767.879999995</v>
      </c>
    </row>
    <row r="2274" spans="1:17" ht="15" x14ac:dyDescent="0.2">
      <c r="A2274" s="112">
        <v>41729</v>
      </c>
      <c r="B2274" s="113" t="s">
        <v>2</v>
      </c>
      <c r="C2274" s="113" t="s">
        <v>338</v>
      </c>
      <c r="D2274" s="113" t="s">
        <v>375</v>
      </c>
      <c r="E2274" s="113" t="s">
        <v>99</v>
      </c>
      <c r="F2274" s="113" t="s">
        <v>484</v>
      </c>
      <c r="G2274" s="113" t="s">
        <v>100</v>
      </c>
      <c r="H2274" s="114">
        <v>1163917.53</v>
      </c>
      <c r="I2274" s="115">
        <v>1.6400000000000001E-2</v>
      </c>
      <c r="J2274" s="116">
        <v>75000</v>
      </c>
      <c r="K2274" s="117">
        <v>15.519</v>
      </c>
      <c r="L2274" s="113" t="s">
        <v>343</v>
      </c>
      <c r="M2274" s="113" t="s">
        <v>75</v>
      </c>
      <c r="N2274" s="113"/>
      <c r="O2274" s="113" t="s">
        <v>19</v>
      </c>
      <c r="P2274" s="113" t="s">
        <v>30</v>
      </c>
      <c r="Q2274" s="117">
        <v>70822767.879999995</v>
      </c>
    </row>
    <row r="2275" spans="1:17" ht="15" x14ac:dyDescent="0.2">
      <c r="A2275" s="112">
        <v>41729</v>
      </c>
      <c r="B2275" s="113" t="s">
        <v>2</v>
      </c>
      <c r="C2275" s="113" t="s">
        <v>338</v>
      </c>
      <c r="D2275" s="113" t="s">
        <v>389</v>
      </c>
      <c r="E2275" s="113" t="s">
        <v>183</v>
      </c>
      <c r="F2275" s="113" t="s">
        <v>495</v>
      </c>
      <c r="G2275" s="113" t="s">
        <v>184</v>
      </c>
      <c r="H2275" s="114">
        <v>1068847.02</v>
      </c>
      <c r="I2275" s="115">
        <v>1.5100000000000001E-2</v>
      </c>
      <c r="J2275" s="116">
        <v>500000</v>
      </c>
      <c r="K2275" s="117">
        <v>2.1379999999999999</v>
      </c>
      <c r="L2275" s="113" t="s">
        <v>390</v>
      </c>
      <c r="M2275" s="113" t="s">
        <v>128</v>
      </c>
      <c r="N2275" s="113"/>
      <c r="O2275" s="113" t="s">
        <v>16</v>
      </c>
      <c r="P2275" s="113" t="s">
        <v>30</v>
      </c>
      <c r="Q2275" s="117">
        <v>70822767.879999995</v>
      </c>
    </row>
    <row r="2276" spans="1:17" ht="15" x14ac:dyDescent="0.2">
      <c r="A2276" s="112">
        <v>41729</v>
      </c>
      <c r="B2276" s="113" t="s">
        <v>2</v>
      </c>
      <c r="C2276" s="113" t="s">
        <v>338</v>
      </c>
      <c r="D2276" s="113" t="s">
        <v>418</v>
      </c>
      <c r="E2276" s="113" t="s">
        <v>179</v>
      </c>
      <c r="F2276" s="113" t="s">
        <v>504</v>
      </c>
      <c r="G2276" s="113" t="s">
        <v>180</v>
      </c>
      <c r="H2276" s="114">
        <v>1063904.8</v>
      </c>
      <c r="I2276" s="115">
        <v>1.4999999999999999E-2</v>
      </c>
      <c r="J2276" s="116">
        <v>136000</v>
      </c>
      <c r="K2276" s="117">
        <v>7.8230000000000004</v>
      </c>
      <c r="L2276" s="113" t="s">
        <v>351</v>
      </c>
      <c r="M2276" s="113" t="s">
        <v>56</v>
      </c>
      <c r="N2276" s="113"/>
      <c r="O2276" s="113" t="s">
        <v>16</v>
      </c>
      <c r="P2276" s="113" t="s">
        <v>30</v>
      </c>
      <c r="Q2276" s="117">
        <v>70822767.879999995</v>
      </c>
    </row>
    <row r="2277" spans="1:17" ht="15" x14ac:dyDescent="0.2">
      <c r="A2277" s="112">
        <v>41729</v>
      </c>
      <c r="B2277" s="113" t="s">
        <v>2</v>
      </c>
      <c r="C2277" s="113" t="s">
        <v>338</v>
      </c>
      <c r="D2277" s="113" t="s">
        <v>403</v>
      </c>
      <c r="E2277" s="113" t="s">
        <v>250</v>
      </c>
      <c r="F2277" s="113" t="s">
        <v>520</v>
      </c>
      <c r="G2277" s="113" t="s">
        <v>249</v>
      </c>
      <c r="H2277" s="114">
        <v>1054600.32</v>
      </c>
      <c r="I2277" s="115">
        <v>1.49E-2</v>
      </c>
      <c r="J2277" s="116">
        <v>150000</v>
      </c>
      <c r="K2277" s="117">
        <v>7.0309999999999997</v>
      </c>
      <c r="L2277" s="113" t="s">
        <v>370</v>
      </c>
      <c r="M2277" s="113" t="s">
        <v>68</v>
      </c>
      <c r="N2277" s="113"/>
      <c r="O2277" s="113" t="s">
        <v>14</v>
      </c>
      <c r="P2277" s="113" t="s">
        <v>30</v>
      </c>
      <c r="Q2277" s="117">
        <v>70822767.879999995</v>
      </c>
    </row>
    <row r="2278" spans="1:17" ht="15" x14ac:dyDescent="0.2">
      <c r="A2278" s="112">
        <v>41729</v>
      </c>
      <c r="B2278" s="113" t="s">
        <v>2</v>
      </c>
      <c r="C2278" s="113" t="s">
        <v>338</v>
      </c>
      <c r="D2278" s="113" t="s">
        <v>419</v>
      </c>
      <c r="E2278" s="113" t="s">
        <v>235</v>
      </c>
      <c r="F2278" s="113">
        <v>2491914</v>
      </c>
      <c r="G2278" s="113" t="s">
        <v>236</v>
      </c>
      <c r="H2278" s="114">
        <v>1001014.9</v>
      </c>
      <c r="I2278" s="115">
        <v>1.41E-2</v>
      </c>
      <c r="J2278" s="116">
        <v>375000</v>
      </c>
      <c r="K2278" s="117">
        <v>2.669</v>
      </c>
      <c r="L2278" s="113" t="s">
        <v>360</v>
      </c>
      <c r="M2278" s="113" t="s">
        <v>59</v>
      </c>
      <c r="N2278" s="113"/>
      <c r="O2278" s="113" t="s">
        <v>14</v>
      </c>
      <c r="P2278" s="113" t="s">
        <v>30</v>
      </c>
      <c r="Q2278" s="117">
        <v>70822767.879999995</v>
      </c>
    </row>
    <row r="2279" spans="1:17" ht="15" x14ac:dyDescent="0.2">
      <c r="A2279" s="112">
        <v>41729</v>
      </c>
      <c r="B2279" s="113" t="s">
        <v>2</v>
      </c>
      <c r="C2279" s="113" t="s">
        <v>338</v>
      </c>
      <c r="D2279" s="113" t="s">
        <v>398</v>
      </c>
      <c r="E2279" s="113" t="s">
        <v>248</v>
      </c>
      <c r="F2279" s="113" t="s">
        <v>493</v>
      </c>
      <c r="G2279" s="113" t="s">
        <v>256</v>
      </c>
      <c r="H2279" s="114">
        <v>940349.54</v>
      </c>
      <c r="I2279" s="115">
        <v>1.3299999999999999E-2</v>
      </c>
      <c r="J2279" s="116">
        <v>120000</v>
      </c>
      <c r="K2279" s="117">
        <v>7.8360000000000003</v>
      </c>
      <c r="L2279" s="113" t="s">
        <v>353</v>
      </c>
      <c r="M2279" s="113" t="s">
        <v>108</v>
      </c>
      <c r="N2279" s="113"/>
      <c r="O2279" s="113" t="s">
        <v>19</v>
      </c>
      <c r="P2279" s="113" t="s">
        <v>30</v>
      </c>
      <c r="Q2279" s="117">
        <v>70822767.879999995</v>
      </c>
    </row>
    <row r="2280" spans="1:17" ht="15" x14ac:dyDescent="0.2">
      <c r="A2280" s="112">
        <v>41729</v>
      </c>
      <c r="B2280" s="113" t="s">
        <v>2</v>
      </c>
      <c r="C2280" s="113" t="s">
        <v>338</v>
      </c>
      <c r="D2280" s="113" t="s">
        <v>412</v>
      </c>
      <c r="E2280" s="113" t="s">
        <v>238</v>
      </c>
      <c r="F2280" s="113" t="s">
        <v>501</v>
      </c>
      <c r="G2280" s="113" t="s">
        <v>239</v>
      </c>
      <c r="H2280" s="114">
        <v>927146.25</v>
      </c>
      <c r="I2280" s="115">
        <v>1.3100000000000001E-2</v>
      </c>
      <c r="J2280" s="116">
        <v>968880</v>
      </c>
      <c r="K2280" s="117">
        <v>0.95699999999999996</v>
      </c>
      <c r="L2280" s="113" t="s">
        <v>362</v>
      </c>
      <c r="M2280" s="113" t="s">
        <v>45</v>
      </c>
      <c r="N2280" s="113"/>
      <c r="O2280" s="113" t="s">
        <v>13</v>
      </c>
      <c r="P2280" s="113" t="s">
        <v>30</v>
      </c>
      <c r="Q2280" s="117">
        <v>70822767.879999995</v>
      </c>
    </row>
    <row r="2281" spans="1:17" ht="15" customHeight="1" x14ac:dyDescent="0.2">
      <c r="A2281" s="112">
        <v>41729</v>
      </c>
      <c r="B2281" s="113" t="s">
        <v>616</v>
      </c>
      <c r="C2281" s="113" t="s">
        <v>338</v>
      </c>
      <c r="D2281" s="113" t="s">
        <v>396</v>
      </c>
      <c r="E2281" s="113" t="s">
        <v>247</v>
      </c>
      <c r="F2281" s="113" t="s">
        <v>497</v>
      </c>
      <c r="G2281" s="113" t="s">
        <v>246</v>
      </c>
      <c r="H2281" s="114">
        <v>921110.62</v>
      </c>
      <c r="I2281" s="115">
        <v>1.2999999999999999E-2</v>
      </c>
      <c r="J2281" s="116">
        <v>2000000</v>
      </c>
      <c r="K2281" s="117">
        <v>4603.5240000000003</v>
      </c>
      <c r="L2281" s="113" t="s">
        <v>351</v>
      </c>
      <c r="M2281" s="113" t="s">
        <v>56</v>
      </c>
      <c r="N2281" s="113"/>
      <c r="O2281" s="113" t="s">
        <v>240</v>
      </c>
      <c r="P2281" s="113" t="s">
        <v>30</v>
      </c>
      <c r="Q2281" s="117">
        <v>70822767.879999995</v>
      </c>
    </row>
    <row r="2282" spans="1:17" ht="16" customHeight="1" x14ac:dyDescent="0.2">
      <c r="A2282" s="112">
        <v>41729</v>
      </c>
      <c r="B2282" s="113" t="s">
        <v>2</v>
      </c>
      <c r="C2282" s="113" t="s">
        <v>338</v>
      </c>
      <c r="D2282" s="113" t="s">
        <v>363</v>
      </c>
      <c r="E2282" s="113" t="s">
        <v>111</v>
      </c>
      <c r="F2282" s="113">
        <v>674234</v>
      </c>
      <c r="G2282" s="113" t="s">
        <v>112</v>
      </c>
      <c r="H2282" s="114">
        <v>867964.97</v>
      </c>
      <c r="I2282" s="115">
        <v>1.23E-2</v>
      </c>
      <c r="J2282" s="116">
        <v>760000</v>
      </c>
      <c r="K2282" s="117">
        <v>1.1419999999999999</v>
      </c>
      <c r="L2282" s="113" t="s">
        <v>345</v>
      </c>
      <c r="M2282" s="113" t="s">
        <v>43</v>
      </c>
      <c r="N2282" s="113"/>
      <c r="O2282" s="113" t="s">
        <v>17</v>
      </c>
      <c r="P2282" s="113" t="s">
        <v>30</v>
      </c>
      <c r="Q2282" s="117">
        <v>70822767.879999995</v>
      </c>
    </row>
    <row r="2283" spans="1:17" ht="16" customHeight="1" x14ac:dyDescent="0.2">
      <c r="A2283" s="112">
        <v>41729</v>
      </c>
      <c r="B2283" s="113" t="s">
        <v>616</v>
      </c>
      <c r="C2283" s="113" t="s">
        <v>338</v>
      </c>
      <c r="D2283" s="113" t="s">
        <v>394</v>
      </c>
      <c r="E2283" s="113" t="s">
        <v>245</v>
      </c>
      <c r="F2283" s="113" t="s">
        <v>245</v>
      </c>
      <c r="G2283" s="113" t="s">
        <v>244</v>
      </c>
      <c r="H2283" s="114">
        <v>863205.12</v>
      </c>
      <c r="I2283" s="115">
        <v>1.2200000000000001E-2</v>
      </c>
      <c r="J2283" s="116">
        <v>2000000</v>
      </c>
      <c r="K2283" s="117">
        <v>4315.4210000000003</v>
      </c>
      <c r="L2283" s="113" t="s">
        <v>370</v>
      </c>
      <c r="M2283" s="113" t="s">
        <v>68</v>
      </c>
      <c r="N2283" s="113"/>
      <c r="O2283" s="113" t="s">
        <v>240</v>
      </c>
      <c r="P2283" s="113" t="s">
        <v>30</v>
      </c>
      <c r="Q2283" s="117">
        <v>70822767.879999995</v>
      </c>
    </row>
    <row r="2284" spans="1:17" ht="16" customHeight="1" x14ac:dyDescent="0.2">
      <c r="A2284" s="112">
        <v>41729</v>
      </c>
      <c r="B2284" s="113" t="s">
        <v>612</v>
      </c>
      <c r="C2284" s="113" t="s">
        <v>338</v>
      </c>
      <c r="D2284" s="113" t="s">
        <v>400</v>
      </c>
      <c r="E2284" s="113" t="s">
        <v>145</v>
      </c>
      <c r="F2284" s="113" t="s">
        <v>518</v>
      </c>
      <c r="G2284" s="113" t="s">
        <v>185</v>
      </c>
      <c r="H2284" s="114">
        <v>863000</v>
      </c>
      <c r="I2284" s="115">
        <v>1.2200000000000001E-2</v>
      </c>
      <c r="J2284" s="116">
        <v>800000</v>
      </c>
      <c r="K2284" s="117">
        <v>10787.5</v>
      </c>
      <c r="L2284" s="113" t="s">
        <v>340</v>
      </c>
      <c r="M2284" s="113" t="s">
        <v>40</v>
      </c>
      <c r="N2284" s="113"/>
      <c r="O2284" s="113" t="s">
        <v>14</v>
      </c>
      <c r="P2284" s="113" t="s">
        <v>30</v>
      </c>
      <c r="Q2284" s="117">
        <v>70822767.879999995</v>
      </c>
    </row>
    <row r="2285" spans="1:17" ht="14" customHeight="1" x14ac:dyDescent="0.2">
      <c r="A2285" s="112">
        <v>41729</v>
      </c>
      <c r="B2285" s="113" t="s">
        <v>616</v>
      </c>
      <c r="C2285" s="113" t="s">
        <v>338</v>
      </c>
      <c r="D2285" s="113" t="s">
        <v>397</v>
      </c>
      <c r="E2285" s="113" t="s">
        <v>243</v>
      </c>
      <c r="F2285" s="113" t="s">
        <v>243</v>
      </c>
      <c r="G2285" s="113" t="s">
        <v>242</v>
      </c>
      <c r="H2285" s="114">
        <v>817011.44</v>
      </c>
      <c r="I2285" s="115">
        <v>1.15E-2</v>
      </c>
      <c r="J2285" s="116">
        <v>9000000000</v>
      </c>
      <c r="K2285" s="117">
        <v>0.90800000000000003</v>
      </c>
      <c r="L2285" s="113" t="s">
        <v>355</v>
      </c>
      <c r="M2285" s="113" t="s">
        <v>53</v>
      </c>
      <c r="N2285" s="113"/>
      <c r="O2285" s="113" t="s">
        <v>240</v>
      </c>
      <c r="P2285" s="113" t="s">
        <v>30</v>
      </c>
      <c r="Q2285" s="117">
        <v>70822767.879999995</v>
      </c>
    </row>
    <row r="2286" spans="1:17" ht="15" x14ac:dyDescent="0.2">
      <c r="A2286" s="112">
        <v>41729</v>
      </c>
      <c r="B2286" s="113" t="s">
        <v>2</v>
      </c>
      <c r="C2286" s="113" t="s">
        <v>338</v>
      </c>
      <c r="D2286" s="113" t="s">
        <v>417</v>
      </c>
      <c r="E2286" s="113" t="s">
        <v>200</v>
      </c>
      <c r="F2286" s="113" t="s">
        <v>503</v>
      </c>
      <c r="G2286" s="113" t="s">
        <v>201</v>
      </c>
      <c r="H2286" s="114">
        <v>810128.62</v>
      </c>
      <c r="I2286" s="115">
        <v>1.14E-2</v>
      </c>
      <c r="J2286" s="116">
        <v>205739</v>
      </c>
      <c r="K2286" s="117">
        <v>3.9380000000000002</v>
      </c>
      <c r="L2286" s="113" t="s">
        <v>390</v>
      </c>
      <c r="M2286" s="113" t="s">
        <v>128</v>
      </c>
      <c r="N2286" s="113"/>
      <c r="O2286" s="113" t="s">
        <v>15</v>
      </c>
      <c r="P2286" s="113" t="s">
        <v>30</v>
      </c>
      <c r="Q2286" s="117">
        <v>70822767.879999995</v>
      </c>
    </row>
    <row r="2287" spans="1:17" ht="15" customHeight="1" x14ac:dyDescent="0.2">
      <c r="A2287" s="112">
        <v>41729</v>
      </c>
      <c r="B2287" s="113" t="s">
        <v>2</v>
      </c>
      <c r="C2287" s="113" t="s">
        <v>338</v>
      </c>
      <c r="D2287" s="113" t="s">
        <v>395</v>
      </c>
      <c r="E2287" s="113" t="s">
        <v>120</v>
      </c>
      <c r="F2287" s="113" t="s">
        <v>496</v>
      </c>
      <c r="G2287" s="113" t="s">
        <v>269</v>
      </c>
      <c r="H2287" s="114">
        <v>600600</v>
      </c>
      <c r="I2287" s="115">
        <v>8.5000000000000006E-3</v>
      </c>
      <c r="J2287" s="116">
        <v>30000</v>
      </c>
      <c r="K2287" s="117">
        <v>20.02</v>
      </c>
      <c r="L2287" s="113" t="s">
        <v>340</v>
      </c>
      <c r="M2287" s="113" t="s">
        <v>62</v>
      </c>
      <c r="N2287" s="113"/>
      <c r="O2287" s="113" t="s">
        <v>19</v>
      </c>
      <c r="P2287" s="113" t="s">
        <v>30</v>
      </c>
      <c r="Q2287" s="117">
        <v>70822767.879999995</v>
      </c>
    </row>
    <row r="2288" spans="1:17" ht="14" customHeight="1" x14ac:dyDescent="0.2">
      <c r="A2288" s="112">
        <v>41729</v>
      </c>
      <c r="B2288" s="113" t="s">
        <v>2</v>
      </c>
      <c r="C2288" s="113" t="s">
        <v>338</v>
      </c>
      <c r="D2288" s="113" t="s">
        <v>401</v>
      </c>
      <c r="E2288" s="113" t="s">
        <v>220</v>
      </c>
      <c r="F2288" s="113" t="s">
        <v>519</v>
      </c>
      <c r="G2288" s="113" t="s">
        <v>221</v>
      </c>
      <c r="H2288" s="114">
        <v>470998.93</v>
      </c>
      <c r="I2288" s="115">
        <v>6.7000000000000002E-3</v>
      </c>
      <c r="J2288" s="116">
        <v>325800</v>
      </c>
      <c r="K2288" s="117">
        <v>1.446</v>
      </c>
      <c r="L2288" s="113" t="s">
        <v>390</v>
      </c>
      <c r="M2288" s="113" t="s">
        <v>128</v>
      </c>
      <c r="N2288" s="113"/>
      <c r="O2288" s="113" t="s">
        <v>16</v>
      </c>
      <c r="P2288" s="113" t="s">
        <v>30</v>
      </c>
      <c r="Q2288" s="117">
        <v>70822767.879999995</v>
      </c>
    </row>
    <row r="2289" spans="1:17" ht="15" customHeight="1" x14ac:dyDescent="0.2">
      <c r="A2289" s="112">
        <v>41729</v>
      </c>
      <c r="B2289" s="113" t="s">
        <v>2</v>
      </c>
      <c r="C2289" s="113" t="s">
        <v>338</v>
      </c>
      <c r="D2289" s="113" t="s">
        <v>406</v>
      </c>
      <c r="E2289" s="113" t="s">
        <v>206</v>
      </c>
      <c r="F2289" s="113" t="s">
        <v>500</v>
      </c>
      <c r="G2289" s="113" t="s">
        <v>207</v>
      </c>
      <c r="H2289" s="114">
        <v>391466.67</v>
      </c>
      <c r="I2289" s="115">
        <v>5.4999999999999997E-3</v>
      </c>
      <c r="J2289" s="116">
        <v>355990</v>
      </c>
      <c r="K2289" s="117">
        <v>1.1000000000000001</v>
      </c>
      <c r="L2289" s="113" t="s">
        <v>390</v>
      </c>
      <c r="M2289" s="113" t="s">
        <v>128</v>
      </c>
      <c r="N2289" s="113"/>
      <c r="O2289" s="113" t="s">
        <v>18</v>
      </c>
      <c r="P2289" s="113" t="s">
        <v>30</v>
      </c>
      <c r="Q2289" s="117">
        <v>70822767.879999995</v>
      </c>
    </row>
    <row r="2290" spans="1:17" ht="15" x14ac:dyDescent="0.2">
      <c r="A2290" s="112">
        <v>41729</v>
      </c>
      <c r="B2290" s="129" t="s">
        <v>1</v>
      </c>
      <c r="C2290" s="113" t="s">
        <v>402</v>
      </c>
      <c r="D2290" s="113" t="s">
        <v>32</v>
      </c>
      <c r="E2290" s="113"/>
      <c r="F2290" s="113"/>
      <c r="G2290" s="109" t="s">
        <v>32</v>
      </c>
      <c r="H2290" s="117">
        <v>2519514.7000000002</v>
      </c>
      <c r="I2290" s="115">
        <v>3.5574925626586519E-2</v>
      </c>
      <c r="J2290" s="119" t="s">
        <v>32</v>
      </c>
      <c r="K2290" s="117" t="s">
        <v>32</v>
      </c>
      <c r="L2290" s="113" t="s">
        <v>32</v>
      </c>
      <c r="M2290" s="113" t="s">
        <v>32</v>
      </c>
      <c r="N2290" s="113"/>
      <c r="O2290" s="113" t="s">
        <v>32</v>
      </c>
      <c r="P2290" s="113" t="s">
        <v>30</v>
      </c>
      <c r="Q2290" s="117">
        <v>70822767.879999995</v>
      </c>
    </row>
    <row r="2291" spans="1:17" ht="15" x14ac:dyDescent="0.2">
      <c r="A2291" s="112">
        <v>41639</v>
      </c>
      <c r="B2291" s="113" t="s">
        <v>2</v>
      </c>
      <c r="C2291" s="113" t="s">
        <v>338</v>
      </c>
      <c r="D2291" s="113" t="s">
        <v>405</v>
      </c>
      <c r="E2291" s="113" t="s">
        <v>203</v>
      </c>
      <c r="F2291" s="113" t="s">
        <v>521</v>
      </c>
      <c r="G2291" s="113" t="s">
        <v>214</v>
      </c>
      <c r="H2291" s="114">
        <v>2043010.75</v>
      </c>
      <c r="I2291" s="115">
        <v>3.6999999999999998E-2</v>
      </c>
      <c r="J2291" s="116">
        <v>230000</v>
      </c>
      <c r="K2291" s="117">
        <v>8.8829999999999991</v>
      </c>
      <c r="L2291" s="113" t="s">
        <v>349</v>
      </c>
      <c r="M2291" s="113" t="s">
        <v>40</v>
      </c>
      <c r="N2291" s="113"/>
      <c r="O2291" s="113" t="s">
        <v>18</v>
      </c>
      <c r="P2291" s="113" t="s">
        <v>30</v>
      </c>
      <c r="Q2291" s="117">
        <v>55162125.909999996</v>
      </c>
    </row>
    <row r="2292" spans="1:17" ht="15" x14ac:dyDescent="0.2">
      <c r="A2292" s="112">
        <v>41639</v>
      </c>
      <c r="B2292" s="113" t="s">
        <v>2</v>
      </c>
      <c r="C2292" s="113" t="s">
        <v>338</v>
      </c>
      <c r="D2292" s="113" t="s">
        <v>408</v>
      </c>
      <c r="E2292" s="113" t="s">
        <v>211</v>
      </c>
      <c r="F2292" s="113">
        <v>6129277</v>
      </c>
      <c r="G2292" s="113" t="s">
        <v>212</v>
      </c>
      <c r="H2292" s="114">
        <v>1975954.26</v>
      </c>
      <c r="I2292" s="115">
        <v>3.5799999999999998E-2</v>
      </c>
      <c r="J2292" s="116">
        <v>120000</v>
      </c>
      <c r="K2292" s="117">
        <v>16.466000000000001</v>
      </c>
      <c r="L2292" s="113" t="s">
        <v>366</v>
      </c>
      <c r="M2292" s="113" t="s">
        <v>65</v>
      </c>
      <c r="N2292" s="113"/>
      <c r="O2292" s="113" t="s">
        <v>22</v>
      </c>
      <c r="P2292" s="113" t="s">
        <v>30</v>
      </c>
      <c r="Q2292" s="117">
        <v>55162125.909999996</v>
      </c>
    </row>
    <row r="2293" spans="1:17" ht="15" x14ac:dyDescent="0.2">
      <c r="A2293" s="112">
        <v>41639</v>
      </c>
      <c r="B2293" s="113" t="s">
        <v>2</v>
      </c>
      <c r="C2293" s="113" t="s">
        <v>338</v>
      </c>
      <c r="D2293" s="113" t="s">
        <v>350</v>
      </c>
      <c r="E2293" s="113" t="s">
        <v>213</v>
      </c>
      <c r="F2293" s="113" t="s">
        <v>479</v>
      </c>
      <c r="G2293" s="113" t="s">
        <v>222</v>
      </c>
      <c r="H2293" s="114">
        <v>1902765.83</v>
      </c>
      <c r="I2293" s="115">
        <v>3.4500000000000003E-2</v>
      </c>
      <c r="J2293" s="116">
        <v>140000</v>
      </c>
      <c r="K2293" s="117">
        <v>13.590999999999999</v>
      </c>
      <c r="L2293" s="113" t="s">
        <v>351</v>
      </c>
      <c r="M2293" s="113" t="s">
        <v>56</v>
      </c>
      <c r="N2293" s="113"/>
      <c r="O2293" s="113" t="s">
        <v>18</v>
      </c>
      <c r="P2293" s="113" t="s">
        <v>30</v>
      </c>
      <c r="Q2293" s="117">
        <v>55162125.909999996</v>
      </c>
    </row>
    <row r="2294" spans="1:17" ht="15" x14ac:dyDescent="0.2">
      <c r="A2294" s="112">
        <v>41639</v>
      </c>
      <c r="B2294" s="113" t="s">
        <v>2</v>
      </c>
      <c r="C2294" s="113" t="s">
        <v>338</v>
      </c>
      <c r="D2294" s="113" t="s">
        <v>381</v>
      </c>
      <c r="E2294" s="113" t="s">
        <v>177</v>
      </c>
      <c r="F2294" s="113" t="s">
        <v>492</v>
      </c>
      <c r="G2294" s="113" t="s">
        <v>198</v>
      </c>
      <c r="H2294" s="114">
        <v>1760481.32</v>
      </c>
      <c r="I2294" s="115">
        <v>3.1899999999999998E-2</v>
      </c>
      <c r="J2294" s="116">
        <v>27000</v>
      </c>
      <c r="K2294" s="117">
        <v>65.203000000000003</v>
      </c>
      <c r="L2294" s="113" t="s">
        <v>347</v>
      </c>
      <c r="M2294" s="113" t="s">
        <v>131</v>
      </c>
      <c r="N2294" s="113"/>
      <c r="O2294" s="113" t="s">
        <v>19</v>
      </c>
      <c r="P2294" s="113" t="s">
        <v>30</v>
      </c>
      <c r="Q2294" s="117">
        <v>55162125.909999996</v>
      </c>
    </row>
    <row r="2295" spans="1:17" ht="15" x14ac:dyDescent="0.2">
      <c r="A2295" s="112">
        <v>41639</v>
      </c>
      <c r="B2295" s="113" t="s">
        <v>2</v>
      </c>
      <c r="C2295" s="113" t="s">
        <v>338</v>
      </c>
      <c r="D2295" s="113" t="s">
        <v>348</v>
      </c>
      <c r="E2295" s="113" t="s">
        <v>227</v>
      </c>
      <c r="F2295" s="113" t="s">
        <v>512</v>
      </c>
      <c r="G2295" s="113" t="s">
        <v>253</v>
      </c>
      <c r="H2295" s="114">
        <v>1744869.61</v>
      </c>
      <c r="I2295" s="115">
        <v>3.1600000000000003E-2</v>
      </c>
      <c r="J2295" s="116">
        <v>600000</v>
      </c>
      <c r="K2295" s="117">
        <v>2.9079999999999999</v>
      </c>
      <c r="L2295" s="113" t="s">
        <v>349</v>
      </c>
      <c r="M2295" s="113" t="s">
        <v>40</v>
      </c>
      <c r="N2295" s="113"/>
      <c r="O2295" s="113" t="s">
        <v>22</v>
      </c>
      <c r="P2295" s="113" t="s">
        <v>30</v>
      </c>
      <c r="Q2295" s="117">
        <v>55162125.909999996</v>
      </c>
    </row>
    <row r="2296" spans="1:17" ht="15" x14ac:dyDescent="0.2">
      <c r="A2296" s="112">
        <v>41639</v>
      </c>
      <c r="B2296" s="113" t="s">
        <v>2</v>
      </c>
      <c r="C2296" s="113" t="s">
        <v>338</v>
      </c>
      <c r="D2296" s="113" t="s">
        <v>344</v>
      </c>
      <c r="E2296" s="113" t="s">
        <v>57</v>
      </c>
      <c r="F2296" s="113">
        <v>6356</v>
      </c>
      <c r="G2296" s="113" t="s">
        <v>58</v>
      </c>
      <c r="H2296" s="114">
        <v>1743438.86</v>
      </c>
      <c r="I2296" s="115">
        <v>3.1600000000000003E-2</v>
      </c>
      <c r="J2296" s="116">
        <v>550000</v>
      </c>
      <c r="K2296" s="117">
        <v>3.17</v>
      </c>
      <c r="L2296" s="113" t="s">
        <v>345</v>
      </c>
      <c r="M2296" s="113" t="s">
        <v>43</v>
      </c>
      <c r="N2296" s="113"/>
      <c r="O2296" s="113" t="s">
        <v>16</v>
      </c>
      <c r="P2296" s="113" t="s">
        <v>30</v>
      </c>
      <c r="Q2296" s="117">
        <v>55162125.909999996</v>
      </c>
    </row>
    <row r="2297" spans="1:17" ht="15" x14ac:dyDescent="0.2">
      <c r="A2297" s="112">
        <v>41639</v>
      </c>
      <c r="B2297" s="113" t="s">
        <v>2</v>
      </c>
      <c r="C2297" s="113" t="s">
        <v>338</v>
      </c>
      <c r="D2297" s="113" t="s">
        <v>407</v>
      </c>
      <c r="E2297" s="113" t="s">
        <v>205</v>
      </c>
      <c r="F2297" s="113">
        <v>6278566</v>
      </c>
      <c r="G2297" s="113" t="s">
        <v>264</v>
      </c>
      <c r="H2297" s="114">
        <v>1741302.92</v>
      </c>
      <c r="I2297" s="115">
        <v>3.1600000000000003E-2</v>
      </c>
      <c r="J2297" s="116">
        <v>990000</v>
      </c>
      <c r="K2297" s="117">
        <v>1.7589999999999999</v>
      </c>
      <c r="L2297" s="113" t="s">
        <v>345</v>
      </c>
      <c r="M2297" s="113" t="s">
        <v>43</v>
      </c>
      <c r="N2297" s="113"/>
      <c r="O2297" s="113" t="s">
        <v>18</v>
      </c>
      <c r="P2297" s="113" t="s">
        <v>30</v>
      </c>
      <c r="Q2297" s="117">
        <v>55162125.909999996</v>
      </c>
    </row>
    <row r="2298" spans="1:17" ht="15" x14ac:dyDescent="0.2">
      <c r="A2298" s="112">
        <v>41639</v>
      </c>
      <c r="B2298" s="113" t="s">
        <v>2</v>
      </c>
      <c r="C2298" s="113" t="s">
        <v>338</v>
      </c>
      <c r="D2298" s="113" t="s">
        <v>354</v>
      </c>
      <c r="E2298" s="113" t="s">
        <v>224</v>
      </c>
      <c r="F2298" s="113" t="s">
        <v>513</v>
      </c>
      <c r="G2298" s="113" t="s">
        <v>225</v>
      </c>
      <c r="H2298" s="114">
        <v>1736166.99</v>
      </c>
      <c r="I2298" s="115">
        <v>3.15E-2</v>
      </c>
      <c r="J2298" s="116">
        <v>3100000</v>
      </c>
      <c r="K2298" s="117">
        <v>0.56000000000000005</v>
      </c>
      <c r="L2298" s="113" t="s">
        <v>355</v>
      </c>
      <c r="M2298" s="113" t="s">
        <v>53</v>
      </c>
      <c r="N2298" s="113"/>
      <c r="O2298" s="113" t="s">
        <v>13</v>
      </c>
      <c r="P2298" s="113" t="s">
        <v>30</v>
      </c>
      <c r="Q2298" s="117">
        <v>55162125.909999996</v>
      </c>
    </row>
    <row r="2299" spans="1:17" ht="15" x14ac:dyDescent="0.2">
      <c r="A2299" s="112">
        <v>41639</v>
      </c>
      <c r="B2299" s="113" t="s">
        <v>4</v>
      </c>
      <c r="C2299" s="113" t="s">
        <v>338</v>
      </c>
      <c r="D2299" s="113" t="s">
        <v>378</v>
      </c>
      <c r="E2299" s="113" t="s">
        <v>208</v>
      </c>
      <c r="F2299" s="113" t="s">
        <v>490</v>
      </c>
      <c r="G2299" s="113" t="s">
        <v>209</v>
      </c>
      <c r="H2299" s="114">
        <v>1732361.93</v>
      </c>
      <c r="I2299" s="115">
        <v>3.1399999999999997E-2</v>
      </c>
      <c r="J2299" s="116">
        <v>125000</v>
      </c>
      <c r="K2299" s="117" t="s">
        <v>404</v>
      </c>
      <c r="L2299" s="113" t="s">
        <v>351</v>
      </c>
      <c r="M2299" s="113" t="s">
        <v>56</v>
      </c>
      <c r="N2299" s="113"/>
      <c r="O2299" s="113" t="s">
        <v>20</v>
      </c>
      <c r="P2299" s="113" t="s">
        <v>30</v>
      </c>
      <c r="Q2299" s="117">
        <v>55162125.909999996</v>
      </c>
    </row>
    <row r="2300" spans="1:17" ht="15" x14ac:dyDescent="0.2">
      <c r="A2300" s="112">
        <v>41639</v>
      </c>
      <c r="B2300" s="113" t="s">
        <v>2</v>
      </c>
      <c r="C2300" s="113" t="s">
        <v>338</v>
      </c>
      <c r="D2300" s="113" t="s">
        <v>372</v>
      </c>
      <c r="E2300" s="113" t="s">
        <v>38</v>
      </c>
      <c r="F2300" s="113" t="s">
        <v>482</v>
      </c>
      <c r="G2300" s="113" t="s">
        <v>39</v>
      </c>
      <c r="H2300" s="114">
        <v>1684060.38</v>
      </c>
      <c r="I2300" s="115">
        <v>3.0499999999999999E-2</v>
      </c>
      <c r="J2300" s="116">
        <v>420000</v>
      </c>
      <c r="K2300" s="117">
        <v>4.01</v>
      </c>
      <c r="L2300" s="113" t="s">
        <v>349</v>
      </c>
      <c r="M2300" s="113" t="s">
        <v>40</v>
      </c>
      <c r="N2300" s="113"/>
      <c r="O2300" s="113" t="s">
        <v>18</v>
      </c>
      <c r="P2300" s="113" t="s">
        <v>30</v>
      </c>
      <c r="Q2300" s="117">
        <v>55162125.909999996</v>
      </c>
    </row>
    <row r="2301" spans="1:17" ht="15" x14ac:dyDescent="0.2">
      <c r="A2301" s="112">
        <v>41639</v>
      </c>
      <c r="B2301" s="113" t="s">
        <v>2</v>
      </c>
      <c r="C2301" s="113" t="s">
        <v>338</v>
      </c>
      <c r="D2301" s="113" t="s">
        <v>369</v>
      </c>
      <c r="E2301" s="113" t="s">
        <v>66</v>
      </c>
      <c r="F2301" s="113" t="s">
        <v>514</v>
      </c>
      <c r="G2301" s="113" t="s">
        <v>67</v>
      </c>
      <c r="H2301" s="114">
        <v>1628848.37</v>
      </c>
      <c r="I2301" s="115">
        <v>2.9499999999999998E-2</v>
      </c>
      <c r="J2301" s="116">
        <v>405000</v>
      </c>
      <c r="K2301" s="117">
        <v>4.0220000000000002</v>
      </c>
      <c r="L2301" s="113" t="s">
        <v>370</v>
      </c>
      <c r="M2301" s="113" t="s">
        <v>68</v>
      </c>
      <c r="N2301" s="113"/>
      <c r="O2301" s="113" t="s">
        <v>18</v>
      </c>
      <c r="P2301" s="113" t="s">
        <v>30</v>
      </c>
      <c r="Q2301" s="117">
        <v>55162125.909999996</v>
      </c>
    </row>
    <row r="2302" spans="1:17" ht="15" x14ac:dyDescent="0.2">
      <c r="A2302" s="112">
        <v>41639</v>
      </c>
      <c r="B2302" s="113" t="s">
        <v>2</v>
      </c>
      <c r="C2302" s="113" t="s">
        <v>338</v>
      </c>
      <c r="D2302" s="113" t="s">
        <v>377</v>
      </c>
      <c r="E2302" s="113" t="s">
        <v>228</v>
      </c>
      <c r="F2302" s="113" t="s">
        <v>515</v>
      </c>
      <c r="G2302" s="113" t="s">
        <v>229</v>
      </c>
      <c r="H2302" s="114">
        <v>1583673.09</v>
      </c>
      <c r="I2302" s="115">
        <v>2.87E-2</v>
      </c>
      <c r="J2302" s="116">
        <v>280000</v>
      </c>
      <c r="K2302" s="117">
        <v>5.6559999999999997</v>
      </c>
      <c r="L2302" s="113" t="s">
        <v>370</v>
      </c>
      <c r="M2302" s="113" t="s">
        <v>68</v>
      </c>
      <c r="N2302" s="113"/>
      <c r="O2302" s="113" t="s">
        <v>13</v>
      </c>
      <c r="P2302" s="113" t="s">
        <v>30</v>
      </c>
      <c r="Q2302" s="117">
        <v>55162125.909999996</v>
      </c>
    </row>
    <row r="2303" spans="1:17" ht="15" x14ac:dyDescent="0.2">
      <c r="A2303" s="112">
        <v>41639</v>
      </c>
      <c r="B2303" s="113" t="s">
        <v>2</v>
      </c>
      <c r="C2303" s="113" t="s">
        <v>338</v>
      </c>
      <c r="D2303" s="113" t="s">
        <v>342</v>
      </c>
      <c r="E2303" s="113" t="s">
        <v>97</v>
      </c>
      <c r="F2303" s="113" t="s">
        <v>470</v>
      </c>
      <c r="G2303" s="113" t="s">
        <v>98</v>
      </c>
      <c r="H2303" s="114">
        <v>1455460.4</v>
      </c>
      <c r="I2303" s="115">
        <v>2.64E-2</v>
      </c>
      <c r="J2303" s="116">
        <v>24500</v>
      </c>
      <c r="K2303" s="117">
        <v>59.406999999999996</v>
      </c>
      <c r="L2303" s="113" t="s">
        <v>343</v>
      </c>
      <c r="M2303" s="113" t="s">
        <v>75</v>
      </c>
      <c r="N2303" s="113"/>
      <c r="O2303" s="113" t="s">
        <v>16</v>
      </c>
      <c r="P2303" s="113" t="s">
        <v>30</v>
      </c>
      <c r="Q2303" s="117">
        <v>55162125.909999996</v>
      </c>
    </row>
    <row r="2304" spans="1:17" ht="15" x14ac:dyDescent="0.2">
      <c r="A2304" s="112">
        <v>41639</v>
      </c>
      <c r="B2304" s="113" t="s">
        <v>2</v>
      </c>
      <c r="C2304" s="113" t="s">
        <v>338</v>
      </c>
      <c r="D2304" s="113" t="s">
        <v>414</v>
      </c>
      <c r="E2304" s="113" t="s">
        <v>176</v>
      </c>
      <c r="F2304" s="113">
        <v>6196</v>
      </c>
      <c r="G2304" s="113" t="s">
        <v>199</v>
      </c>
      <c r="H2304" s="114">
        <v>1447668.85</v>
      </c>
      <c r="I2304" s="115">
        <v>2.6200000000000001E-2</v>
      </c>
      <c r="J2304" s="116">
        <v>100000</v>
      </c>
      <c r="K2304" s="117">
        <v>14.477</v>
      </c>
      <c r="L2304" s="113" t="s">
        <v>366</v>
      </c>
      <c r="M2304" s="113" t="s">
        <v>65</v>
      </c>
      <c r="N2304" s="113"/>
      <c r="O2304" s="113" t="s">
        <v>14</v>
      </c>
      <c r="P2304" s="113" t="s">
        <v>30</v>
      </c>
      <c r="Q2304" s="117">
        <v>55162125.909999996</v>
      </c>
    </row>
    <row r="2305" spans="1:17" ht="15" x14ac:dyDescent="0.2">
      <c r="A2305" s="112">
        <v>41639</v>
      </c>
      <c r="B2305" s="113" t="s">
        <v>2</v>
      </c>
      <c r="C2305" s="113" t="s">
        <v>338</v>
      </c>
      <c r="D2305" s="113" t="s">
        <v>416</v>
      </c>
      <c r="E2305" s="113" t="s">
        <v>83</v>
      </c>
      <c r="F2305" s="113">
        <v>64723</v>
      </c>
      <c r="G2305" s="113" t="s">
        <v>84</v>
      </c>
      <c r="H2305" s="114">
        <v>1383086.36</v>
      </c>
      <c r="I2305" s="115">
        <v>2.5100000000000001E-2</v>
      </c>
      <c r="J2305" s="116">
        <v>625000</v>
      </c>
      <c r="K2305" s="117">
        <v>2.2130000000000001</v>
      </c>
      <c r="L2305" s="113" t="s">
        <v>392</v>
      </c>
      <c r="M2305" s="113" t="s">
        <v>82</v>
      </c>
      <c r="N2305" s="113"/>
      <c r="O2305" s="113" t="s">
        <v>16</v>
      </c>
      <c r="P2305" s="113" t="s">
        <v>30</v>
      </c>
      <c r="Q2305" s="117">
        <v>55162125.909999996</v>
      </c>
    </row>
    <row r="2306" spans="1:17" ht="15" x14ac:dyDescent="0.2">
      <c r="A2306" s="112">
        <v>41639</v>
      </c>
      <c r="B2306" s="113" t="s">
        <v>2</v>
      </c>
      <c r="C2306" s="113" t="s">
        <v>338</v>
      </c>
      <c r="D2306" s="113" t="s">
        <v>361</v>
      </c>
      <c r="E2306" s="113" t="s">
        <v>230</v>
      </c>
      <c r="F2306" s="113" t="s">
        <v>480</v>
      </c>
      <c r="G2306" s="113" t="s">
        <v>231</v>
      </c>
      <c r="H2306" s="114">
        <v>1368581.53</v>
      </c>
      <c r="I2306" s="115">
        <v>2.4799999999999999E-2</v>
      </c>
      <c r="J2306" s="116">
        <v>525000</v>
      </c>
      <c r="K2306" s="117">
        <v>2.6070000000000002</v>
      </c>
      <c r="L2306" s="113" t="s">
        <v>362</v>
      </c>
      <c r="M2306" s="113" t="s">
        <v>45</v>
      </c>
      <c r="N2306" s="113"/>
      <c r="O2306" s="113" t="s">
        <v>17</v>
      </c>
      <c r="P2306" s="113" t="s">
        <v>30</v>
      </c>
      <c r="Q2306" s="117">
        <v>55162125.909999996</v>
      </c>
    </row>
    <row r="2307" spans="1:17" ht="15" x14ac:dyDescent="0.2">
      <c r="A2307" s="112">
        <v>41639</v>
      </c>
      <c r="B2307" s="113" t="s">
        <v>2</v>
      </c>
      <c r="C2307" s="113" t="s">
        <v>338</v>
      </c>
      <c r="D2307" s="113" t="s">
        <v>413</v>
      </c>
      <c r="E2307" s="113" t="s">
        <v>204</v>
      </c>
      <c r="F2307" s="113">
        <v>68169</v>
      </c>
      <c r="G2307" s="113" t="s">
        <v>217</v>
      </c>
      <c r="H2307" s="114">
        <v>1340992.78</v>
      </c>
      <c r="I2307" s="115">
        <v>2.4299999999999999E-2</v>
      </c>
      <c r="J2307" s="116">
        <v>135000</v>
      </c>
      <c r="K2307" s="117">
        <v>9.9329999999999998</v>
      </c>
      <c r="L2307" s="113" t="s">
        <v>345</v>
      </c>
      <c r="M2307" s="113" t="s">
        <v>43</v>
      </c>
      <c r="N2307" s="113"/>
      <c r="O2307" s="113" t="s">
        <v>18</v>
      </c>
      <c r="P2307" s="113" t="s">
        <v>30</v>
      </c>
      <c r="Q2307" s="117">
        <v>55162125.909999996</v>
      </c>
    </row>
    <row r="2308" spans="1:17" ht="15" x14ac:dyDescent="0.2">
      <c r="A2308" s="112">
        <v>41639</v>
      </c>
      <c r="B2308" s="113" t="s">
        <v>2</v>
      </c>
      <c r="C2308" s="113" t="s">
        <v>338</v>
      </c>
      <c r="D2308" s="113" t="s">
        <v>341</v>
      </c>
      <c r="E2308" s="113" t="s">
        <v>44</v>
      </c>
      <c r="F2308" s="113" t="s">
        <v>471</v>
      </c>
      <c r="G2308" s="121" t="s">
        <v>258</v>
      </c>
      <c r="H2308" s="114">
        <v>1301800</v>
      </c>
      <c r="I2308" s="115">
        <v>2.3599999999999999E-2</v>
      </c>
      <c r="J2308" s="116">
        <v>23000</v>
      </c>
      <c r="K2308" s="117">
        <v>56.6</v>
      </c>
      <c r="L2308" s="113" t="s">
        <v>340</v>
      </c>
      <c r="M2308" s="113" t="s">
        <v>45</v>
      </c>
      <c r="N2308" s="113"/>
      <c r="O2308" s="113" t="s">
        <v>19</v>
      </c>
      <c r="P2308" s="113" t="s">
        <v>30</v>
      </c>
      <c r="Q2308" s="117">
        <v>55162125.909999996</v>
      </c>
    </row>
    <row r="2309" spans="1:17" ht="15" x14ac:dyDescent="0.2">
      <c r="A2309" s="112">
        <v>41639</v>
      </c>
      <c r="B2309" s="113" t="s">
        <v>2</v>
      </c>
      <c r="C2309" s="113" t="s">
        <v>338</v>
      </c>
      <c r="D2309" s="113" t="s">
        <v>376</v>
      </c>
      <c r="E2309" s="113" t="s">
        <v>78</v>
      </c>
      <c r="F2309" s="113" t="s">
        <v>488</v>
      </c>
      <c r="G2309" s="113" t="s">
        <v>79</v>
      </c>
      <c r="H2309" s="114">
        <v>1245701.3700000001</v>
      </c>
      <c r="I2309" s="115">
        <v>2.2599999999999999E-2</v>
      </c>
      <c r="J2309" s="116">
        <v>350000</v>
      </c>
      <c r="K2309" s="117">
        <v>3.5590000000000002</v>
      </c>
      <c r="L2309" s="113" t="s">
        <v>360</v>
      </c>
      <c r="M2309" s="113" t="s">
        <v>59</v>
      </c>
      <c r="N2309" s="113"/>
      <c r="O2309" s="113" t="s">
        <v>14</v>
      </c>
      <c r="P2309" s="113" t="s">
        <v>30</v>
      </c>
      <c r="Q2309" s="117">
        <v>55162125.909999996</v>
      </c>
    </row>
    <row r="2310" spans="1:17" ht="15" x14ac:dyDescent="0.2">
      <c r="A2310" s="112">
        <v>41639</v>
      </c>
      <c r="B2310" s="113" t="s">
        <v>2</v>
      </c>
      <c r="C2310" s="113" t="s">
        <v>338</v>
      </c>
      <c r="D2310" s="113" t="s">
        <v>357</v>
      </c>
      <c r="E2310" s="113" t="s">
        <v>54</v>
      </c>
      <c r="F2310" s="113" t="s">
        <v>477</v>
      </c>
      <c r="G2310" s="113" t="s">
        <v>55</v>
      </c>
      <c r="H2310" s="114">
        <v>1208307.72</v>
      </c>
      <c r="I2310" s="115">
        <v>2.1899999999999999E-2</v>
      </c>
      <c r="J2310" s="116">
        <v>290000</v>
      </c>
      <c r="K2310" s="117">
        <v>4.1669999999999998</v>
      </c>
      <c r="L2310" s="113" t="s">
        <v>351</v>
      </c>
      <c r="M2310" s="113" t="s">
        <v>56</v>
      </c>
      <c r="N2310" s="113"/>
      <c r="O2310" s="113" t="s">
        <v>17</v>
      </c>
      <c r="P2310" s="113" t="s">
        <v>30</v>
      </c>
      <c r="Q2310" s="117">
        <v>55162125.909999996</v>
      </c>
    </row>
    <row r="2311" spans="1:17" ht="15" x14ac:dyDescent="0.2">
      <c r="A2311" s="112">
        <v>41639</v>
      </c>
      <c r="B2311" s="113" t="s">
        <v>2</v>
      </c>
      <c r="C2311" s="113" t="s">
        <v>338</v>
      </c>
      <c r="D2311" s="113" t="s">
        <v>393</v>
      </c>
      <c r="E2311" s="113" t="s">
        <v>49</v>
      </c>
      <c r="F2311" s="113">
        <v>6351865</v>
      </c>
      <c r="G2311" s="113" t="s">
        <v>50</v>
      </c>
      <c r="H2311" s="114">
        <v>1180964.1100000001</v>
      </c>
      <c r="I2311" s="115">
        <v>2.1399999999999999E-2</v>
      </c>
      <c r="J2311" s="116">
        <v>1000000</v>
      </c>
      <c r="K2311" s="117">
        <v>1.181</v>
      </c>
      <c r="L2311" s="113" t="s">
        <v>345</v>
      </c>
      <c r="M2311" s="113" t="s">
        <v>43</v>
      </c>
      <c r="N2311" s="113"/>
      <c r="O2311" s="113" t="s">
        <v>19</v>
      </c>
      <c r="P2311" s="113" t="s">
        <v>30</v>
      </c>
      <c r="Q2311" s="117">
        <v>55162125.909999996</v>
      </c>
    </row>
    <row r="2312" spans="1:17" ht="15" x14ac:dyDescent="0.2">
      <c r="A2312" s="112">
        <v>41639</v>
      </c>
      <c r="B2312" s="113" t="s">
        <v>2</v>
      </c>
      <c r="C2312" s="113" t="s">
        <v>338</v>
      </c>
      <c r="D2312" s="113" t="s">
        <v>409</v>
      </c>
      <c r="E2312" s="113" t="s">
        <v>71</v>
      </c>
      <c r="F2312" s="113">
        <v>6335212</v>
      </c>
      <c r="G2312" s="113" t="s">
        <v>72</v>
      </c>
      <c r="H2312" s="114">
        <v>1180516.49</v>
      </c>
      <c r="I2312" s="115">
        <v>2.1399999999999999E-2</v>
      </c>
      <c r="J2312" s="116">
        <v>560000</v>
      </c>
      <c r="K2312" s="117">
        <v>2.1080000000000001</v>
      </c>
      <c r="L2312" s="113" t="s">
        <v>368</v>
      </c>
      <c r="M2312" s="113" t="s">
        <v>62</v>
      </c>
      <c r="N2312" s="113"/>
      <c r="O2312" s="113" t="s">
        <v>20</v>
      </c>
      <c r="P2312" s="113" t="s">
        <v>30</v>
      </c>
      <c r="Q2312" s="117">
        <v>55162125.909999996</v>
      </c>
    </row>
    <row r="2313" spans="1:17" ht="15" x14ac:dyDescent="0.2">
      <c r="A2313" s="112">
        <v>41639</v>
      </c>
      <c r="B2313" s="113" t="s">
        <v>2</v>
      </c>
      <c r="C2313" s="113" t="s">
        <v>338</v>
      </c>
      <c r="D2313" s="113" t="s">
        <v>375</v>
      </c>
      <c r="E2313" s="113" t="s">
        <v>99</v>
      </c>
      <c r="F2313" s="113" t="s">
        <v>484</v>
      </c>
      <c r="G2313" s="113" t="s">
        <v>100</v>
      </c>
      <c r="H2313" s="114">
        <v>1142051.31</v>
      </c>
      <c r="I2313" s="115">
        <v>2.07E-2</v>
      </c>
      <c r="J2313" s="116">
        <v>75000</v>
      </c>
      <c r="K2313" s="117">
        <v>15.227</v>
      </c>
      <c r="L2313" s="113" t="s">
        <v>343</v>
      </c>
      <c r="M2313" s="113" t="s">
        <v>75</v>
      </c>
      <c r="N2313" s="113"/>
      <c r="O2313" s="113" t="s">
        <v>19</v>
      </c>
      <c r="P2313" s="113" t="s">
        <v>30</v>
      </c>
      <c r="Q2313" s="117">
        <v>55162125.909999996</v>
      </c>
    </row>
    <row r="2314" spans="1:17" ht="15" x14ac:dyDescent="0.2">
      <c r="A2314" s="112">
        <v>41639</v>
      </c>
      <c r="B2314" s="113" t="s">
        <v>2</v>
      </c>
      <c r="C2314" s="113" t="s">
        <v>338</v>
      </c>
      <c r="D2314" s="113" t="s">
        <v>364</v>
      </c>
      <c r="E2314" s="113" t="s">
        <v>232</v>
      </c>
      <c r="F2314" s="113">
        <v>242141</v>
      </c>
      <c r="G2314" s="113" t="s">
        <v>233</v>
      </c>
      <c r="H2314" s="114">
        <v>1119564.97</v>
      </c>
      <c r="I2314" s="115">
        <v>2.0299999999999999E-2</v>
      </c>
      <c r="J2314" s="116">
        <v>160000</v>
      </c>
      <c r="K2314" s="117">
        <v>6.9969999999999999</v>
      </c>
      <c r="L2314" s="113" t="s">
        <v>360</v>
      </c>
      <c r="M2314" s="113" t="s">
        <v>59</v>
      </c>
      <c r="N2314" s="113"/>
      <c r="O2314" s="113" t="s">
        <v>16</v>
      </c>
      <c r="P2314" s="113" t="s">
        <v>30</v>
      </c>
      <c r="Q2314" s="117">
        <v>55162125.909999996</v>
      </c>
    </row>
    <row r="2315" spans="1:17" ht="15" x14ac:dyDescent="0.2">
      <c r="A2315" s="112">
        <v>41639</v>
      </c>
      <c r="B2315" s="113" t="s">
        <v>2</v>
      </c>
      <c r="C2315" s="113" t="s">
        <v>338</v>
      </c>
      <c r="D2315" s="113" t="s">
        <v>380</v>
      </c>
      <c r="E2315" s="113" t="s">
        <v>73</v>
      </c>
      <c r="F2315" s="113" t="s">
        <v>489</v>
      </c>
      <c r="G2315" s="113" t="s">
        <v>74</v>
      </c>
      <c r="H2315" s="114">
        <v>1104003.56</v>
      </c>
      <c r="I2315" s="115">
        <v>0.02</v>
      </c>
      <c r="J2315" s="116">
        <v>205000</v>
      </c>
      <c r="K2315" s="117">
        <v>5.3849999999999998</v>
      </c>
      <c r="L2315" s="113" t="s">
        <v>343</v>
      </c>
      <c r="M2315" s="113" t="s">
        <v>75</v>
      </c>
      <c r="N2315" s="113"/>
      <c r="O2315" s="113" t="s">
        <v>23</v>
      </c>
      <c r="P2315" s="113" t="s">
        <v>30</v>
      </c>
      <c r="Q2315" s="117">
        <v>55162125.909999996</v>
      </c>
    </row>
    <row r="2316" spans="1:17" ht="15" x14ac:dyDescent="0.2">
      <c r="A2316" s="112">
        <v>41639</v>
      </c>
      <c r="B2316" s="113" t="s">
        <v>2</v>
      </c>
      <c r="C2316" s="113" t="s">
        <v>338</v>
      </c>
      <c r="D2316" s="113" t="s">
        <v>415</v>
      </c>
      <c r="E2316" s="113" t="s">
        <v>226</v>
      </c>
      <c r="F2316" s="113" t="s">
        <v>502</v>
      </c>
      <c r="G2316" s="113" t="s">
        <v>234</v>
      </c>
      <c r="H2316" s="114">
        <v>1090005.3700000001</v>
      </c>
      <c r="I2316" s="115">
        <v>1.9800000000000002E-2</v>
      </c>
      <c r="J2316" s="116">
        <v>1525000</v>
      </c>
      <c r="K2316" s="117">
        <v>0.71499999999999997</v>
      </c>
      <c r="L2316" s="113" t="s">
        <v>345</v>
      </c>
      <c r="M2316" s="113" t="s">
        <v>43</v>
      </c>
      <c r="N2316" s="113"/>
      <c r="O2316" s="113" t="s">
        <v>13</v>
      </c>
      <c r="P2316" s="113" t="s">
        <v>30</v>
      </c>
      <c r="Q2316" s="117">
        <v>55162125.909999996</v>
      </c>
    </row>
    <row r="2317" spans="1:17" ht="15" x14ac:dyDescent="0.2">
      <c r="A2317" s="112">
        <v>41639</v>
      </c>
      <c r="B2317" s="113" t="s">
        <v>2</v>
      </c>
      <c r="C2317" s="113" t="s">
        <v>338</v>
      </c>
      <c r="D2317" s="113" t="s">
        <v>419</v>
      </c>
      <c r="E2317" s="113" t="s">
        <v>235</v>
      </c>
      <c r="F2317" s="113">
        <v>2491914</v>
      </c>
      <c r="G2317" s="113" t="s">
        <v>236</v>
      </c>
      <c r="H2317" s="114">
        <v>1064986.79</v>
      </c>
      <c r="I2317" s="115">
        <v>1.9300000000000001E-2</v>
      </c>
      <c r="J2317" s="116">
        <v>375000</v>
      </c>
      <c r="K2317" s="117">
        <v>2.84</v>
      </c>
      <c r="L2317" s="113" t="s">
        <v>360</v>
      </c>
      <c r="M2317" s="113" t="s">
        <v>59</v>
      </c>
      <c r="N2317" s="113"/>
      <c r="O2317" s="113" t="s">
        <v>14</v>
      </c>
      <c r="P2317" s="113" t="s">
        <v>30</v>
      </c>
      <c r="Q2317" s="117">
        <v>55162125.909999996</v>
      </c>
    </row>
    <row r="2318" spans="1:17" ht="15" x14ac:dyDescent="0.2">
      <c r="A2318" s="112">
        <v>41639</v>
      </c>
      <c r="B2318" s="113" t="s">
        <v>2</v>
      </c>
      <c r="C2318" s="113" t="s">
        <v>338</v>
      </c>
      <c r="D2318" s="113" t="s">
        <v>363</v>
      </c>
      <c r="E2318" s="113" t="s">
        <v>111</v>
      </c>
      <c r="F2318" s="113">
        <v>674234</v>
      </c>
      <c r="G2318" s="113" t="s">
        <v>112</v>
      </c>
      <c r="H2318" s="114">
        <v>1028429.57</v>
      </c>
      <c r="I2318" s="115">
        <v>1.8599999999999998E-2</v>
      </c>
      <c r="J2318" s="116">
        <v>760000</v>
      </c>
      <c r="K2318" s="117">
        <v>1.353</v>
      </c>
      <c r="L2318" s="113" t="s">
        <v>345</v>
      </c>
      <c r="M2318" s="113" t="s">
        <v>43</v>
      </c>
      <c r="N2318" s="113"/>
      <c r="O2318" s="113" t="s">
        <v>17</v>
      </c>
      <c r="P2318" s="113" t="s">
        <v>30</v>
      </c>
      <c r="Q2318" s="117">
        <v>55162125.909999996</v>
      </c>
    </row>
    <row r="2319" spans="1:17" ht="15" x14ac:dyDescent="0.2">
      <c r="A2319" s="112">
        <v>41639</v>
      </c>
      <c r="B2319" s="113" t="s">
        <v>2</v>
      </c>
      <c r="C2319" s="113" t="s">
        <v>338</v>
      </c>
      <c r="D2319" s="113" t="s">
        <v>367</v>
      </c>
      <c r="E2319" s="113" t="s">
        <v>60</v>
      </c>
      <c r="F2319" s="113">
        <v>688916</v>
      </c>
      <c r="G2319" s="113" t="s">
        <v>61</v>
      </c>
      <c r="H2319" s="114">
        <v>1023978.37</v>
      </c>
      <c r="I2319" s="115">
        <v>1.8599999999999998E-2</v>
      </c>
      <c r="J2319" s="116">
        <v>290000</v>
      </c>
      <c r="K2319" s="117">
        <v>3.5310000000000001</v>
      </c>
      <c r="L2319" s="113" t="s">
        <v>368</v>
      </c>
      <c r="M2319" s="113" t="s">
        <v>62</v>
      </c>
      <c r="N2319" s="113"/>
      <c r="O2319" s="113" t="s">
        <v>19</v>
      </c>
      <c r="P2319" s="113" t="s">
        <v>30</v>
      </c>
      <c r="Q2319" s="117">
        <v>55162125.909999996</v>
      </c>
    </row>
    <row r="2320" spans="1:17" ht="15" x14ac:dyDescent="0.2">
      <c r="A2320" s="112">
        <v>41639</v>
      </c>
      <c r="B2320" s="113" t="s">
        <v>2</v>
      </c>
      <c r="C2320" s="113" t="s">
        <v>338</v>
      </c>
      <c r="D2320" s="113" t="s">
        <v>410</v>
      </c>
      <c r="E2320" s="113" t="s">
        <v>181</v>
      </c>
      <c r="F2320" s="113">
        <v>2773311</v>
      </c>
      <c r="G2320" s="113" t="s">
        <v>202</v>
      </c>
      <c r="H2320" s="114">
        <v>959432.75</v>
      </c>
      <c r="I2320" s="115">
        <v>1.7399999999999999E-2</v>
      </c>
      <c r="J2320" s="116">
        <v>69535716</v>
      </c>
      <c r="K2320" s="117">
        <v>1.4E-2</v>
      </c>
      <c r="L2320" s="113" t="s">
        <v>411</v>
      </c>
      <c r="M2320" s="113" t="s">
        <v>143</v>
      </c>
      <c r="N2320" s="113"/>
      <c r="O2320" s="113" t="s">
        <v>16</v>
      </c>
      <c r="P2320" s="113" t="s">
        <v>30</v>
      </c>
      <c r="Q2320" s="117">
        <v>55162125.909999996</v>
      </c>
    </row>
    <row r="2321" spans="1:17" ht="15" x14ac:dyDescent="0.2">
      <c r="A2321" s="112">
        <v>41639</v>
      </c>
      <c r="B2321" s="113" t="s">
        <v>2</v>
      </c>
      <c r="C2321" s="113" t="s">
        <v>338</v>
      </c>
      <c r="D2321" s="113" t="s">
        <v>420</v>
      </c>
      <c r="E2321" s="113" t="s">
        <v>106</v>
      </c>
      <c r="F2321" s="113" t="s">
        <v>522</v>
      </c>
      <c r="G2321" s="113" t="s">
        <v>107</v>
      </c>
      <c r="H2321" s="114">
        <v>958548.95</v>
      </c>
      <c r="I2321" s="115">
        <v>1.7399999999999999E-2</v>
      </c>
      <c r="J2321" s="116">
        <v>240000</v>
      </c>
      <c r="K2321" s="117">
        <v>3.9940000000000002</v>
      </c>
      <c r="L2321" s="113" t="s">
        <v>353</v>
      </c>
      <c r="M2321" s="113" t="s">
        <v>108</v>
      </c>
      <c r="N2321" s="113"/>
      <c r="O2321" s="113" t="s">
        <v>17</v>
      </c>
      <c r="P2321" s="113" t="s">
        <v>30</v>
      </c>
      <c r="Q2321" s="117">
        <v>55162125.909999996</v>
      </c>
    </row>
    <row r="2322" spans="1:17" ht="15" x14ac:dyDescent="0.2">
      <c r="A2322" s="112">
        <v>41639</v>
      </c>
      <c r="B2322" s="113" t="s">
        <v>2</v>
      </c>
      <c r="C2322" s="113" t="s">
        <v>338</v>
      </c>
      <c r="D2322" s="113" t="s">
        <v>418</v>
      </c>
      <c r="E2322" s="113" t="s">
        <v>179</v>
      </c>
      <c r="F2322" s="113" t="s">
        <v>504</v>
      </c>
      <c r="G2322" s="113" t="s">
        <v>180</v>
      </c>
      <c r="H2322" s="114">
        <v>927073.89</v>
      </c>
      <c r="I2322" s="115">
        <v>1.6799999999999999E-2</v>
      </c>
      <c r="J2322" s="116">
        <v>120000</v>
      </c>
      <c r="K2322" s="117">
        <v>7.726</v>
      </c>
      <c r="L2322" s="113" t="s">
        <v>351</v>
      </c>
      <c r="M2322" s="113" t="s">
        <v>56</v>
      </c>
      <c r="N2322" s="113"/>
      <c r="O2322" s="113" t="s">
        <v>16</v>
      </c>
      <c r="P2322" s="113" t="s">
        <v>30</v>
      </c>
      <c r="Q2322" s="117">
        <v>55162125.909999996</v>
      </c>
    </row>
    <row r="2323" spans="1:17" ht="15" x14ac:dyDescent="0.2">
      <c r="A2323" s="112">
        <v>41639</v>
      </c>
      <c r="B2323" s="113" t="s">
        <v>2</v>
      </c>
      <c r="C2323" s="113" t="s">
        <v>338</v>
      </c>
      <c r="D2323" s="113" t="s">
        <v>399</v>
      </c>
      <c r="E2323" s="113" t="s">
        <v>218</v>
      </c>
      <c r="F2323" s="113" t="s">
        <v>498</v>
      </c>
      <c r="G2323" s="113" t="s">
        <v>219</v>
      </c>
      <c r="H2323" s="114">
        <v>909206.92</v>
      </c>
      <c r="I2323" s="115">
        <v>1.6500000000000001E-2</v>
      </c>
      <c r="J2323" s="116">
        <v>1115100</v>
      </c>
      <c r="K2323" s="117">
        <v>0.81499999999999995</v>
      </c>
      <c r="L2323" s="113" t="s">
        <v>390</v>
      </c>
      <c r="M2323" s="113" t="s">
        <v>128</v>
      </c>
      <c r="N2323" s="113"/>
      <c r="O2323" s="113" t="s">
        <v>16</v>
      </c>
      <c r="P2323" s="113" t="s">
        <v>30</v>
      </c>
      <c r="Q2323" s="117">
        <v>55162125.909999996</v>
      </c>
    </row>
    <row r="2324" spans="1:17" ht="15" x14ac:dyDescent="0.2">
      <c r="A2324" s="112">
        <v>41639</v>
      </c>
      <c r="B2324" s="113" t="s">
        <v>2</v>
      </c>
      <c r="C2324" s="113" t="s">
        <v>338</v>
      </c>
      <c r="D2324" s="113" t="s">
        <v>391</v>
      </c>
      <c r="E2324" s="113" t="s">
        <v>80</v>
      </c>
      <c r="F2324" s="113" t="s">
        <v>494</v>
      </c>
      <c r="G2324" s="113" t="s">
        <v>81</v>
      </c>
      <c r="H2324" s="114">
        <v>882830.35</v>
      </c>
      <c r="I2324" s="115">
        <v>1.6E-2</v>
      </c>
      <c r="J2324" s="116">
        <v>399960</v>
      </c>
      <c r="K2324" s="117">
        <v>2.2069999999999999</v>
      </c>
      <c r="L2324" s="113" t="s">
        <v>392</v>
      </c>
      <c r="M2324" s="113" t="s">
        <v>82</v>
      </c>
      <c r="N2324" s="113"/>
      <c r="O2324" s="113" t="s">
        <v>17</v>
      </c>
      <c r="P2324" s="113" t="s">
        <v>30</v>
      </c>
      <c r="Q2324" s="117">
        <v>55162125.909999996</v>
      </c>
    </row>
    <row r="2325" spans="1:17" ht="15" x14ac:dyDescent="0.2">
      <c r="A2325" s="112">
        <v>41639</v>
      </c>
      <c r="B2325" s="113" t="s">
        <v>2</v>
      </c>
      <c r="C2325" s="113" t="s">
        <v>338</v>
      </c>
      <c r="D2325" s="113" t="s">
        <v>339</v>
      </c>
      <c r="E2325" s="113" t="s">
        <v>237</v>
      </c>
      <c r="F2325" s="113" t="s">
        <v>511</v>
      </c>
      <c r="G2325" s="113" t="s">
        <v>241</v>
      </c>
      <c r="H2325" s="114">
        <v>814450</v>
      </c>
      <c r="I2325" s="115">
        <v>1.4800000000000001E-2</v>
      </c>
      <c r="J2325" s="116">
        <v>65000</v>
      </c>
      <c r="K2325" s="117">
        <v>12.53</v>
      </c>
      <c r="L2325" s="113" t="s">
        <v>340</v>
      </c>
      <c r="M2325" s="113" t="s">
        <v>56</v>
      </c>
      <c r="N2325" s="113"/>
      <c r="O2325" s="113" t="s">
        <v>16</v>
      </c>
      <c r="P2325" s="113" t="s">
        <v>30</v>
      </c>
      <c r="Q2325" s="117">
        <v>55162125.909999996</v>
      </c>
    </row>
    <row r="2326" spans="1:17" ht="15" x14ac:dyDescent="0.2">
      <c r="A2326" s="112">
        <v>41639</v>
      </c>
      <c r="B2326" s="113" t="s">
        <v>4</v>
      </c>
      <c r="C2326" s="113" t="s">
        <v>338</v>
      </c>
      <c r="D2326" s="113" t="s">
        <v>421</v>
      </c>
      <c r="E2326" s="113" t="s">
        <v>129</v>
      </c>
      <c r="F2326" s="113">
        <v>6155261</v>
      </c>
      <c r="G2326" s="113" t="s">
        <v>130</v>
      </c>
      <c r="H2326" s="114">
        <v>810822.34</v>
      </c>
      <c r="I2326" s="115">
        <v>1.47E-2</v>
      </c>
      <c r="J2326" s="116">
        <v>6000</v>
      </c>
      <c r="K2326" s="117">
        <v>135.137</v>
      </c>
      <c r="L2326" s="113" t="s">
        <v>347</v>
      </c>
      <c r="M2326" s="113" t="s">
        <v>131</v>
      </c>
      <c r="N2326" s="113"/>
      <c r="O2326" s="113" t="s">
        <v>16</v>
      </c>
      <c r="P2326" s="113" t="s">
        <v>30</v>
      </c>
      <c r="Q2326" s="117">
        <v>55162125.909999996</v>
      </c>
    </row>
    <row r="2327" spans="1:17" ht="15" x14ac:dyDescent="0.2">
      <c r="A2327" s="112">
        <v>41639</v>
      </c>
      <c r="B2327" s="113" t="s">
        <v>612</v>
      </c>
      <c r="C2327" s="113" t="s">
        <v>338</v>
      </c>
      <c r="D2327" s="113" t="s">
        <v>400</v>
      </c>
      <c r="E2327" s="113" t="s">
        <v>145</v>
      </c>
      <c r="F2327" s="113" t="s">
        <v>518</v>
      </c>
      <c r="G2327" s="113" t="s">
        <v>185</v>
      </c>
      <c r="H2327" s="114">
        <v>793000</v>
      </c>
      <c r="I2327" s="115">
        <v>1.44E-2</v>
      </c>
      <c r="J2327" s="116">
        <v>800000</v>
      </c>
      <c r="K2327" s="117" t="s">
        <v>404</v>
      </c>
      <c r="L2327" s="113" t="s">
        <v>340</v>
      </c>
      <c r="M2327" s="113" t="s">
        <v>40</v>
      </c>
      <c r="N2327" s="113"/>
      <c r="O2327" s="113" t="s">
        <v>14</v>
      </c>
      <c r="P2327" s="113" t="s">
        <v>30</v>
      </c>
      <c r="Q2327" s="117">
        <v>55162125.909999996</v>
      </c>
    </row>
    <row r="2328" spans="1:17" ht="15" x14ac:dyDescent="0.2">
      <c r="A2328" s="112">
        <v>41639</v>
      </c>
      <c r="B2328" s="113" t="s">
        <v>2</v>
      </c>
      <c r="C2328" s="113" t="s">
        <v>338</v>
      </c>
      <c r="D2328" s="113" t="s">
        <v>389</v>
      </c>
      <c r="E2328" s="113" t="s">
        <v>183</v>
      </c>
      <c r="F2328" s="113" t="s">
        <v>495</v>
      </c>
      <c r="G2328" s="113" t="s">
        <v>184</v>
      </c>
      <c r="H2328" s="114">
        <v>790047.04</v>
      </c>
      <c r="I2328" s="115">
        <v>1.43E-2</v>
      </c>
      <c r="J2328" s="116">
        <v>440000</v>
      </c>
      <c r="K2328" s="117">
        <v>1.796</v>
      </c>
      <c r="L2328" s="113" t="s">
        <v>390</v>
      </c>
      <c r="M2328" s="113" t="s">
        <v>128</v>
      </c>
      <c r="N2328" s="113"/>
      <c r="O2328" s="113" t="s">
        <v>16</v>
      </c>
      <c r="P2328" s="113" t="s">
        <v>30</v>
      </c>
      <c r="Q2328" s="117">
        <v>55162125.909999996</v>
      </c>
    </row>
    <row r="2329" spans="1:17" ht="15" x14ac:dyDescent="0.2">
      <c r="A2329" s="112">
        <v>41639</v>
      </c>
      <c r="B2329" s="113" t="s">
        <v>2</v>
      </c>
      <c r="C2329" s="113" t="s">
        <v>338</v>
      </c>
      <c r="D2329" s="113" t="s">
        <v>412</v>
      </c>
      <c r="E2329" s="113" t="s">
        <v>238</v>
      </c>
      <c r="F2329" s="113" t="s">
        <v>501</v>
      </c>
      <c r="G2329" s="113" t="s">
        <v>239</v>
      </c>
      <c r="H2329" s="114">
        <v>789026.72</v>
      </c>
      <c r="I2329" s="115">
        <v>1.43E-2</v>
      </c>
      <c r="J2329" s="116">
        <v>818880</v>
      </c>
      <c r="K2329" s="117">
        <v>0.96399999999999997</v>
      </c>
      <c r="L2329" s="113" t="s">
        <v>362</v>
      </c>
      <c r="M2329" s="113" t="s">
        <v>45</v>
      </c>
      <c r="N2329" s="113"/>
      <c r="O2329" s="113" t="s">
        <v>13</v>
      </c>
      <c r="P2329" s="113" t="s">
        <v>30</v>
      </c>
      <c r="Q2329" s="117">
        <v>55162125.909999996</v>
      </c>
    </row>
    <row r="2330" spans="1:17" ht="15" x14ac:dyDescent="0.2">
      <c r="A2330" s="112">
        <v>41639</v>
      </c>
      <c r="B2330" s="113" t="s">
        <v>2</v>
      </c>
      <c r="C2330" s="113" t="s">
        <v>338</v>
      </c>
      <c r="D2330" s="113" t="s">
        <v>417</v>
      </c>
      <c r="E2330" s="113" t="s">
        <v>200</v>
      </c>
      <c r="F2330" s="113" t="s">
        <v>503</v>
      </c>
      <c r="G2330" s="113" t="s">
        <v>201</v>
      </c>
      <c r="H2330" s="114">
        <v>739911.34</v>
      </c>
      <c r="I2330" s="115">
        <v>1.34E-2</v>
      </c>
      <c r="J2330" s="116">
        <v>255739</v>
      </c>
      <c r="K2330" s="117">
        <v>2.8929999999999998</v>
      </c>
      <c r="L2330" s="113" t="s">
        <v>390</v>
      </c>
      <c r="M2330" s="113" t="s">
        <v>128</v>
      </c>
      <c r="N2330" s="113"/>
      <c r="O2330" s="113" t="s">
        <v>15</v>
      </c>
      <c r="P2330" s="113" t="s">
        <v>30</v>
      </c>
      <c r="Q2330" s="117">
        <v>55162125.909999996</v>
      </c>
    </row>
    <row r="2331" spans="1:17" ht="15" x14ac:dyDescent="0.2">
      <c r="A2331" s="112">
        <v>41639</v>
      </c>
      <c r="B2331" s="113" t="s">
        <v>2</v>
      </c>
      <c r="C2331" s="113" t="s">
        <v>338</v>
      </c>
      <c r="D2331" s="113" t="s">
        <v>422</v>
      </c>
      <c r="E2331" s="113" t="s">
        <v>215</v>
      </c>
      <c r="F2331" s="113" t="s">
        <v>523</v>
      </c>
      <c r="G2331" s="113" t="s">
        <v>216</v>
      </c>
      <c r="H2331" s="114">
        <v>488201.24</v>
      </c>
      <c r="I2331" s="115">
        <v>8.8999999999999999E-3</v>
      </c>
      <c r="J2331" s="116">
        <v>195000</v>
      </c>
      <c r="K2331" s="117">
        <v>2.504</v>
      </c>
      <c r="L2331" s="113" t="s">
        <v>370</v>
      </c>
      <c r="M2331" s="113" t="s">
        <v>68</v>
      </c>
      <c r="N2331" s="113"/>
      <c r="O2331" s="113" t="s">
        <v>19</v>
      </c>
      <c r="P2331" s="113" t="s">
        <v>30</v>
      </c>
      <c r="Q2331" s="117">
        <v>55162125.909999996</v>
      </c>
    </row>
    <row r="2332" spans="1:17" ht="15" x14ac:dyDescent="0.2">
      <c r="A2332" s="112">
        <v>41639</v>
      </c>
      <c r="B2332" s="113" t="s">
        <v>4</v>
      </c>
      <c r="C2332" s="113" t="s">
        <v>338</v>
      </c>
      <c r="D2332" s="113" t="s">
        <v>423</v>
      </c>
      <c r="E2332" s="113" t="s">
        <v>132</v>
      </c>
      <c r="F2332" s="113">
        <v>64666</v>
      </c>
      <c r="G2332" s="113" t="s">
        <v>133</v>
      </c>
      <c r="H2332" s="114">
        <v>458373.49</v>
      </c>
      <c r="I2332" s="115">
        <v>8.3000000000000001E-3</v>
      </c>
      <c r="J2332" s="116">
        <v>9174</v>
      </c>
      <c r="K2332" s="117">
        <v>49.963999999999999</v>
      </c>
      <c r="L2332" s="113" t="s">
        <v>347</v>
      </c>
      <c r="M2332" s="113" t="s">
        <v>131</v>
      </c>
      <c r="N2332" s="113"/>
      <c r="O2332" s="113" t="s">
        <v>15</v>
      </c>
      <c r="P2332" s="113" t="s">
        <v>30</v>
      </c>
      <c r="Q2332" s="117">
        <v>55162125.909999996</v>
      </c>
    </row>
    <row r="2333" spans="1:17" ht="15" x14ac:dyDescent="0.2">
      <c r="A2333" s="112">
        <v>41639</v>
      </c>
      <c r="B2333" s="113" t="s">
        <v>2</v>
      </c>
      <c r="C2333" s="113" t="s">
        <v>338</v>
      </c>
      <c r="D2333" s="113" t="s">
        <v>395</v>
      </c>
      <c r="E2333" s="113" t="s">
        <v>120</v>
      </c>
      <c r="F2333" s="113" t="s">
        <v>496</v>
      </c>
      <c r="G2333" s="113" t="s">
        <v>269</v>
      </c>
      <c r="H2333" s="114">
        <v>383680</v>
      </c>
      <c r="I2333" s="115">
        <v>7.0000000000000001E-3</v>
      </c>
      <c r="J2333" s="116">
        <v>22000</v>
      </c>
      <c r="K2333" s="117">
        <v>17.440000000000001</v>
      </c>
      <c r="L2333" s="113" t="s">
        <v>340</v>
      </c>
      <c r="M2333" s="113" t="s">
        <v>62</v>
      </c>
      <c r="N2333" s="113"/>
      <c r="O2333" s="113" t="s">
        <v>19</v>
      </c>
      <c r="P2333" s="113" t="s">
        <v>30</v>
      </c>
      <c r="Q2333" s="117">
        <v>55162125.909999996</v>
      </c>
    </row>
    <row r="2334" spans="1:17" ht="15" x14ac:dyDescent="0.2">
      <c r="A2334" s="112">
        <v>41639</v>
      </c>
      <c r="B2334" s="113" t="s">
        <v>2</v>
      </c>
      <c r="C2334" s="113" t="s">
        <v>338</v>
      </c>
      <c r="D2334" s="113" t="s">
        <v>401</v>
      </c>
      <c r="E2334" s="113" t="s">
        <v>220</v>
      </c>
      <c r="F2334" s="113" t="s">
        <v>519</v>
      </c>
      <c r="G2334" s="113" t="s">
        <v>221</v>
      </c>
      <c r="H2334" s="114">
        <v>352132.73</v>
      </c>
      <c r="I2334" s="115">
        <v>6.4000000000000003E-3</v>
      </c>
      <c r="J2334" s="116">
        <v>325800</v>
      </c>
      <c r="K2334" s="117">
        <v>1.081</v>
      </c>
      <c r="L2334" s="113" t="s">
        <v>390</v>
      </c>
      <c r="M2334" s="113" t="s">
        <v>128</v>
      </c>
      <c r="N2334" s="113"/>
      <c r="O2334" s="113" t="s">
        <v>16</v>
      </c>
      <c r="P2334" s="113" t="s">
        <v>30</v>
      </c>
      <c r="Q2334" s="117">
        <v>55162125.909999996</v>
      </c>
    </row>
    <row r="2335" spans="1:17" ht="15" x14ac:dyDescent="0.2">
      <c r="A2335" s="112">
        <v>41639</v>
      </c>
      <c r="B2335" s="113" t="s">
        <v>2</v>
      </c>
      <c r="C2335" s="113" t="s">
        <v>338</v>
      </c>
      <c r="D2335" s="113" t="s">
        <v>424</v>
      </c>
      <c r="E2335" s="113" t="s">
        <v>113</v>
      </c>
      <c r="F2335" s="113">
        <v>669995</v>
      </c>
      <c r="G2335" s="113" t="s">
        <v>114</v>
      </c>
      <c r="H2335" s="114">
        <v>305817.01</v>
      </c>
      <c r="I2335" s="115">
        <v>5.4999999999999997E-3</v>
      </c>
      <c r="J2335" s="116">
        <v>2633002</v>
      </c>
      <c r="K2335" s="117">
        <v>0.11600000000000001</v>
      </c>
      <c r="L2335" s="113" t="s">
        <v>425</v>
      </c>
      <c r="M2335" s="113" t="s">
        <v>48</v>
      </c>
      <c r="N2335" s="113"/>
      <c r="O2335" s="113" t="s">
        <v>16</v>
      </c>
      <c r="P2335" s="113" t="s">
        <v>30</v>
      </c>
      <c r="Q2335" s="117">
        <v>55162125.909999996</v>
      </c>
    </row>
    <row r="2336" spans="1:17" ht="15" x14ac:dyDescent="0.2">
      <c r="A2336" s="112">
        <v>41639</v>
      </c>
      <c r="B2336" s="113" t="s">
        <v>2</v>
      </c>
      <c r="C2336" s="113" t="s">
        <v>338</v>
      </c>
      <c r="D2336" s="113" t="s">
        <v>406</v>
      </c>
      <c r="E2336" s="113" t="s">
        <v>206</v>
      </c>
      <c r="F2336" s="113" t="s">
        <v>500</v>
      </c>
      <c r="G2336" s="113" t="s">
        <v>207</v>
      </c>
      <c r="H2336" s="114">
        <v>258760.36</v>
      </c>
      <c r="I2336" s="115">
        <v>4.7000000000000002E-3</v>
      </c>
      <c r="J2336" s="116">
        <v>280990</v>
      </c>
      <c r="K2336" s="117">
        <v>0.92100000000000004</v>
      </c>
      <c r="L2336" s="113" t="s">
        <v>390</v>
      </c>
      <c r="M2336" s="113" t="s">
        <v>128</v>
      </c>
      <c r="N2336" s="113"/>
      <c r="O2336" s="113" t="s">
        <v>18</v>
      </c>
      <c r="P2336" s="113" t="s">
        <v>30</v>
      </c>
      <c r="Q2336" s="117">
        <v>55162125.909999996</v>
      </c>
    </row>
    <row r="2337" spans="1:17" ht="15" x14ac:dyDescent="0.2">
      <c r="A2337" s="112">
        <v>41639</v>
      </c>
      <c r="B2337" s="129" t="s">
        <v>1</v>
      </c>
      <c r="C2337" s="113" t="s">
        <v>402</v>
      </c>
      <c r="D2337" s="113" t="s">
        <v>32</v>
      </c>
      <c r="E2337" s="113"/>
      <c r="F2337" s="113"/>
      <c r="G2337" s="109" t="s">
        <v>32</v>
      </c>
      <c r="H2337" s="117">
        <v>1577776.92</v>
      </c>
      <c r="I2337" s="115">
        <v>2.860254013005642E-2</v>
      </c>
      <c r="J2337" s="119" t="s">
        <v>32</v>
      </c>
      <c r="K2337" s="117" t="s">
        <v>32</v>
      </c>
      <c r="L2337" s="113" t="s">
        <v>32</v>
      </c>
      <c r="M2337" s="113" t="s">
        <v>32</v>
      </c>
      <c r="N2337" s="113"/>
      <c r="O2337" s="113" t="s">
        <v>32</v>
      </c>
      <c r="P2337" s="113" t="s">
        <v>30</v>
      </c>
      <c r="Q2337" s="117">
        <v>55162125.909999996</v>
      </c>
    </row>
    <row r="2338" spans="1:17" ht="15" x14ac:dyDescent="0.2">
      <c r="A2338" s="112">
        <v>41547</v>
      </c>
      <c r="B2338" s="113" t="s">
        <v>2</v>
      </c>
      <c r="C2338" s="113" t="s">
        <v>338</v>
      </c>
      <c r="D2338" s="113" t="s">
        <v>408</v>
      </c>
      <c r="E2338" s="113" t="s">
        <v>211</v>
      </c>
      <c r="F2338" s="113">
        <v>6129277</v>
      </c>
      <c r="G2338" s="113" t="s">
        <v>212</v>
      </c>
      <c r="H2338" s="114">
        <v>1458373.36</v>
      </c>
      <c r="I2338" s="115">
        <v>4.2200000000000001E-2</v>
      </c>
      <c r="J2338" s="116">
        <v>90000</v>
      </c>
      <c r="K2338" s="117" t="s">
        <v>404</v>
      </c>
      <c r="L2338" s="113" t="s">
        <v>366</v>
      </c>
      <c r="M2338" s="113" t="s">
        <v>65</v>
      </c>
      <c r="N2338" s="113"/>
      <c r="O2338" s="113" t="s">
        <v>22</v>
      </c>
      <c r="P2338" s="113" t="s">
        <v>30</v>
      </c>
      <c r="Q2338" s="117">
        <v>34551797.119999997</v>
      </c>
    </row>
    <row r="2339" spans="1:17" ht="15" x14ac:dyDescent="0.2">
      <c r="A2339" s="112">
        <v>41547</v>
      </c>
      <c r="B2339" s="113" t="s">
        <v>2</v>
      </c>
      <c r="C2339" s="113" t="s">
        <v>338</v>
      </c>
      <c r="D2339" s="113" t="s">
        <v>381</v>
      </c>
      <c r="E2339" s="113" t="s">
        <v>177</v>
      </c>
      <c r="F2339" s="113" t="s">
        <v>492</v>
      </c>
      <c r="G2339" s="113" t="s">
        <v>198</v>
      </c>
      <c r="H2339" s="114">
        <v>1359511.23</v>
      </c>
      <c r="I2339" s="115">
        <v>3.9300000000000002E-2</v>
      </c>
      <c r="J2339" s="116">
        <v>23500</v>
      </c>
      <c r="K2339" s="117" t="s">
        <v>404</v>
      </c>
      <c r="L2339" s="113" t="s">
        <v>347</v>
      </c>
      <c r="M2339" s="113" t="s">
        <v>131</v>
      </c>
      <c r="N2339" s="113"/>
      <c r="O2339" s="113" t="s">
        <v>19</v>
      </c>
      <c r="P2339" s="113" t="s">
        <v>30</v>
      </c>
      <c r="Q2339" s="117">
        <v>34551797.119999997</v>
      </c>
    </row>
    <row r="2340" spans="1:17" ht="15" x14ac:dyDescent="0.2">
      <c r="A2340" s="112">
        <v>41547</v>
      </c>
      <c r="B2340" s="113" t="s">
        <v>2</v>
      </c>
      <c r="C2340" s="113" t="s">
        <v>338</v>
      </c>
      <c r="D2340" s="113" t="s">
        <v>342</v>
      </c>
      <c r="E2340" s="113" t="s">
        <v>97</v>
      </c>
      <c r="F2340" s="113" t="s">
        <v>470</v>
      </c>
      <c r="G2340" s="113" t="s">
        <v>98</v>
      </c>
      <c r="H2340" s="114">
        <v>1286196.5900000001</v>
      </c>
      <c r="I2340" s="115">
        <v>3.7199999999999997E-2</v>
      </c>
      <c r="J2340" s="116">
        <v>22500</v>
      </c>
      <c r="K2340" s="117" t="s">
        <v>404</v>
      </c>
      <c r="L2340" s="113" t="s">
        <v>343</v>
      </c>
      <c r="M2340" s="113" t="s">
        <v>75</v>
      </c>
      <c r="N2340" s="113"/>
      <c r="O2340" s="113" t="s">
        <v>16</v>
      </c>
      <c r="P2340" s="113" t="s">
        <v>30</v>
      </c>
      <c r="Q2340" s="117">
        <v>34551797.119999997</v>
      </c>
    </row>
    <row r="2341" spans="1:17" ht="15" x14ac:dyDescent="0.2">
      <c r="A2341" s="112">
        <v>41547</v>
      </c>
      <c r="B2341" s="113" t="s">
        <v>2</v>
      </c>
      <c r="C2341" s="113" t="s">
        <v>338</v>
      </c>
      <c r="D2341" s="113" t="s">
        <v>380</v>
      </c>
      <c r="E2341" s="113" t="s">
        <v>73</v>
      </c>
      <c r="F2341" s="113" t="s">
        <v>489</v>
      </c>
      <c r="G2341" s="113" t="s">
        <v>74</v>
      </c>
      <c r="H2341" s="114">
        <v>1278560.08</v>
      </c>
      <c r="I2341" s="115">
        <v>3.6999999999999998E-2</v>
      </c>
      <c r="J2341" s="116">
        <v>240000</v>
      </c>
      <c r="K2341" s="117" t="s">
        <v>404</v>
      </c>
      <c r="L2341" s="113" t="s">
        <v>343</v>
      </c>
      <c r="M2341" s="113" t="s">
        <v>75</v>
      </c>
      <c r="N2341" s="113"/>
      <c r="O2341" s="113" t="s">
        <v>23</v>
      </c>
      <c r="P2341" s="113" t="s">
        <v>30</v>
      </c>
      <c r="Q2341" s="117">
        <v>34551797.119999997</v>
      </c>
    </row>
    <row r="2342" spans="1:17" ht="15" x14ac:dyDescent="0.2">
      <c r="A2342" s="112">
        <v>41547</v>
      </c>
      <c r="B2342" s="113" t="s">
        <v>2</v>
      </c>
      <c r="C2342" s="113" t="s">
        <v>338</v>
      </c>
      <c r="D2342" s="113" t="s">
        <v>407</v>
      </c>
      <c r="E2342" s="113" t="s">
        <v>205</v>
      </c>
      <c r="F2342" s="113">
        <v>6278566</v>
      </c>
      <c r="G2342" s="113" t="s">
        <v>264</v>
      </c>
      <c r="H2342" s="114">
        <v>1239422.18</v>
      </c>
      <c r="I2342" s="115">
        <v>3.5900000000000001E-2</v>
      </c>
      <c r="J2342" s="116">
        <v>850000</v>
      </c>
      <c r="K2342" s="117" t="s">
        <v>404</v>
      </c>
      <c r="L2342" s="113" t="s">
        <v>345</v>
      </c>
      <c r="M2342" s="113" t="s">
        <v>43</v>
      </c>
      <c r="N2342" s="113"/>
      <c r="O2342" s="113" t="s">
        <v>18</v>
      </c>
      <c r="P2342" s="113" t="s">
        <v>30</v>
      </c>
      <c r="Q2342" s="117">
        <v>34551797.119999997</v>
      </c>
    </row>
    <row r="2343" spans="1:17" ht="15" x14ac:dyDescent="0.2">
      <c r="A2343" s="112">
        <v>41547</v>
      </c>
      <c r="B2343" s="113" t="s">
        <v>2</v>
      </c>
      <c r="C2343" s="113" t="s">
        <v>338</v>
      </c>
      <c r="D2343" s="113" t="s">
        <v>372</v>
      </c>
      <c r="E2343" s="113" t="s">
        <v>38</v>
      </c>
      <c r="F2343" s="113" t="s">
        <v>482</v>
      </c>
      <c r="G2343" s="113" t="s">
        <v>39</v>
      </c>
      <c r="H2343" s="114">
        <v>1220866.98</v>
      </c>
      <c r="I2343" s="115">
        <v>3.5299999999999998E-2</v>
      </c>
      <c r="J2343" s="116">
        <v>315000</v>
      </c>
      <c r="K2343" s="117" t="s">
        <v>404</v>
      </c>
      <c r="L2343" s="113" t="s">
        <v>349</v>
      </c>
      <c r="M2343" s="113" t="s">
        <v>40</v>
      </c>
      <c r="N2343" s="113"/>
      <c r="O2343" s="113" t="s">
        <v>18</v>
      </c>
      <c r="P2343" s="113" t="s">
        <v>30</v>
      </c>
      <c r="Q2343" s="117">
        <v>34551797.119999997</v>
      </c>
    </row>
    <row r="2344" spans="1:17" ht="15" x14ac:dyDescent="0.2">
      <c r="A2344" s="112">
        <v>41547</v>
      </c>
      <c r="B2344" s="113" t="s">
        <v>2</v>
      </c>
      <c r="C2344" s="113" t="s">
        <v>338</v>
      </c>
      <c r="D2344" s="113" t="s">
        <v>350</v>
      </c>
      <c r="E2344" s="113" t="s">
        <v>213</v>
      </c>
      <c r="F2344" s="113" t="s">
        <v>479</v>
      </c>
      <c r="G2344" s="113" t="s">
        <v>222</v>
      </c>
      <c r="H2344" s="114">
        <v>1189049.32</v>
      </c>
      <c r="I2344" s="115">
        <v>3.44E-2</v>
      </c>
      <c r="J2344" s="116">
        <v>89000</v>
      </c>
      <c r="K2344" s="117" t="s">
        <v>404</v>
      </c>
      <c r="L2344" s="113" t="s">
        <v>351</v>
      </c>
      <c r="M2344" s="113" t="s">
        <v>56</v>
      </c>
      <c r="N2344" s="113"/>
      <c r="O2344" s="113" t="s">
        <v>18</v>
      </c>
      <c r="P2344" s="113" t="s">
        <v>30</v>
      </c>
      <c r="Q2344" s="117">
        <v>34551797.119999997</v>
      </c>
    </row>
    <row r="2345" spans="1:17" ht="15" x14ac:dyDescent="0.2">
      <c r="A2345" s="112">
        <v>41547</v>
      </c>
      <c r="B2345" s="113" t="s">
        <v>2</v>
      </c>
      <c r="C2345" s="113" t="s">
        <v>338</v>
      </c>
      <c r="D2345" s="113" t="s">
        <v>422</v>
      </c>
      <c r="E2345" s="113" t="s">
        <v>215</v>
      </c>
      <c r="F2345" s="113" t="s">
        <v>523</v>
      </c>
      <c r="G2345" s="113" t="s">
        <v>216</v>
      </c>
      <c r="H2345" s="114">
        <v>1178357.3700000001</v>
      </c>
      <c r="I2345" s="115">
        <v>3.4099999999999998E-2</v>
      </c>
      <c r="J2345" s="116">
        <v>320000</v>
      </c>
      <c r="K2345" s="117" t="s">
        <v>404</v>
      </c>
      <c r="L2345" s="113" t="s">
        <v>370</v>
      </c>
      <c r="M2345" s="113" t="s">
        <v>68</v>
      </c>
      <c r="N2345" s="113"/>
      <c r="O2345" s="113" t="s">
        <v>19</v>
      </c>
      <c r="P2345" s="113" t="s">
        <v>30</v>
      </c>
      <c r="Q2345" s="117">
        <v>34551797.119999997</v>
      </c>
    </row>
    <row r="2346" spans="1:17" ht="15" x14ac:dyDescent="0.2">
      <c r="A2346" s="112">
        <v>41547</v>
      </c>
      <c r="B2346" s="113" t="s">
        <v>2</v>
      </c>
      <c r="C2346" s="113" t="s">
        <v>338</v>
      </c>
      <c r="D2346" s="113" t="s">
        <v>369</v>
      </c>
      <c r="E2346" s="113" t="s">
        <v>66</v>
      </c>
      <c r="F2346" s="113" t="s">
        <v>514</v>
      </c>
      <c r="G2346" s="113" t="s">
        <v>67</v>
      </c>
      <c r="H2346" s="114">
        <v>1109483.98</v>
      </c>
      <c r="I2346" s="115">
        <v>3.2099999999999997E-2</v>
      </c>
      <c r="J2346" s="116">
        <v>255000</v>
      </c>
      <c r="K2346" s="117" t="s">
        <v>404</v>
      </c>
      <c r="L2346" s="113" t="s">
        <v>370</v>
      </c>
      <c r="M2346" s="113" t="s">
        <v>68</v>
      </c>
      <c r="N2346" s="113"/>
      <c r="O2346" s="113" t="s">
        <v>18</v>
      </c>
      <c r="P2346" s="113" t="s">
        <v>30</v>
      </c>
      <c r="Q2346" s="117">
        <v>34551797.119999997</v>
      </c>
    </row>
    <row r="2347" spans="1:17" ht="15" x14ac:dyDescent="0.2">
      <c r="A2347" s="112">
        <v>41547</v>
      </c>
      <c r="B2347" s="113" t="s">
        <v>4</v>
      </c>
      <c r="C2347" s="113" t="s">
        <v>338</v>
      </c>
      <c r="D2347" s="113" t="s">
        <v>378</v>
      </c>
      <c r="E2347" s="113" t="s">
        <v>208</v>
      </c>
      <c r="F2347" s="113" t="s">
        <v>490</v>
      </c>
      <c r="G2347" s="113" t="s">
        <v>209</v>
      </c>
      <c r="H2347" s="114">
        <v>1069011.42</v>
      </c>
      <c r="I2347" s="115">
        <v>3.09E-2</v>
      </c>
      <c r="J2347" s="116">
        <v>75000</v>
      </c>
      <c r="K2347" s="117" t="s">
        <v>404</v>
      </c>
      <c r="L2347" s="113" t="s">
        <v>351</v>
      </c>
      <c r="M2347" s="113" t="s">
        <v>56</v>
      </c>
      <c r="N2347" s="113"/>
      <c r="O2347" s="113" t="s">
        <v>20</v>
      </c>
      <c r="P2347" s="113" t="s">
        <v>30</v>
      </c>
      <c r="Q2347" s="117">
        <v>34551797.119999997</v>
      </c>
    </row>
    <row r="2348" spans="1:17" ht="15" x14ac:dyDescent="0.2">
      <c r="A2348" s="112">
        <v>41547</v>
      </c>
      <c r="B2348" s="113" t="s">
        <v>2</v>
      </c>
      <c r="C2348" s="113" t="s">
        <v>338</v>
      </c>
      <c r="D2348" s="113" t="s">
        <v>344</v>
      </c>
      <c r="E2348" s="113" t="s">
        <v>57</v>
      </c>
      <c r="F2348" s="113">
        <v>6356</v>
      </c>
      <c r="G2348" s="113" t="s">
        <v>58</v>
      </c>
      <c r="H2348" s="114">
        <v>1055572.32</v>
      </c>
      <c r="I2348" s="115">
        <v>3.0599999999999999E-2</v>
      </c>
      <c r="J2348" s="116">
        <v>310000</v>
      </c>
      <c r="K2348" s="117" t="s">
        <v>404</v>
      </c>
      <c r="L2348" s="113" t="s">
        <v>345</v>
      </c>
      <c r="M2348" s="113" t="s">
        <v>43</v>
      </c>
      <c r="N2348" s="113"/>
      <c r="O2348" s="113" t="s">
        <v>16</v>
      </c>
      <c r="P2348" s="113" t="s">
        <v>30</v>
      </c>
      <c r="Q2348" s="117">
        <v>34551797.119999997</v>
      </c>
    </row>
    <row r="2349" spans="1:17" ht="15" x14ac:dyDescent="0.2">
      <c r="A2349" s="112">
        <v>41547</v>
      </c>
      <c r="B2349" s="113" t="s">
        <v>2</v>
      </c>
      <c r="C2349" s="113" t="s">
        <v>338</v>
      </c>
      <c r="D2349" s="113" t="s">
        <v>414</v>
      </c>
      <c r="E2349" s="113" t="s">
        <v>176</v>
      </c>
      <c r="F2349" s="113">
        <v>6196</v>
      </c>
      <c r="G2349" s="113" t="s">
        <v>199</v>
      </c>
      <c r="H2349" s="114">
        <v>999944.56</v>
      </c>
      <c r="I2349" s="115">
        <v>2.8899999999999999E-2</v>
      </c>
      <c r="J2349" s="116">
        <v>76000</v>
      </c>
      <c r="K2349" s="117" t="s">
        <v>404</v>
      </c>
      <c r="L2349" s="113" t="s">
        <v>366</v>
      </c>
      <c r="M2349" s="113" t="s">
        <v>65</v>
      </c>
      <c r="N2349" s="113"/>
      <c r="O2349" s="113" t="s">
        <v>14</v>
      </c>
      <c r="P2349" s="113" t="s">
        <v>30</v>
      </c>
      <c r="Q2349" s="117">
        <v>34551797.119999997</v>
      </c>
    </row>
    <row r="2350" spans="1:17" ht="15" x14ac:dyDescent="0.2">
      <c r="A2350" s="112">
        <v>41547</v>
      </c>
      <c r="B2350" s="113" t="s">
        <v>2</v>
      </c>
      <c r="C2350" s="113" t="s">
        <v>338</v>
      </c>
      <c r="D2350" s="113" t="s">
        <v>413</v>
      </c>
      <c r="E2350" s="113" t="s">
        <v>204</v>
      </c>
      <c r="F2350" s="113">
        <v>68169</v>
      </c>
      <c r="G2350" s="113" t="s">
        <v>217</v>
      </c>
      <c r="H2350" s="114">
        <v>976130.82</v>
      </c>
      <c r="I2350" s="115">
        <v>2.8299999999999999E-2</v>
      </c>
      <c r="J2350" s="116">
        <v>135000</v>
      </c>
      <c r="K2350" s="117" t="s">
        <v>404</v>
      </c>
      <c r="L2350" s="113" t="s">
        <v>345</v>
      </c>
      <c r="M2350" s="113" t="s">
        <v>43</v>
      </c>
      <c r="N2350" s="113"/>
      <c r="O2350" s="113" t="s">
        <v>18</v>
      </c>
      <c r="P2350" s="113" t="s">
        <v>30</v>
      </c>
      <c r="Q2350" s="117">
        <v>34551797.119999997</v>
      </c>
    </row>
    <row r="2351" spans="1:17" ht="15" x14ac:dyDescent="0.2">
      <c r="A2351" s="112">
        <v>41547</v>
      </c>
      <c r="B2351" s="113" t="s">
        <v>2</v>
      </c>
      <c r="C2351" s="113" t="s">
        <v>338</v>
      </c>
      <c r="D2351" s="113" t="s">
        <v>376</v>
      </c>
      <c r="E2351" s="113" t="s">
        <v>78</v>
      </c>
      <c r="F2351" s="113" t="s">
        <v>488</v>
      </c>
      <c r="G2351" s="113" t="s">
        <v>79</v>
      </c>
      <c r="H2351" s="114">
        <v>956516.01</v>
      </c>
      <c r="I2351" s="115">
        <v>2.7699999999999999E-2</v>
      </c>
      <c r="J2351" s="116">
        <v>282945</v>
      </c>
      <c r="K2351" s="117" t="s">
        <v>404</v>
      </c>
      <c r="L2351" s="113" t="s">
        <v>360</v>
      </c>
      <c r="M2351" s="113" t="s">
        <v>59</v>
      </c>
      <c r="N2351" s="113"/>
      <c r="O2351" s="113" t="s">
        <v>14</v>
      </c>
      <c r="P2351" s="113" t="s">
        <v>30</v>
      </c>
      <c r="Q2351" s="117">
        <v>34551797.119999997</v>
      </c>
    </row>
    <row r="2352" spans="1:17" ht="15" x14ac:dyDescent="0.2">
      <c r="A2352" s="112">
        <v>41547</v>
      </c>
      <c r="B2352" s="113" t="s">
        <v>2</v>
      </c>
      <c r="C2352" s="113" t="s">
        <v>338</v>
      </c>
      <c r="D2352" s="113" t="s">
        <v>354</v>
      </c>
      <c r="E2352" s="113" t="s">
        <v>224</v>
      </c>
      <c r="F2352" s="113" t="s">
        <v>513</v>
      </c>
      <c r="G2352" s="113" t="s">
        <v>225</v>
      </c>
      <c r="H2352" s="114">
        <v>947176.49</v>
      </c>
      <c r="I2352" s="115">
        <v>2.7400000000000001E-2</v>
      </c>
      <c r="J2352" s="116">
        <v>1700000</v>
      </c>
      <c r="K2352" s="117" t="s">
        <v>404</v>
      </c>
      <c r="L2352" s="113" t="s">
        <v>355</v>
      </c>
      <c r="M2352" s="113" t="s">
        <v>53</v>
      </c>
      <c r="N2352" s="113"/>
      <c r="O2352" s="113" t="s">
        <v>13</v>
      </c>
      <c r="P2352" s="113" t="s">
        <v>30</v>
      </c>
      <c r="Q2352" s="117">
        <v>34551797.119999997</v>
      </c>
    </row>
    <row r="2353" spans="1:17" ht="15" x14ac:dyDescent="0.2">
      <c r="A2353" s="112">
        <v>41547</v>
      </c>
      <c r="B2353" s="113" t="s">
        <v>2</v>
      </c>
      <c r="C2353" s="113" t="s">
        <v>338</v>
      </c>
      <c r="D2353" s="113" t="s">
        <v>367</v>
      </c>
      <c r="E2353" s="113" t="s">
        <v>60</v>
      </c>
      <c r="F2353" s="113">
        <v>688916</v>
      </c>
      <c r="G2353" s="113" t="s">
        <v>61</v>
      </c>
      <c r="H2353" s="114">
        <v>844474.47</v>
      </c>
      <c r="I2353" s="115">
        <v>2.4400000000000002E-2</v>
      </c>
      <c r="J2353" s="116">
        <v>248000</v>
      </c>
      <c r="K2353" s="117" t="s">
        <v>404</v>
      </c>
      <c r="L2353" s="113" t="s">
        <v>368</v>
      </c>
      <c r="M2353" s="113" t="s">
        <v>62</v>
      </c>
      <c r="N2353" s="113"/>
      <c r="O2353" s="113" t="s">
        <v>19</v>
      </c>
      <c r="P2353" s="113" t="s">
        <v>30</v>
      </c>
      <c r="Q2353" s="117">
        <v>34551797.119999997</v>
      </c>
    </row>
    <row r="2354" spans="1:17" ht="15" x14ac:dyDescent="0.2">
      <c r="A2354" s="112">
        <v>41547</v>
      </c>
      <c r="B2354" s="113" t="s">
        <v>2</v>
      </c>
      <c r="C2354" s="113" t="s">
        <v>338</v>
      </c>
      <c r="D2354" s="113" t="s">
        <v>357</v>
      </c>
      <c r="E2354" s="113" t="s">
        <v>54</v>
      </c>
      <c r="F2354" s="113" t="s">
        <v>477</v>
      </c>
      <c r="G2354" s="113" t="s">
        <v>55</v>
      </c>
      <c r="H2354" s="114">
        <v>842373.78</v>
      </c>
      <c r="I2354" s="115">
        <v>2.4400000000000002E-2</v>
      </c>
      <c r="J2354" s="116">
        <v>190700</v>
      </c>
      <c r="K2354" s="117" t="s">
        <v>404</v>
      </c>
      <c r="L2354" s="113" t="s">
        <v>351</v>
      </c>
      <c r="M2354" s="113" t="s">
        <v>56</v>
      </c>
      <c r="N2354" s="113"/>
      <c r="O2354" s="113" t="s">
        <v>17</v>
      </c>
      <c r="P2354" s="113" t="s">
        <v>30</v>
      </c>
      <c r="Q2354" s="117">
        <v>34551797.119999997</v>
      </c>
    </row>
    <row r="2355" spans="1:17" ht="15" x14ac:dyDescent="0.2">
      <c r="A2355" s="112">
        <v>41547</v>
      </c>
      <c r="B2355" s="113" t="s">
        <v>2</v>
      </c>
      <c r="C2355" s="113" t="s">
        <v>338</v>
      </c>
      <c r="D2355" s="113" t="s">
        <v>405</v>
      </c>
      <c r="E2355" s="113" t="s">
        <v>203</v>
      </c>
      <c r="F2355" s="113" t="s">
        <v>521</v>
      </c>
      <c r="G2355" s="113" t="s">
        <v>214</v>
      </c>
      <c r="H2355" s="114">
        <v>831349.01</v>
      </c>
      <c r="I2355" s="115">
        <v>2.41E-2</v>
      </c>
      <c r="J2355" s="116">
        <v>100000</v>
      </c>
      <c r="K2355" s="117" t="s">
        <v>404</v>
      </c>
      <c r="L2355" s="113" t="s">
        <v>349</v>
      </c>
      <c r="M2355" s="113" t="s">
        <v>40</v>
      </c>
      <c r="N2355" s="113"/>
      <c r="O2355" s="113" t="s">
        <v>18</v>
      </c>
      <c r="P2355" s="113" t="s">
        <v>30</v>
      </c>
      <c r="Q2355" s="117">
        <v>34551797.119999997</v>
      </c>
    </row>
    <row r="2356" spans="1:17" ht="15" x14ac:dyDescent="0.2">
      <c r="A2356" s="112">
        <v>41547</v>
      </c>
      <c r="B2356" s="113" t="s">
        <v>2</v>
      </c>
      <c r="C2356" s="113" t="s">
        <v>338</v>
      </c>
      <c r="D2356" s="113" t="s">
        <v>409</v>
      </c>
      <c r="E2356" s="113" t="s">
        <v>71</v>
      </c>
      <c r="F2356" s="113">
        <v>6335212</v>
      </c>
      <c r="G2356" s="113" t="s">
        <v>72</v>
      </c>
      <c r="H2356" s="114">
        <v>807668.33</v>
      </c>
      <c r="I2356" s="115">
        <v>2.3400000000000001E-2</v>
      </c>
      <c r="J2356" s="116">
        <v>372000</v>
      </c>
      <c r="K2356" s="117" t="s">
        <v>404</v>
      </c>
      <c r="L2356" s="113" t="s">
        <v>368</v>
      </c>
      <c r="M2356" s="113" t="s">
        <v>62</v>
      </c>
      <c r="N2356" s="113"/>
      <c r="O2356" s="113" t="s">
        <v>20</v>
      </c>
      <c r="P2356" s="113" t="s">
        <v>30</v>
      </c>
      <c r="Q2356" s="117">
        <v>34551797.119999997</v>
      </c>
    </row>
    <row r="2357" spans="1:17" ht="15" x14ac:dyDescent="0.2">
      <c r="A2357" s="112">
        <v>41547</v>
      </c>
      <c r="B2357" s="113" t="s">
        <v>2</v>
      </c>
      <c r="C2357" s="113" t="s">
        <v>338</v>
      </c>
      <c r="D2357" s="113" t="s">
        <v>418</v>
      </c>
      <c r="E2357" s="113" t="s">
        <v>179</v>
      </c>
      <c r="F2357" s="113" t="s">
        <v>504</v>
      </c>
      <c r="G2357" s="113" t="s">
        <v>180</v>
      </c>
      <c r="H2357" s="114">
        <v>788419.89</v>
      </c>
      <c r="I2357" s="115">
        <v>2.2800000000000001E-2</v>
      </c>
      <c r="J2357" s="116">
        <v>87500</v>
      </c>
      <c r="K2357" s="117" t="s">
        <v>404</v>
      </c>
      <c r="L2357" s="113" t="s">
        <v>351</v>
      </c>
      <c r="M2357" s="113" t="s">
        <v>56</v>
      </c>
      <c r="N2357" s="113"/>
      <c r="O2357" s="113" t="s">
        <v>16</v>
      </c>
      <c r="P2357" s="113" t="s">
        <v>30</v>
      </c>
      <c r="Q2357" s="117">
        <v>34551797.119999997</v>
      </c>
    </row>
    <row r="2358" spans="1:17" ht="15" x14ac:dyDescent="0.2">
      <c r="A2358" s="112">
        <v>41547</v>
      </c>
      <c r="B2358" s="113" t="s">
        <v>2</v>
      </c>
      <c r="C2358" s="113" t="s">
        <v>338</v>
      </c>
      <c r="D2358" s="113" t="s">
        <v>416</v>
      </c>
      <c r="E2358" s="113" t="s">
        <v>83</v>
      </c>
      <c r="F2358" s="113">
        <v>64723</v>
      </c>
      <c r="G2358" s="113" t="s">
        <v>84</v>
      </c>
      <c r="H2358" s="114">
        <v>773593.1</v>
      </c>
      <c r="I2358" s="115">
        <v>2.24E-2</v>
      </c>
      <c r="J2358" s="116">
        <v>340000</v>
      </c>
      <c r="K2358" s="117" t="s">
        <v>404</v>
      </c>
      <c r="L2358" s="113" t="s">
        <v>392</v>
      </c>
      <c r="M2358" s="113" t="s">
        <v>82</v>
      </c>
      <c r="N2358" s="113"/>
      <c r="O2358" s="113" t="s">
        <v>16</v>
      </c>
      <c r="P2358" s="113" t="s">
        <v>30</v>
      </c>
      <c r="Q2358" s="117">
        <v>34551797.119999997</v>
      </c>
    </row>
    <row r="2359" spans="1:17" ht="15" x14ac:dyDescent="0.2">
      <c r="A2359" s="112">
        <v>41547</v>
      </c>
      <c r="B2359" s="113" t="s">
        <v>2</v>
      </c>
      <c r="C2359" s="113" t="s">
        <v>338</v>
      </c>
      <c r="D2359" s="113" t="s">
        <v>391</v>
      </c>
      <c r="E2359" s="113" t="s">
        <v>80</v>
      </c>
      <c r="F2359" s="113" t="s">
        <v>494</v>
      </c>
      <c r="G2359" s="113" t="s">
        <v>81</v>
      </c>
      <c r="H2359" s="114">
        <v>757431.75</v>
      </c>
      <c r="I2359" s="115">
        <v>2.1899999999999999E-2</v>
      </c>
      <c r="J2359" s="116">
        <v>330060</v>
      </c>
      <c r="K2359" s="117" t="s">
        <v>404</v>
      </c>
      <c r="L2359" s="113" t="s">
        <v>392</v>
      </c>
      <c r="M2359" s="113" t="s">
        <v>82</v>
      </c>
      <c r="N2359" s="113"/>
      <c r="O2359" s="113" t="s">
        <v>17</v>
      </c>
      <c r="P2359" s="113" t="s">
        <v>30</v>
      </c>
      <c r="Q2359" s="117">
        <v>34551797.119999997</v>
      </c>
    </row>
    <row r="2360" spans="1:17" ht="15" x14ac:dyDescent="0.2">
      <c r="A2360" s="112">
        <v>41547</v>
      </c>
      <c r="B2360" s="113" t="s">
        <v>2</v>
      </c>
      <c r="C2360" s="113" t="s">
        <v>338</v>
      </c>
      <c r="D2360" s="113" t="s">
        <v>424</v>
      </c>
      <c r="E2360" s="113" t="s">
        <v>113</v>
      </c>
      <c r="F2360" s="113">
        <v>669995</v>
      </c>
      <c r="G2360" s="113" t="s">
        <v>114</v>
      </c>
      <c r="H2360" s="114">
        <v>733043.85</v>
      </c>
      <c r="I2360" s="115">
        <v>2.12E-2</v>
      </c>
      <c r="J2360" s="116">
        <v>4993602</v>
      </c>
      <c r="K2360" s="117" t="s">
        <v>404</v>
      </c>
      <c r="L2360" s="113" t="s">
        <v>425</v>
      </c>
      <c r="M2360" s="113" t="s">
        <v>48</v>
      </c>
      <c r="N2360" s="113"/>
      <c r="O2360" s="113" t="s">
        <v>16</v>
      </c>
      <c r="P2360" s="113" t="s">
        <v>30</v>
      </c>
      <c r="Q2360" s="117">
        <v>34551797.119999997</v>
      </c>
    </row>
    <row r="2361" spans="1:17" ht="15" x14ac:dyDescent="0.2">
      <c r="A2361" s="112">
        <v>41547</v>
      </c>
      <c r="B2361" s="113" t="s">
        <v>2</v>
      </c>
      <c r="C2361" s="113" t="s">
        <v>338</v>
      </c>
      <c r="D2361" s="113" t="s">
        <v>417</v>
      </c>
      <c r="E2361" s="113" t="s">
        <v>200</v>
      </c>
      <c r="F2361" s="113" t="s">
        <v>503</v>
      </c>
      <c r="G2361" s="113" t="s">
        <v>201</v>
      </c>
      <c r="H2361" s="114">
        <v>721684.11</v>
      </c>
      <c r="I2361" s="115">
        <v>2.0899999999999998E-2</v>
      </c>
      <c r="J2361" s="116">
        <v>232490</v>
      </c>
      <c r="K2361" s="117" t="s">
        <v>404</v>
      </c>
      <c r="L2361" s="113" t="s">
        <v>390</v>
      </c>
      <c r="M2361" s="113" t="s">
        <v>128</v>
      </c>
      <c r="N2361" s="113"/>
      <c r="O2361" s="113" t="s">
        <v>15</v>
      </c>
      <c r="P2361" s="113" t="s">
        <v>30</v>
      </c>
      <c r="Q2361" s="117">
        <v>34551797.119999997</v>
      </c>
    </row>
    <row r="2362" spans="1:17" ht="15" x14ac:dyDescent="0.2">
      <c r="A2362" s="112">
        <v>41547</v>
      </c>
      <c r="B2362" s="113" t="s">
        <v>2</v>
      </c>
      <c r="C2362" s="113" t="s">
        <v>338</v>
      </c>
      <c r="D2362" s="113" t="s">
        <v>375</v>
      </c>
      <c r="E2362" s="113" t="s">
        <v>99</v>
      </c>
      <c r="F2362" s="113" t="s">
        <v>484</v>
      </c>
      <c r="G2362" s="113" t="s">
        <v>100</v>
      </c>
      <c r="H2362" s="114">
        <v>717952.8</v>
      </c>
      <c r="I2362" s="115">
        <v>2.0799999999999999E-2</v>
      </c>
      <c r="J2362" s="116">
        <v>46000</v>
      </c>
      <c r="K2362" s="117" t="s">
        <v>404</v>
      </c>
      <c r="L2362" s="113" t="s">
        <v>343</v>
      </c>
      <c r="M2362" s="113" t="s">
        <v>75</v>
      </c>
      <c r="N2362" s="113"/>
      <c r="O2362" s="113" t="s">
        <v>19</v>
      </c>
      <c r="P2362" s="113" t="s">
        <v>30</v>
      </c>
      <c r="Q2362" s="117">
        <v>34551797.119999997</v>
      </c>
    </row>
    <row r="2363" spans="1:17" ht="15" x14ac:dyDescent="0.2">
      <c r="A2363" s="112">
        <v>41547</v>
      </c>
      <c r="B2363" s="113" t="s">
        <v>2</v>
      </c>
      <c r="C2363" s="113" t="s">
        <v>338</v>
      </c>
      <c r="D2363" s="113" t="s">
        <v>341</v>
      </c>
      <c r="E2363" s="113" t="s">
        <v>44</v>
      </c>
      <c r="F2363" s="113" t="s">
        <v>471</v>
      </c>
      <c r="G2363" s="121" t="s">
        <v>258</v>
      </c>
      <c r="H2363" s="114">
        <v>697595</v>
      </c>
      <c r="I2363" s="115">
        <v>2.0199999999999999E-2</v>
      </c>
      <c r="J2363" s="116">
        <v>14500</v>
      </c>
      <c r="K2363" s="117" t="s">
        <v>404</v>
      </c>
      <c r="L2363" s="113" t="s">
        <v>340</v>
      </c>
      <c r="M2363" s="113" t="s">
        <v>45</v>
      </c>
      <c r="N2363" s="113"/>
      <c r="O2363" s="113" t="s">
        <v>19</v>
      </c>
      <c r="P2363" s="113" t="s">
        <v>30</v>
      </c>
      <c r="Q2363" s="117">
        <v>34551797.119999997</v>
      </c>
    </row>
    <row r="2364" spans="1:17" ht="15" x14ac:dyDescent="0.2">
      <c r="A2364" s="112">
        <v>41547</v>
      </c>
      <c r="B2364" s="113" t="s">
        <v>4</v>
      </c>
      <c r="C2364" s="113" t="s">
        <v>338</v>
      </c>
      <c r="D2364" s="113" t="s">
        <v>421</v>
      </c>
      <c r="E2364" s="113" t="s">
        <v>129</v>
      </c>
      <c r="F2364" s="113">
        <v>6155261</v>
      </c>
      <c r="G2364" s="113" t="s">
        <v>130</v>
      </c>
      <c r="H2364" s="114">
        <v>670675.74</v>
      </c>
      <c r="I2364" s="115">
        <v>1.9400000000000001E-2</v>
      </c>
      <c r="J2364" s="116">
        <v>6000</v>
      </c>
      <c r="K2364" s="117" t="s">
        <v>404</v>
      </c>
      <c r="L2364" s="113" t="s">
        <v>347</v>
      </c>
      <c r="M2364" s="113" t="s">
        <v>131</v>
      </c>
      <c r="N2364" s="113"/>
      <c r="O2364" s="113" t="s">
        <v>16</v>
      </c>
      <c r="P2364" s="113" t="s">
        <v>30</v>
      </c>
      <c r="Q2364" s="117">
        <v>34551797.119999997</v>
      </c>
    </row>
    <row r="2365" spans="1:17" ht="15" x14ac:dyDescent="0.2">
      <c r="A2365" s="112">
        <v>41547</v>
      </c>
      <c r="B2365" s="113" t="s">
        <v>2</v>
      </c>
      <c r="C2365" s="113" t="s">
        <v>338</v>
      </c>
      <c r="D2365" s="113" t="s">
        <v>363</v>
      </c>
      <c r="E2365" s="113" t="s">
        <v>111</v>
      </c>
      <c r="F2365" s="113">
        <v>674234</v>
      </c>
      <c r="G2365" s="113" t="s">
        <v>112</v>
      </c>
      <c r="H2365" s="114">
        <v>652847.05000000005</v>
      </c>
      <c r="I2365" s="115">
        <v>1.89E-2</v>
      </c>
      <c r="J2365" s="116">
        <v>665000</v>
      </c>
      <c r="K2365" s="117" t="s">
        <v>404</v>
      </c>
      <c r="L2365" s="113" t="s">
        <v>345</v>
      </c>
      <c r="M2365" s="113" t="s">
        <v>43</v>
      </c>
      <c r="N2365" s="113"/>
      <c r="O2365" s="113" t="s">
        <v>17</v>
      </c>
      <c r="P2365" s="113" t="s">
        <v>30</v>
      </c>
      <c r="Q2365" s="117">
        <v>34551797.119999997</v>
      </c>
    </row>
    <row r="2366" spans="1:17" ht="15" x14ac:dyDescent="0.2">
      <c r="A2366" s="112">
        <v>41547</v>
      </c>
      <c r="B2366" s="113" t="s">
        <v>2</v>
      </c>
      <c r="C2366" s="113" t="s">
        <v>338</v>
      </c>
      <c r="D2366" s="113" t="s">
        <v>410</v>
      </c>
      <c r="E2366" s="113" t="s">
        <v>181</v>
      </c>
      <c r="F2366" s="113">
        <v>2773311</v>
      </c>
      <c r="G2366" s="113" t="s">
        <v>202</v>
      </c>
      <c r="H2366" s="114">
        <v>637406.66</v>
      </c>
      <c r="I2366" s="115">
        <v>1.84E-2</v>
      </c>
      <c r="J2366" s="116">
        <v>59535716</v>
      </c>
      <c r="K2366" s="117" t="s">
        <v>404</v>
      </c>
      <c r="L2366" s="113" t="s">
        <v>411</v>
      </c>
      <c r="M2366" s="113" t="s">
        <v>143</v>
      </c>
      <c r="N2366" s="113"/>
      <c r="O2366" s="113" t="s">
        <v>16</v>
      </c>
      <c r="P2366" s="113" t="s">
        <v>30</v>
      </c>
      <c r="Q2366" s="117">
        <v>34551797.119999997</v>
      </c>
    </row>
    <row r="2367" spans="1:17" ht="15" x14ac:dyDescent="0.2">
      <c r="A2367" s="112">
        <v>41547</v>
      </c>
      <c r="B2367" s="113" t="s">
        <v>2</v>
      </c>
      <c r="C2367" s="113" t="s">
        <v>338</v>
      </c>
      <c r="D2367" s="113" t="s">
        <v>419</v>
      </c>
      <c r="E2367" s="113" t="s">
        <v>235</v>
      </c>
      <c r="F2367" s="113">
        <v>2491914</v>
      </c>
      <c r="G2367" s="113" t="s">
        <v>236</v>
      </c>
      <c r="H2367" s="114">
        <v>559307.15</v>
      </c>
      <c r="I2367" s="115">
        <v>1.6199999999999999E-2</v>
      </c>
      <c r="J2367" s="116">
        <v>191300</v>
      </c>
      <c r="K2367" s="117" t="s">
        <v>404</v>
      </c>
      <c r="L2367" s="113" t="s">
        <v>360</v>
      </c>
      <c r="M2367" s="113" t="s">
        <v>59</v>
      </c>
      <c r="N2367" s="113"/>
      <c r="O2367" s="113" t="s">
        <v>14</v>
      </c>
      <c r="P2367" s="113" t="s">
        <v>30</v>
      </c>
      <c r="Q2367" s="117">
        <v>34551797.119999997</v>
      </c>
    </row>
    <row r="2368" spans="1:17" ht="15" x14ac:dyDescent="0.2">
      <c r="A2368" s="112">
        <v>41547</v>
      </c>
      <c r="B2368" s="113" t="s">
        <v>4</v>
      </c>
      <c r="C2368" s="113" t="s">
        <v>338</v>
      </c>
      <c r="D2368" s="113" t="s">
        <v>423</v>
      </c>
      <c r="E2368" s="113" t="s">
        <v>132</v>
      </c>
      <c r="F2368" s="113">
        <v>64666</v>
      </c>
      <c r="G2368" s="113" t="s">
        <v>133</v>
      </c>
      <c r="H2368" s="114">
        <v>483676.53</v>
      </c>
      <c r="I2368" s="115">
        <v>1.4E-2</v>
      </c>
      <c r="J2368" s="116">
        <v>9174</v>
      </c>
      <c r="K2368" s="117" t="s">
        <v>404</v>
      </c>
      <c r="L2368" s="113" t="s">
        <v>347</v>
      </c>
      <c r="M2368" s="113" t="s">
        <v>131</v>
      </c>
      <c r="N2368" s="113"/>
      <c r="O2368" s="113" t="s">
        <v>15</v>
      </c>
      <c r="P2368" s="113" t="s">
        <v>30</v>
      </c>
      <c r="Q2368" s="117">
        <v>34551797.119999997</v>
      </c>
    </row>
    <row r="2369" spans="1:17" ht="15" x14ac:dyDescent="0.2">
      <c r="A2369" s="112">
        <v>41547</v>
      </c>
      <c r="B2369" s="113" t="s">
        <v>612</v>
      </c>
      <c r="C2369" s="113" t="s">
        <v>338</v>
      </c>
      <c r="D2369" s="113" t="s">
        <v>400</v>
      </c>
      <c r="E2369" s="113" t="s">
        <v>145</v>
      </c>
      <c r="F2369" s="113" t="s">
        <v>518</v>
      </c>
      <c r="G2369" s="113" t="s">
        <v>185</v>
      </c>
      <c r="H2369" s="114">
        <v>482125</v>
      </c>
      <c r="I2369" s="115">
        <v>1.4E-2</v>
      </c>
      <c r="J2369" s="116">
        <v>500000</v>
      </c>
      <c r="K2369" s="117" t="s">
        <v>404</v>
      </c>
      <c r="L2369" s="113" t="s">
        <v>340</v>
      </c>
      <c r="M2369" s="113" t="s">
        <v>40</v>
      </c>
      <c r="N2369" s="113"/>
      <c r="O2369" s="113" t="s">
        <v>14</v>
      </c>
      <c r="P2369" s="113" t="s">
        <v>30</v>
      </c>
      <c r="Q2369" s="117">
        <v>34551797.119999997</v>
      </c>
    </row>
    <row r="2370" spans="1:17" ht="15" x14ac:dyDescent="0.2">
      <c r="A2370" s="112">
        <v>41547</v>
      </c>
      <c r="B2370" s="113" t="s">
        <v>2</v>
      </c>
      <c r="C2370" s="113" t="s">
        <v>338</v>
      </c>
      <c r="D2370" s="113" t="s">
        <v>399</v>
      </c>
      <c r="E2370" s="113" t="s">
        <v>218</v>
      </c>
      <c r="F2370" s="113" t="s">
        <v>498</v>
      </c>
      <c r="G2370" s="113" t="s">
        <v>219</v>
      </c>
      <c r="H2370" s="114">
        <v>468067.73</v>
      </c>
      <c r="I2370" s="115">
        <v>1.35E-2</v>
      </c>
      <c r="J2370" s="116">
        <v>475100</v>
      </c>
      <c r="K2370" s="117" t="s">
        <v>404</v>
      </c>
      <c r="L2370" s="113" t="s">
        <v>390</v>
      </c>
      <c r="M2370" s="113" t="s">
        <v>128</v>
      </c>
      <c r="N2370" s="113"/>
      <c r="O2370" s="113" t="s">
        <v>16</v>
      </c>
      <c r="P2370" s="113" t="s">
        <v>30</v>
      </c>
      <c r="Q2370" s="117">
        <v>34551797.119999997</v>
      </c>
    </row>
    <row r="2371" spans="1:17" ht="15" x14ac:dyDescent="0.2">
      <c r="A2371" s="112">
        <v>41547</v>
      </c>
      <c r="B2371" s="113" t="s">
        <v>2</v>
      </c>
      <c r="C2371" s="113" t="s">
        <v>338</v>
      </c>
      <c r="D2371" s="113" t="s">
        <v>415</v>
      </c>
      <c r="E2371" s="113" t="s">
        <v>226</v>
      </c>
      <c r="F2371" s="113" t="s">
        <v>502</v>
      </c>
      <c r="G2371" s="113" t="s">
        <v>234</v>
      </c>
      <c r="H2371" s="114">
        <v>456634.99</v>
      </c>
      <c r="I2371" s="115">
        <v>1.32E-2</v>
      </c>
      <c r="J2371" s="116">
        <v>525000</v>
      </c>
      <c r="K2371" s="117" t="s">
        <v>404</v>
      </c>
      <c r="L2371" s="113" t="s">
        <v>345</v>
      </c>
      <c r="M2371" s="113" t="s">
        <v>43</v>
      </c>
      <c r="N2371" s="113"/>
      <c r="O2371" s="113" t="s">
        <v>13</v>
      </c>
      <c r="P2371" s="113" t="s">
        <v>30</v>
      </c>
      <c r="Q2371" s="117">
        <v>34551797.119999997</v>
      </c>
    </row>
    <row r="2372" spans="1:17" ht="15" x14ac:dyDescent="0.2">
      <c r="A2372" s="112">
        <v>41547</v>
      </c>
      <c r="B2372" s="113" t="s">
        <v>2</v>
      </c>
      <c r="C2372" s="113" t="s">
        <v>338</v>
      </c>
      <c r="D2372" s="113" t="s">
        <v>420</v>
      </c>
      <c r="E2372" s="113" t="s">
        <v>106</v>
      </c>
      <c r="F2372" s="113" t="s">
        <v>522</v>
      </c>
      <c r="G2372" s="113" t="s">
        <v>107</v>
      </c>
      <c r="H2372" s="114">
        <v>355948.55</v>
      </c>
      <c r="I2372" s="115">
        <v>1.03E-2</v>
      </c>
      <c r="J2372" s="116">
        <v>100000</v>
      </c>
      <c r="K2372" s="117" t="s">
        <v>404</v>
      </c>
      <c r="L2372" s="113" t="s">
        <v>353</v>
      </c>
      <c r="M2372" s="113" t="s">
        <v>108</v>
      </c>
      <c r="N2372" s="113"/>
      <c r="O2372" s="113" t="s">
        <v>17</v>
      </c>
      <c r="P2372" s="113" t="s">
        <v>30</v>
      </c>
      <c r="Q2372" s="117">
        <v>34551797.119999997</v>
      </c>
    </row>
    <row r="2373" spans="1:17" ht="15" x14ac:dyDescent="0.2">
      <c r="A2373" s="112">
        <v>41547</v>
      </c>
      <c r="B2373" s="113" t="s">
        <v>2</v>
      </c>
      <c r="C2373" s="113" t="s">
        <v>338</v>
      </c>
      <c r="D2373" s="113" t="s">
        <v>426</v>
      </c>
      <c r="E2373" s="113" t="s">
        <v>93</v>
      </c>
      <c r="F2373" s="113">
        <v>6811767</v>
      </c>
      <c r="G2373" s="113" t="s">
        <v>94</v>
      </c>
      <c r="H2373" s="114">
        <v>337110.69</v>
      </c>
      <c r="I2373" s="115">
        <v>9.7999999999999997E-3</v>
      </c>
      <c r="J2373" s="116">
        <v>162000</v>
      </c>
      <c r="K2373" s="117" t="s">
        <v>404</v>
      </c>
      <c r="L2373" s="113" t="s">
        <v>349</v>
      </c>
      <c r="M2373" s="113" t="s">
        <v>40</v>
      </c>
      <c r="N2373" s="113"/>
      <c r="O2373" s="113" t="s">
        <v>16</v>
      </c>
      <c r="P2373" s="113" t="s">
        <v>30</v>
      </c>
      <c r="Q2373" s="117">
        <v>34551797.119999997</v>
      </c>
    </row>
    <row r="2374" spans="1:17" ht="15" x14ac:dyDescent="0.2">
      <c r="A2374" s="112">
        <v>41547</v>
      </c>
      <c r="B2374" s="113" t="s">
        <v>2</v>
      </c>
      <c r="C2374" s="113" t="s">
        <v>338</v>
      </c>
      <c r="D2374" s="113" t="s">
        <v>389</v>
      </c>
      <c r="E2374" s="113" t="s">
        <v>183</v>
      </c>
      <c r="F2374" s="113" t="s">
        <v>495</v>
      </c>
      <c r="G2374" s="113" t="s">
        <v>184</v>
      </c>
      <c r="H2374" s="114">
        <v>336982.36</v>
      </c>
      <c r="I2374" s="115">
        <v>9.7999999999999997E-3</v>
      </c>
      <c r="J2374" s="116">
        <v>190000</v>
      </c>
      <c r="K2374" s="117" t="s">
        <v>404</v>
      </c>
      <c r="L2374" s="113" t="s">
        <v>390</v>
      </c>
      <c r="M2374" s="113" t="s">
        <v>128</v>
      </c>
      <c r="N2374" s="113"/>
      <c r="O2374" s="113" t="s">
        <v>16</v>
      </c>
      <c r="P2374" s="113" t="s">
        <v>30</v>
      </c>
      <c r="Q2374" s="117">
        <v>34551797.119999997</v>
      </c>
    </row>
    <row r="2375" spans="1:17" ht="15" x14ac:dyDescent="0.2">
      <c r="A2375" s="112">
        <v>41547</v>
      </c>
      <c r="B2375" s="113" t="s">
        <v>2</v>
      </c>
      <c r="C2375" s="113" t="s">
        <v>338</v>
      </c>
      <c r="D2375" s="113" t="s">
        <v>427</v>
      </c>
      <c r="E2375" s="113" t="s">
        <v>76</v>
      </c>
      <c r="F2375" s="113">
        <v>643214</v>
      </c>
      <c r="G2375" s="113" t="s">
        <v>77</v>
      </c>
      <c r="H2375" s="114">
        <v>316210.55</v>
      </c>
      <c r="I2375" s="115">
        <v>9.1999999999999998E-3</v>
      </c>
      <c r="J2375" s="116">
        <v>95000</v>
      </c>
      <c r="K2375" s="117" t="s">
        <v>404</v>
      </c>
      <c r="L2375" s="113" t="s">
        <v>349</v>
      </c>
      <c r="M2375" s="113" t="s">
        <v>40</v>
      </c>
      <c r="N2375" s="113"/>
      <c r="O2375" s="113" t="s">
        <v>18</v>
      </c>
      <c r="P2375" s="113" t="s">
        <v>30</v>
      </c>
      <c r="Q2375" s="117">
        <v>34551797.119999997</v>
      </c>
    </row>
    <row r="2376" spans="1:17" ht="15" x14ac:dyDescent="0.2">
      <c r="A2376" s="112">
        <v>41547</v>
      </c>
      <c r="B2376" s="113" t="s">
        <v>2</v>
      </c>
      <c r="C2376" s="113" t="s">
        <v>338</v>
      </c>
      <c r="D2376" s="113" t="s">
        <v>428</v>
      </c>
      <c r="E2376" s="113" t="s">
        <v>46</v>
      </c>
      <c r="F2376" s="113">
        <v>636836</v>
      </c>
      <c r="G2376" s="113" t="s">
        <v>47</v>
      </c>
      <c r="H2376" s="114">
        <v>313501.90999999997</v>
      </c>
      <c r="I2376" s="115">
        <v>9.1000000000000004E-3</v>
      </c>
      <c r="J2376" s="116">
        <v>50000</v>
      </c>
      <c r="K2376" s="117" t="s">
        <v>404</v>
      </c>
      <c r="L2376" s="113" t="s">
        <v>425</v>
      </c>
      <c r="M2376" s="113" t="s">
        <v>48</v>
      </c>
      <c r="N2376" s="113"/>
      <c r="O2376" s="113" t="s">
        <v>16</v>
      </c>
      <c r="P2376" s="113" t="s">
        <v>30</v>
      </c>
      <c r="Q2376" s="117">
        <v>34551797.119999997</v>
      </c>
    </row>
    <row r="2377" spans="1:17" ht="15" x14ac:dyDescent="0.2">
      <c r="A2377" s="112">
        <v>41547</v>
      </c>
      <c r="B2377" s="113" t="s">
        <v>2</v>
      </c>
      <c r="C2377" s="113" t="s">
        <v>338</v>
      </c>
      <c r="D2377" s="113" t="s">
        <v>429</v>
      </c>
      <c r="E2377" s="113" t="s">
        <v>115</v>
      </c>
      <c r="F2377" s="113">
        <v>6327587</v>
      </c>
      <c r="G2377" s="113" t="s">
        <v>141</v>
      </c>
      <c r="H2377" s="114">
        <v>308790.57</v>
      </c>
      <c r="I2377" s="115">
        <v>8.8999999999999999E-3</v>
      </c>
      <c r="J2377" s="116">
        <v>1072000</v>
      </c>
      <c r="K2377" s="117" t="s">
        <v>404</v>
      </c>
      <c r="L2377" s="113" t="s">
        <v>345</v>
      </c>
      <c r="M2377" s="113" t="s">
        <v>43</v>
      </c>
      <c r="N2377" s="113"/>
      <c r="O2377" s="113" t="s">
        <v>19</v>
      </c>
      <c r="P2377" s="113" t="s">
        <v>30</v>
      </c>
      <c r="Q2377" s="117">
        <v>34551797.119999997</v>
      </c>
    </row>
    <row r="2378" spans="1:17" ht="15" x14ac:dyDescent="0.2">
      <c r="A2378" s="112">
        <v>41547</v>
      </c>
      <c r="B2378" s="113" t="s">
        <v>610</v>
      </c>
      <c r="C2378" s="113" t="s">
        <v>338</v>
      </c>
      <c r="D2378" s="113" t="s">
        <v>430</v>
      </c>
      <c r="E2378" s="113" t="s">
        <v>146</v>
      </c>
      <c r="F2378" s="113" t="s">
        <v>146</v>
      </c>
      <c r="G2378" s="113" t="s">
        <v>186</v>
      </c>
      <c r="H2378" s="114">
        <v>302482.51</v>
      </c>
      <c r="I2378" s="115">
        <v>8.8000000000000005E-3</v>
      </c>
      <c r="J2378" s="116">
        <v>2000000</v>
      </c>
      <c r="K2378" s="117" t="s">
        <v>404</v>
      </c>
      <c r="L2378" s="113" t="s">
        <v>353</v>
      </c>
      <c r="M2378" s="113" t="s">
        <v>108</v>
      </c>
      <c r="N2378" s="113"/>
      <c r="O2378" s="113" t="s">
        <v>13</v>
      </c>
      <c r="P2378" s="113" t="s">
        <v>30</v>
      </c>
      <c r="Q2378" s="117">
        <v>34551797.119999997</v>
      </c>
    </row>
    <row r="2379" spans="1:17" ht="15" x14ac:dyDescent="0.2">
      <c r="A2379" s="112">
        <v>41547</v>
      </c>
      <c r="B2379" s="113" t="s">
        <v>2</v>
      </c>
      <c r="C2379" s="113" t="s">
        <v>338</v>
      </c>
      <c r="D2379" s="113" t="s">
        <v>401</v>
      </c>
      <c r="E2379" s="113" t="s">
        <v>220</v>
      </c>
      <c r="F2379" s="113" t="s">
        <v>519</v>
      </c>
      <c r="G2379" s="113" t="s">
        <v>221</v>
      </c>
      <c r="H2379" s="114">
        <v>241067.24</v>
      </c>
      <c r="I2379" s="115">
        <v>7.0000000000000001E-3</v>
      </c>
      <c r="J2379" s="116">
        <v>225800</v>
      </c>
      <c r="K2379" s="117" t="s">
        <v>404</v>
      </c>
      <c r="L2379" s="113" t="s">
        <v>390</v>
      </c>
      <c r="M2379" s="113" t="s">
        <v>128</v>
      </c>
      <c r="N2379" s="113"/>
      <c r="O2379" s="113" t="s">
        <v>16</v>
      </c>
      <c r="P2379" s="113" t="s">
        <v>30</v>
      </c>
      <c r="Q2379" s="117">
        <v>34551797.119999997</v>
      </c>
    </row>
    <row r="2380" spans="1:17" ht="15" x14ac:dyDescent="0.2">
      <c r="A2380" s="112">
        <v>41547</v>
      </c>
      <c r="B2380" s="113" t="s">
        <v>2</v>
      </c>
      <c r="C2380" s="113" t="s">
        <v>338</v>
      </c>
      <c r="D2380" s="113" t="s">
        <v>431</v>
      </c>
      <c r="E2380" s="113" t="s">
        <v>144</v>
      </c>
      <c r="F2380" s="113">
        <v>2335885</v>
      </c>
      <c r="G2380" s="113" t="s">
        <v>182</v>
      </c>
      <c r="H2380" s="114">
        <v>213480.95999999999</v>
      </c>
      <c r="I2380" s="115">
        <v>6.1999999999999998E-3</v>
      </c>
      <c r="J2380" s="116">
        <v>13376</v>
      </c>
      <c r="K2380" s="117" t="s">
        <v>404</v>
      </c>
      <c r="L2380" s="113" t="s">
        <v>340</v>
      </c>
      <c r="M2380" s="113" t="s">
        <v>143</v>
      </c>
      <c r="N2380" s="113"/>
      <c r="O2380" s="113" t="s">
        <v>16</v>
      </c>
      <c r="P2380" s="113" t="s">
        <v>30</v>
      </c>
      <c r="Q2380" s="117">
        <v>34551797.119999997</v>
      </c>
    </row>
    <row r="2381" spans="1:17" ht="15" x14ac:dyDescent="0.2">
      <c r="A2381" s="112">
        <v>41547</v>
      </c>
      <c r="B2381" s="113" t="s">
        <v>2</v>
      </c>
      <c r="C2381" s="113" t="s">
        <v>338</v>
      </c>
      <c r="D2381" s="113" t="s">
        <v>406</v>
      </c>
      <c r="E2381" s="113" t="s">
        <v>206</v>
      </c>
      <c r="F2381" s="113" t="s">
        <v>500</v>
      </c>
      <c r="G2381" s="113" t="s">
        <v>207</v>
      </c>
      <c r="H2381" s="114">
        <v>172054.44</v>
      </c>
      <c r="I2381" s="115">
        <v>5.0000000000000001E-3</v>
      </c>
      <c r="J2381" s="116">
        <v>205990</v>
      </c>
      <c r="K2381" s="117" t="s">
        <v>404</v>
      </c>
      <c r="L2381" s="113" t="s">
        <v>390</v>
      </c>
      <c r="M2381" s="113" t="s">
        <v>128</v>
      </c>
      <c r="N2381" s="113"/>
      <c r="O2381" s="113" t="s">
        <v>18</v>
      </c>
      <c r="P2381" s="113" t="s">
        <v>30</v>
      </c>
      <c r="Q2381" s="117">
        <v>34551797.119999997</v>
      </c>
    </row>
    <row r="2382" spans="1:17" ht="15" x14ac:dyDescent="0.2">
      <c r="A2382" s="112">
        <v>41547</v>
      </c>
      <c r="B2382" s="113" t="s">
        <v>2</v>
      </c>
      <c r="C2382" s="113" t="s">
        <v>338</v>
      </c>
      <c r="D2382" s="113" t="s">
        <v>395</v>
      </c>
      <c r="E2382" s="113" t="s">
        <v>120</v>
      </c>
      <c r="F2382" s="113" t="s">
        <v>496</v>
      </c>
      <c r="G2382" s="113" t="s">
        <v>269</v>
      </c>
      <c r="H2382" s="114">
        <v>84800</v>
      </c>
      <c r="I2382" s="115">
        <v>2.5000000000000001E-3</v>
      </c>
      <c r="J2382" s="116">
        <v>5000</v>
      </c>
      <c r="K2382" s="117" t="s">
        <v>404</v>
      </c>
      <c r="L2382" s="113" t="s">
        <v>340</v>
      </c>
      <c r="M2382" s="113" t="s">
        <v>62</v>
      </c>
      <c r="N2382" s="113"/>
      <c r="O2382" s="113" t="s">
        <v>19</v>
      </c>
      <c r="P2382" s="113" t="s">
        <v>30</v>
      </c>
      <c r="Q2382" s="117">
        <v>34551797.119999997</v>
      </c>
    </row>
    <row r="2383" spans="1:17" ht="15" x14ac:dyDescent="0.2">
      <c r="A2383" s="112">
        <v>41547</v>
      </c>
      <c r="B2383" s="129" t="s">
        <v>1</v>
      </c>
      <c r="C2383" s="113" t="s">
        <v>402</v>
      </c>
      <c r="D2383" s="113" t="s">
        <v>32</v>
      </c>
      <c r="E2383" s="113"/>
      <c r="F2383" s="113"/>
      <c r="G2383" s="109" t="s">
        <v>32</v>
      </c>
      <c r="H2383" s="117">
        <v>1318867.69</v>
      </c>
      <c r="I2383" s="115">
        <v>3.8170740740908822E-2</v>
      </c>
      <c r="J2383" s="119" t="s">
        <v>32</v>
      </c>
      <c r="K2383" s="117" t="s">
        <v>32</v>
      </c>
      <c r="L2383" s="113" t="s">
        <v>32</v>
      </c>
      <c r="M2383" s="113" t="s">
        <v>32</v>
      </c>
      <c r="N2383" s="113"/>
      <c r="O2383" s="113" t="s">
        <v>32</v>
      </c>
      <c r="P2383" s="113" t="s">
        <v>30</v>
      </c>
      <c r="Q2383" s="117">
        <v>34551797.119999997</v>
      </c>
    </row>
    <row r="2384" spans="1:17" ht="15" x14ac:dyDescent="0.2">
      <c r="A2384" s="112">
        <v>41455</v>
      </c>
      <c r="B2384" s="113" t="s">
        <v>2</v>
      </c>
      <c r="C2384" s="113" t="s">
        <v>338</v>
      </c>
      <c r="D2384" s="113" t="s">
        <v>372</v>
      </c>
      <c r="E2384" s="113" t="s">
        <v>38</v>
      </c>
      <c r="F2384" s="113" t="s">
        <v>482</v>
      </c>
      <c r="G2384" s="113" t="s">
        <v>39</v>
      </c>
      <c r="H2384" s="114">
        <v>1590532.54</v>
      </c>
      <c r="I2384" s="115">
        <v>4.5100000000000001E-2</v>
      </c>
      <c r="J2384" s="116">
        <v>400000</v>
      </c>
      <c r="K2384" s="117" t="s">
        <v>404</v>
      </c>
      <c r="L2384" s="113" t="s">
        <v>349</v>
      </c>
      <c r="M2384" s="113" t="s">
        <v>40</v>
      </c>
      <c r="N2384" s="113"/>
      <c r="O2384" s="113" t="s">
        <v>18</v>
      </c>
      <c r="P2384" s="113" t="s">
        <v>30</v>
      </c>
      <c r="Q2384" s="117">
        <v>35254775.869999997</v>
      </c>
    </row>
    <row r="2385" spans="1:17" ht="15" x14ac:dyDescent="0.2">
      <c r="A2385" s="112">
        <v>41455</v>
      </c>
      <c r="B2385" s="113" t="s">
        <v>2</v>
      </c>
      <c r="C2385" s="113" t="s">
        <v>338</v>
      </c>
      <c r="D2385" s="113" t="s">
        <v>408</v>
      </c>
      <c r="E2385" s="113" t="s">
        <v>211</v>
      </c>
      <c r="F2385" s="113">
        <v>6129277</v>
      </c>
      <c r="G2385" s="113" t="s">
        <v>212</v>
      </c>
      <c r="H2385" s="114">
        <v>1555705.22</v>
      </c>
      <c r="I2385" s="115">
        <v>4.41E-2</v>
      </c>
      <c r="J2385" s="116">
        <v>1000</v>
      </c>
      <c r="K2385" s="117" t="s">
        <v>404</v>
      </c>
      <c r="L2385" s="113" t="s">
        <v>366</v>
      </c>
      <c r="M2385" s="113" t="s">
        <v>65</v>
      </c>
      <c r="N2385" s="113"/>
      <c r="O2385" s="113" t="s">
        <v>22</v>
      </c>
      <c r="P2385" s="113" t="s">
        <v>30</v>
      </c>
      <c r="Q2385" s="117">
        <v>35254775.869999997</v>
      </c>
    </row>
    <row r="2386" spans="1:17" ht="15" x14ac:dyDescent="0.2">
      <c r="A2386" s="112">
        <v>41455</v>
      </c>
      <c r="B2386" s="113" t="s">
        <v>2</v>
      </c>
      <c r="C2386" s="113" t="s">
        <v>338</v>
      </c>
      <c r="D2386" s="113" t="s">
        <v>381</v>
      </c>
      <c r="E2386" s="113" t="s">
        <v>177</v>
      </c>
      <c r="F2386" s="113" t="s">
        <v>492</v>
      </c>
      <c r="G2386" s="113" t="s">
        <v>198</v>
      </c>
      <c r="H2386" s="114">
        <v>1471038.92</v>
      </c>
      <c r="I2386" s="115">
        <v>4.1700000000000001E-2</v>
      </c>
      <c r="J2386" s="116">
        <v>25000</v>
      </c>
      <c r="K2386" s="117" t="s">
        <v>404</v>
      </c>
      <c r="L2386" s="113" t="s">
        <v>347</v>
      </c>
      <c r="M2386" s="113" t="s">
        <v>131</v>
      </c>
      <c r="N2386" s="113"/>
      <c r="O2386" s="113" t="s">
        <v>19</v>
      </c>
      <c r="P2386" s="113" t="s">
        <v>30</v>
      </c>
      <c r="Q2386" s="117">
        <v>35254775.869999997</v>
      </c>
    </row>
    <row r="2387" spans="1:17" ht="15" x14ac:dyDescent="0.2">
      <c r="A2387" s="112">
        <v>41455</v>
      </c>
      <c r="B2387" s="113" t="s">
        <v>2</v>
      </c>
      <c r="C2387" s="113" t="s">
        <v>338</v>
      </c>
      <c r="D2387" s="113" t="s">
        <v>380</v>
      </c>
      <c r="E2387" s="113" t="s">
        <v>73</v>
      </c>
      <c r="F2387" s="113" t="s">
        <v>489</v>
      </c>
      <c r="G2387" s="113" t="s">
        <v>74</v>
      </c>
      <c r="H2387" s="114">
        <v>1389737.92</v>
      </c>
      <c r="I2387" s="115">
        <v>3.9399999999999998E-2</v>
      </c>
      <c r="J2387" s="116">
        <v>300000</v>
      </c>
      <c r="K2387" s="117" t="s">
        <v>404</v>
      </c>
      <c r="L2387" s="113" t="s">
        <v>343</v>
      </c>
      <c r="M2387" s="113" t="s">
        <v>75</v>
      </c>
      <c r="N2387" s="113"/>
      <c r="O2387" s="113" t="s">
        <v>23</v>
      </c>
      <c r="P2387" s="113" t="s">
        <v>30</v>
      </c>
      <c r="Q2387" s="117">
        <v>35254775.869999997</v>
      </c>
    </row>
    <row r="2388" spans="1:17" ht="15" x14ac:dyDescent="0.2">
      <c r="A2388" s="112">
        <v>41455</v>
      </c>
      <c r="B2388" s="113" t="s">
        <v>2</v>
      </c>
      <c r="C2388" s="113" t="s">
        <v>338</v>
      </c>
      <c r="D2388" s="113" t="s">
        <v>414</v>
      </c>
      <c r="E2388" s="113" t="s">
        <v>176</v>
      </c>
      <c r="F2388" s="113">
        <v>6196</v>
      </c>
      <c r="G2388" s="113" t="s">
        <v>199</v>
      </c>
      <c r="H2388" s="114">
        <v>1246887.1200000001</v>
      </c>
      <c r="I2388" s="115">
        <v>3.5400000000000001E-2</v>
      </c>
      <c r="J2388" s="116">
        <v>85000</v>
      </c>
      <c r="K2388" s="117" t="s">
        <v>404</v>
      </c>
      <c r="L2388" s="113" t="s">
        <v>366</v>
      </c>
      <c r="M2388" s="113" t="s">
        <v>65</v>
      </c>
      <c r="N2388" s="113"/>
      <c r="O2388" s="113" t="s">
        <v>14</v>
      </c>
      <c r="P2388" s="113" t="s">
        <v>30</v>
      </c>
      <c r="Q2388" s="117">
        <v>35254775.869999997</v>
      </c>
    </row>
    <row r="2389" spans="1:17" ht="15" x14ac:dyDescent="0.2">
      <c r="A2389" s="112">
        <v>41455</v>
      </c>
      <c r="B2389" s="113" t="s">
        <v>2</v>
      </c>
      <c r="C2389" s="113" t="s">
        <v>338</v>
      </c>
      <c r="D2389" s="113" t="s">
        <v>432</v>
      </c>
      <c r="E2389" s="113" t="s">
        <v>142</v>
      </c>
      <c r="F2389" s="113">
        <v>2771122</v>
      </c>
      <c r="G2389" s="113" t="s">
        <v>178</v>
      </c>
      <c r="H2389" s="114">
        <v>1131200</v>
      </c>
      <c r="I2389" s="115">
        <v>3.2099999999999997E-2</v>
      </c>
      <c r="J2389" s="116">
        <v>28000</v>
      </c>
      <c r="K2389" s="117" t="s">
        <v>404</v>
      </c>
      <c r="L2389" s="113" t="s">
        <v>340</v>
      </c>
      <c r="M2389" s="113" t="s">
        <v>143</v>
      </c>
      <c r="N2389" s="113"/>
      <c r="O2389" s="113" t="s">
        <v>20</v>
      </c>
      <c r="P2389" s="113" t="s">
        <v>30</v>
      </c>
      <c r="Q2389" s="117">
        <v>35254775.869999997</v>
      </c>
    </row>
    <row r="2390" spans="1:17" ht="15" x14ac:dyDescent="0.2">
      <c r="A2390" s="112">
        <v>41455</v>
      </c>
      <c r="B2390" s="113" t="s">
        <v>2</v>
      </c>
      <c r="C2390" s="113" t="s">
        <v>338</v>
      </c>
      <c r="D2390" s="113" t="s">
        <v>342</v>
      </c>
      <c r="E2390" s="113" t="s">
        <v>97</v>
      </c>
      <c r="F2390" s="113" t="s">
        <v>470</v>
      </c>
      <c r="G2390" s="113" t="s">
        <v>98</v>
      </c>
      <c r="H2390" s="114">
        <v>1105801.6000000001</v>
      </c>
      <c r="I2390" s="115">
        <v>3.1399999999999997E-2</v>
      </c>
      <c r="J2390" s="116">
        <v>24500</v>
      </c>
      <c r="K2390" s="117" t="s">
        <v>404</v>
      </c>
      <c r="L2390" s="113" t="s">
        <v>343</v>
      </c>
      <c r="M2390" s="113" t="s">
        <v>75</v>
      </c>
      <c r="N2390" s="113"/>
      <c r="O2390" s="113" t="s">
        <v>16</v>
      </c>
      <c r="P2390" s="113" t="s">
        <v>30</v>
      </c>
      <c r="Q2390" s="117">
        <v>35254775.869999997</v>
      </c>
    </row>
    <row r="2391" spans="1:17" ht="15" x14ac:dyDescent="0.2">
      <c r="A2391" s="112">
        <v>41455</v>
      </c>
      <c r="B2391" s="113" t="s">
        <v>4</v>
      </c>
      <c r="C2391" s="113" t="s">
        <v>338</v>
      </c>
      <c r="D2391" s="113" t="s">
        <v>378</v>
      </c>
      <c r="E2391" s="113" t="s">
        <v>208</v>
      </c>
      <c r="F2391" s="113" t="s">
        <v>490</v>
      </c>
      <c r="G2391" s="113" t="s">
        <v>209</v>
      </c>
      <c r="H2391" s="114">
        <v>1066798.1299999999</v>
      </c>
      <c r="I2391" s="115">
        <v>3.0300000000000001E-2</v>
      </c>
      <c r="J2391" s="116">
        <v>88000</v>
      </c>
      <c r="K2391" s="117" t="s">
        <v>404</v>
      </c>
      <c r="L2391" s="113" t="s">
        <v>351</v>
      </c>
      <c r="M2391" s="113" t="s">
        <v>56</v>
      </c>
      <c r="N2391" s="113"/>
      <c r="O2391" s="113" t="s">
        <v>20</v>
      </c>
      <c r="P2391" s="113" t="s">
        <v>30</v>
      </c>
      <c r="Q2391" s="117">
        <v>35254775.869999997</v>
      </c>
    </row>
    <row r="2392" spans="1:17" ht="15" x14ac:dyDescent="0.2">
      <c r="A2392" s="112">
        <v>41455</v>
      </c>
      <c r="B2392" s="113" t="s">
        <v>2</v>
      </c>
      <c r="C2392" s="113" t="s">
        <v>338</v>
      </c>
      <c r="D2392" s="113" t="s">
        <v>407</v>
      </c>
      <c r="E2392" s="113" t="s">
        <v>205</v>
      </c>
      <c r="F2392" s="113">
        <v>6278566</v>
      </c>
      <c r="G2392" s="113" t="s">
        <v>264</v>
      </c>
      <c r="H2392" s="114">
        <v>1033356.22</v>
      </c>
      <c r="I2392" s="115">
        <v>2.93E-2</v>
      </c>
      <c r="J2392" s="116">
        <v>775000</v>
      </c>
      <c r="K2392" s="117" t="s">
        <v>404</v>
      </c>
      <c r="L2392" s="113" t="s">
        <v>345</v>
      </c>
      <c r="M2392" s="113" t="s">
        <v>43</v>
      </c>
      <c r="N2392" s="113"/>
      <c r="O2392" s="113" t="s">
        <v>18</v>
      </c>
      <c r="P2392" s="113" t="s">
        <v>30</v>
      </c>
      <c r="Q2392" s="117">
        <v>35254775.869999997</v>
      </c>
    </row>
    <row r="2393" spans="1:17" ht="15" x14ac:dyDescent="0.2">
      <c r="A2393" s="112">
        <v>41455</v>
      </c>
      <c r="B2393" s="113" t="s">
        <v>2</v>
      </c>
      <c r="C2393" s="113" t="s">
        <v>338</v>
      </c>
      <c r="D2393" s="113" t="s">
        <v>405</v>
      </c>
      <c r="E2393" s="113" t="s">
        <v>203</v>
      </c>
      <c r="F2393" s="113" t="s">
        <v>521</v>
      </c>
      <c r="G2393" s="113" t="s">
        <v>214</v>
      </c>
      <c r="H2393" s="114">
        <v>956982.83</v>
      </c>
      <c r="I2393" s="115">
        <v>2.7099999999999999E-2</v>
      </c>
      <c r="J2393" s="116">
        <v>117000</v>
      </c>
      <c r="K2393" s="117" t="s">
        <v>404</v>
      </c>
      <c r="L2393" s="113" t="s">
        <v>349</v>
      </c>
      <c r="M2393" s="113" t="s">
        <v>40</v>
      </c>
      <c r="N2393" s="113"/>
      <c r="O2393" s="113" t="s">
        <v>18</v>
      </c>
      <c r="P2393" s="113" t="s">
        <v>30</v>
      </c>
      <c r="Q2393" s="117">
        <v>35254775.869999997</v>
      </c>
    </row>
    <row r="2394" spans="1:17" ht="15" x14ac:dyDescent="0.2">
      <c r="A2394" s="112">
        <v>41455</v>
      </c>
      <c r="B2394" s="113" t="s">
        <v>2</v>
      </c>
      <c r="C2394" s="113" t="s">
        <v>338</v>
      </c>
      <c r="D2394" s="113" t="s">
        <v>344</v>
      </c>
      <c r="E2394" s="113" t="s">
        <v>57</v>
      </c>
      <c r="F2394" s="113">
        <v>6356</v>
      </c>
      <c r="G2394" s="113" t="s">
        <v>58</v>
      </c>
      <c r="H2394" s="114">
        <v>952552.84</v>
      </c>
      <c r="I2394" s="115">
        <v>2.7E-2</v>
      </c>
      <c r="J2394" s="116">
        <v>275000</v>
      </c>
      <c r="K2394" s="117" t="s">
        <v>404</v>
      </c>
      <c r="L2394" s="113" t="s">
        <v>345</v>
      </c>
      <c r="M2394" s="113" t="s">
        <v>43</v>
      </c>
      <c r="N2394" s="113"/>
      <c r="O2394" s="113" t="s">
        <v>16</v>
      </c>
      <c r="P2394" s="113" t="s">
        <v>30</v>
      </c>
      <c r="Q2394" s="117">
        <v>35254775.869999997</v>
      </c>
    </row>
    <row r="2395" spans="1:17" ht="15" x14ac:dyDescent="0.2">
      <c r="A2395" s="112">
        <v>41455</v>
      </c>
      <c r="B2395" s="113" t="s">
        <v>2</v>
      </c>
      <c r="C2395" s="113" t="s">
        <v>338</v>
      </c>
      <c r="D2395" s="113" t="s">
        <v>428</v>
      </c>
      <c r="E2395" s="113" t="s">
        <v>46</v>
      </c>
      <c r="F2395" s="113">
        <v>636836</v>
      </c>
      <c r="G2395" s="113" t="s">
        <v>47</v>
      </c>
      <c r="H2395" s="114">
        <v>913875.98</v>
      </c>
      <c r="I2395" s="115">
        <v>2.5899999999999999E-2</v>
      </c>
      <c r="J2395" s="116">
        <v>140000</v>
      </c>
      <c r="K2395" s="117" t="s">
        <v>404</v>
      </c>
      <c r="L2395" s="113" t="s">
        <v>425</v>
      </c>
      <c r="M2395" s="113" t="s">
        <v>48</v>
      </c>
      <c r="N2395" s="113"/>
      <c r="O2395" s="113" t="s">
        <v>16</v>
      </c>
      <c r="P2395" s="113" t="s">
        <v>30</v>
      </c>
      <c r="Q2395" s="117">
        <v>35254775.869999997</v>
      </c>
    </row>
    <row r="2396" spans="1:17" ht="15" x14ac:dyDescent="0.2">
      <c r="A2396" s="112">
        <v>41455</v>
      </c>
      <c r="B2396" s="113" t="s">
        <v>2</v>
      </c>
      <c r="C2396" s="113" t="s">
        <v>338</v>
      </c>
      <c r="D2396" s="113" t="s">
        <v>367</v>
      </c>
      <c r="E2396" s="113" t="s">
        <v>60</v>
      </c>
      <c r="F2396" s="113">
        <v>688916</v>
      </c>
      <c r="G2396" s="113" t="s">
        <v>61</v>
      </c>
      <c r="H2396" s="114">
        <v>897783.87</v>
      </c>
      <c r="I2396" s="115">
        <v>2.5499999999999998E-2</v>
      </c>
      <c r="J2396" s="116">
        <v>248000</v>
      </c>
      <c r="K2396" s="117" t="s">
        <v>404</v>
      </c>
      <c r="L2396" s="113" t="s">
        <v>368</v>
      </c>
      <c r="M2396" s="113" t="s">
        <v>62</v>
      </c>
      <c r="N2396" s="113"/>
      <c r="O2396" s="113" t="s">
        <v>19</v>
      </c>
      <c r="P2396" s="113" t="s">
        <v>30</v>
      </c>
      <c r="Q2396" s="117">
        <v>35254775.869999997</v>
      </c>
    </row>
    <row r="2397" spans="1:17" ht="15" x14ac:dyDescent="0.2">
      <c r="A2397" s="112">
        <v>41455</v>
      </c>
      <c r="B2397" s="113" t="s">
        <v>2</v>
      </c>
      <c r="C2397" s="113" t="s">
        <v>338</v>
      </c>
      <c r="D2397" s="113" t="s">
        <v>341</v>
      </c>
      <c r="E2397" s="113" t="s">
        <v>44</v>
      </c>
      <c r="F2397" s="113" t="s">
        <v>471</v>
      </c>
      <c r="G2397" s="121" t="s">
        <v>258</v>
      </c>
      <c r="H2397" s="114">
        <v>885585</v>
      </c>
      <c r="I2397" s="115">
        <v>2.5100000000000001E-2</v>
      </c>
      <c r="J2397" s="116">
        <v>21500</v>
      </c>
      <c r="K2397" s="117" t="s">
        <v>404</v>
      </c>
      <c r="L2397" s="113" t="s">
        <v>340</v>
      </c>
      <c r="M2397" s="113" t="s">
        <v>45</v>
      </c>
      <c r="N2397" s="113"/>
      <c r="O2397" s="113" t="s">
        <v>19</v>
      </c>
      <c r="P2397" s="113" t="s">
        <v>30</v>
      </c>
      <c r="Q2397" s="117">
        <v>35254775.869999997</v>
      </c>
    </row>
    <row r="2398" spans="1:17" ht="15" x14ac:dyDescent="0.2">
      <c r="A2398" s="112">
        <v>41455</v>
      </c>
      <c r="B2398" s="113" t="s">
        <v>2</v>
      </c>
      <c r="C2398" s="113" t="s">
        <v>338</v>
      </c>
      <c r="D2398" s="113" t="s">
        <v>363</v>
      </c>
      <c r="E2398" s="113" t="s">
        <v>111</v>
      </c>
      <c r="F2398" s="113">
        <v>674234</v>
      </c>
      <c r="G2398" s="113" t="s">
        <v>112</v>
      </c>
      <c r="H2398" s="114">
        <v>857425.19</v>
      </c>
      <c r="I2398" s="115">
        <v>2.4299999999999999E-2</v>
      </c>
      <c r="J2398" s="116">
        <v>787000</v>
      </c>
      <c r="K2398" s="117" t="s">
        <v>404</v>
      </c>
      <c r="L2398" s="113" t="s">
        <v>345</v>
      </c>
      <c r="M2398" s="113" t="s">
        <v>43</v>
      </c>
      <c r="N2398" s="113"/>
      <c r="O2398" s="113" t="s">
        <v>17</v>
      </c>
      <c r="P2398" s="113" t="s">
        <v>30</v>
      </c>
      <c r="Q2398" s="117">
        <v>35254775.869999997</v>
      </c>
    </row>
    <row r="2399" spans="1:17" ht="15" x14ac:dyDescent="0.2">
      <c r="A2399" s="112">
        <v>41455</v>
      </c>
      <c r="B2399" s="113" t="s">
        <v>2</v>
      </c>
      <c r="C2399" s="113" t="s">
        <v>338</v>
      </c>
      <c r="D2399" s="113" t="s">
        <v>422</v>
      </c>
      <c r="E2399" s="113" t="s">
        <v>215</v>
      </c>
      <c r="F2399" s="113" t="s">
        <v>523</v>
      </c>
      <c r="G2399" s="113" t="s">
        <v>216</v>
      </c>
      <c r="H2399" s="114">
        <v>843374.06</v>
      </c>
      <c r="I2399" s="115">
        <v>2.3900000000000001E-2</v>
      </c>
      <c r="J2399" s="116">
        <v>180000</v>
      </c>
      <c r="K2399" s="117" t="s">
        <v>404</v>
      </c>
      <c r="L2399" s="113" t="s">
        <v>370</v>
      </c>
      <c r="M2399" s="113" t="s">
        <v>68</v>
      </c>
      <c r="N2399" s="113"/>
      <c r="O2399" s="113" t="s">
        <v>19</v>
      </c>
      <c r="P2399" s="113" t="s">
        <v>30</v>
      </c>
      <c r="Q2399" s="117">
        <v>35254775.869999997</v>
      </c>
    </row>
    <row r="2400" spans="1:17" ht="15" x14ac:dyDescent="0.2">
      <c r="A2400" s="112">
        <v>41455</v>
      </c>
      <c r="B2400" s="113" t="s">
        <v>2</v>
      </c>
      <c r="C2400" s="113" t="s">
        <v>338</v>
      </c>
      <c r="D2400" s="113" t="s">
        <v>350</v>
      </c>
      <c r="E2400" s="113" t="s">
        <v>213</v>
      </c>
      <c r="F2400" s="113" t="s">
        <v>479</v>
      </c>
      <c r="G2400" s="113" t="s">
        <v>222</v>
      </c>
      <c r="H2400" s="114">
        <v>792703.97</v>
      </c>
      <c r="I2400" s="115">
        <v>2.2499999999999999E-2</v>
      </c>
      <c r="J2400" s="116">
        <v>55000</v>
      </c>
      <c r="K2400" s="117" t="s">
        <v>404</v>
      </c>
      <c r="L2400" s="113" t="s">
        <v>351</v>
      </c>
      <c r="M2400" s="113" t="s">
        <v>56</v>
      </c>
      <c r="N2400" s="113"/>
      <c r="O2400" s="113" t="s">
        <v>18</v>
      </c>
      <c r="P2400" s="113" t="s">
        <v>30</v>
      </c>
      <c r="Q2400" s="117">
        <v>35254775.869999997</v>
      </c>
    </row>
    <row r="2401" spans="1:17" ht="15" x14ac:dyDescent="0.2">
      <c r="A2401" s="112">
        <v>41455</v>
      </c>
      <c r="B2401" s="113" t="s">
        <v>2</v>
      </c>
      <c r="C2401" s="113" t="s">
        <v>338</v>
      </c>
      <c r="D2401" s="113" t="s">
        <v>357</v>
      </c>
      <c r="E2401" s="113" t="s">
        <v>54</v>
      </c>
      <c r="F2401" s="113" t="s">
        <v>477</v>
      </c>
      <c r="G2401" s="113" t="s">
        <v>55</v>
      </c>
      <c r="H2401" s="114">
        <v>785413.76</v>
      </c>
      <c r="I2401" s="115">
        <v>2.23E-2</v>
      </c>
      <c r="J2401" s="116">
        <v>190700</v>
      </c>
      <c r="K2401" s="117" t="s">
        <v>404</v>
      </c>
      <c r="L2401" s="113" t="s">
        <v>351</v>
      </c>
      <c r="M2401" s="113" t="s">
        <v>56</v>
      </c>
      <c r="N2401" s="113"/>
      <c r="O2401" s="113" t="s">
        <v>17</v>
      </c>
      <c r="P2401" s="113" t="s">
        <v>30</v>
      </c>
      <c r="Q2401" s="117">
        <v>35254775.869999997</v>
      </c>
    </row>
    <row r="2402" spans="1:17" ht="15" x14ac:dyDescent="0.2">
      <c r="A2402" s="112">
        <v>41455</v>
      </c>
      <c r="B2402" s="113" t="s">
        <v>2</v>
      </c>
      <c r="C2402" s="113" t="s">
        <v>338</v>
      </c>
      <c r="D2402" s="113" t="s">
        <v>416</v>
      </c>
      <c r="E2402" s="113" t="s">
        <v>83</v>
      </c>
      <c r="F2402" s="113">
        <v>64723</v>
      </c>
      <c r="G2402" s="113" t="s">
        <v>84</v>
      </c>
      <c r="H2402" s="114">
        <v>776569.34</v>
      </c>
      <c r="I2402" s="115">
        <v>2.1999999999999999E-2</v>
      </c>
      <c r="J2402" s="116">
        <v>335000</v>
      </c>
      <c r="K2402" s="117" t="s">
        <v>404</v>
      </c>
      <c r="L2402" s="113" t="s">
        <v>392</v>
      </c>
      <c r="M2402" s="113" t="s">
        <v>82</v>
      </c>
      <c r="N2402" s="113"/>
      <c r="O2402" s="113" t="s">
        <v>16</v>
      </c>
      <c r="P2402" s="113" t="s">
        <v>30</v>
      </c>
      <c r="Q2402" s="117">
        <v>35254775.869999997</v>
      </c>
    </row>
    <row r="2403" spans="1:17" ht="15" x14ac:dyDescent="0.2">
      <c r="A2403" s="112">
        <v>41455</v>
      </c>
      <c r="B2403" s="113" t="s">
        <v>2</v>
      </c>
      <c r="C2403" s="113" t="s">
        <v>338</v>
      </c>
      <c r="D2403" s="113" t="s">
        <v>376</v>
      </c>
      <c r="E2403" s="113" t="s">
        <v>78</v>
      </c>
      <c r="F2403" s="113" t="s">
        <v>488</v>
      </c>
      <c r="G2403" s="113" t="s">
        <v>79</v>
      </c>
      <c r="H2403" s="114">
        <v>771164.69</v>
      </c>
      <c r="I2403" s="115">
        <v>2.1899999999999999E-2</v>
      </c>
      <c r="J2403" s="116">
        <v>242945</v>
      </c>
      <c r="K2403" s="117" t="s">
        <v>404</v>
      </c>
      <c r="L2403" s="113" t="s">
        <v>360</v>
      </c>
      <c r="M2403" s="113" t="s">
        <v>59</v>
      </c>
      <c r="N2403" s="113"/>
      <c r="O2403" s="113" t="s">
        <v>14</v>
      </c>
      <c r="P2403" s="113" t="s">
        <v>30</v>
      </c>
      <c r="Q2403" s="117">
        <v>35254775.869999997</v>
      </c>
    </row>
    <row r="2404" spans="1:17" ht="15" x14ac:dyDescent="0.2">
      <c r="A2404" s="112">
        <v>41455</v>
      </c>
      <c r="B2404" s="113" t="s">
        <v>2</v>
      </c>
      <c r="C2404" s="113" t="s">
        <v>338</v>
      </c>
      <c r="D2404" s="113" t="s">
        <v>418</v>
      </c>
      <c r="E2404" s="113" t="s">
        <v>179</v>
      </c>
      <c r="F2404" s="113" t="s">
        <v>504</v>
      </c>
      <c r="G2404" s="113" t="s">
        <v>180</v>
      </c>
      <c r="H2404" s="114">
        <v>746633.2</v>
      </c>
      <c r="I2404" s="115">
        <v>2.12E-2</v>
      </c>
      <c r="J2404" s="116">
        <v>87500</v>
      </c>
      <c r="K2404" s="117" t="s">
        <v>404</v>
      </c>
      <c r="L2404" s="113" t="s">
        <v>351</v>
      </c>
      <c r="M2404" s="113" t="s">
        <v>56</v>
      </c>
      <c r="N2404" s="113"/>
      <c r="O2404" s="113" t="s">
        <v>16</v>
      </c>
      <c r="P2404" s="113" t="s">
        <v>30</v>
      </c>
      <c r="Q2404" s="117">
        <v>35254775.869999997</v>
      </c>
    </row>
    <row r="2405" spans="1:17" ht="15" x14ac:dyDescent="0.2">
      <c r="A2405" s="112">
        <v>41455</v>
      </c>
      <c r="B2405" s="113" t="s">
        <v>2</v>
      </c>
      <c r="C2405" s="113" t="s">
        <v>338</v>
      </c>
      <c r="D2405" s="113" t="s">
        <v>375</v>
      </c>
      <c r="E2405" s="113" t="s">
        <v>99</v>
      </c>
      <c r="F2405" s="113" t="s">
        <v>484</v>
      </c>
      <c r="G2405" s="113" t="s">
        <v>100</v>
      </c>
      <c r="H2405" s="114">
        <v>741939.12</v>
      </c>
      <c r="I2405" s="115">
        <v>2.1000000000000001E-2</v>
      </c>
      <c r="J2405" s="116">
        <v>58000</v>
      </c>
      <c r="K2405" s="117" t="s">
        <v>404</v>
      </c>
      <c r="L2405" s="113" t="s">
        <v>343</v>
      </c>
      <c r="M2405" s="113" t="s">
        <v>75</v>
      </c>
      <c r="N2405" s="113"/>
      <c r="O2405" s="113" t="s">
        <v>19</v>
      </c>
      <c r="P2405" s="113" t="s">
        <v>30</v>
      </c>
      <c r="Q2405" s="117">
        <v>35254775.869999997</v>
      </c>
    </row>
    <row r="2406" spans="1:17" ht="15" x14ac:dyDescent="0.2">
      <c r="A2406" s="112">
        <v>41455</v>
      </c>
      <c r="B2406" s="113" t="s">
        <v>2</v>
      </c>
      <c r="C2406" s="113" t="s">
        <v>338</v>
      </c>
      <c r="D2406" s="113" t="s">
        <v>433</v>
      </c>
      <c r="E2406" s="113" t="s">
        <v>69</v>
      </c>
      <c r="F2406" s="113">
        <v>64239</v>
      </c>
      <c r="G2406" s="113" t="s">
        <v>70</v>
      </c>
      <c r="H2406" s="114">
        <v>709748.82</v>
      </c>
      <c r="I2406" s="115">
        <v>2.01E-2</v>
      </c>
      <c r="J2406" s="116">
        <v>66000</v>
      </c>
      <c r="K2406" s="117" t="s">
        <v>404</v>
      </c>
      <c r="L2406" s="113" t="s">
        <v>425</v>
      </c>
      <c r="M2406" s="113" t="s">
        <v>48</v>
      </c>
      <c r="N2406" s="113"/>
      <c r="O2406" s="113" t="s">
        <v>15</v>
      </c>
      <c r="P2406" s="113" t="s">
        <v>30</v>
      </c>
      <c r="Q2406" s="117">
        <v>35254775.869999997</v>
      </c>
    </row>
    <row r="2407" spans="1:17" ht="15" x14ac:dyDescent="0.2">
      <c r="A2407" s="112">
        <v>41455</v>
      </c>
      <c r="B2407" s="113" t="s">
        <v>2</v>
      </c>
      <c r="C2407" s="113" t="s">
        <v>338</v>
      </c>
      <c r="D2407" s="113" t="s">
        <v>391</v>
      </c>
      <c r="E2407" s="113" t="s">
        <v>80</v>
      </c>
      <c r="F2407" s="113" t="s">
        <v>494</v>
      </c>
      <c r="G2407" s="113" t="s">
        <v>81</v>
      </c>
      <c r="H2407" s="114">
        <v>708972.94</v>
      </c>
      <c r="I2407" s="115">
        <v>2.01E-2</v>
      </c>
      <c r="J2407" s="116">
        <v>350000</v>
      </c>
      <c r="K2407" s="117" t="s">
        <v>404</v>
      </c>
      <c r="L2407" s="113" t="s">
        <v>392</v>
      </c>
      <c r="M2407" s="113" t="s">
        <v>82</v>
      </c>
      <c r="N2407" s="113"/>
      <c r="O2407" s="113" t="s">
        <v>17</v>
      </c>
      <c r="P2407" s="113" t="s">
        <v>30</v>
      </c>
      <c r="Q2407" s="117">
        <v>35254775.869999997</v>
      </c>
    </row>
    <row r="2408" spans="1:17" ht="15" x14ac:dyDescent="0.2">
      <c r="A2408" s="112">
        <v>41455</v>
      </c>
      <c r="B2408" s="113" t="s">
        <v>2</v>
      </c>
      <c r="C2408" s="113" t="s">
        <v>338</v>
      </c>
      <c r="D2408" s="113" t="s">
        <v>417</v>
      </c>
      <c r="E2408" s="113" t="s">
        <v>200</v>
      </c>
      <c r="F2408" s="113" t="s">
        <v>503</v>
      </c>
      <c r="G2408" s="113" t="s">
        <v>201</v>
      </c>
      <c r="H2408" s="114">
        <v>699977.59</v>
      </c>
      <c r="I2408" s="115">
        <v>1.9900000000000001E-2</v>
      </c>
      <c r="J2408" s="116">
        <v>315000</v>
      </c>
      <c r="K2408" s="117" t="s">
        <v>404</v>
      </c>
      <c r="L2408" s="113" t="s">
        <v>390</v>
      </c>
      <c r="M2408" s="113" t="s">
        <v>128</v>
      </c>
      <c r="N2408" s="113"/>
      <c r="O2408" s="113" t="s">
        <v>15</v>
      </c>
      <c r="P2408" s="113" t="s">
        <v>30</v>
      </c>
      <c r="Q2408" s="117">
        <v>35254775.869999997</v>
      </c>
    </row>
    <row r="2409" spans="1:17" ht="15" x14ac:dyDescent="0.2">
      <c r="A2409" s="112">
        <v>41455</v>
      </c>
      <c r="B2409" s="113" t="s">
        <v>2</v>
      </c>
      <c r="C2409" s="113" t="s">
        <v>338</v>
      </c>
      <c r="D2409" s="113" t="s">
        <v>426</v>
      </c>
      <c r="E2409" s="113" t="s">
        <v>93</v>
      </c>
      <c r="F2409" s="113">
        <v>6811767</v>
      </c>
      <c r="G2409" s="113" t="s">
        <v>94</v>
      </c>
      <c r="H2409" s="114">
        <v>667916.68000000005</v>
      </c>
      <c r="I2409" s="115">
        <v>1.89E-2</v>
      </c>
      <c r="J2409" s="116">
        <v>332000</v>
      </c>
      <c r="K2409" s="117" t="s">
        <v>404</v>
      </c>
      <c r="L2409" s="113" t="s">
        <v>349</v>
      </c>
      <c r="M2409" s="113" t="s">
        <v>40</v>
      </c>
      <c r="N2409" s="113"/>
      <c r="O2409" s="113" t="s">
        <v>16</v>
      </c>
      <c r="P2409" s="113" t="s">
        <v>30</v>
      </c>
      <c r="Q2409" s="117">
        <v>35254775.869999997</v>
      </c>
    </row>
    <row r="2410" spans="1:17" ht="15" x14ac:dyDescent="0.2">
      <c r="A2410" s="112">
        <v>41455</v>
      </c>
      <c r="B2410" s="113" t="s">
        <v>2</v>
      </c>
      <c r="C2410" s="113" t="s">
        <v>338</v>
      </c>
      <c r="D2410" s="113" t="s">
        <v>427</v>
      </c>
      <c r="E2410" s="113" t="s">
        <v>76</v>
      </c>
      <c r="F2410" s="113">
        <v>643214</v>
      </c>
      <c r="G2410" s="113" t="s">
        <v>77</v>
      </c>
      <c r="H2410" s="114">
        <v>658831.72</v>
      </c>
      <c r="I2410" s="115">
        <v>1.8700000000000001E-2</v>
      </c>
      <c r="J2410" s="116">
        <v>200000</v>
      </c>
      <c r="K2410" s="117" t="s">
        <v>404</v>
      </c>
      <c r="L2410" s="113" t="s">
        <v>349</v>
      </c>
      <c r="M2410" s="113" t="s">
        <v>40</v>
      </c>
      <c r="N2410" s="113"/>
      <c r="O2410" s="113" t="s">
        <v>18</v>
      </c>
      <c r="P2410" s="113" t="s">
        <v>30</v>
      </c>
      <c r="Q2410" s="117">
        <v>35254775.869999997</v>
      </c>
    </row>
    <row r="2411" spans="1:17" ht="15" x14ac:dyDescent="0.2">
      <c r="A2411" s="112">
        <v>41455</v>
      </c>
      <c r="B2411" s="113" t="s">
        <v>2</v>
      </c>
      <c r="C2411" s="113" t="s">
        <v>338</v>
      </c>
      <c r="D2411" s="113" t="s">
        <v>369</v>
      </c>
      <c r="E2411" s="113" t="s">
        <v>66</v>
      </c>
      <c r="F2411" s="113" t="s">
        <v>514</v>
      </c>
      <c r="G2411" s="113" t="s">
        <v>67</v>
      </c>
      <c r="H2411" s="114">
        <v>658792.81000000006</v>
      </c>
      <c r="I2411" s="115">
        <v>1.8700000000000001E-2</v>
      </c>
      <c r="J2411" s="116">
        <v>150000</v>
      </c>
      <c r="K2411" s="117" t="s">
        <v>404</v>
      </c>
      <c r="L2411" s="113" t="s">
        <v>370</v>
      </c>
      <c r="M2411" s="113" t="s">
        <v>68</v>
      </c>
      <c r="N2411" s="113"/>
      <c r="O2411" s="113" t="s">
        <v>18</v>
      </c>
      <c r="P2411" s="113" t="s">
        <v>30</v>
      </c>
      <c r="Q2411" s="117">
        <v>35254775.869999997</v>
      </c>
    </row>
    <row r="2412" spans="1:17" ht="15" x14ac:dyDescent="0.2">
      <c r="A2412" s="112">
        <v>41455</v>
      </c>
      <c r="B2412" s="113" t="s">
        <v>2</v>
      </c>
      <c r="C2412" s="113" t="s">
        <v>338</v>
      </c>
      <c r="D2412" s="113" t="s">
        <v>409</v>
      </c>
      <c r="E2412" s="113" t="s">
        <v>71</v>
      </c>
      <c r="F2412" s="113">
        <v>6335212</v>
      </c>
      <c r="G2412" s="113" t="s">
        <v>72</v>
      </c>
      <c r="H2412" s="114">
        <v>658062.89</v>
      </c>
      <c r="I2412" s="115">
        <v>1.8700000000000001E-2</v>
      </c>
      <c r="J2412" s="116">
        <v>282000</v>
      </c>
      <c r="K2412" s="117" t="s">
        <v>404</v>
      </c>
      <c r="L2412" s="113" t="s">
        <v>368</v>
      </c>
      <c r="M2412" s="113" t="s">
        <v>62</v>
      </c>
      <c r="N2412" s="113"/>
      <c r="O2412" s="113" t="s">
        <v>20</v>
      </c>
      <c r="P2412" s="113" t="s">
        <v>30</v>
      </c>
      <c r="Q2412" s="117">
        <v>35254775.869999997</v>
      </c>
    </row>
    <row r="2413" spans="1:17" ht="15" x14ac:dyDescent="0.2">
      <c r="A2413" s="112">
        <v>41455</v>
      </c>
      <c r="B2413" s="113" t="s">
        <v>2</v>
      </c>
      <c r="C2413" s="113" t="s">
        <v>338</v>
      </c>
      <c r="D2413" s="113" t="s">
        <v>413</v>
      </c>
      <c r="E2413" s="113" t="s">
        <v>204</v>
      </c>
      <c r="F2413" s="113">
        <v>68169</v>
      </c>
      <c r="G2413" s="113" t="s">
        <v>217</v>
      </c>
      <c r="H2413" s="114">
        <v>648258.44999999995</v>
      </c>
      <c r="I2413" s="115">
        <v>1.84E-2</v>
      </c>
      <c r="J2413" s="116">
        <v>90000</v>
      </c>
      <c r="K2413" s="117" t="s">
        <v>404</v>
      </c>
      <c r="L2413" s="113" t="s">
        <v>345</v>
      </c>
      <c r="M2413" s="113" t="s">
        <v>43</v>
      </c>
      <c r="N2413" s="113"/>
      <c r="O2413" s="113" t="s">
        <v>18</v>
      </c>
      <c r="P2413" s="113" t="s">
        <v>30</v>
      </c>
      <c r="Q2413" s="117">
        <v>35254775.869999997</v>
      </c>
    </row>
    <row r="2414" spans="1:17" ht="15" x14ac:dyDescent="0.2">
      <c r="A2414" s="112">
        <v>41455</v>
      </c>
      <c r="B2414" s="113" t="s">
        <v>2</v>
      </c>
      <c r="C2414" s="113" t="s">
        <v>338</v>
      </c>
      <c r="D2414" s="113" t="s">
        <v>419</v>
      </c>
      <c r="E2414" s="113" t="s">
        <v>235</v>
      </c>
      <c r="F2414" s="113">
        <v>2491914</v>
      </c>
      <c r="G2414" s="113" t="s">
        <v>236</v>
      </c>
      <c r="H2414" s="114">
        <v>627457.56000000006</v>
      </c>
      <c r="I2414" s="115">
        <v>1.78E-2</v>
      </c>
      <c r="J2414" s="116">
        <v>191300</v>
      </c>
      <c r="K2414" s="117" t="s">
        <v>404</v>
      </c>
      <c r="L2414" s="113" t="s">
        <v>360</v>
      </c>
      <c r="M2414" s="113" t="s">
        <v>59</v>
      </c>
      <c r="N2414" s="113"/>
      <c r="O2414" s="113" t="s">
        <v>14</v>
      </c>
      <c r="P2414" s="113" t="s">
        <v>30</v>
      </c>
      <c r="Q2414" s="117">
        <v>35254775.869999997</v>
      </c>
    </row>
    <row r="2415" spans="1:17" ht="15" x14ac:dyDescent="0.2">
      <c r="A2415" s="112">
        <v>41455</v>
      </c>
      <c r="B2415" s="113" t="s">
        <v>4</v>
      </c>
      <c r="C2415" s="113" t="s">
        <v>338</v>
      </c>
      <c r="D2415" s="113" t="s">
        <v>421</v>
      </c>
      <c r="E2415" s="113" t="s">
        <v>129</v>
      </c>
      <c r="F2415" s="113">
        <v>6155261</v>
      </c>
      <c r="G2415" s="113" t="s">
        <v>130</v>
      </c>
      <c r="H2415" s="114">
        <v>566245.94999999995</v>
      </c>
      <c r="I2415" s="115">
        <v>1.61E-2</v>
      </c>
      <c r="J2415" s="116">
        <v>6000</v>
      </c>
      <c r="K2415" s="117" t="s">
        <v>404</v>
      </c>
      <c r="L2415" s="113" t="s">
        <v>347</v>
      </c>
      <c r="M2415" s="113" t="s">
        <v>131</v>
      </c>
      <c r="N2415" s="113"/>
      <c r="O2415" s="113" t="s">
        <v>16</v>
      </c>
      <c r="P2415" s="113" t="s">
        <v>30</v>
      </c>
      <c r="Q2415" s="117">
        <v>35254775.869999997</v>
      </c>
    </row>
    <row r="2416" spans="1:17" ht="15" x14ac:dyDescent="0.2">
      <c r="A2416" s="112">
        <v>41455</v>
      </c>
      <c r="B2416" s="113" t="s">
        <v>4</v>
      </c>
      <c r="C2416" s="113" t="s">
        <v>338</v>
      </c>
      <c r="D2416" s="113" t="s">
        <v>423</v>
      </c>
      <c r="E2416" s="113" t="s">
        <v>132</v>
      </c>
      <c r="F2416" s="113">
        <v>64666</v>
      </c>
      <c r="G2416" s="113" t="s">
        <v>133</v>
      </c>
      <c r="H2416" s="114">
        <v>566232.28</v>
      </c>
      <c r="I2416" s="115">
        <v>1.61E-2</v>
      </c>
      <c r="J2416" s="116">
        <v>12000</v>
      </c>
      <c r="K2416" s="117" t="s">
        <v>404</v>
      </c>
      <c r="L2416" s="113" t="s">
        <v>347</v>
      </c>
      <c r="M2416" s="113" t="s">
        <v>131</v>
      </c>
      <c r="N2416" s="113"/>
      <c r="O2416" s="113" t="s">
        <v>15</v>
      </c>
      <c r="P2416" s="113" t="s">
        <v>30</v>
      </c>
      <c r="Q2416" s="117">
        <v>35254775.869999997</v>
      </c>
    </row>
    <row r="2417" spans="1:17" ht="15" x14ac:dyDescent="0.2">
      <c r="A2417" s="112">
        <v>41455</v>
      </c>
      <c r="B2417" s="113" t="s">
        <v>2</v>
      </c>
      <c r="C2417" s="113" t="s">
        <v>338</v>
      </c>
      <c r="D2417" s="113" t="s">
        <v>434</v>
      </c>
      <c r="E2417" s="113" t="s">
        <v>51</v>
      </c>
      <c r="F2417" s="113">
        <v>6719764</v>
      </c>
      <c r="G2417" s="113" t="s">
        <v>52</v>
      </c>
      <c r="H2417" s="114">
        <v>549186.05000000005</v>
      </c>
      <c r="I2417" s="115">
        <v>1.5599999999999999E-2</v>
      </c>
      <c r="J2417" s="116">
        <v>950000</v>
      </c>
      <c r="K2417" s="117" t="s">
        <v>404</v>
      </c>
      <c r="L2417" s="113" t="s">
        <v>355</v>
      </c>
      <c r="M2417" s="113" t="s">
        <v>53</v>
      </c>
      <c r="N2417" s="113"/>
      <c r="O2417" s="113" t="s">
        <v>23</v>
      </c>
      <c r="P2417" s="113" t="s">
        <v>30</v>
      </c>
      <c r="Q2417" s="117">
        <v>35254775.869999997</v>
      </c>
    </row>
    <row r="2418" spans="1:17" ht="15" x14ac:dyDescent="0.2">
      <c r="A2418" s="112">
        <v>41455</v>
      </c>
      <c r="B2418" s="113" t="s">
        <v>2</v>
      </c>
      <c r="C2418" s="113" t="s">
        <v>338</v>
      </c>
      <c r="D2418" s="113" t="s">
        <v>410</v>
      </c>
      <c r="E2418" s="113" t="s">
        <v>181</v>
      </c>
      <c r="F2418" s="113">
        <v>2773311</v>
      </c>
      <c r="G2418" s="113" t="s">
        <v>202</v>
      </c>
      <c r="H2418" s="114">
        <v>541598.15</v>
      </c>
      <c r="I2418" s="115">
        <v>1.54E-2</v>
      </c>
      <c r="J2418" s="116">
        <v>47035716</v>
      </c>
      <c r="K2418" s="117" t="s">
        <v>404</v>
      </c>
      <c r="L2418" s="113" t="s">
        <v>411</v>
      </c>
      <c r="M2418" s="113" t="s">
        <v>143</v>
      </c>
      <c r="N2418" s="113"/>
      <c r="O2418" s="113" t="s">
        <v>16</v>
      </c>
      <c r="P2418" s="113" t="s">
        <v>30</v>
      </c>
      <c r="Q2418" s="117">
        <v>35254775.869999997</v>
      </c>
    </row>
    <row r="2419" spans="1:17" ht="15" x14ac:dyDescent="0.2">
      <c r="A2419" s="112">
        <v>41455</v>
      </c>
      <c r="B2419" s="113" t="s">
        <v>2</v>
      </c>
      <c r="C2419" s="113" t="s">
        <v>338</v>
      </c>
      <c r="D2419" s="113" t="s">
        <v>429</v>
      </c>
      <c r="E2419" s="113" t="s">
        <v>115</v>
      </c>
      <c r="F2419" s="113">
        <v>6327587</v>
      </c>
      <c r="G2419" s="113" t="s">
        <v>141</v>
      </c>
      <c r="H2419" s="114">
        <v>479440.8</v>
      </c>
      <c r="I2419" s="115">
        <v>1.3599999999999999E-2</v>
      </c>
      <c r="J2419" s="116">
        <v>2600000</v>
      </c>
      <c r="K2419" s="117" t="s">
        <v>404</v>
      </c>
      <c r="L2419" s="113" t="s">
        <v>345</v>
      </c>
      <c r="M2419" s="113" t="s">
        <v>43</v>
      </c>
      <c r="N2419" s="113"/>
      <c r="O2419" s="113" t="s">
        <v>19</v>
      </c>
      <c r="P2419" s="113" t="s">
        <v>30</v>
      </c>
      <c r="Q2419" s="117">
        <v>35254775.869999997</v>
      </c>
    </row>
    <row r="2420" spans="1:17" ht="15" x14ac:dyDescent="0.2">
      <c r="A2420" s="112">
        <v>41455</v>
      </c>
      <c r="B2420" s="113" t="s">
        <v>612</v>
      </c>
      <c r="C2420" s="113" t="s">
        <v>338</v>
      </c>
      <c r="D2420" s="113" t="s">
        <v>400</v>
      </c>
      <c r="E2420" s="113" t="s">
        <v>145</v>
      </c>
      <c r="F2420" s="113" t="s">
        <v>518</v>
      </c>
      <c r="G2420" s="113" t="s">
        <v>185</v>
      </c>
      <c r="H2420" s="114">
        <v>474625</v>
      </c>
      <c r="I2420" s="115">
        <v>1.35E-2</v>
      </c>
      <c r="J2420" s="116">
        <v>500000</v>
      </c>
      <c r="K2420" s="117" t="s">
        <v>404</v>
      </c>
      <c r="L2420" s="113" t="s">
        <v>340</v>
      </c>
      <c r="M2420" s="113" t="s">
        <v>40</v>
      </c>
      <c r="N2420" s="113"/>
      <c r="O2420" s="113" t="s">
        <v>14</v>
      </c>
      <c r="P2420" s="113" t="s">
        <v>30</v>
      </c>
      <c r="Q2420" s="117">
        <v>35254775.869999997</v>
      </c>
    </row>
    <row r="2421" spans="1:17" ht="15" x14ac:dyDescent="0.2">
      <c r="A2421" s="112">
        <v>41455</v>
      </c>
      <c r="B2421" s="113" t="s">
        <v>2</v>
      </c>
      <c r="C2421" s="113" t="s">
        <v>338</v>
      </c>
      <c r="D2421" s="113" t="s">
        <v>399</v>
      </c>
      <c r="E2421" s="113" t="s">
        <v>218</v>
      </c>
      <c r="F2421" s="113" t="s">
        <v>498</v>
      </c>
      <c r="G2421" s="113" t="s">
        <v>219</v>
      </c>
      <c r="H2421" s="114">
        <v>440693.23</v>
      </c>
      <c r="I2421" s="115">
        <v>1.2500000000000001E-2</v>
      </c>
      <c r="J2421" s="116">
        <v>406300</v>
      </c>
      <c r="K2421" s="117" t="s">
        <v>404</v>
      </c>
      <c r="L2421" s="113" t="s">
        <v>390</v>
      </c>
      <c r="M2421" s="113" t="s">
        <v>128</v>
      </c>
      <c r="N2421" s="113"/>
      <c r="O2421" s="113" t="s">
        <v>16</v>
      </c>
      <c r="P2421" s="113" t="s">
        <v>30</v>
      </c>
      <c r="Q2421" s="117">
        <v>35254775.869999997</v>
      </c>
    </row>
    <row r="2422" spans="1:17" ht="15" x14ac:dyDescent="0.2">
      <c r="A2422" s="112">
        <v>41455</v>
      </c>
      <c r="B2422" s="113" t="s">
        <v>2</v>
      </c>
      <c r="C2422" s="113" t="s">
        <v>338</v>
      </c>
      <c r="D2422" s="113" t="s">
        <v>424</v>
      </c>
      <c r="E2422" s="113" t="s">
        <v>113</v>
      </c>
      <c r="F2422" s="113">
        <v>669995</v>
      </c>
      <c r="G2422" s="113" t="s">
        <v>114</v>
      </c>
      <c r="H2422" s="114">
        <v>414896.46</v>
      </c>
      <c r="I2422" s="115">
        <v>1.18E-2</v>
      </c>
      <c r="J2422" s="116">
        <v>2600000</v>
      </c>
      <c r="K2422" s="117" t="s">
        <v>404</v>
      </c>
      <c r="L2422" s="113" t="s">
        <v>425</v>
      </c>
      <c r="M2422" s="113" t="s">
        <v>48</v>
      </c>
      <c r="N2422" s="113"/>
      <c r="O2422" s="113" t="s">
        <v>16</v>
      </c>
      <c r="P2422" s="113" t="s">
        <v>30</v>
      </c>
      <c r="Q2422" s="117">
        <v>35254775.869999997</v>
      </c>
    </row>
    <row r="2423" spans="1:17" ht="15" x14ac:dyDescent="0.2">
      <c r="A2423" s="112">
        <v>41455</v>
      </c>
      <c r="B2423" s="113" t="s">
        <v>2</v>
      </c>
      <c r="C2423" s="113" t="s">
        <v>338</v>
      </c>
      <c r="D2423" s="113" t="s">
        <v>435</v>
      </c>
      <c r="E2423" s="113" t="s">
        <v>41</v>
      </c>
      <c r="F2423" s="113" t="s">
        <v>505</v>
      </c>
      <c r="G2423" s="113" t="s">
        <v>42</v>
      </c>
      <c r="H2423" s="114">
        <v>388654.75</v>
      </c>
      <c r="I2423" s="115">
        <v>1.0999999999999999E-2</v>
      </c>
      <c r="J2423" s="116">
        <v>1300000</v>
      </c>
      <c r="K2423" s="117" t="s">
        <v>404</v>
      </c>
      <c r="L2423" s="113" t="s">
        <v>345</v>
      </c>
      <c r="M2423" s="113" t="s">
        <v>43</v>
      </c>
      <c r="N2423" s="113"/>
      <c r="O2423" s="113" t="s">
        <v>22</v>
      </c>
      <c r="P2423" s="113" t="s">
        <v>30</v>
      </c>
      <c r="Q2423" s="117">
        <v>35254775.869999997</v>
      </c>
    </row>
    <row r="2424" spans="1:17" ht="15" x14ac:dyDescent="0.2">
      <c r="A2424" s="112">
        <v>41455</v>
      </c>
      <c r="B2424" s="113" t="s">
        <v>2</v>
      </c>
      <c r="C2424" s="113" t="s">
        <v>338</v>
      </c>
      <c r="D2424" s="113" t="s">
        <v>420</v>
      </c>
      <c r="E2424" s="113" t="s">
        <v>106</v>
      </c>
      <c r="F2424" s="113" t="s">
        <v>522</v>
      </c>
      <c r="G2424" s="113" t="s">
        <v>107</v>
      </c>
      <c r="H2424" s="114">
        <v>379284.73</v>
      </c>
      <c r="I2424" s="115">
        <v>1.0800000000000001E-2</v>
      </c>
      <c r="J2424" s="116">
        <v>100000</v>
      </c>
      <c r="K2424" s="117" t="s">
        <v>404</v>
      </c>
      <c r="L2424" s="113" t="s">
        <v>353</v>
      </c>
      <c r="M2424" s="113" t="s">
        <v>108</v>
      </c>
      <c r="N2424" s="113"/>
      <c r="O2424" s="113" t="s">
        <v>17</v>
      </c>
      <c r="P2424" s="113" t="s">
        <v>30</v>
      </c>
      <c r="Q2424" s="117">
        <v>35254775.869999997</v>
      </c>
    </row>
    <row r="2425" spans="1:17" ht="15" x14ac:dyDescent="0.2">
      <c r="A2425" s="112">
        <v>41455</v>
      </c>
      <c r="B2425" s="113" t="s">
        <v>2</v>
      </c>
      <c r="C2425" s="113" t="s">
        <v>338</v>
      </c>
      <c r="D2425" s="113" t="s">
        <v>389</v>
      </c>
      <c r="E2425" s="113" t="s">
        <v>183</v>
      </c>
      <c r="F2425" s="113" t="s">
        <v>495</v>
      </c>
      <c r="G2425" s="113" t="s">
        <v>184</v>
      </c>
      <c r="H2425" s="114">
        <v>376925.59</v>
      </c>
      <c r="I2425" s="115">
        <v>1.0699999999999999E-2</v>
      </c>
      <c r="J2425" s="116">
        <v>190000</v>
      </c>
      <c r="K2425" s="117" t="s">
        <v>404</v>
      </c>
      <c r="L2425" s="113" t="s">
        <v>390</v>
      </c>
      <c r="M2425" s="113" t="s">
        <v>128</v>
      </c>
      <c r="N2425" s="113"/>
      <c r="O2425" s="113" t="s">
        <v>16</v>
      </c>
      <c r="P2425" s="113" t="s">
        <v>30</v>
      </c>
      <c r="Q2425" s="117">
        <v>35254775.869999997</v>
      </c>
    </row>
    <row r="2426" spans="1:17" ht="15" x14ac:dyDescent="0.2">
      <c r="A2426" s="112">
        <v>41455</v>
      </c>
      <c r="B2426" s="113" t="s">
        <v>610</v>
      </c>
      <c r="C2426" s="113" t="s">
        <v>338</v>
      </c>
      <c r="D2426" s="113" t="s">
        <v>430</v>
      </c>
      <c r="E2426" s="113" t="s">
        <v>146</v>
      </c>
      <c r="F2426" s="113" t="s">
        <v>146</v>
      </c>
      <c r="G2426" s="113" t="s">
        <v>186</v>
      </c>
      <c r="H2426" s="114">
        <v>254887.94</v>
      </c>
      <c r="I2426" s="115">
        <v>7.1999999999999998E-3</v>
      </c>
      <c r="J2426" s="116">
        <v>2000000</v>
      </c>
      <c r="K2426" s="117" t="s">
        <v>404</v>
      </c>
      <c r="L2426" s="113" t="s">
        <v>353</v>
      </c>
      <c r="M2426" s="113" t="s">
        <v>108</v>
      </c>
      <c r="N2426" s="113"/>
      <c r="O2426" s="113" t="s">
        <v>13</v>
      </c>
      <c r="P2426" s="113" t="s">
        <v>30</v>
      </c>
      <c r="Q2426" s="117">
        <v>35254775.869999997</v>
      </c>
    </row>
    <row r="2427" spans="1:17" ht="15" x14ac:dyDescent="0.2">
      <c r="A2427" s="112">
        <v>41455</v>
      </c>
      <c r="B2427" s="113" t="s">
        <v>2</v>
      </c>
      <c r="C2427" s="113" t="s">
        <v>338</v>
      </c>
      <c r="D2427" s="113" t="s">
        <v>431</v>
      </c>
      <c r="E2427" s="113" t="s">
        <v>144</v>
      </c>
      <c r="F2427" s="113">
        <v>2335885</v>
      </c>
      <c r="G2427" s="113" t="s">
        <v>182</v>
      </c>
      <c r="H2427" s="114">
        <v>228729.60000000001</v>
      </c>
      <c r="I2427" s="115">
        <v>6.4999999999999997E-3</v>
      </c>
      <c r="J2427" s="116">
        <v>13376</v>
      </c>
      <c r="K2427" s="117" t="s">
        <v>404</v>
      </c>
      <c r="L2427" s="113" t="s">
        <v>340</v>
      </c>
      <c r="M2427" s="113" t="s">
        <v>143</v>
      </c>
      <c r="N2427" s="113"/>
      <c r="O2427" s="113" t="s">
        <v>16</v>
      </c>
      <c r="P2427" s="113" t="s">
        <v>30</v>
      </c>
      <c r="Q2427" s="117">
        <v>35254775.869999997</v>
      </c>
    </row>
    <row r="2428" spans="1:17" ht="15" x14ac:dyDescent="0.2">
      <c r="A2428" s="112">
        <v>41455</v>
      </c>
      <c r="B2428" s="113" t="s">
        <v>2</v>
      </c>
      <c r="C2428" s="113" t="s">
        <v>338</v>
      </c>
      <c r="D2428" s="113" t="s">
        <v>401</v>
      </c>
      <c r="E2428" s="113" t="s">
        <v>220</v>
      </c>
      <c r="F2428" s="113" t="s">
        <v>519</v>
      </c>
      <c r="G2428" s="113" t="s">
        <v>221</v>
      </c>
      <c r="H2428" s="114">
        <v>154246.64000000001</v>
      </c>
      <c r="I2428" s="115">
        <v>4.4000000000000003E-3</v>
      </c>
      <c r="J2428" s="116">
        <v>125800</v>
      </c>
      <c r="K2428" s="117" t="s">
        <v>404</v>
      </c>
      <c r="L2428" s="113" t="s">
        <v>390</v>
      </c>
      <c r="M2428" s="113" t="s">
        <v>128</v>
      </c>
      <c r="N2428" s="113"/>
      <c r="O2428" s="113" t="s">
        <v>16</v>
      </c>
      <c r="P2428" s="113" t="s">
        <v>30</v>
      </c>
      <c r="Q2428" s="117">
        <v>35254775.869999997</v>
      </c>
    </row>
    <row r="2429" spans="1:17" ht="15" x14ac:dyDescent="0.2">
      <c r="A2429" s="112">
        <v>41455</v>
      </c>
      <c r="B2429" s="113" t="s">
        <v>2</v>
      </c>
      <c r="C2429" s="113" t="s">
        <v>338</v>
      </c>
      <c r="D2429" s="113" t="s">
        <v>406</v>
      </c>
      <c r="E2429" s="113" t="s">
        <v>206</v>
      </c>
      <c r="F2429" s="113" t="s">
        <v>500</v>
      </c>
      <c r="G2429" s="113" t="s">
        <v>207</v>
      </c>
      <c r="H2429" s="114">
        <v>62791.15</v>
      </c>
      <c r="I2429" s="115">
        <v>1.8E-3</v>
      </c>
      <c r="J2429" s="116">
        <v>80990</v>
      </c>
      <c r="K2429" s="117" t="s">
        <v>404</v>
      </c>
      <c r="L2429" s="113" t="s">
        <v>390</v>
      </c>
      <c r="M2429" s="113" t="s">
        <v>128</v>
      </c>
      <c r="N2429" s="113"/>
      <c r="O2429" s="113" t="s">
        <v>18</v>
      </c>
      <c r="P2429" s="113" t="s">
        <v>30</v>
      </c>
      <c r="Q2429" s="117">
        <v>35254775.869999997</v>
      </c>
    </row>
    <row r="2430" spans="1:17" ht="15" x14ac:dyDescent="0.2">
      <c r="A2430" s="112">
        <v>41455</v>
      </c>
      <c r="B2430" s="113" t="s">
        <v>5</v>
      </c>
      <c r="C2430" s="113" t="s">
        <v>338</v>
      </c>
      <c r="D2430" s="113" t="s">
        <v>436</v>
      </c>
      <c r="E2430" s="113" t="s">
        <v>134</v>
      </c>
      <c r="F2430" s="113" t="s">
        <v>524</v>
      </c>
      <c r="G2430" s="113" t="s">
        <v>187</v>
      </c>
      <c r="H2430" s="114">
        <v>5189.24</v>
      </c>
      <c r="I2430" s="115">
        <v>1E-4</v>
      </c>
      <c r="J2430" s="116">
        <v>6860</v>
      </c>
      <c r="K2430" s="117" t="s">
        <v>404</v>
      </c>
      <c r="L2430" s="113" t="s">
        <v>392</v>
      </c>
      <c r="M2430" s="113" t="s">
        <v>82</v>
      </c>
      <c r="N2430" s="113"/>
      <c r="O2430" s="113" t="s">
        <v>17</v>
      </c>
      <c r="P2430" s="113" t="s">
        <v>30</v>
      </c>
      <c r="Q2430" s="117">
        <v>35254775.869999997</v>
      </c>
    </row>
    <row r="2431" spans="1:17" ht="15" x14ac:dyDescent="0.2">
      <c r="A2431" s="112">
        <v>41455</v>
      </c>
      <c r="B2431" s="129" t="s">
        <v>1</v>
      </c>
      <c r="C2431" s="113" t="s">
        <v>402</v>
      </c>
      <c r="D2431" s="113" t="s">
        <v>32</v>
      </c>
      <c r="E2431" s="113"/>
      <c r="F2431" s="113"/>
      <c r="G2431" s="109" t="s">
        <v>32</v>
      </c>
      <c r="H2431" s="117">
        <v>820067.33</v>
      </c>
      <c r="I2431" s="115">
        <v>2.3261169863168386E-2</v>
      </c>
      <c r="J2431" s="119" t="s">
        <v>32</v>
      </c>
      <c r="K2431" s="117" t="s">
        <v>32</v>
      </c>
      <c r="L2431" s="113" t="s">
        <v>32</v>
      </c>
      <c r="M2431" s="113" t="s">
        <v>32</v>
      </c>
      <c r="N2431" s="113"/>
      <c r="O2431" s="113" t="s">
        <v>32</v>
      </c>
      <c r="P2431" s="113" t="s">
        <v>30</v>
      </c>
      <c r="Q2431" s="117">
        <v>35254775.869999997</v>
      </c>
    </row>
    <row r="2432" spans="1:17" ht="15" x14ac:dyDescent="0.2">
      <c r="A2432" s="112">
        <v>41364</v>
      </c>
      <c r="B2432" s="113" t="s">
        <v>2</v>
      </c>
      <c r="C2432" s="113" t="s">
        <v>338</v>
      </c>
      <c r="D2432" s="113" t="s">
        <v>372</v>
      </c>
      <c r="E2432" s="113" t="s">
        <v>38</v>
      </c>
      <c r="F2432" s="113" t="s">
        <v>482</v>
      </c>
      <c r="G2432" s="113" t="s">
        <v>39</v>
      </c>
      <c r="H2432" s="114">
        <v>1664771.85</v>
      </c>
      <c r="I2432" s="115">
        <v>4.5900000000000003E-2</v>
      </c>
      <c r="J2432" s="116">
        <v>435000</v>
      </c>
      <c r="K2432" s="117" t="s">
        <v>404</v>
      </c>
      <c r="L2432" s="113" t="s">
        <v>349</v>
      </c>
      <c r="M2432" s="113" t="s">
        <v>40</v>
      </c>
      <c r="N2432" s="113"/>
      <c r="O2432" s="113" t="s">
        <v>18</v>
      </c>
      <c r="P2432" s="113" t="s">
        <v>30</v>
      </c>
      <c r="Q2432" s="117">
        <v>36245625.75</v>
      </c>
    </row>
    <row r="2433" spans="1:17" ht="15" x14ac:dyDescent="0.2">
      <c r="A2433" s="112">
        <v>41364</v>
      </c>
      <c r="B2433" s="113" t="s">
        <v>2</v>
      </c>
      <c r="C2433" s="113" t="s">
        <v>338</v>
      </c>
      <c r="D2433" s="113" t="s">
        <v>380</v>
      </c>
      <c r="E2433" s="113" t="s">
        <v>73</v>
      </c>
      <c r="F2433" s="113" t="s">
        <v>489</v>
      </c>
      <c r="G2433" s="113" t="s">
        <v>74</v>
      </c>
      <c r="H2433" s="114">
        <v>1661940.82</v>
      </c>
      <c r="I2433" s="115">
        <v>4.5900000000000003E-2</v>
      </c>
      <c r="J2433" s="116">
        <v>323000</v>
      </c>
      <c r="K2433" s="117" t="s">
        <v>404</v>
      </c>
      <c r="L2433" s="113" t="s">
        <v>343</v>
      </c>
      <c r="M2433" s="113" t="s">
        <v>75</v>
      </c>
      <c r="N2433" s="113"/>
      <c r="O2433" s="113" t="s">
        <v>23</v>
      </c>
      <c r="P2433" s="113" t="s">
        <v>30</v>
      </c>
      <c r="Q2433" s="117">
        <v>36245625.75</v>
      </c>
    </row>
    <row r="2434" spans="1:17" ht="15" x14ac:dyDescent="0.2">
      <c r="A2434" s="112">
        <v>41364</v>
      </c>
      <c r="B2434" s="113" t="s">
        <v>2</v>
      </c>
      <c r="C2434" s="113" t="s">
        <v>338</v>
      </c>
      <c r="D2434" s="113" t="s">
        <v>381</v>
      </c>
      <c r="E2434" s="113" t="s">
        <v>177</v>
      </c>
      <c r="F2434" s="113" t="s">
        <v>492</v>
      </c>
      <c r="G2434" s="113" t="s">
        <v>198</v>
      </c>
      <c r="H2434" s="114">
        <v>1554017.62</v>
      </c>
      <c r="I2434" s="115">
        <v>4.2900000000000001E-2</v>
      </c>
      <c r="J2434" s="116">
        <v>26000</v>
      </c>
      <c r="K2434" s="117" t="s">
        <v>404</v>
      </c>
      <c r="L2434" s="113" t="s">
        <v>347</v>
      </c>
      <c r="M2434" s="113" t="s">
        <v>131</v>
      </c>
      <c r="N2434" s="113"/>
      <c r="O2434" s="113" t="s">
        <v>19</v>
      </c>
      <c r="P2434" s="113" t="s">
        <v>30</v>
      </c>
      <c r="Q2434" s="117">
        <v>36245625.75</v>
      </c>
    </row>
    <row r="2435" spans="1:17" ht="15" x14ac:dyDescent="0.2">
      <c r="A2435" s="112">
        <v>41364</v>
      </c>
      <c r="B2435" s="113" t="s">
        <v>2</v>
      </c>
      <c r="C2435" s="113" t="s">
        <v>338</v>
      </c>
      <c r="D2435" s="113" t="s">
        <v>414</v>
      </c>
      <c r="E2435" s="113" t="s">
        <v>176</v>
      </c>
      <c r="F2435" s="113">
        <v>6196</v>
      </c>
      <c r="G2435" s="113" t="s">
        <v>199</v>
      </c>
      <c r="H2435" s="114">
        <v>1551245.15</v>
      </c>
      <c r="I2435" s="115">
        <v>4.2799999999999998E-2</v>
      </c>
      <c r="J2435" s="116">
        <v>105500</v>
      </c>
      <c r="K2435" s="117" t="s">
        <v>404</v>
      </c>
      <c r="L2435" s="113" t="s">
        <v>366</v>
      </c>
      <c r="M2435" s="113" t="s">
        <v>65</v>
      </c>
      <c r="N2435" s="113"/>
      <c r="O2435" s="113" t="s">
        <v>14</v>
      </c>
      <c r="P2435" s="113" t="s">
        <v>30</v>
      </c>
      <c r="Q2435" s="117">
        <v>36245625.75</v>
      </c>
    </row>
    <row r="2436" spans="1:17" ht="15" x14ac:dyDescent="0.2">
      <c r="A2436" s="112">
        <v>41364</v>
      </c>
      <c r="B2436" s="113" t="s">
        <v>2</v>
      </c>
      <c r="C2436" s="113" t="s">
        <v>338</v>
      </c>
      <c r="D2436" s="113" t="s">
        <v>369</v>
      </c>
      <c r="E2436" s="113" t="s">
        <v>66</v>
      </c>
      <c r="F2436" s="113" t="s">
        <v>514</v>
      </c>
      <c r="G2436" s="113" t="s">
        <v>67</v>
      </c>
      <c r="H2436" s="114">
        <v>1433915.61</v>
      </c>
      <c r="I2436" s="115">
        <v>3.9600000000000003E-2</v>
      </c>
      <c r="J2436" s="116">
        <v>247000</v>
      </c>
      <c r="K2436" s="117" t="s">
        <v>404</v>
      </c>
      <c r="L2436" s="113" t="s">
        <v>370</v>
      </c>
      <c r="M2436" s="113" t="s">
        <v>68</v>
      </c>
      <c r="N2436" s="113"/>
      <c r="O2436" s="113" t="s">
        <v>18</v>
      </c>
      <c r="P2436" s="113" t="s">
        <v>30</v>
      </c>
      <c r="Q2436" s="117">
        <v>36245625.75</v>
      </c>
    </row>
    <row r="2437" spans="1:17" ht="15" x14ac:dyDescent="0.2">
      <c r="A2437" s="112">
        <v>41364</v>
      </c>
      <c r="B2437" s="113" t="s">
        <v>2</v>
      </c>
      <c r="C2437" s="113" t="s">
        <v>338</v>
      </c>
      <c r="D2437" s="113" t="s">
        <v>428</v>
      </c>
      <c r="E2437" s="113" t="s">
        <v>46</v>
      </c>
      <c r="F2437" s="113">
        <v>636836</v>
      </c>
      <c r="G2437" s="113" t="s">
        <v>47</v>
      </c>
      <c r="H2437" s="114">
        <v>1194681.58</v>
      </c>
      <c r="I2437" s="115">
        <v>3.3000000000000002E-2</v>
      </c>
      <c r="J2437" s="116">
        <v>157000</v>
      </c>
      <c r="K2437" s="117" t="s">
        <v>404</v>
      </c>
      <c r="L2437" s="113" t="s">
        <v>425</v>
      </c>
      <c r="M2437" s="113" t="s">
        <v>48</v>
      </c>
      <c r="N2437" s="113"/>
      <c r="O2437" s="113" t="s">
        <v>16</v>
      </c>
      <c r="P2437" s="113" t="s">
        <v>30</v>
      </c>
      <c r="Q2437" s="117">
        <v>36245625.75</v>
      </c>
    </row>
    <row r="2438" spans="1:17" ht="15" x14ac:dyDescent="0.2">
      <c r="A2438" s="112">
        <v>41364</v>
      </c>
      <c r="B2438" s="113" t="s">
        <v>2</v>
      </c>
      <c r="C2438" s="113" t="s">
        <v>338</v>
      </c>
      <c r="D2438" s="113" t="s">
        <v>342</v>
      </c>
      <c r="E2438" s="113" t="s">
        <v>97</v>
      </c>
      <c r="F2438" s="113" t="s">
        <v>470</v>
      </c>
      <c r="G2438" s="113" t="s">
        <v>98</v>
      </c>
      <c r="H2438" s="114">
        <v>1183350.51</v>
      </c>
      <c r="I2438" s="115">
        <v>3.2599999999999997E-2</v>
      </c>
      <c r="J2438" s="116">
        <v>24500</v>
      </c>
      <c r="K2438" s="117" t="s">
        <v>404</v>
      </c>
      <c r="L2438" s="113" t="s">
        <v>343</v>
      </c>
      <c r="M2438" s="113" t="s">
        <v>75</v>
      </c>
      <c r="N2438" s="113"/>
      <c r="O2438" s="113" t="s">
        <v>16</v>
      </c>
      <c r="P2438" s="113" t="s">
        <v>30</v>
      </c>
      <c r="Q2438" s="117">
        <v>36245625.75</v>
      </c>
    </row>
    <row r="2439" spans="1:17" ht="15" x14ac:dyDescent="0.2">
      <c r="A2439" s="112">
        <v>41364</v>
      </c>
      <c r="B2439" s="113" t="s">
        <v>2</v>
      </c>
      <c r="C2439" s="113" t="s">
        <v>338</v>
      </c>
      <c r="D2439" s="113" t="s">
        <v>341</v>
      </c>
      <c r="E2439" s="113" t="s">
        <v>44</v>
      </c>
      <c r="F2439" s="113" t="s">
        <v>471</v>
      </c>
      <c r="G2439" s="121" t="s">
        <v>258</v>
      </c>
      <c r="H2439" s="114">
        <v>1164456</v>
      </c>
      <c r="I2439" s="115">
        <v>3.2099999999999997E-2</v>
      </c>
      <c r="J2439" s="116">
        <v>21600</v>
      </c>
      <c r="K2439" s="117" t="s">
        <v>404</v>
      </c>
      <c r="L2439" s="113" t="s">
        <v>340</v>
      </c>
      <c r="M2439" s="113" t="s">
        <v>45</v>
      </c>
      <c r="N2439" s="113"/>
      <c r="O2439" s="113" t="s">
        <v>19</v>
      </c>
      <c r="P2439" s="113" t="s">
        <v>30</v>
      </c>
      <c r="Q2439" s="117">
        <v>36245625.75</v>
      </c>
    </row>
    <row r="2440" spans="1:17" ht="15" x14ac:dyDescent="0.2">
      <c r="A2440" s="112">
        <v>41364</v>
      </c>
      <c r="B2440" s="113" t="s">
        <v>2</v>
      </c>
      <c r="C2440" s="113" t="s">
        <v>338</v>
      </c>
      <c r="D2440" s="113" t="s">
        <v>344</v>
      </c>
      <c r="E2440" s="113" t="s">
        <v>57</v>
      </c>
      <c r="F2440" s="113">
        <v>6356</v>
      </c>
      <c r="G2440" s="113" t="s">
        <v>58</v>
      </c>
      <c r="H2440" s="114">
        <v>1141876.73</v>
      </c>
      <c r="I2440" s="115">
        <v>3.15E-2</v>
      </c>
      <c r="J2440" s="116">
        <v>305000</v>
      </c>
      <c r="K2440" s="117" t="s">
        <v>404</v>
      </c>
      <c r="L2440" s="113" t="s">
        <v>345</v>
      </c>
      <c r="M2440" s="113" t="s">
        <v>43</v>
      </c>
      <c r="N2440" s="113"/>
      <c r="O2440" s="113" t="s">
        <v>16</v>
      </c>
      <c r="P2440" s="113" t="s">
        <v>30</v>
      </c>
      <c r="Q2440" s="117">
        <v>36245625.75</v>
      </c>
    </row>
    <row r="2441" spans="1:17" ht="15" x14ac:dyDescent="0.2">
      <c r="A2441" s="112">
        <v>41364</v>
      </c>
      <c r="B2441" s="113" t="s">
        <v>2</v>
      </c>
      <c r="C2441" s="113" t="s">
        <v>338</v>
      </c>
      <c r="D2441" s="113" t="s">
        <v>432</v>
      </c>
      <c r="E2441" s="113" t="s">
        <v>142</v>
      </c>
      <c r="F2441" s="113">
        <v>2771122</v>
      </c>
      <c r="G2441" s="113" t="s">
        <v>178</v>
      </c>
      <c r="H2441" s="114">
        <v>1053550</v>
      </c>
      <c r="I2441" s="115">
        <v>2.9100000000000001E-2</v>
      </c>
      <c r="J2441" s="116">
        <v>19000</v>
      </c>
      <c r="K2441" s="117" t="s">
        <v>404</v>
      </c>
      <c r="L2441" s="113" t="s">
        <v>340</v>
      </c>
      <c r="M2441" s="113" t="s">
        <v>143</v>
      </c>
      <c r="N2441" s="113"/>
      <c r="O2441" s="113" t="s">
        <v>20</v>
      </c>
      <c r="P2441" s="113" t="s">
        <v>30</v>
      </c>
      <c r="Q2441" s="117">
        <v>36245625.75</v>
      </c>
    </row>
    <row r="2442" spans="1:17" ht="15" x14ac:dyDescent="0.2">
      <c r="A2442" s="112">
        <v>41364</v>
      </c>
      <c r="B2442" s="113" t="s">
        <v>2</v>
      </c>
      <c r="C2442" s="113" t="s">
        <v>338</v>
      </c>
      <c r="D2442" s="113" t="s">
        <v>357</v>
      </c>
      <c r="E2442" s="113" t="s">
        <v>54</v>
      </c>
      <c r="F2442" s="113" t="s">
        <v>477</v>
      </c>
      <c r="G2442" s="113" t="s">
        <v>55</v>
      </c>
      <c r="H2442" s="114">
        <v>1028675.99</v>
      </c>
      <c r="I2442" s="115">
        <v>2.8400000000000002E-2</v>
      </c>
      <c r="J2442" s="116">
        <v>225700</v>
      </c>
      <c r="K2442" s="117" t="s">
        <v>404</v>
      </c>
      <c r="L2442" s="113" t="s">
        <v>351</v>
      </c>
      <c r="M2442" s="113" t="s">
        <v>56</v>
      </c>
      <c r="N2442" s="113"/>
      <c r="O2442" s="113" t="s">
        <v>17</v>
      </c>
      <c r="P2442" s="113" t="s">
        <v>30</v>
      </c>
      <c r="Q2442" s="117">
        <v>36245625.75</v>
      </c>
    </row>
    <row r="2443" spans="1:17" ht="15" x14ac:dyDescent="0.2">
      <c r="A2443" s="112">
        <v>41364</v>
      </c>
      <c r="B2443" s="113" t="s">
        <v>2</v>
      </c>
      <c r="C2443" s="113" t="s">
        <v>338</v>
      </c>
      <c r="D2443" s="113" t="s">
        <v>434</v>
      </c>
      <c r="E2443" s="113" t="s">
        <v>51</v>
      </c>
      <c r="F2443" s="113">
        <v>6719764</v>
      </c>
      <c r="G2443" s="113" t="s">
        <v>52</v>
      </c>
      <c r="H2443" s="114">
        <v>988011.64</v>
      </c>
      <c r="I2443" s="115">
        <v>2.7300000000000001E-2</v>
      </c>
      <c r="J2443" s="116">
        <v>1610000</v>
      </c>
      <c r="K2443" s="117" t="s">
        <v>404</v>
      </c>
      <c r="L2443" s="113" t="s">
        <v>355</v>
      </c>
      <c r="M2443" s="113" t="s">
        <v>53</v>
      </c>
      <c r="N2443" s="113"/>
      <c r="O2443" s="113" t="s">
        <v>23</v>
      </c>
      <c r="P2443" s="113" t="s">
        <v>30</v>
      </c>
      <c r="Q2443" s="117">
        <v>36245625.75</v>
      </c>
    </row>
    <row r="2444" spans="1:17" ht="15" x14ac:dyDescent="0.2">
      <c r="A2444" s="112">
        <v>41364</v>
      </c>
      <c r="B2444" s="113" t="s">
        <v>2</v>
      </c>
      <c r="C2444" s="113" t="s">
        <v>338</v>
      </c>
      <c r="D2444" s="113" t="s">
        <v>433</v>
      </c>
      <c r="E2444" s="113" t="s">
        <v>69</v>
      </c>
      <c r="F2444" s="113">
        <v>64239</v>
      </c>
      <c r="G2444" s="113" t="s">
        <v>70</v>
      </c>
      <c r="H2444" s="114">
        <v>981724.72</v>
      </c>
      <c r="I2444" s="115">
        <v>2.7099999999999999E-2</v>
      </c>
      <c r="J2444" s="116">
        <v>88500</v>
      </c>
      <c r="K2444" s="117" t="s">
        <v>404</v>
      </c>
      <c r="L2444" s="113" t="s">
        <v>425</v>
      </c>
      <c r="M2444" s="113" t="s">
        <v>48</v>
      </c>
      <c r="N2444" s="113"/>
      <c r="O2444" s="113" t="s">
        <v>15</v>
      </c>
      <c r="P2444" s="113" t="s">
        <v>30</v>
      </c>
      <c r="Q2444" s="117">
        <v>36245625.75</v>
      </c>
    </row>
    <row r="2445" spans="1:17" ht="15" x14ac:dyDescent="0.2">
      <c r="A2445" s="112">
        <v>41364</v>
      </c>
      <c r="B2445" s="113" t="s">
        <v>2</v>
      </c>
      <c r="C2445" s="113" t="s">
        <v>338</v>
      </c>
      <c r="D2445" s="113" t="s">
        <v>376</v>
      </c>
      <c r="E2445" s="113" t="s">
        <v>78</v>
      </c>
      <c r="F2445" s="113" t="s">
        <v>488</v>
      </c>
      <c r="G2445" s="113" t="s">
        <v>79</v>
      </c>
      <c r="H2445" s="114">
        <v>976834.95</v>
      </c>
      <c r="I2445" s="115">
        <v>2.7E-2</v>
      </c>
      <c r="J2445" s="116">
        <v>265347</v>
      </c>
      <c r="K2445" s="117" t="s">
        <v>404</v>
      </c>
      <c r="L2445" s="113" t="s">
        <v>360</v>
      </c>
      <c r="M2445" s="113" t="s">
        <v>59</v>
      </c>
      <c r="N2445" s="113"/>
      <c r="O2445" s="113" t="s">
        <v>14</v>
      </c>
      <c r="P2445" s="113" t="s">
        <v>30</v>
      </c>
      <c r="Q2445" s="117">
        <v>36245625.75</v>
      </c>
    </row>
    <row r="2446" spans="1:17" ht="15" x14ac:dyDescent="0.2">
      <c r="A2446" s="112">
        <v>41364</v>
      </c>
      <c r="B2446" s="113" t="s">
        <v>2</v>
      </c>
      <c r="C2446" s="113" t="s">
        <v>338</v>
      </c>
      <c r="D2446" s="113" t="s">
        <v>419</v>
      </c>
      <c r="E2446" s="113" t="s">
        <v>235</v>
      </c>
      <c r="F2446" s="113">
        <v>2491914</v>
      </c>
      <c r="G2446" s="113" t="s">
        <v>236</v>
      </c>
      <c r="H2446" s="114">
        <v>890163.5</v>
      </c>
      <c r="I2446" s="115">
        <v>2.46E-2</v>
      </c>
      <c r="J2446" s="116">
        <v>255100</v>
      </c>
      <c r="K2446" s="117" t="s">
        <v>404</v>
      </c>
      <c r="L2446" s="113" t="s">
        <v>360</v>
      </c>
      <c r="M2446" s="113" t="s">
        <v>59</v>
      </c>
      <c r="N2446" s="113"/>
      <c r="O2446" s="113" t="s">
        <v>14</v>
      </c>
      <c r="P2446" s="113" t="s">
        <v>30</v>
      </c>
      <c r="Q2446" s="117">
        <v>36245625.75</v>
      </c>
    </row>
    <row r="2447" spans="1:17" ht="15" x14ac:dyDescent="0.2">
      <c r="A2447" s="112">
        <v>41364</v>
      </c>
      <c r="B2447" s="113" t="s">
        <v>2</v>
      </c>
      <c r="C2447" s="113" t="s">
        <v>338</v>
      </c>
      <c r="D2447" s="113" t="s">
        <v>416</v>
      </c>
      <c r="E2447" s="113" t="s">
        <v>83</v>
      </c>
      <c r="F2447" s="113">
        <v>64723</v>
      </c>
      <c r="G2447" s="113" t="s">
        <v>84</v>
      </c>
      <c r="H2447" s="114">
        <v>887066.04</v>
      </c>
      <c r="I2447" s="115">
        <v>2.4500000000000001E-2</v>
      </c>
      <c r="J2447" s="116">
        <v>420000</v>
      </c>
      <c r="K2447" s="117" t="s">
        <v>404</v>
      </c>
      <c r="L2447" s="113" t="s">
        <v>392</v>
      </c>
      <c r="M2447" s="113" t="s">
        <v>82</v>
      </c>
      <c r="N2447" s="113"/>
      <c r="O2447" s="113" t="s">
        <v>16</v>
      </c>
      <c r="P2447" s="113" t="s">
        <v>30</v>
      </c>
      <c r="Q2447" s="117">
        <v>36245625.75</v>
      </c>
    </row>
    <row r="2448" spans="1:17" ht="15" x14ac:dyDescent="0.2">
      <c r="A2448" s="112">
        <v>41364</v>
      </c>
      <c r="B2448" s="113" t="s">
        <v>2</v>
      </c>
      <c r="C2448" s="113" t="s">
        <v>338</v>
      </c>
      <c r="D2448" s="113" t="s">
        <v>391</v>
      </c>
      <c r="E2448" s="113" t="s">
        <v>80</v>
      </c>
      <c r="F2448" s="113" t="s">
        <v>494</v>
      </c>
      <c r="G2448" s="113" t="s">
        <v>81</v>
      </c>
      <c r="H2448" s="114">
        <v>843823.67</v>
      </c>
      <c r="I2448" s="115">
        <v>2.3300000000000001E-2</v>
      </c>
      <c r="J2448" s="116">
        <v>530000</v>
      </c>
      <c r="K2448" s="117" t="s">
        <v>404</v>
      </c>
      <c r="L2448" s="113" t="s">
        <v>392</v>
      </c>
      <c r="M2448" s="113" t="s">
        <v>82</v>
      </c>
      <c r="N2448" s="113"/>
      <c r="O2448" s="113" t="s">
        <v>17</v>
      </c>
      <c r="P2448" s="113" t="s">
        <v>30</v>
      </c>
      <c r="Q2448" s="117">
        <v>36245625.75</v>
      </c>
    </row>
    <row r="2449" spans="1:17" ht="15" x14ac:dyDescent="0.2">
      <c r="A2449" s="112">
        <v>41364</v>
      </c>
      <c r="B2449" s="113" t="s">
        <v>2</v>
      </c>
      <c r="C2449" s="113" t="s">
        <v>338</v>
      </c>
      <c r="D2449" s="113" t="s">
        <v>367</v>
      </c>
      <c r="E2449" s="113" t="s">
        <v>60</v>
      </c>
      <c r="F2449" s="113">
        <v>688916</v>
      </c>
      <c r="G2449" s="113" t="s">
        <v>61</v>
      </c>
      <c r="H2449" s="114">
        <v>830615.51</v>
      </c>
      <c r="I2449" s="115">
        <v>2.29E-2</v>
      </c>
      <c r="J2449" s="116">
        <v>248000</v>
      </c>
      <c r="K2449" s="117" t="s">
        <v>404</v>
      </c>
      <c r="L2449" s="113" t="s">
        <v>368</v>
      </c>
      <c r="M2449" s="113" t="s">
        <v>62</v>
      </c>
      <c r="N2449" s="113"/>
      <c r="O2449" s="113" t="s">
        <v>19</v>
      </c>
      <c r="P2449" s="113" t="s">
        <v>30</v>
      </c>
      <c r="Q2449" s="117">
        <v>36245625.75</v>
      </c>
    </row>
    <row r="2450" spans="1:17" ht="15" x14ac:dyDescent="0.2">
      <c r="A2450" s="112">
        <v>41364</v>
      </c>
      <c r="B2450" s="113" t="s">
        <v>2</v>
      </c>
      <c r="C2450" s="113" t="s">
        <v>338</v>
      </c>
      <c r="D2450" s="113" t="s">
        <v>363</v>
      </c>
      <c r="E2450" s="113" t="s">
        <v>111</v>
      </c>
      <c r="F2450" s="113">
        <v>674234</v>
      </c>
      <c r="G2450" s="113" t="s">
        <v>112</v>
      </c>
      <c r="H2450" s="114">
        <v>796443.27</v>
      </c>
      <c r="I2450" s="115">
        <v>2.1999999999999999E-2</v>
      </c>
      <c r="J2450" s="116">
        <v>879000</v>
      </c>
      <c r="K2450" s="117" t="s">
        <v>404</v>
      </c>
      <c r="L2450" s="113" t="s">
        <v>345</v>
      </c>
      <c r="M2450" s="113" t="s">
        <v>43</v>
      </c>
      <c r="N2450" s="113"/>
      <c r="O2450" s="113" t="s">
        <v>17</v>
      </c>
      <c r="P2450" s="113" t="s">
        <v>30</v>
      </c>
      <c r="Q2450" s="117">
        <v>36245625.75</v>
      </c>
    </row>
    <row r="2451" spans="1:17" ht="15" x14ac:dyDescent="0.2">
      <c r="A2451" s="112">
        <v>41364</v>
      </c>
      <c r="B2451" s="113" t="s">
        <v>2</v>
      </c>
      <c r="C2451" s="113" t="s">
        <v>338</v>
      </c>
      <c r="D2451" s="113" t="s">
        <v>429</v>
      </c>
      <c r="E2451" s="113" t="s">
        <v>115</v>
      </c>
      <c r="F2451" s="113">
        <v>6327587</v>
      </c>
      <c r="G2451" s="113" t="s">
        <v>141</v>
      </c>
      <c r="H2451" s="114">
        <v>795045.65</v>
      </c>
      <c r="I2451" s="115">
        <v>2.1899999999999999E-2</v>
      </c>
      <c r="J2451" s="116">
        <v>4806000</v>
      </c>
      <c r="K2451" s="117" t="s">
        <v>404</v>
      </c>
      <c r="L2451" s="113" t="s">
        <v>345</v>
      </c>
      <c r="M2451" s="113" t="s">
        <v>43</v>
      </c>
      <c r="N2451" s="113"/>
      <c r="O2451" s="113" t="s">
        <v>19</v>
      </c>
      <c r="P2451" s="113" t="s">
        <v>30</v>
      </c>
      <c r="Q2451" s="117">
        <v>36245625.75</v>
      </c>
    </row>
    <row r="2452" spans="1:17" ht="15" x14ac:dyDescent="0.2">
      <c r="A2452" s="112">
        <v>41364</v>
      </c>
      <c r="B2452" s="113" t="s">
        <v>2</v>
      </c>
      <c r="C2452" s="113" t="s">
        <v>338</v>
      </c>
      <c r="D2452" s="113" t="s">
        <v>426</v>
      </c>
      <c r="E2452" s="113" t="s">
        <v>93</v>
      </c>
      <c r="F2452" s="113">
        <v>6811767</v>
      </c>
      <c r="G2452" s="113" t="s">
        <v>94</v>
      </c>
      <c r="H2452" s="114">
        <v>756368.9</v>
      </c>
      <c r="I2452" s="115">
        <v>2.0899999999999998E-2</v>
      </c>
      <c r="J2452" s="116">
        <v>337000</v>
      </c>
      <c r="K2452" s="117" t="s">
        <v>404</v>
      </c>
      <c r="L2452" s="113" t="s">
        <v>349</v>
      </c>
      <c r="M2452" s="113" t="s">
        <v>40</v>
      </c>
      <c r="N2452" s="113"/>
      <c r="O2452" s="113" t="s">
        <v>16</v>
      </c>
      <c r="P2452" s="113" t="s">
        <v>30</v>
      </c>
      <c r="Q2452" s="117">
        <v>36245625.75</v>
      </c>
    </row>
    <row r="2453" spans="1:17" ht="15" x14ac:dyDescent="0.2">
      <c r="A2453" s="112">
        <v>41364</v>
      </c>
      <c r="B2453" s="113" t="s">
        <v>4</v>
      </c>
      <c r="C2453" s="113" t="s">
        <v>338</v>
      </c>
      <c r="D2453" s="113" t="s">
        <v>423</v>
      </c>
      <c r="E2453" s="113" t="s">
        <v>132</v>
      </c>
      <c r="F2453" s="113">
        <v>64666</v>
      </c>
      <c r="G2453" s="113" t="s">
        <v>133</v>
      </c>
      <c r="H2453" s="114">
        <v>754926.47</v>
      </c>
      <c r="I2453" s="115">
        <v>2.0799999999999999E-2</v>
      </c>
      <c r="J2453" s="116">
        <v>14000</v>
      </c>
      <c r="K2453" s="117" t="s">
        <v>404</v>
      </c>
      <c r="L2453" s="113" t="s">
        <v>347</v>
      </c>
      <c r="M2453" s="113" t="s">
        <v>131</v>
      </c>
      <c r="N2453" s="113"/>
      <c r="O2453" s="113" t="s">
        <v>15</v>
      </c>
      <c r="P2453" s="113" t="s">
        <v>30</v>
      </c>
      <c r="Q2453" s="117">
        <v>36245625.75</v>
      </c>
    </row>
    <row r="2454" spans="1:17" ht="15" x14ac:dyDescent="0.2">
      <c r="A2454" s="112">
        <v>41364</v>
      </c>
      <c r="B2454" s="113" t="s">
        <v>2</v>
      </c>
      <c r="C2454" s="113" t="s">
        <v>338</v>
      </c>
      <c r="D2454" s="113" t="s">
        <v>375</v>
      </c>
      <c r="E2454" s="113" t="s">
        <v>99</v>
      </c>
      <c r="F2454" s="113" t="s">
        <v>484</v>
      </c>
      <c r="G2454" s="113" t="s">
        <v>100</v>
      </c>
      <c r="H2454" s="114">
        <v>749251.23</v>
      </c>
      <c r="I2454" s="115">
        <v>2.07E-2</v>
      </c>
      <c r="J2454" s="116">
        <v>58000</v>
      </c>
      <c r="K2454" s="117" t="s">
        <v>404</v>
      </c>
      <c r="L2454" s="113" t="s">
        <v>343</v>
      </c>
      <c r="M2454" s="113" t="s">
        <v>75</v>
      </c>
      <c r="N2454" s="113"/>
      <c r="O2454" s="113" t="s">
        <v>19</v>
      </c>
      <c r="P2454" s="113" t="s">
        <v>30</v>
      </c>
      <c r="Q2454" s="117">
        <v>36245625.75</v>
      </c>
    </row>
    <row r="2455" spans="1:17" ht="15" x14ac:dyDescent="0.2">
      <c r="A2455" s="112">
        <v>41364</v>
      </c>
      <c r="B2455" s="113" t="s">
        <v>2</v>
      </c>
      <c r="C2455" s="113" t="s">
        <v>338</v>
      </c>
      <c r="D2455" s="113" t="s">
        <v>409</v>
      </c>
      <c r="E2455" s="113" t="s">
        <v>71</v>
      </c>
      <c r="F2455" s="113">
        <v>6335212</v>
      </c>
      <c r="G2455" s="113" t="s">
        <v>72</v>
      </c>
      <c r="H2455" s="114">
        <v>730258.53</v>
      </c>
      <c r="I2455" s="115">
        <v>2.01E-2</v>
      </c>
      <c r="J2455" s="116">
        <v>282000</v>
      </c>
      <c r="K2455" s="117" t="s">
        <v>404</v>
      </c>
      <c r="L2455" s="113" t="s">
        <v>368</v>
      </c>
      <c r="M2455" s="113" t="s">
        <v>62</v>
      </c>
      <c r="N2455" s="113"/>
      <c r="O2455" s="113" t="s">
        <v>20</v>
      </c>
      <c r="P2455" s="113" t="s">
        <v>30</v>
      </c>
      <c r="Q2455" s="117">
        <v>36245625.75</v>
      </c>
    </row>
    <row r="2456" spans="1:17" ht="15" x14ac:dyDescent="0.2">
      <c r="A2456" s="112">
        <v>41364</v>
      </c>
      <c r="B2456" s="113" t="s">
        <v>2</v>
      </c>
      <c r="C2456" s="113" t="s">
        <v>338</v>
      </c>
      <c r="D2456" s="113" t="s">
        <v>418</v>
      </c>
      <c r="E2456" s="113" t="s">
        <v>179</v>
      </c>
      <c r="F2456" s="113" t="s">
        <v>504</v>
      </c>
      <c r="G2456" s="113" t="s">
        <v>180</v>
      </c>
      <c r="H2456" s="114">
        <v>729303.48</v>
      </c>
      <c r="I2456" s="115">
        <v>2.01E-2</v>
      </c>
      <c r="J2456" s="116">
        <v>62000</v>
      </c>
      <c r="K2456" s="117" t="s">
        <v>404</v>
      </c>
      <c r="L2456" s="113" t="s">
        <v>351</v>
      </c>
      <c r="M2456" s="113" t="s">
        <v>56</v>
      </c>
      <c r="N2456" s="113"/>
      <c r="O2456" s="113" t="s">
        <v>16</v>
      </c>
      <c r="P2456" s="113" t="s">
        <v>30</v>
      </c>
      <c r="Q2456" s="117">
        <v>36245625.75</v>
      </c>
    </row>
    <row r="2457" spans="1:17" ht="15" x14ac:dyDescent="0.2">
      <c r="A2457" s="112">
        <v>41364</v>
      </c>
      <c r="B2457" s="113" t="s">
        <v>4</v>
      </c>
      <c r="C2457" s="113" t="s">
        <v>338</v>
      </c>
      <c r="D2457" s="113" t="s">
        <v>421</v>
      </c>
      <c r="E2457" s="113" t="s">
        <v>129</v>
      </c>
      <c r="F2457" s="113">
        <v>6155261</v>
      </c>
      <c r="G2457" s="113" t="s">
        <v>130</v>
      </c>
      <c r="H2457" s="114">
        <v>722347.21</v>
      </c>
      <c r="I2457" s="115">
        <v>1.9900000000000001E-2</v>
      </c>
      <c r="J2457" s="116">
        <v>9832</v>
      </c>
      <c r="K2457" s="117" t="s">
        <v>404</v>
      </c>
      <c r="L2457" s="113" t="s">
        <v>347</v>
      </c>
      <c r="M2457" s="113" t="s">
        <v>131</v>
      </c>
      <c r="N2457" s="113"/>
      <c r="O2457" s="113" t="s">
        <v>16</v>
      </c>
      <c r="P2457" s="113" t="s">
        <v>30</v>
      </c>
      <c r="Q2457" s="117">
        <v>36245625.75</v>
      </c>
    </row>
    <row r="2458" spans="1:17" ht="15" x14ac:dyDescent="0.2">
      <c r="A2458" s="112">
        <v>41364</v>
      </c>
      <c r="B2458" s="113" t="s">
        <v>2</v>
      </c>
      <c r="C2458" s="113" t="s">
        <v>338</v>
      </c>
      <c r="D2458" s="113" t="s">
        <v>427</v>
      </c>
      <c r="E2458" s="113" t="s">
        <v>76</v>
      </c>
      <c r="F2458" s="113">
        <v>643214</v>
      </c>
      <c r="G2458" s="113" t="s">
        <v>77</v>
      </c>
      <c r="H2458" s="114">
        <v>696764.46</v>
      </c>
      <c r="I2458" s="115">
        <v>1.9199999999999998E-2</v>
      </c>
      <c r="J2458" s="116">
        <v>200000</v>
      </c>
      <c r="K2458" s="117" t="s">
        <v>404</v>
      </c>
      <c r="L2458" s="113" t="s">
        <v>349</v>
      </c>
      <c r="M2458" s="113" t="s">
        <v>40</v>
      </c>
      <c r="N2458" s="113"/>
      <c r="O2458" s="113" t="s">
        <v>18</v>
      </c>
      <c r="P2458" s="113" t="s">
        <v>30</v>
      </c>
      <c r="Q2458" s="117">
        <v>36245625.75</v>
      </c>
    </row>
    <row r="2459" spans="1:17" ht="15" x14ac:dyDescent="0.2">
      <c r="A2459" s="112">
        <v>41364</v>
      </c>
      <c r="B2459" s="113" t="s">
        <v>2</v>
      </c>
      <c r="C2459" s="113" t="s">
        <v>338</v>
      </c>
      <c r="D2459" s="113" t="s">
        <v>437</v>
      </c>
      <c r="E2459" s="113" t="s">
        <v>91</v>
      </c>
      <c r="F2459" s="113" t="s">
        <v>506</v>
      </c>
      <c r="G2459" s="113" t="s">
        <v>92</v>
      </c>
      <c r="H2459" s="114">
        <v>675157.46</v>
      </c>
      <c r="I2459" s="115">
        <v>1.8599999999999998E-2</v>
      </c>
      <c r="J2459" s="116">
        <v>89000</v>
      </c>
      <c r="K2459" s="117" t="s">
        <v>404</v>
      </c>
      <c r="L2459" s="113" t="s">
        <v>345</v>
      </c>
      <c r="M2459" s="113" t="s">
        <v>43</v>
      </c>
      <c r="N2459" s="113"/>
      <c r="O2459" s="113" t="s">
        <v>13</v>
      </c>
      <c r="P2459" s="113" t="s">
        <v>30</v>
      </c>
      <c r="Q2459" s="117">
        <v>36245625.75</v>
      </c>
    </row>
    <row r="2460" spans="1:17" ht="15" x14ac:dyDescent="0.2">
      <c r="A2460" s="112">
        <v>41364</v>
      </c>
      <c r="B2460" s="113" t="s">
        <v>2</v>
      </c>
      <c r="C2460" s="113" t="s">
        <v>338</v>
      </c>
      <c r="D2460" s="113" t="s">
        <v>435</v>
      </c>
      <c r="E2460" s="113" t="s">
        <v>41</v>
      </c>
      <c r="F2460" s="113" t="s">
        <v>505</v>
      </c>
      <c r="G2460" s="113" t="s">
        <v>42</v>
      </c>
      <c r="H2460" s="114">
        <v>650715.06999999995</v>
      </c>
      <c r="I2460" s="115">
        <v>1.7999999999999999E-2</v>
      </c>
      <c r="J2460" s="116">
        <v>1744000</v>
      </c>
      <c r="K2460" s="117" t="s">
        <v>404</v>
      </c>
      <c r="L2460" s="113" t="s">
        <v>345</v>
      </c>
      <c r="M2460" s="113" t="s">
        <v>43</v>
      </c>
      <c r="N2460" s="113"/>
      <c r="O2460" s="113" t="s">
        <v>22</v>
      </c>
      <c r="P2460" s="113" t="s">
        <v>30</v>
      </c>
      <c r="Q2460" s="117">
        <v>36245625.75</v>
      </c>
    </row>
    <row r="2461" spans="1:17" ht="15" x14ac:dyDescent="0.2">
      <c r="A2461" s="112">
        <v>41364</v>
      </c>
      <c r="B2461" s="113" t="s">
        <v>2</v>
      </c>
      <c r="C2461" s="113" t="s">
        <v>338</v>
      </c>
      <c r="D2461" s="113" t="s">
        <v>417</v>
      </c>
      <c r="E2461" s="113" t="s">
        <v>200</v>
      </c>
      <c r="F2461" s="113" t="s">
        <v>503</v>
      </c>
      <c r="G2461" s="113" t="s">
        <v>201</v>
      </c>
      <c r="H2461" s="114">
        <v>637680.19999999995</v>
      </c>
      <c r="I2461" s="115">
        <v>1.7600000000000001E-2</v>
      </c>
      <c r="J2461" s="116">
        <v>315000</v>
      </c>
      <c r="K2461" s="117" t="s">
        <v>404</v>
      </c>
      <c r="L2461" s="113" t="s">
        <v>390</v>
      </c>
      <c r="M2461" s="113" t="s">
        <v>128</v>
      </c>
      <c r="N2461" s="113"/>
      <c r="O2461" s="113" t="s">
        <v>15</v>
      </c>
      <c r="P2461" s="113" t="s">
        <v>30</v>
      </c>
      <c r="Q2461" s="117">
        <v>36245625.75</v>
      </c>
    </row>
    <row r="2462" spans="1:17" ht="15" x14ac:dyDescent="0.2">
      <c r="A2462" s="112">
        <v>41364</v>
      </c>
      <c r="B2462" s="113" t="s">
        <v>4</v>
      </c>
      <c r="C2462" s="113" t="s">
        <v>338</v>
      </c>
      <c r="D2462" s="113" t="s">
        <v>378</v>
      </c>
      <c r="E2462" s="113" t="s">
        <v>208</v>
      </c>
      <c r="F2462" s="113" t="s">
        <v>490</v>
      </c>
      <c r="G2462" s="113" t="s">
        <v>209</v>
      </c>
      <c r="H2462" s="114">
        <v>637109.98</v>
      </c>
      <c r="I2462" s="115">
        <v>1.7600000000000001E-2</v>
      </c>
      <c r="J2462" s="116">
        <v>38500</v>
      </c>
      <c r="K2462" s="117" t="s">
        <v>404</v>
      </c>
      <c r="L2462" s="113" t="s">
        <v>351</v>
      </c>
      <c r="M2462" s="113" t="s">
        <v>56</v>
      </c>
      <c r="N2462" s="113"/>
      <c r="O2462" s="113" t="s">
        <v>20</v>
      </c>
      <c r="P2462" s="113" t="s">
        <v>30</v>
      </c>
      <c r="Q2462" s="117">
        <v>36245625.75</v>
      </c>
    </row>
    <row r="2463" spans="1:17" ht="15" x14ac:dyDescent="0.2">
      <c r="A2463" s="112">
        <v>41364</v>
      </c>
      <c r="B2463" s="113" t="s">
        <v>2</v>
      </c>
      <c r="C2463" s="113" t="s">
        <v>338</v>
      </c>
      <c r="D2463" s="113" t="s">
        <v>424</v>
      </c>
      <c r="E2463" s="113" t="s">
        <v>113</v>
      </c>
      <c r="F2463" s="113">
        <v>669995</v>
      </c>
      <c r="G2463" s="113" t="s">
        <v>114</v>
      </c>
      <c r="H2463" s="114">
        <v>581405.87</v>
      </c>
      <c r="I2463" s="115">
        <v>1.6E-2</v>
      </c>
      <c r="J2463" s="116">
        <v>3295000</v>
      </c>
      <c r="K2463" s="117" t="s">
        <v>404</v>
      </c>
      <c r="L2463" s="113" t="s">
        <v>425</v>
      </c>
      <c r="M2463" s="113" t="s">
        <v>48</v>
      </c>
      <c r="N2463" s="113"/>
      <c r="O2463" s="113" t="s">
        <v>16</v>
      </c>
      <c r="P2463" s="113" t="s">
        <v>30</v>
      </c>
      <c r="Q2463" s="117">
        <v>36245625.75</v>
      </c>
    </row>
    <row r="2464" spans="1:17" ht="15" x14ac:dyDescent="0.2">
      <c r="A2464" s="112">
        <v>41364</v>
      </c>
      <c r="B2464" s="113" t="s">
        <v>2</v>
      </c>
      <c r="C2464" s="113" t="s">
        <v>338</v>
      </c>
      <c r="D2464" s="113" t="s">
        <v>393</v>
      </c>
      <c r="E2464" s="113" t="s">
        <v>49</v>
      </c>
      <c r="F2464" s="113">
        <v>6351865</v>
      </c>
      <c r="G2464" s="113" t="s">
        <v>50</v>
      </c>
      <c r="H2464" s="114">
        <v>542544.4</v>
      </c>
      <c r="I2464" s="115">
        <v>1.4999999999999999E-2</v>
      </c>
      <c r="J2464" s="116">
        <v>400000</v>
      </c>
      <c r="K2464" s="117" t="s">
        <v>404</v>
      </c>
      <c r="L2464" s="113" t="s">
        <v>345</v>
      </c>
      <c r="M2464" s="113" t="s">
        <v>43</v>
      </c>
      <c r="N2464" s="113"/>
      <c r="O2464" s="113" t="s">
        <v>19</v>
      </c>
      <c r="P2464" s="113" t="s">
        <v>30</v>
      </c>
      <c r="Q2464" s="117">
        <v>36245625.75</v>
      </c>
    </row>
    <row r="2465" spans="1:17" ht="15" x14ac:dyDescent="0.2">
      <c r="A2465" s="112">
        <v>41364</v>
      </c>
      <c r="B2465" s="113" t="s">
        <v>2</v>
      </c>
      <c r="C2465" s="113" t="s">
        <v>338</v>
      </c>
      <c r="D2465" s="113" t="s">
        <v>410</v>
      </c>
      <c r="E2465" s="113" t="s">
        <v>181</v>
      </c>
      <c r="F2465" s="113">
        <v>2773311</v>
      </c>
      <c r="G2465" s="113" t="s">
        <v>202</v>
      </c>
      <c r="H2465" s="114">
        <v>508759.98</v>
      </c>
      <c r="I2465" s="115">
        <v>1.4E-2</v>
      </c>
      <c r="J2465" s="116">
        <v>37035716</v>
      </c>
      <c r="K2465" s="117" t="s">
        <v>404</v>
      </c>
      <c r="L2465" s="113" t="s">
        <v>411</v>
      </c>
      <c r="M2465" s="113" t="s">
        <v>143</v>
      </c>
      <c r="N2465" s="113"/>
      <c r="O2465" s="113" t="s">
        <v>16</v>
      </c>
      <c r="P2465" s="113" t="s">
        <v>30</v>
      </c>
      <c r="Q2465" s="117">
        <v>36245625.75</v>
      </c>
    </row>
    <row r="2466" spans="1:17" ht="15" x14ac:dyDescent="0.2">
      <c r="A2466" s="112">
        <v>41364</v>
      </c>
      <c r="B2466" s="113" t="s">
        <v>2</v>
      </c>
      <c r="C2466" s="113" t="s">
        <v>338</v>
      </c>
      <c r="D2466" s="113" t="s">
        <v>365</v>
      </c>
      <c r="E2466" s="113" t="s">
        <v>89</v>
      </c>
      <c r="F2466" s="113">
        <v>642897</v>
      </c>
      <c r="G2466" s="113" t="s">
        <v>90</v>
      </c>
      <c r="H2466" s="114">
        <v>490256.46</v>
      </c>
      <c r="I2466" s="115">
        <v>1.35E-2</v>
      </c>
      <c r="J2466" s="116">
        <v>9050</v>
      </c>
      <c r="K2466" s="117" t="s">
        <v>404</v>
      </c>
      <c r="L2466" s="113" t="s">
        <v>366</v>
      </c>
      <c r="M2466" s="113" t="s">
        <v>65</v>
      </c>
      <c r="N2466" s="113"/>
      <c r="O2466" s="113" t="s">
        <v>17</v>
      </c>
      <c r="P2466" s="113" t="s">
        <v>30</v>
      </c>
      <c r="Q2466" s="117">
        <v>36245625.75</v>
      </c>
    </row>
    <row r="2467" spans="1:17" ht="15" x14ac:dyDescent="0.2">
      <c r="A2467" s="112">
        <v>41364</v>
      </c>
      <c r="B2467" s="113" t="s">
        <v>2</v>
      </c>
      <c r="C2467" s="113" t="s">
        <v>338</v>
      </c>
      <c r="D2467" s="113" t="s">
        <v>420</v>
      </c>
      <c r="E2467" s="113" t="s">
        <v>106</v>
      </c>
      <c r="F2467" s="113" t="s">
        <v>522</v>
      </c>
      <c r="G2467" s="113" t="s">
        <v>107</v>
      </c>
      <c r="H2467" s="114">
        <v>489162.94</v>
      </c>
      <c r="I2467" s="115">
        <v>1.35E-2</v>
      </c>
      <c r="J2467" s="116">
        <v>130000</v>
      </c>
      <c r="K2467" s="117" t="s">
        <v>404</v>
      </c>
      <c r="L2467" s="113" t="s">
        <v>353</v>
      </c>
      <c r="M2467" s="113" t="s">
        <v>108</v>
      </c>
      <c r="N2467" s="113"/>
      <c r="O2467" s="113" t="s">
        <v>17</v>
      </c>
      <c r="P2467" s="113" t="s">
        <v>30</v>
      </c>
      <c r="Q2467" s="117">
        <v>36245625.75</v>
      </c>
    </row>
    <row r="2468" spans="1:17" ht="15" x14ac:dyDescent="0.2">
      <c r="A2468" s="112">
        <v>41364</v>
      </c>
      <c r="B2468" s="113" t="s">
        <v>612</v>
      </c>
      <c r="C2468" s="113" t="s">
        <v>338</v>
      </c>
      <c r="D2468" s="113" t="s">
        <v>400</v>
      </c>
      <c r="E2468" s="113" t="s">
        <v>145</v>
      </c>
      <c r="F2468" s="113" t="s">
        <v>518</v>
      </c>
      <c r="G2468" s="113" t="s">
        <v>185</v>
      </c>
      <c r="H2468" s="114">
        <v>473750</v>
      </c>
      <c r="I2468" s="115">
        <v>1.3100000000000001E-2</v>
      </c>
      <c r="J2468" s="116">
        <v>500000</v>
      </c>
      <c r="K2468" s="117" t="s">
        <v>404</v>
      </c>
      <c r="L2468" s="113" t="s">
        <v>340</v>
      </c>
      <c r="M2468" s="113" t="s">
        <v>40</v>
      </c>
      <c r="N2468" s="113"/>
      <c r="O2468" s="113" t="s">
        <v>14</v>
      </c>
      <c r="P2468" s="113" t="s">
        <v>30</v>
      </c>
      <c r="Q2468" s="117">
        <v>36245625.75</v>
      </c>
    </row>
    <row r="2469" spans="1:17" ht="15" x14ac:dyDescent="0.2">
      <c r="A2469" s="112">
        <v>41364</v>
      </c>
      <c r="B2469" s="113" t="s">
        <v>2</v>
      </c>
      <c r="C2469" s="113" t="s">
        <v>338</v>
      </c>
      <c r="D2469" s="113" t="s">
        <v>389</v>
      </c>
      <c r="E2469" s="113" t="s">
        <v>183</v>
      </c>
      <c r="F2469" s="113" t="s">
        <v>495</v>
      </c>
      <c r="G2469" s="113" t="s">
        <v>184</v>
      </c>
      <c r="H2469" s="114">
        <v>459255.3</v>
      </c>
      <c r="I2469" s="115">
        <v>1.2699999999999999E-2</v>
      </c>
      <c r="J2469" s="116">
        <v>190000</v>
      </c>
      <c r="K2469" s="117" t="s">
        <v>404</v>
      </c>
      <c r="L2469" s="113" t="s">
        <v>390</v>
      </c>
      <c r="M2469" s="113" t="s">
        <v>128</v>
      </c>
      <c r="N2469" s="113"/>
      <c r="O2469" s="113" t="s">
        <v>16</v>
      </c>
      <c r="P2469" s="113" t="s">
        <v>30</v>
      </c>
      <c r="Q2469" s="117">
        <v>36245625.75</v>
      </c>
    </row>
    <row r="2470" spans="1:17" ht="15" x14ac:dyDescent="0.2">
      <c r="A2470" s="112">
        <v>41364</v>
      </c>
      <c r="B2470" s="113" t="s">
        <v>2</v>
      </c>
      <c r="C2470" s="113" t="s">
        <v>338</v>
      </c>
      <c r="D2470" s="113" t="s">
        <v>438</v>
      </c>
      <c r="E2470" s="113" t="s">
        <v>95</v>
      </c>
      <c r="F2470" s="113">
        <v>692759</v>
      </c>
      <c r="G2470" s="113" t="s">
        <v>96</v>
      </c>
      <c r="H2470" s="114">
        <v>401390.13</v>
      </c>
      <c r="I2470" s="115">
        <v>1.11E-2</v>
      </c>
      <c r="J2470" s="116">
        <v>356000</v>
      </c>
      <c r="K2470" s="117" t="s">
        <v>404</v>
      </c>
      <c r="L2470" s="113" t="s">
        <v>345</v>
      </c>
      <c r="M2470" s="113" t="s">
        <v>43</v>
      </c>
      <c r="N2470" s="113"/>
      <c r="O2470" s="113" t="s">
        <v>14</v>
      </c>
      <c r="P2470" s="113" t="s">
        <v>30</v>
      </c>
      <c r="Q2470" s="117">
        <v>36245625.75</v>
      </c>
    </row>
    <row r="2471" spans="1:17" ht="15" x14ac:dyDescent="0.2">
      <c r="A2471" s="112">
        <v>41364</v>
      </c>
      <c r="B2471" s="113" t="s">
        <v>2</v>
      </c>
      <c r="C2471" s="113" t="s">
        <v>338</v>
      </c>
      <c r="D2471" s="113" t="s">
        <v>405</v>
      </c>
      <c r="E2471" s="113" t="s">
        <v>203</v>
      </c>
      <c r="F2471" s="113" t="s">
        <v>521</v>
      </c>
      <c r="G2471" s="113" t="s">
        <v>214</v>
      </c>
      <c r="H2471" s="114">
        <v>362344.44</v>
      </c>
      <c r="I2471" s="115">
        <v>0.01</v>
      </c>
      <c r="J2471" s="116">
        <v>40000</v>
      </c>
      <c r="K2471" s="117" t="s">
        <v>404</v>
      </c>
      <c r="L2471" s="113" t="s">
        <v>349</v>
      </c>
      <c r="M2471" s="113" t="s">
        <v>40</v>
      </c>
      <c r="N2471" s="113"/>
      <c r="O2471" s="113" t="s">
        <v>18</v>
      </c>
      <c r="P2471" s="113" t="s">
        <v>30</v>
      </c>
      <c r="Q2471" s="117">
        <v>36245625.75</v>
      </c>
    </row>
    <row r="2472" spans="1:17" ht="15" x14ac:dyDescent="0.2">
      <c r="A2472" s="112">
        <v>41364</v>
      </c>
      <c r="B2472" s="113" t="s">
        <v>610</v>
      </c>
      <c r="C2472" s="113" t="s">
        <v>338</v>
      </c>
      <c r="D2472" s="113" t="s">
        <v>430</v>
      </c>
      <c r="E2472" s="113" t="s">
        <v>146</v>
      </c>
      <c r="F2472" s="113" t="s">
        <v>146</v>
      </c>
      <c r="G2472" s="113" t="s">
        <v>186</v>
      </c>
      <c r="H2472" s="114">
        <v>279925.61</v>
      </c>
      <c r="I2472" s="115">
        <v>7.7000000000000002E-3</v>
      </c>
      <c r="J2472" s="116">
        <v>2000000</v>
      </c>
      <c r="K2472" s="117" t="s">
        <v>404</v>
      </c>
      <c r="L2472" s="113" t="s">
        <v>353</v>
      </c>
      <c r="M2472" s="113" t="s">
        <v>108</v>
      </c>
      <c r="N2472" s="113"/>
      <c r="O2472" s="113" t="s">
        <v>13</v>
      </c>
      <c r="P2472" s="113" t="s">
        <v>30</v>
      </c>
      <c r="Q2472" s="117">
        <v>36245625.75</v>
      </c>
    </row>
    <row r="2473" spans="1:17" ht="15" x14ac:dyDescent="0.2">
      <c r="A2473" s="112">
        <v>41364</v>
      </c>
      <c r="B2473" s="113" t="s">
        <v>2</v>
      </c>
      <c r="C2473" s="113" t="s">
        <v>338</v>
      </c>
      <c r="D2473" s="113" t="s">
        <v>431</v>
      </c>
      <c r="E2473" s="113" t="s">
        <v>144</v>
      </c>
      <c r="F2473" s="113">
        <v>2335885</v>
      </c>
      <c r="G2473" s="113" t="s">
        <v>182</v>
      </c>
      <c r="H2473" s="114">
        <v>279692.15999999997</v>
      </c>
      <c r="I2473" s="115">
        <v>7.7000000000000002E-3</v>
      </c>
      <c r="J2473" s="116">
        <v>13376</v>
      </c>
      <c r="K2473" s="117" t="s">
        <v>404</v>
      </c>
      <c r="L2473" s="113" t="s">
        <v>340</v>
      </c>
      <c r="M2473" s="113" t="s">
        <v>143</v>
      </c>
      <c r="N2473" s="113"/>
      <c r="O2473" s="113" t="s">
        <v>16</v>
      </c>
      <c r="P2473" s="113" t="s">
        <v>30</v>
      </c>
      <c r="Q2473" s="117">
        <v>36245625.75</v>
      </c>
    </row>
    <row r="2474" spans="1:17" ht="15" x14ac:dyDescent="0.2">
      <c r="A2474" s="112">
        <v>41364</v>
      </c>
      <c r="B2474" s="113" t="s">
        <v>2</v>
      </c>
      <c r="C2474" s="113" t="s">
        <v>338</v>
      </c>
      <c r="D2474" s="113" t="s">
        <v>413</v>
      </c>
      <c r="E2474" s="113" t="s">
        <v>204</v>
      </c>
      <c r="F2474" s="113">
        <v>68169</v>
      </c>
      <c r="G2474" s="113" t="s">
        <v>217</v>
      </c>
      <c r="H2474" s="114">
        <v>269944.95</v>
      </c>
      <c r="I2474" s="115">
        <v>7.4000000000000003E-3</v>
      </c>
      <c r="J2474" s="116">
        <v>35000</v>
      </c>
      <c r="K2474" s="117" t="s">
        <v>404</v>
      </c>
      <c r="L2474" s="113" t="s">
        <v>345</v>
      </c>
      <c r="M2474" s="113" t="s">
        <v>43</v>
      </c>
      <c r="N2474" s="113"/>
      <c r="O2474" s="113" t="s">
        <v>18</v>
      </c>
      <c r="P2474" s="113" t="s">
        <v>30</v>
      </c>
      <c r="Q2474" s="117">
        <v>36245625.75</v>
      </c>
    </row>
    <row r="2475" spans="1:17" ht="15" x14ac:dyDescent="0.2">
      <c r="A2475" s="112">
        <v>41364</v>
      </c>
      <c r="B2475" s="113" t="s">
        <v>2</v>
      </c>
      <c r="C2475" s="113" t="s">
        <v>338</v>
      </c>
      <c r="D2475" s="113" t="s">
        <v>407</v>
      </c>
      <c r="E2475" s="113" t="s">
        <v>205</v>
      </c>
      <c r="F2475" s="113">
        <v>6278566</v>
      </c>
      <c r="G2475" s="113" t="s">
        <v>264</v>
      </c>
      <c r="H2475" s="114">
        <v>207856.6</v>
      </c>
      <c r="I2475" s="115">
        <v>5.7000000000000002E-3</v>
      </c>
      <c r="J2475" s="116">
        <v>125000</v>
      </c>
      <c r="K2475" s="117" t="s">
        <v>404</v>
      </c>
      <c r="L2475" s="113" t="s">
        <v>345</v>
      </c>
      <c r="M2475" s="113" t="s">
        <v>43</v>
      </c>
      <c r="N2475" s="113"/>
      <c r="O2475" s="113" t="s">
        <v>18</v>
      </c>
      <c r="P2475" s="113" t="s">
        <v>30</v>
      </c>
      <c r="Q2475" s="117">
        <v>36245625.75</v>
      </c>
    </row>
    <row r="2476" spans="1:17" ht="15" x14ac:dyDescent="0.2">
      <c r="A2476" s="112">
        <v>41364</v>
      </c>
      <c r="B2476" s="113" t="s">
        <v>2</v>
      </c>
      <c r="C2476" s="113" t="s">
        <v>338</v>
      </c>
      <c r="D2476" s="113" t="s">
        <v>406</v>
      </c>
      <c r="E2476" s="113" t="s">
        <v>206</v>
      </c>
      <c r="F2476" s="113" t="s">
        <v>500</v>
      </c>
      <c r="G2476" s="113" t="s">
        <v>207</v>
      </c>
      <c r="H2476" s="114">
        <v>68837.149999999994</v>
      </c>
      <c r="I2476" s="115">
        <v>1.9E-3</v>
      </c>
      <c r="J2476" s="116">
        <v>80990</v>
      </c>
      <c r="K2476" s="117" t="s">
        <v>404</v>
      </c>
      <c r="L2476" s="113" t="s">
        <v>390</v>
      </c>
      <c r="M2476" s="113" t="s">
        <v>128</v>
      </c>
      <c r="N2476" s="113"/>
      <c r="O2476" s="113" t="s">
        <v>18</v>
      </c>
      <c r="P2476" s="113" t="s">
        <v>30</v>
      </c>
      <c r="Q2476" s="117">
        <v>36245625.75</v>
      </c>
    </row>
    <row r="2477" spans="1:17" ht="15" x14ac:dyDescent="0.2">
      <c r="A2477" s="112">
        <v>41364</v>
      </c>
      <c r="B2477" s="113" t="s">
        <v>5</v>
      </c>
      <c r="C2477" s="113" t="s">
        <v>338</v>
      </c>
      <c r="D2477" s="113" t="s">
        <v>436</v>
      </c>
      <c r="E2477" s="113" t="s">
        <v>134</v>
      </c>
      <c r="F2477" s="113" t="s">
        <v>524</v>
      </c>
      <c r="G2477" s="113" t="s">
        <v>187</v>
      </c>
      <c r="H2477" s="114">
        <v>2503.41</v>
      </c>
      <c r="I2477" s="115">
        <v>1E-4</v>
      </c>
      <c r="J2477" s="116">
        <v>6860</v>
      </c>
      <c r="K2477" s="117" t="s">
        <v>404</v>
      </c>
      <c r="L2477" s="113" t="s">
        <v>392</v>
      </c>
      <c r="M2477" s="113" t="s">
        <v>82</v>
      </c>
      <c r="N2477" s="113"/>
      <c r="O2477" s="113" t="s">
        <v>17</v>
      </c>
      <c r="P2477" s="113" t="s">
        <v>30</v>
      </c>
      <c r="Q2477" s="117">
        <v>36245625.75</v>
      </c>
    </row>
    <row r="2478" spans="1:17" ht="15" x14ac:dyDescent="0.2">
      <c r="A2478" s="112">
        <v>41364</v>
      </c>
      <c r="B2478" s="129" t="s">
        <v>1</v>
      </c>
      <c r="C2478" s="113" t="s">
        <v>402</v>
      </c>
      <c r="D2478" s="113" t="s">
        <v>32</v>
      </c>
      <c r="E2478" s="113"/>
      <c r="F2478" s="113"/>
      <c r="G2478" s="109" t="s">
        <v>32</v>
      </c>
      <c r="H2478" s="117">
        <v>465902.55</v>
      </c>
      <c r="I2478" s="115">
        <v>1.2854035221063882E-2</v>
      </c>
      <c r="J2478" s="119" t="s">
        <v>32</v>
      </c>
      <c r="K2478" s="117" t="s">
        <v>32</v>
      </c>
      <c r="L2478" s="113" t="s">
        <v>32</v>
      </c>
      <c r="M2478" s="113" t="s">
        <v>32</v>
      </c>
      <c r="N2478" s="113"/>
      <c r="O2478" s="113" t="s">
        <v>32</v>
      </c>
      <c r="P2478" s="113" t="s">
        <v>30</v>
      </c>
      <c r="Q2478" s="117">
        <v>36245625.75</v>
      </c>
    </row>
    <row r="2479" spans="1:17" ht="15" x14ac:dyDescent="0.2">
      <c r="A2479" s="112">
        <v>41274</v>
      </c>
      <c r="B2479" s="113" t="s">
        <v>2</v>
      </c>
      <c r="C2479" s="113" t="s">
        <v>338</v>
      </c>
      <c r="D2479" s="113" t="s">
        <v>372</v>
      </c>
      <c r="E2479" s="113" t="s">
        <v>38</v>
      </c>
      <c r="F2479" s="113" t="s">
        <v>482</v>
      </c>
      <c r="G2479" s="113" t="s">
        <v>39</v>
      </c>
      <c r="H2479" s="114">
        <v>1370223.91</v>
      </c>
      <c r="I2479" s="115">
        <v>4.9000000000000002E-2</v>
      </c>
      <c r="J2479" s="116">
        <v>380000</v>
      </c>
      <c r="K2479" s="117" t="s">
        <v>404</v>
      </c>
      <c r="L2479" s="113" t="s">
        <v>349</v>
      </c>
      <c r="M2479" s="113" t="s">
        <v>40</v>
      </c>
      <c r="N2479" s="113"/>
      <c r="O2479" s="113" t="s">
        <v>18</v>
      </c>
      <c r="P2479" s="113" t="s">
        <v>30</v>
      </c>
      <c r="Q2479" s="117">
        <v>27955186.899999999</v>
      </c>
    </row>
    <row r="2480" spans="1:17" ht="15" x14ac:dyDescent="0.2">
      <c r="A2480" s="112">
        <v>41274</v>
      </c>
      <c r="B2480" s="113" t="s">
        <v>2</v>
      </c>
      <c r="C2480" s="113" t="s">
        <v>338</v>
      </c>
      <c r="D2480" s="113" t="s">
        <v>380</v>
      </c>
      <c r="E2480" s="113" t="s">
        <v>73</v>
      </c>
      <c r="F2480" s="113" t="s">
        <v>489</v>
      </c>
      <c r="G2480" s="113" t="s">
        <v>74</v>
      </c>
      <c r="H2480" s="114">
        <v>1326233.3500000001</v>
      </c>
      <c r="I2480" s="115">
        <v>4.7399999999999998E-2</v>
      </c>
      <c r="J2480" s="116">
        <v>224800</v>
      </c>
      <c r="K2480" s="117" t="s">
        <v>404</v>
      </c>
      <c r="L2480" s="113" t="s">
        <v>343</v>
      </c>
      <c r="M2480" s="113" t="s">
        <v>75</v>
      </c>
      <c r="N2480" s="113"/>
      <c r="O2480" s="113" t="s">
        <v>23</v>
      </c>
      <c r="P2480" s="113" t="s">
        <v>30</v>
      </c>
      <c r="Q2480" s="117">
        <v>27955186.899999999</v>
      </c>
    </row>
    <row r="2481" spans="1:17" ht="15" x14ac:dyDescent="0.2">
      <c r="A2481" s="112">
        <v>41274</v>
      </c>
      <c r="B2481" s="113" t="s">
        <v>2</v>
      </c>
      <c r="C2481" s="113" t="s">
        <v>338</v>
      </c>
      <c r="D2481" s="113" t="s">
        <v>393</v>
      </c>
      <c r="E2481" s="113" t="s">
        <v>49</v>
      </c>
      <c r="F2481" s="113">
        <v>6351865</v>
      </c>
      <c r="G2481" s="113" t="s">
        <v>50</v>
      </c>
      <c r="H2481" s="114">
        <v>1267564.33</v>
      </c>
      <c r="I2481" s="115">
        <v>4.53E-2</v>
      </c>
      <c r="J2481" s="116">
        <v>733000</v>
      </c>
      <c r="K2481" s="117" t="s">
        <v>404</v>
      </c>
      <c r="L2481" s="113" t="s">
        <v>345</v>
      </c>
      <c r="M2481" s="113" t="s">
        <v>43</v>
      </c>
      <c r="N2481" s="113"/>
      <c r="O2481" s="113" t="s">
        <v>19</v>
      </c>
      <c r="P2481" s="113" t="s">
        <v>30</v>
      </c>
      <c r="Q2481" s="117">
        <v>27955186.899999999</v>
      </c>
    </row>
    <row r="2482" spans="1:17" ht="15" x14ac:dyDescent="0.2">
      <c r="A2482" s="112">
        <v>41274</v>
      </c>
      <c r="B2482" s="113" t="s">
        <v>2</v>
      </c>
      <c r="C2482" s="113" t="s">
        <v>338</v>
      </c>
      <c r="D2482" s="113" t="s">
        <v>341</v>
      </c>
      <c r="E2482" s="113" t="s">
        <v>44</v>
      </c>
      <c r="F2482" s="113" t="s">
        <v>471</v>
      </c>
      <c r="G2482" s="121" t="s">
        <v>258</v>
      </c>
      <c r="H2482" s="114">
        <v>1175940</v>
      </c>
      <c r="I2482" s="115">
        <v>4.2099999999999999E-2</v>
      </c>
      <c r="J2482" s="116">
        <v>27800</v>
      </c>
      <c r="K2482" s="117" t="s">
        <v>404</v>
      </c>
      <c r="L2482" s="113" t="s">
        <v>340</v>
      </c>
      <c r="M2482" s="113" t="s">
        <v>45</v>
      </c>
      <c r="N2482" s="113"/>
      <c r="O2482" s="113" t="s">
        <v>19</v>
      </c>
      <c r="P2482" s="113" t="s">
        <v>30</v>
      </c>
      <c r="Q2482" s="117">
        <v>27955186.899999999</v>
      </c>
    </row>
    <row r="2483" spans="1:17" ht="15" x14ac:dyDescent="0.2">
      <c r="A2483" s="112">
        <v>41274</v>
      </c>
      <c r="B2483" s="113" t="s">
        <v>2</v>
      </c>
      <c r="C2483" s="113" t="s">
        <v>338</v>
      </c>
      <c r="D2483" s="113" t="s">
        <v>369</v>
      </c>
      <c r="E2483" s="113" t="s">
        <v>66</v>
      </c>
      <c r="F2483" s="113" t="s">
        <v>514</v>
      </c>
      <c r="G2483" s="113" t="s">
        <v>67</v>
      </c>
      <c r="H2483" s="114">
        <v>997148.56</v>
      </c>
      <c r="I2483" s="115">
        <v>3.5700000000000003E-2</v>
      </c>
      <c r="J2483" s="116">
        <v>209774</v>
      </c>
      <c r="K2483" s="117" t="s">
        <v>404</v>
      </c>
      <c r="L2483" s="113" t="s">
        <v>370</v>
      </c>
      <c r="M2483" s="113" t="s">
        <v>68</v>
      </c>
      <c r="N2483" s="113"/>
      <c r="O2483" s="113" t="s">
        <v>18</v>
      </c>
      <c r="P2483" s="113" t="s">
        <v>30</v>
      </c>
      <c r="Q2483" s="117">
        <v>27955186.899999999</v>
      </c>
    </row>
    <row r="2484" spans="1:17" ht="15" x14ac:dyDescent="0.2">
      <c r="A2484" s="112">
        <v>41274</v>
      </c>
      <c r="B2484" s="113" t="s">
        <v>2</v>
      </c>
      <c r="C2484" s="113" t="s">
        <v>338</v>
      </c>
      <c r="D2484" s="113" t="s">
        <v>344</v>
      </c>
      <c r="E2484" s="113" t="s">
        <v>57</v>
      </c>
      <c r="F2484" s="113">
        <v>6356</v>
      </c>
      <c r="G2484" s="113" t="s">
        <v>58</v>
      </c>
      <c r="H2484" s="114">
        <v>917567.38</v>
      </c>
      <c r="I2484" s="115">
        <v>3.2800000000000003E-2</v>
      </c>
      <c r="J2484" s="116">
        <v>228000</v>
      </c>
      <c r="K2484" s="117" t="s">
        <v>404</v>
      </c>
      <c r="L2484" s="113" t="s">
        <v>345</v>
      </c>
      <c r="M2484" s="113" t="s">
        <v>43</v>
      </c>
      <c r="N2484" s="113"/>
      <c r="O2484" s="113" t="s">
        <v>16</v>
      </c>
      <c r="P2484" s="113" t="s">
        <v>30</v>
      </c>
      <c r="Q2484" s="117">
        <v>27955186.899999999</v>
      </c>
    </row>
    <row r="2485" spans="1:17" ht="15" x14ac:dyDescent="0.2">
      <c r="A2485" s="112">
        <v>41274</v>
      </c>
      <c r="B2485" s="113" t="s">
        <v>2</v>
      </c>
      <c r="C2485" s="113" t="s">
        <v>338</v>
      </c>
      <c r="D2485" s="113" t="s">
        <v>342</v>
      </c>
      <c r="E2485" s="113" t="s">
        <v>97</v>
      </c>
      <c r="F2485" s="113" t="s">
        <v>470</v>
      </c>
      <c r="G2485" s="113" t="s">
        <v>98</v>
      </c>
      <c r="H2485" s="114">
        <v>906209.59</v>
      </c>
      <c r="I2485" s="115">
        <v>3.2399999999999998E-2</v>
      </c>
      <c r="J2485" s="116">
        <v>16700</v>
      </c>
      <c r="K2485" s="117" t="s">
        <v>404</v>
      </c>
      <c r="L2485" s="113" t="s">
        <v>343</v>
      </c>
      <c r="M2485" s="113" t="s">
        <v>75</v>
      </c>
      <c r="N2485" s="113"/>
      <c r="O2485" s="113" t="s">
        <v>16</v>
      </c>
      <c r="P2485" s="113" t="s">
        <v>30</v>
      </c>
      <c r="Q2485" s="117">
        <v>27955186.899999999</v>
      </c>
    </row>
    <row r="2486" spans="1:17" ht="15" x14ac:dyDescent="0.2">
      <c r="A2486" s="112">
        <v>41274</v>
      </c>
      <c r="B2486" s="113" t="s">
        <v>2</v>
      </c>
      <c r="C2486" s="113" t="s">
        <v>338</v>
      </c>
      <c r="D2486" s="113" t="s">
        <v>414</v>
      </c>
      <c r="E2486" s="113" t="s">
        <v>176</v>
      </c>
      <c r="F2486" s="113">
        <v>6196</v>
      </c>
      <c r="G2486" s="113" t="s">
        <v>199</v>
      </c>
      <c r="H2486" s="114">
        <v>899807.34</v>
      </c>
      <c r="I2486" s="115">
        <v>3.2199999999999999E-2</v>
      </c>
      <c r="J2486" s="116">
        <v>68000</v>
      </c>
      <c r="K2486" s="117" t="s">
        <v>404</v>
      </c>
      <c r="L2486" s="113" t="s">
        <v>366</v>
      </c>
      <c r="M2486" s="113" t="s">
        <v>65</v>
      </c>
      <c r="N2486" s="113"/>
      <c r="O2486" s="113" t="s">
        <v>14</v>
      </c>
      <c r="P2486" s="113" t="s">
        <v>30</v>
      </c>
      <c r="Q2486" s="117">
        <v>27955186.899999999</v>
      </c>
    </row>
    <row r="2487" spans="1:17" ht="15" x14ac:dyDescent="0.2">
      <c r="A2487" s="112">
        <v>41274</v>
      </c>
      <c r="B2487" s="113" t="s">
        <v>2</v>
      </c>
      <c r="C2487" s="113" t="s">
        <v>338</v>
      </c>
      <c r="D2487" s="113" t="s">
        <v>428</v>
      </c>
      <c r="E2487" s="113" t="s">
        <v>46</v>
      </c>
      <c r="F2487" s="113">
        <v>636836</v>
      </c>
      <c r="G2487" s="113" t="s">
        <v>47</v>
      </c>
      <c r="H2487" s="114">
        <v>832601.67</v>
      </c>
      <c r="I2487" s="115">
        <v>2.98E-2</v>
      </c>
      <c r="J2487" s="116">
        <v>129500</v>
      </c>
      <c r="K2487" s="117" t="s">
        <v>404</v>
      </c>
      <c r="L2487" s="113" t="s">
        <v>425</v>
      </c>
      <c r="M2487" s="113" t="s">
        <v>48</v>
      </c>
      <c r="N2487" s="113"/>
      <c r="O2487" s="113" t="s">
        <v>16</v>
      </c>
      <c r="P2487" s="113" t="s">
        <v>30</v>
      </c>
      <c r="Q2487" s="117">
        <v>27955186.899999999</v>
      </c>
    </row>
    <row r="2488" spans="1:17" ht="15" x14ac:dyDescent="0.2">
      <c r="A2488" s="112">
        <v>41274</v>
      </c>
      <c r="B2488" s="113" t="s">
        <v>2</v>
      </c>
      <c r="C2488" s="113" t="s">
        <v>338</v>
      </c>
      <c r="D2488" s="113" t="s">
        <v>435</v>
      </c>
      <c r="E2488" s="113" t="s">
        <v>41</v>
      </c>
      <c r="F2488" s="113" t="s">
        <v>505</v>
      </c>
      <c r="G2488" s="113" t="s">
        <v>42</v>
      </c>
      <c r="H2488" s="114">
        <v>827835.14</v>
      </c>
      <c r="I2488" s="115">
        <v>2.9600000000000001E-2</v>
      </c>
      <c r="J2488" s="116">
        <v>3024000</v>
      </c>
      <c r="K2488" s="117" t="s">
        <v>404</v>
      </c>
      <c r="L2488" s="113" t="s">
        <v>345</v>
      </c>
      <c r="M2488" s="113" t="s">
        <v>43</v>
      </c>
      <c r="N2488" s="113"/>
      <c r="O2488" s="113" t="s">
        <v>22</v>
      </c>
      <c r="P2488" s="113" t="s">
        <v>30</v>
      </c>
      <c r="Q2488" s="117">
        <v>27955186.899999999</v>
      </c>
    </row>
    <row r="2489" spans="1:17" ht="15" x14ac:dyDescent="0.2">
      <c r="A2489" s="112">
        <v>41274</v>
      </c>
      <c r="B2489" s="113" t="s">
        <v>2</v>
      </c>
      <c r="C2489" s="113" t="s">
        <v>338</v>
      </c>
      <c r="D2489" s="113" t="s">
        <v>357</v>
      </c>
      <c r="E2489" s="113" t="s">
        <v>54</v>
      </c>
      <c r="F2489" s="113" t="s">
        <v>477</v>
      </c>
      <c r="G2489" s="113" t="s">
        <v>55</v>
      </c>
      <c r="H2489" s="114">
        <v>815951.65</v>
      </c>
      <c r="I2489" s="115">
        <v>2.92E-2</v>
      </c>
      <c r="J2489" s="116">
        <v>155700</v>
      </c>
      <c r="K2489" s="117" t="s">
        <v>404</v>
      </c>
      <c r="L2489" s="113" t="s">
        <v>351</v>
      </c>
      <c r="M2489" s="113" t="s">
        <v>56</v>
      </c>
      <c r="N2489" s="113"/>
      <c r="O2489" s="113" t="s">
        <v>17</v>
      </c>
      <c r="P2489" s="113" t="s">
        <v>30</v>
      </c>
      <c r="Q2489" s="117">
        <v>27955186.899999999</v>
      </c>
    </row>
    <row r="2490" spans="1:17" ht="15" x14ac:dyDescent="0.2">
      <c r="A2490" s="112">
        <v>41274</v>
      </c>
      <c r="B2490" s="113" t="s">
        <v>2</v>
      </c>
      <c r="C2490" s="113" t="s">
        <v>338</v>
      </c>
      <c r="D2490" s="113" t="s">
        <v>433</v>
      </c>
      <c r="E2490" s="113" t="s">
        <v>69</v>
      </c>
      <c r="F2490" s="113">
        <v>64239</v>
      </c>
      <c r="G2490" s="113" t="s">
        <v>70</v>
      </c>
      <c r="H2490" s="114">
        <v>748864.55</v>
      </c>
      <c r="I2490" s="115">
        <v>2.6800000000000001E-2</v>
      </c>
      <c r="J2490" s="116">
        <v>68500</v>
      </c>
      <c r="K2490" s="117" t="s">
        <v>404</v>
      </c>
      <c r="L2490" s="113" t="s">
        <v>425</v>
      </c>
      <c r="M2490" s="113" t="s">
        <v>48</v>
      </c>
      <c r="N2490" s="113"/>
      <c r="O2490" s="113" t="s">
        <v>15</v>
      </c>
      <c r="P2490" s="113" t="s">
        <v>30</v>
      </c>
      <c r="Q2490" s="117">
        <v>27955186.899999999</v>
      </c>
    </row>
    <row r="2491" spans="1:17" ht="15" x14ac:dyDescent="0.2">
      <c r="A2491" s="112">
        <v>41274</v>
      </c>
      <c r="B2491" s="113" t="s">
        <v>439</v>
      </c>
      <c r="C2491" s="113" t="s">
        <v>338</v>
      </c>
      <c r="D2491" s="113" t="s">
        <v>440</v>
      </c>
      <c r="E2491" s="113" t="s">
        <v>126</v>
      </c>
      <c r="F2491" s="113" t="s">
        <v>527</v>
      </c>
      <c r="G2491" s="113" t="s">
        <v>127</v>
      </c>
      <c r="H2491" s="114">
        <v>723875.93</v>
      </c>
      <c r="I2491" s="115">
        <v>2.5899999999999999E-2</v>
      </c>
      <c r="J2491" s="116">
        <v>40193</v>
      </c>
      <c r="K2491" s="117" t="s">
        <v>404</v>
      </c>
      <c r="L2491" s="113" t="s">
        <v>340</v>
      </c>
      <c r="M2491" s="113" t="s">
        <v>128</v>
      </c>
      <c r="N2491" s="113"/>
      <c r="O2491" s="113" t="s">
        <v>21</v>
      </c>
      <c r="P2491" s="113" t="s">
        <v>30</v>
      </c>
      <c r="Q2491" s="117">
        <v>27955186.899999999</v>
      </c>
    </row>
    <row r="2492" spans="1:17" ht="15" x14ac:dyDescent="0.2">
      <c r="A2492" s="112">
        <v>41274</v>
      </c>
      <c r="B2492" s="113" t="s">
        <v>2</v>
      </c>
      <c r="C2492" s="113" t="s">
        <v>338</v>
      </c>
      <c r="D2492" s="113" t="s">
        <v>381</v>
      </c>
      <c r="E2492" s="113" t="s">
        <v>177</v>
      </c>
      <c r="F2492" s="113" t="s">
        <v>492</v>
      </c>
      <c r="G2492" s="113" t="s">
        <v>198</v>
      </c>
      <c r="H2492" s="114">
        <v>717931.95</v>
      </c>
      <c r="I2492" s="115">
        <v>2.5700000000000001E-2</v>
      </c>
      <c r="J2492" s="116">
        <v>12200</v>
      </c>
      <c r="K2492" s="117" t="s">
        <v>404</v>
      </c>
      <c r="L2492" s="113" t="s">
        <v>347</v>
      </c>
      <c r="M2492" s="113" t="s">
        <v>131</v>
      </c>
      <c r="N2492" s="113"/>
      <c r="O2492" s="113" t="s">
        <v>19</v>
      </c>
      <c r="P2492" s="113" t="s">
        <v>30</v>
      </c>
      <c r="Q2492" s="117">
        <v>27955186.899999999</v>
      </c>
    </row>
    <row r="2493" spans="1:17" ht="15" x14ac:dyDescent="0.2">
      <c r="A2493" s="112">
        <v>41274</v>
      </c>
      <c r="B2493" s="113" t="s">
        <v>2</v>
      </c>
      <c r="C2493" s="113" t="s">
        <v>338</v>
      </c>
      <c r="D2493" s="113" t="s">
        <v>432</v>
      </c>
      <c r="E2493" s="113" t="s">
        <v>142</v>
      </c>
      <c r="F2493" s="113">
        <v>2771122</v>
      </c>
      <c r="G2493" s="113" t="s">
        <v>178</v>
      </c>
      <c r="H2493" s="114">
        <v>714736</v>
      </c>
      <c r="I2493" s="115">
        <v>2.5600000000000001E-2</v>
      </c>
      <c r="J2493" s="116">
        <v>12400</v>
      </c>
      <c r="K2493" s="117" t="s">
        <v>404</v>
      </c>
      <c r="L2493" s="113" t="s">
        <v>340</v>
      </c>
      <c r="M2493" s="113" t="s">
        <v>143</v>
      </c>
      <c r="N2493" s="113"/>
      <c r="O2493" s="113" t="s">
        <v>20</v>
      </c>
      <c r="P2493" s="113" t="s">
        <v>30</v>
      </c>
      <c r="Q2493" s="117">
        <v>27955186.899999999</v>
      </c>
    </row>
    <row r="2494" spans="1:17" ht="15" x14ac:dyDescent="0.2">
      <c r="A2494" s="112">
        <v>41274</v>
      </c>
      <c r="B2494" s="113" t="s">
        <v>2</v>
      </c>
      <c r="C2494" s="113" t="s">
        <v>338</v>
      </c>
      <c r="D2494" s="113" t="s">
        <v>416</v>
      </c>
      <c r="E2494" s="113" t="s">
        <v>83</v>
      </c>
      <c r="F2494" s="113">
        <v>64723</v>
      </c>
      <c r="G2494" s="113" t="s">
        <v>84</v>
      </c>
      <c r="H2494" s="114">
        <v>686003.92</v>
      </c>
      <c r="I2494" s="115">
        <v>2.4500000000000001E-2</v>
      </c>
      <c r="J2494" s="116">
        <v>308500</v>
      </c>
      <c r="K2494" s="117" t="s">
        <v>404</v>
      </c>
      <c r="L2494" s="113" t="s">
        <v>392</v>
      </c>
      <c r="M2494" s="113" t="s">
        <v>82</v>
      </c>
      <c r="N2494" s="113"/>
      <c r="O2494" s="113" t="s">
        <v>16</v>
      </c>
      <c r="P2494" s="113" t="s">
        <v>30</v>
      </c>
      <c r="Q2494" s="117">
        <v>27955186.899999999</v>
      </c>
    </row>
    <row r="2495" spans="1:17" ht="15" x14ac:dyDescent="0.2">
      <c r="A2495" s="112">
        <v>41274</v>
      </c>
      <c r="B2495" s="113" t="s">
        <v>2</v>
      </c>
      <c r="C2495" s="113" t="s">
        <v>338</v>
      </c>
      <c r="D2495" s="113" t="s">
        <v>375</v>
      </c>
      <c r="E2495" s="113" t="s">
        <v>99</v>
      </c>
      <c r="F2495" s="113" t="s">
        <v>484</v>
      </c>
      <c r="G2495" s="113" t="s">
        <v>100</v>
      </c>
      <c r="H2495" s="114">
        <v>680497.23</v>
      </c>
      <c r="I2495" s="115">
        <v>2.4299999999999999E-2</v>
      </c>
      <c r="J2495" s="116">
        <v>46408</v>
      </c>
      <c r="K2495" s="117" t="s">
        <v>404</v>
      </c>
      <c r="L2495" s="113" t="s">
        <v>343</v>
      </c>
      <c r="M2495" s="113" t="s">
        <v>75</v>
      </c>
      <c r="N2495" s="113"/>
      <c r="O2495" s="113" t="s">
        <v>19</v>
      </c>
      <c r="P2495" s="113" t="s">
        <v>30</v>
      </c>
      <c r="Q2495" s="117">
        <v>27955186.899999999</v>
      </c>
    </row>
    <row r="2496" spans="1:17" ht="15" x14ac:dyDescent="0.2">
      <c r="A2496" s="112">
        <v>41274</v>
      </c>
      <c r="B2496" s="113" t="s">
        <v>2</v>
      </c>
      <c r="C2496" s="113" t="s">
        <v>338</v>
      </c>
      <c r="D2496" s="113" t="s">
        <v>419</v>
      </c>
      <c r="E2496" s="113" t="s">
        <v>235</v>
      </c>
      <c r="F2496" s="113">
        <v>2491914</v>
      </c>
      <c r="G2496" s="113" t="s">
        <v>236</v>
      </c>
      <c r="H2496" s="114">
        <v>655200.64</v>
      </c>
      <c r="I2496" s="115">
        <v>2.3400000000000001E-2</v>
      </c>
      <c r="J2496" s="116">
        <v>255100</v>
      </c>
      <c r="K2496" s="117" t="s">
        <v>404</v>
      </c>
      <c r="L2496" s="113" t="s">
        <v>360</v>
      </c>
      <c r="M2496" s="113" t="s">
        <v>59</v>
      </c>
      <c r="N2496" s="113"/>
      <c r="O2496" s="113" t="s">
        <v>14</v>
      </c>
      <c r="P2496" s="113" t="s">
        <v>30</v>
      </c>
      <c r="Q2496" s="117">
        <v>27955186.899999999</v>
      </c>
    </row>
    <row r="2497" spans="1:17" ht="15" x14ac:dyDescent="0.2">
      <c r="A2497" s="112">
        <v>41274</v>
      </c>
      <c r="B2497" s="113" t="s">
        <v>4</v>
      </c>
      <c r="C2497" s="113" t="s">
        <v>338</v>
      </c>
      <c r="D2497" s="113" t="s">
        <v>423</v>
      </c>
      <c r="E2497" s="113" t="s">
        <v>132</v>
      </c>
      <c r="F2497" s="113">
        <v>64666</v>
      </c>
      <c r="G2497" s="113" t="s">
        <v>133</v>
      </c>
      <c r="H2497" s="114">
        <v>647612.93999999994</v>
      </c>
      <c r="I2497" s="115">
        <v>2.3199999999999998E-2</v>
      </c>
      <c r="J2497" s="116">
        <v>11640</v>
      </c>
      <c r="K2497" s="117" t="s">
        <v>404</v>
      </c>
      <c r="L2497" s="113" t="s">
        <v>347</v>
      </c>
      <c r="M2497" s="113" t="s">
        <v>131</v>
      </c>
      <c r="N2497" s="113"/>
      <c r="O2497" s="113" t="s">
        <v>15</v>
      </c>
      <c r="P2497" s="113" t="s">
        <v>30</v>
      </c>
      <c r="Q2497" s="117">
        <v>27955186.899999999</v>
      </c>
    </row>
    <row r="2498" spans="1:17" ht="15" x14ac:dyDescent="0.2">
      <c r="A2498" s="112">
        <v>41274</v>
      </c>
      <c r="B2498" s="113" t="s">
        <v>2</v>
      </c>
      <c r="C2498" s="113" t="s">
        <v>338</v>
      </c>
      <c r="D2498" s="113" t="s">
        <v>418</v>
      </c>
      <c r="E2498" s="113" t="s">
        <v>179</v>
      </c>
      <c r="F2498" s="113" t="s">
        <v>504</v>
      </c>
      <c r="G2498" s="113" t="s">
        <v>180</v>
      </c>
      <c r="H2498" s="114">
        <v>639125.76000000001</v>
      </c>
      <c r="I2498" s="115">
        <v>2.29E-2</v>
      </c>
      <c r="J2498" s="116">
        <v>53500</v>
      </c>
      <c r="K2498" s="117" t="s">
        <v>404</v>
      </c>
      <c r="L2498" s="113" t="s">
        <v>351</v>
      </c>
      <c r="M2498" s="113" t="s">
        <v>56</v>
      </c>
      <c r="N2498" s="113"/>
      <c r="O2498" s="113" t="s">
        <v>16</v>
      </c>
      <c r="P2498" s="113" t="s">
        <v>30</v>
      </c>
      <c r="Q2498" s="117">
        <v>27955186.899999999</v>
      </c>
    </row>
    <row r="2499" spans="1:17" ht="15" x14ac:dyDescent="0.2">
      <c r="A2499" s="112">
        <v>41274</v>
      </c>
      <c r="B2499" s="113" t="s">
        <v>4</v>
      </c>
      <c r="C2499" s="113" t="s">
        <v>338</v>
      </c>
      <c r="D2499" s="113" t="s">
        <v>421</v>
      </c>
      <c r="E2499" s="113" t="s">
        <v>129</v>
      </c>
      <c r="F2499" s="113">
        <v>6155261</v>
      </c>
      <c r="G2499" s="113" t="s">
        <v>130</v>
      </c>
      <c r="H2499" s="114">
        <v>629566.05000000005</v>
      </c>
      <c r="I2499" s="115">
        <v>2.2499999999999999E-2</v>
      </c>
      <c r="J2499" s="116">
        <v>8250</v>
      </c>
      <c r="K2499" s="117" t="s">
        <v>404</v>
      </c>
      <c r="L2499" s="113" t="s">
        <v>347</v>
      </c>
      <c r="M2499" s="113" t="s">
        <v>131</v>
      </c>
      <c r="N2499" s="113"/>
      <c r="O2499" s="113" t="s">
        <v>16</v>
      </c>
      <c r="P2499" s="113" t="s">
        <v>30</v>
      </c>
      <c r="Q2499" s="117">
        <v>27955186.899999999</v>
      </c>
    </row>
    <row r="2500" spans="1:17" ht="15" x14ac:dyDescent="0.2">
      <c r="A2500" s="112">
        <v>41274</v>
      </c>
      <c r="B2500" s="113" t="s">
        <v>2</v>
      </c>
      <c r="C2500" s="113" t="s">
        <v>338</v>
      </c>
      <c r="D2500" s="113" t="s">
        <v>376</v>
      </c>
      <c r="E2500" s="113" t="s">
        <v>78</v>
      </c>
      <c r="F2500" s="113" t="s">
        <v>488</v>
      </c>
      <c r="G2500" s="113" t="s">
        <v>79</v>
      </c>
      <c r="H2500" s="114">
        <v>615937.26</v>
      </c>
      <c r="I2500" s="115">
        <v>2.1999999999999999E-2</v>
      </c>
      <c r="J2500" s="116">
        <v>200347</v>
      </c>
      <c r="K2500" s="117" t="s">
        <v>404</v>
      </c>
      <c r="L2500" s="113" t="s">
        <v>360</v>
      </c>
      <c r="M2500" s="113" t="s">
        <v>59</v>
      </c>
      <c r="N2500" s="113"/>
      <c r="O2500" s="113" t="s">
        <v>14</v>
      </c>
      <c r="P2500" s="113" t="s">
        <v>30</v>
      </c>
      <c r="Q2500" s="117">
        <v>27955186.899999999</v>
      </c>
    </row>
    <row r="2501" spans="1:17" ht="15" x14ac:dyDescent="0.2">
      <c r="A2501" s="112">
        <v>41274</v>
      </c>
      <c r="B2501" s="113" t="s">
        <v>2</v>
      </c>
      <c r="C2501" s="113" t="s">
        <v>338</v>
      </c>
      <c r="D2501" s="113" t="s">
        <v>367</v>
      </c>
      <c r="E2501" s="113" t="s">
        <v>60</v>
      </c>
      <c r="F2501" s="113">
        <v>688916</v>
      </c>
      <c r="G2501" s="113" t="s">
        <v>61</v>
      </c>
      <c r="H2501" s="114">
        <v>612100.31000000006</v>
      </c>
      <c r="I2501" s="115">
        <v>2.1899999999999999E-2</v>
      </c>
      <c r="J2501" s="116">
        <v>183000</v>
      </c>
      <c r="K2501" s="117" t="s">
        <v>404</v>
      </c>
      <c r="L2501" s="113" t="s">
        <v>368</v>
      </c>
      <c r="M2501" s="113" t="s">
        <v>62</v>
      </c>
      <c r="N2501" s="113"/>
      <c r="O2501" s="113" t="s">
        <v>19</v>
      </c>
      <c r="P2501" s="113" t="s">
        <v>30</v>
      </c>
      <c r="Q2501" s="117">
        <v>27955186.899999999</v>
      </c>
    </row>
    <row r="2502" spans="1:17" ht="15" x14ac:dyDescent="0.2">
      <c r="A2502" s="112">
        <v>41274</v>
      </c>
      <c r="B2502" s="113" t="s">
        <v>2</v>
      </c>
      <c r="C2502" s="113" t="s">
        <v>338</v>
      </c>
      <c r="D2502" s="113" t="s">
        <v>434</v>
      </c>
      <c r="E2502" s="113" t="s">
        <v>51</v>
      </c>
      <c r="F2502" s="113">
        <v>6719764</v>
      </c>
      <c r="G2502" s="113" t="s">
        <v>52</v>
      </c>
      <c r="H2502" s="114">
        <v>567428.93999999994</v>
      </c>
      <c r="I2502" s="115">
        <v>2.0299999999999999E-2</v>
      </c>
      <c r="J2502" s="116">
        <v>1185000</v>
      </c>
      <c r="K2502" s="117" t="s">
        <v>404</v>
      </c>
      <c r="L2502" s="113" t="s">
        <v>355</v>
      </c>
      <c r="M2502" s="113" t="s">
        <v>53</v>
      </c>
      <c r="N2502" s="113"/>
      <c r="O2502" s="113" t="s">
        <v>23</v>
      </c>
      <c r="P2502" s="113" t="s">
        <v>30</v>
      </c>
      <c r="Q2502" s="117">
        <v>27955186.899999999</v>
      </c>
    </row>
    <row r="2503" spans="1:17" ht="15" x14ac:dyDescent="0.2">
      <c r="A2503" s="112">
        <v>41274</v>
      </c>
      <c r="B2503" s="113" t="s">
        <v>2</v>
      </c>
      <c r="C2503" s="113" t="s">
        <v>338</v>
      </c>
      <c r="D2503" s="113" t="s">
        <v>363</v>
      </c>
      <c r="E2503" s="113" t="s">
        <v>111</v>
      </c>
      <c r="F2503" s="113">
        <v>674234</v>
      </c>
      <c r="G2503" s="113" t="s">
        <v>112</v>
      </c>
      <c r="H2503" s="114">
        <v>564911.07999999996</v>
      </c>
      <c r="I2503" s="115">
        <v>2.0199999999999999E-2</v>
      </c>
      <c r="J2503" s="116">
        <v>563000</v>
      </c>
      <c r="K2503" s="117" t="s">
        <v>404</v>
      </c>
      <c r="L2503" s="113" t="s">
        <v>345</v>
      </c>
      <c r="M2503" s="113" t="s">
        <v>43</v>
      </c>
      <c r="N2503" s="113"/>
      <c r="O2503" s="113" t="s">
        <v>17</v>
      </c>
      <c r="P2503" s="113" t="s">
        <v>30</v>
      </c>
      <c r="Q2503" s="117">
        <v>27955186.899999999</v>
      </c>
    </row>
    <row r="2504" spans="1:17" ht="15" x14ac:dyDescent="0.2">
      <c r="A2504" s="112">
        <v>41274</v>
      </c>
      <c r="B2504" s="113" t="s">
        <v>2</v>
      </c>
      <c r="C2504" s="113" t="s">
        <v>338</v>
      </c>
      <c r="D2504" s="113" t="s">
        <v>391</v>
      </c>
      <c r="E2504" s="113" t="s">
        <v>80</v>
      </c>
      <c r="F2504" s="113" t="s">
        <v>494</v>
      </c>
      <c r="G2504" s="113" t="s">
        <v>81</v>
      </c>
      <c r="H2504" s="114">
        <v>539928.06000000006</v>
      </c>
      <c r="I2504" s="115">
        <v>1.9300000000000001E-2</v>
      </c>
      <c r="J2504" s="116">
        <v>347600</v>
      </c>
      <c r="K2504" s="117" t="s">
        <v>404</v>
      </c>
      <c r="L2504" s="113" t="s">
        <v>392</v>
      </c>
      <c r="M2504" s="113" t="s">
        <v>82</v>
      </c>
      <c r="N2504" s="113"/>
      <c r="O2504" s="113" t="s">
        <v>17</v>
      </c>
      <c r="P2504" s="113" t="s">
        <v>30</v>
      </c>
      <c r="Q2504" s="117">
        <v>27955186.899999999</v>
      </c>
    </row>
    <row r="2505" spans="1:17" ht="15" x14ac:dyDescent="0.2">
      <c r="A2505" s="112">
        <v>41274</v>
      </c>
      <c r="B2505" s="113" t="s">
        <v>2</v>
      </c>
      <c r="C2505" s="113" t="s">
        <v>338</v>
      </c>
      <c r="D2505" s="113" t="s">
        <v>426</v>
      </c>
      <c r="E2505" s="113" t="s">
        <v>93</v>
      </c>
      <c r="F2505" s="113">
        <v>6811767</v>
      </c>
      <c r="G2505" s="113" t="s">
        <v>94</v>
      </c>
      <c r="H2505" s="114">
        <v>513945.01</v>
      </c>
      <c r="I2505" s="115">
        <v>1.84E-2</v>
      </c>
      <c r="J2505" s="116">
        <v>247000</v>
      </c>
      <c r="K2505" s="117" t="s">
        <v>404</v>
      </c>
      <c r="L2505" s="113" t="s">
        <v>349</v>
      </c>
      <c r="M2505" s="113" t="s">
        <v>40</v>
      </c>
      <c r="N2505" s="113"/>
      <c r="O2505" s="113" t="s">
        <v>16</v>
      </c>
      <c r="P2505" s="113" t="s">
        <v>30</v>
      </c>
      <c r="Q2505" s="117">
        <v>27955186.899999999</v>
      </c>
    </row>
    <row r="2506" spans="1:17" ht="15" x14ac:dyDescent="0.2">
      <c r="A2506" s="112">
        <v>41274</v>
      </c>
      <c r="B2506" s="113" t="s">
        <v>2</v>
      </c>
      <c r="C2506" s="113" t="s">
        <v>338</v>
      </c>
      <c r="D2506" s="113" t="s">
        <v>427</v>
      </c>
      <c r="E2506" s="113" t="s">
        <v>76</v>
      </c>
      <c r="F2506" s="113">
        <v>643214</v>
      </c>
      <c r="G2506" s="113" t="s">
        <v>77</v>
      </c>
      <c r="H2506" s="114">
        <v>498680.49</v>
      </c>
      <c r="I2506" s="115">
        <v>1.78E-2</v>
      </c>
      <c r="J2506" s="116">
        <v>158000</v>
      </c>
      <c r="K2506" s="117" t="s">
        <v>404</v>
      </c>
      <c r="L2506" s="113" t="s">
        <v>349</v>
      </c>
      <c r="M2506" s="113" t="s">
        <v>40</v>
      </c>
      <c r="N2506" s="113"/>
      <c r="O2506" s="113" t="s">
        <v>18</v>
      </c>
      <c r="P2506" s="113" t="s">
        <v>30</v>
      </c>
      <c r="Q2506" s="117">
        <v>27955186.899999999</v>
      </c>
    </row>
    <row r="2507" spans="1:17" ht="15" x14ac:dyDescent="0.2">
      <c r="A2507" s="112">
        <v>41274</v>
      </c>
      <c r="B2507" s="113" t="s">
        <v>2</v>
      </c>
      <c r="C2507" s="113" t="s">
        <v>338</v>
      </c>
      <c r="D2507" s="113" t="s">
        <v>437</v>
      </c>
      <c r="E2507" s="113" t="s">
        <v>91</v>
      </c>
      <c r="F2507" s="113" t="s">
        <v>506</v>
      </c>
      <c r="G2507" s="113" t="s">
        <v>92</v>
      </c>
      <c r="H2507" s="114">
        <v>481202.43</v>
      </c>
      <c r="I2507" s="115">
        <v>1.72E-2</v>
      </c>
      <c r="J2507" s="116">
        <v>64000</v>
      </c>
      <c r="K2507" s="117" t="s">
        <v>404</v>
      </c>
      <c r="L2507" s="113" t="s">
        <v>345</v>
      </c>
      <c r="M2507" s="113" t="s">
        <v>43</v>
      </c>
      <c r="N2507" s="113"/>
      <c r="O2507" s="113" t="s">
        <v>13</v>
      </c>
      <c r="P2507" s="113" t="s">
        <v>30</v>
      </c>
      <c r="Q2507" s="117">
        <v>27955186.899999999</v>
      </c>
    </row>
    <row r="2508" spans="1:17" ht="15" x14ac:dyDescent="0.2">
      <c r="A2508" s="112">
        <v>41274</v>
      </c>
      <c r="B2508" s="113" t="s">
        <v>2</v>
      </c>
      <c r="C2508" s="113" t="s">
        <v>338</v>
      </c>
      <c r="D2508" s="113" t="s">
        <v>420</v>
      </c>
      <c r="E2508" s="113" t="s">
        <v>106</v>
      </c>
      <c r="F2508" s="113" t="s">
        <v>522</v>
      </c>
      <c r="G2508" s="113" t="s">
        <v>107</v>
      </c>
      <c r="H2508" s="114">
        <v>452806.61</v>
      </c>
      <c r="I2508" s="115">
        <v>1.6199999999999999E-2</v>
      </c>
      <c r="J2508" s="116">
        <v>112902</v>
      </c>
      <c r="K2508" s="117" t="s">
        <v>404</v>
      </c>
      <c r="L2508" s="113" t="s">
        <v>353</v>
      </c>
      <c r="M2508" s="113" t="s">
        <v>108</v>
      </c>
      <c r="N2508" s="113"/>
      <c r="O2508" s="113" t="s">
        <v>17</v>
      </c>
      <c r="P2508" s="113" t="s">
        <v>30</v>
      </c>
      <c r="Q2508" s="117">
        <v>27955186.899999999</v>
      </c>
    </row>
    <row r="2509" spans="1:17" ht="15" x14ac:dyDescent="0.2">
      <c r="A2509" s="112">
        <v>41274</v>
      </c>
      <c r="B2509" s="113" t="s">
        <v>612</v>
      </c>
      <c r="C2509" s="113" t="s">
        <v>338</v>
      </c>
      <c r="D2509" s="113" t="s">
        <v>400</v>
      </c>
      <c r="E2509" s="113" t="s">
        <v>145</v>
      </c>
      <c r="F2509" s="113" t="s">
        <v>518</v>
      </c>
      <c r="G2509" s="113" t="s">
        <v>185</v>
      </c>
      <c r="H2509" s="114">
        <v>452500</v>
      </c>
      <c r="I2509" s="115">
        <v>1.6199999999999999E-2</v>
      </c>
      <c r="J2509" s="116">
        <v>500000</v>
      </c>
      <c r="K2509" s="117" t="s">
        <v>404</v>
      </c>
      <c r="L2509" s="113" t="s">
        <v>340</v>
      </c>
      <c r="M2509" s="113" t="s">
        <v>40</v>
      </c>
      <c r="N2509" s="113"/>
      <c r="O2509" s="113" t="s">
        <v>14</v>
      </c>
      <c r="P2509" s="113" t="s">
        <v>30</v>
      </c>
      <c r="Q2509" s="117">
        <v>27955186.899999999</v>
      </c>
    </row>
    <row r="2510" spans="1:17" ht="15" x14ac:dyDescent="0.2">
      <c r="A2510" s="112">
        <v>41274</v>
      </c>
      <c r="B2510" s="113" t="s">
        <v>2</v>
      </c>
      <c r="C2510" s="113" t="s">
        <v>338</v>
      </c>
      <c r="D2510" s="113" t="s">
        <v>429</v>
      </c>
      <c r="E2510" s="113" t="s">
        <v>115</v>
      </c>
      <c r="F2510" s="113">
        <v>6327587</v>
      </c>
      <c r="G2510" s="113" t="s">
        <v>141</v>
      </c>
      <c r="H2510" s="114">
        <v>447968.15</v>
      </c>
      <c r="I2510" s="115">
        <v>1.6E-2</v>
      </c>
      <c r="J2510" s="116">
        <v>2346000</v>
      </c>
      <c r="K2510" s="117" t="s">
        <v>404</v>
      </c>
      <c r="L2510" s="113" t="s">
        <v>345</v>
      </c>
      <c r="M2510" s="113" t="s">
        <v>43</v>
      </c>
      <c r="N2510" s="113"/>
      <c r="O2510" s="113" t="s">
        <v>19</v>
      </c>
      <c r="P2510" s="113" t="s">
        <v>30</v>
      </c>
      <c r="Q2510" s="117">
        <v>27955186.899999999</v>
      </c>
    </row>
    <row r="2511" spans="1:17" ht="15" x14ac:dyDescent="0.2">
      <c r="A2511" s="112">
        <v>41274</v>
      </c>
      <c r="B2511" s="113" t="s">
        <v>2</v>
      </c>
      <c r="C2511" s="113" t="s">
        <v>338</v>
      </c>
      <c r="D2511" s="113" t="s">
        <v>424</v>
      </c>
      <c r="E2511" s="113" t="s">
        <v>113</v>
      </c>
      <c r="F2511" s="113">
        <v>669995</v>
      </c>
      <c r="G2511" s="113" t="s">
        <v>114</v>
      </c>
      <c r="H2511" s="114">
        <v>391666.98</v>
      </c>
      <c r="I2511" s="115">
        <v>1.4E-2</v>
      </c>
      <c r="J2511" s="116">
        <v>2395000</v>
      </c>
      <c r="K2511" s="117" t="s">
        <v>404</v>
      </c>
      <c r="L2511" s="113" t="s">
        <v>425</v>
      </c>
      <c r="M2511" s="113" t="s">
        <v>48</v>
      </c>
      <c r="N2511" s="113"/>
      <c r="O2511" s="113" t="s">
        <v>16</v>
      </c>
      <c r="P2511" s="113" t="s">
        <v>30</v>
      </c>
      <c r="Q2511" s="117">
        <v>27955186.899999999</v>
      </c>
    </row>
    <row r="2512" spans="1:17" ht="15" x14ac:dyDescent="0.2">
      <c r="A2512" s="112">
        <v>41274</v>
      </c>
      <c r="B2512" s="113" t="s">
        <v>2</v>
      </c>
      <c r="C2512" s="113" t="s">
        <v>338</v>
      </c>
      <c r="D2512" s="113" t="s">
        <v>409</v>
      </c>
      <c r="E2512" s="113" t="s">
        <v>71</v>
      </c>
      <c r="F2512" s="113">
        <v>6335212</v>
      </c>
      <c r="G2512" s="113" t="s">
        <v>72</v>
      </c>
      <c r="H2512" s="114">
        <v>378464.83</v>
      </c>
      <c r="I2512" s="115">
        <v>1.35E-2</v>
      </c>
      <c r="J2512" s="116">
        <v>172000</v>
      </c>
      <c r="K2512" s="117" t="s">
        <v>404</v>
      </c>
      <c r="L2512" s="113" t="s">
        <v>368</v>
      </c>
      <c r="M2512" s="113" t="s">
        <v>62</v>
      </c>
      <c r="N2512" s="113"/>
      <c r="O2512" s="113" t="s">
        <v>20</v>
      </c>
      <c r="P2512" s="113" t="s">
        <v>30</v>
      </c>
      <c r="Q2512" s="117">
        <v>27955186.899999999</v>
      </c>
    </row>
    <row r="2513" spans="1:17" ht="15" x14ac:dyDescent="0.2">
      <c r="A2513" s="112">
        <v>41274</v>
      </c>
      <c r="B2513" s="113" t="s">
        <v>2</v>
      </c>
      <c r="C2513" s="113" t="s">
        <v>338</v>
      </c>
      <c r="D2513" s="113" t="s">
        <v>410</v>
      </c>
      <c r="E2513" s="113" t="s">
        <v>181</v>
      </c>
      <c r="F2513" s="113">
        <v>2773311</v>
      </c>
      <c r="G2513" s="113" t="s">
        <v>202</v>
      </c>
      <c r="H2513" s="114">
        <v>359162.4</v>
      </c>
      <c r="I2513" s="115">
        <v>1.2800000000000001E-2</v>
      </c>
      <c r="J2513" s="116">
        <v>26750000</v>
      </c>
      <c r="K2513" s="117" t="s">
        <v>404</v>
      </c>
      <c r="L2513" s="113" t="s">
        <v>411</v>
      </c>
      <c r="M2513" s="113" t="s">
        <v>143</v>
      </c>
      <c r="N2513" s="113"/>
      <c r="O2513" s="113" t="s">
        <v>16</v>
      </c>
      <c r="P2513" s="113" t="s">
        <v>30</v>
      </c>
      <c r="Q2513" s="117">
        <v>27955186.899999999</v>
      </c>
    </row>
    <row r="2514" spans="1:17" ht="15" x14ac:dyDescent="0.2">
      <c r="A2514" s="112">
        <v>41274</v>
      </c>
      <c r="B2514" s="113" t="s">
        <v>2</v>
      </c>
      <c r="C2514" s="113" t="s">
        <v>338</v>
      </c>
      <c r="D2514" s="113" t="s">
        <v>365</v>
      </c>
      <c r="E2514" s="113" t="s">
        <v>89</v>
      </c>
      <c r="F2514" s="113">
        <v>642897</v>
      </c>
      <c r="G2514" s="113" t="s">
        <v>90</v>
      </c>
      <c r="H2514" s="114">
        <v>325995.88</v>
      </c>
      <c r="I2514" s="115">
        <v>1.17E-2</v>
      </c>
      <c r="J2514" s="116">
        <v>6550</v>
      </c>
      <c r="K2514" s="117" t="s">
        <v>404</v>
      </c>
      <c r="L2514" s="113" t="s">
        <v>366</v>
      </c>
      <c r="M2514" s="113" t="s">
        <v>65</v>
      </c>
      <c r="N2514" s="113"/>
      <c r="O2514" s="113" t="s">
        <v>17</v>
      </c>
      <c r="P2514" s="113" t="s">
        <v>30</v>
      </c>
      <c r="Q2514" s="117">
        <v>27955186.899999999</v>
      </c>
    </row>
    <row r="2515" spans="1:17" ht="15" x14ac:dyDescent="0.2">
      <c r="A2515" s="112">
        <v>41274</v>
      </c>
      <c r="B2515" s="113" t="s">
        <v>610</v>
      </c>
      <c r="C2515" s="113" t="s">
        <v>338</v>
      </c>
      <c r="D2515" s="113" t="s">
        <v>430</v>
      </c>
      <c r="E2515" s="113" t="s">
        <v>146</v>
      </c>
      <c r="F2515" s="113" t="s">
        <v>146</v>
      </c>
      <c r="G2515" s="113" t="s">
        <v>186</v>
      </c>
      <c r="H2515" s="114">
        <v>311884.40000000002</v>
      </c>
      <c r="I2515" s="115">
        <v>1.12E-2</v>
      </c>
      <c r="J2515" s="116">
        <v>2000000</v>
      </c>
      <c r="K2515" s="117" t="s">
        <v>404</v>
      </c>
      <c r="L2515" s="113" t="s">
        <v>353</v>
      </c>
      <c r="M2515" s="113" t="s">
        <v>108</v>
      </c>
      <c r="N2515" s="113"/>
      <c r="O2515" s="113" t="s">
        <v>13</v>
      </c>
      <c r="P2515" s="113" t="s">
        <v>30</v>
      </c>
      <c r="Q2515" s="117">
        <v>27955186.899999999</v>
      </c>
    </row>
    <row r="2516" spans="1:17" ht="15" x14ac:dyDescent="0.2">
      <c r="A2516" s="112">
        <v>41274</v>
      </c>
      <c r="B2516" s="113" t="s">
        <v>2</v>
      </c>
      <c r="C2516" s="113" t="s">
        <v>338</v>
      </c>
      <c r="D2516" s="113" t="s">
        <v>431</v>
      </c>
      <c r="E2516" s="113" t="s">
        <v>144</v>
      </c>
      <c r="F2516" s="113">
        <v>2335885</v>
      </c>
      <c r="G2516" s="113" t="s">
        <v>182</v>
      </c>
      <c r="H2516" s="114">
        <v>270864</v>
      </c>
      <c r="I2516" s="115">
        <v>9.7000000000000003E-3</v>
      </c>
      <c r="J2516" s="116">
        <v>13376</v>
      </c>
      <c r="K2516" s="117" t="s">
        <v>404</v>
      </c>
      <c r="L2516" s="113" t="s">
        <v>340</v>
      </c>
      <c r="M2516" s="113" t="s">
        <v>143</v>
      </c>
      <c r="N2516" s="113"/>
      <c r="O2516" s="113" t="s">
        <v>16</v>
      </c>
      <c r="P2516" s="113" t="s">
        <v>30</v>
      </c>
      <c r="Q2516" s="117">
        <v>27955186.899999999</v>
      </c>
    </row>
    <row r="2517" spans="1:17" ht="15" x14ac:dyDescent="0.2">
      <c r="A2517" s="112">
        <v>41274</v>
      </c>
      <c r="B2517" s="113" t="s">
        <v>2</v>
      </c>
      <c r="C2517" s="113" t="s">
        <v>338</v>
      </c>
      <c r="D2517" s="113" t="s">
        <v>438</v>
      </c>
      <c r="E2517" s="113" t="s">
        <v>95</v>
      </c>
      <c r="F2517" s="113">
        <v>692759</v>
      </c>
      <c r="G2517" s="113" t="s">
        <v>96</v>
      </c>
      <c r="H2517" s="114">
        <v>238698.59</v>
      </c>
      <c r="I2517" s="115">
        <v>8.5000000000000006E-3</v>
      </c>
      <c r="J2517" s="116">
        <v>232000</v>
      </c>
      <c r="K2517" s="117" t="s">
        <v>404</v>
      </c>
      <c r="L2517" s="113" t="s">
        <v>345</v>
      </c>
      <c r="M2517" s="113" t="s">
        <v>43</v>
      </c>
      <c r="N2517" s="113"/>
      <c r="O2517" s="113" t="s">
        <v>14</v>
      </c>
      <c r="P2517" s="113" t="s">
        <v>30</v>
      </c>
      <c r="Q2517" s="117">
        <v>27955186.899999999</v>
      </c>
    </row>
    <row r="2518" spans="1:17" ht="15" x14ac:dyDescent="0.2">
      <c r="A2518" s="112">
        <v>41274</v>
      </c>
      <c r="B2518" s="113" t="s">
        <v>2</v>
      </c>
      <c r="C2518" s="113" t="s">
        <v>338</v>
      </c>
      <c r="D2518" s="113" t="s">
        <v>389</v>
      </c>
      <c r="E2518" s="113" t="s">
        <v>183</v>
      </c>
      <c r="F2518" s="113" t="s">
        <v>495</v>
      </c>
      <c r="G2518" s="113" t="s">
        <v>184</v>
      </c>
      <c r="H2518" s="114">
        <v>184747.41</v>
      </c>
      <c r="I2518" s="115">
        <v>6.6E-3</v>
      </c>
      <c r="J2518" s="116">
        <v>100000</v>
      </c>
      <c r="K2518" s="117" t="s">
        <v>404</v>
      </c>
      <c r="L2518" s="113" t="s">
        <v>390</v>
      </c>
      <c r="M2518" s="113" t="s">
        <v>128</v>
      </c>
      <c r="N2518" s="113"/>
      <c r="O2518" s="113" t="s">
        <v>16</v>
      </c>
      <c r="P2518" s="113" t="s">
        <v>30</v>
      </c>
      <c r="Q2518" s="117">
        <v>27955186.899999999</v>
      </c>
    </row>
    <row r="2519" spans="1:17" ht="15" x14ac:dyDescent="0.2">
      <c r="A2519" s="112">
        <v>41274</v>
      </c>
      <c r="B2519" s="113" t="s">
        <v>2</v>
      </c>
      <c r="C2519" s="113" t="s">
        <v>338</v>
      </c>
      <c r="D2519" s="113" t="s">
        <v>441</v>
      </c>
      <c r="E2519" s="113" t="s">
        <v>87</v>
      </c>
      <c r="F2519" s="113" t="s">
        <v>525</v>
      </c>
      <c r="G2519" s="113" t="s">
        <v>88</v>
      </c>
      <c r="H2519" s="114">
        <v>124524.45</v>
      </c>
      <c r="I2519" s="115">
        <v>4.4999999999999997E-3</v>
      </c>
      <c r="J2519" s="116">
        <v>100000</v>
      </c>
      <c r="K2519" s="117" t="s">
        <v>404</v>
      </c>
      <c r="L2519" s="113" t="s">
        <v>370</v>
      </c>
      <c r="M2519" s="113" t="s">
        <v>68</v>
      </c>
      <c r="N2519" s="113"/>
      <c r="O2519" s="113" t="s">
        <v>16</v>
      </c>
      <c r="P2519" s="113" t="s">
        <v>30</v>
      </c>
      <c r="Q2519" s="117">
        <v>27955186.899999999</v>
      </c>
    </row>
    <row r="2520" spans="1:17" ht="15" x14ac:dyDescent="0.2">
      <c r="A2520" s="112">
        <v>41274</v>
      </c>
      <c r="B2520" s="113" t="s">
        <v>2</v>
      </c>
      <c r="C2520" s="113" t="s">
        <v>338</v>
      </c>
      <c r="D2520" s="113" t="s">
        <v>395</v>
      </c>
      <c r="E2520" s="113" t="s">
        <v>120</v>
      </c>
      <c r="F2520" s="113" t="s">
        <v>496</v>
      </c>
      <c r="G2520" s="113" t="s">
        <v>269</v>
      </c>
      <c r="H2520" s="114">
        <v>120120</v>
      </c>
      <c r="I2520" s="115">
        <v>4.3E-3</v>
      </c>
      <c r="J2520" s="116">
        <v>7000</v>
      </c>
      <c r="K2520" s="117" t="s">
        <v>404</v>
      </c>
      <c r="L2520" s="113" t="s">
        <v>340</v>
      </c>
      <c r="M2520" s="113" t="s">
        <v>62</v>
      </c>
      <c r="N2520" s="113"/>
      <c r="O2520" s="113" t="s">
        <v>19</v>
      </c>
      <c r="P2520" s="113" t="s">
        <v>30</v>
      </c>
      <c r="Q2520" s="117">
        <v>27955186.899999999</v>
      </c>
    </row>
    <row r="2521" spans="1:17" ht="15" x14ac:dyDescent="0.2">
      <c r="A2521" s="112">
        <v>41274</v>
      </c>
      <c r="B2521" s="113" t="s">
        <v>2</v>
      </c>
      <c r="C2521" s="113" t="s">
        <v>338</v>
      </c>
      <c r="D2521" s="113" t="s">
        <v>442</v>
      </c>
      <c r="E2521" s="113" t="s">
        <v>63</v>
      </c>
      <c r="F2521" s="113">
        <v>617462</v>
      </c>
      <c r="G2521" s="113" t="s">
        <v>64</v>
      </c>
      <c r="H2521" s="114">
        <v>110014.53</v>
      </c>
      <c r="I2521" s="115">
        <v>3.8999999999999998E-3</v>
      </c>
      <c r="J2521" s="116">
        <v>1950</v>
      </c>
      <c r="K2521" s="117" t="s">
        <v>404</v>
      </c>
      <c r="L2521" s="113" t="s">
        <v>366</v>
      </c>
      <c r="M2521" s="113" t="s">
        <v>65</v>
      </c>
      <c r="N2521" s="113"/>
      <c r="O2521" s="113" t="s">
        <v>19</v>
      </c>
      <c r="P2521" s="113" t="s">
        <v>30</v>
      </c>
      <c r="Q2521" s="117">
        <v>27955186.899999999</v>
      </c>
    </row>
    <row r="2522" spans="1:17" ht="15" x14ac:dyDescent="0.2">
      <c r="A2522" s="112">
        <v>41274</v>
      </c>
      <c r="B2522" s="113" t="s">
        <v>612</v>
      </c>
      <c r="C2522" s="113" t="s">
        <v>338</v>
      </c>
      <c r="D2522" s="113" t="s">
        <v>443</v>
      </c>
      <c r="E2522" s="113" t="s">
        <v>124</v>
      </c>
      <c r="F2522" s="113" t="s">
        <v>124</v>
      </c>
      <c r="G2522" s="113" t="s">
        <v>125</v>
      </c>
      <c r="H2522" s="114">
        <v>105350</v>
      </c>
      <c r="I2522" s="115">
        <v>3.8E-3</v>
      </c>
      <c r="J2522" s="116">
        <v>100000</v>
      </c>
      <c r="K2522" s="117" t="s">
        <v>404</v>
      </c>
      <c r="L2522" s="113" t="s">
        <v>340</v>
      </c>
      <c r="M2522" s="113" t="s">
        <v>45</v>
      </c>
      <c r="N2522" s="113"/>
      <c r="O2522" s="113" t="s">
        <v>23</v>
      </c>
      <c r="P2522" s="113" t="s">
        <v>30</v>
      </c>
      <c r="Q2522" s="117">
        <v>27955186.899999999</v>
      </c>
    </row>
    <row r="2523" spans="1:17" ht="15" x14ac:dyDescent="0.2">
      <c r="A2523" s="112">
        <v>41274</v>
      </c>
      <c r="B2523" s="113" t="s">
        <v>5</v>
      </c>
      <c r="C2523" s="113" t="s">
        <v>338</v>
      </c>
      <c r="D2523" s="113" t="s">
        <v>436</v>
      </c>
      <c r="E2523" s="113" t="s">
        <v>134</v>
      </c>
      <c r="F2523" s="113" t="s">
        <v>524</v>
      </c>
      <c r="G2523" s="113" t="s">
        <v>187</v>
      </c>
      <c r="H2523" s="114">
        <v>2534.92</v>
      </c>
      <c r="I2523" s="115">
        <v>1E-4</v>
      </c>
      <c r="J2523" s="116">
        <v>6860</v>
      </c>
      <c r="K2523" s="117" t="s">
        <v>404</v>
      </c>
      <c r="L2523" s="113" t="s">
        <v>392</v>
      </c>
      <c r="M2523" s="113" t="s">
        <v>82</v>
      </c>
      <c r="N2523" s="113"/>
      <c r="O2523" s="113" t="s">
        <v>17</v>
      </c>
      <c r="P2523" s="113" t="s">
        <v>30</v>
      </c>
      <c r="Q2523" s="117">
        <v>27955186.899999999</v>
      </c>
    </row>
    <row r="2524" spans="1:17" ht="15" x14ac:dyDescent="0.2">
      <c r="A2524" s="112">
        <v>41274</v>
      </c>
      <c r="B2524" s="129" t="s">
        <v>1</v>
      </c>
      <c r="C2524" s="113" t="s">
        <v>402</v>
      </c>
      <c r="D2524" s="113" t="s">
        <v>32</v>
      </c>
      <c r="E2524" s="113"/>
      <c r="F2524" s="113"/>
      <c r="G2524" s="109" t="s">
        <v>32</v>
      </c>
      <c r="H2524" s="117">
        <v>1103252.28</v>
      </c>
      <c r="I2524" s="115">
        <v>3.9465029654300043E-2</v>
      </c>
      <c r="J2524" s="119" t="s">
        <v>32</v>
      </c>
      <c r="K2524" s="117" t="s">
        <v>32</v>
      </c>
      <c r="L2524" s="113" t="s">
        <v>32</v>
      </c>
      <c r="M2524" s="113" t="s">
        <v>32</v>
      </c>
      <c r="N2524" s="113"/>
      <c r="O2524" s="113" t="s">
        <v>32</v>
      </c>
      <c r="P2524" s="113" t="s">
        <v>30</v>
      </c>
      <c r="Q2524" s="117">
        <v>27955186.899999999</v>
      </c>
    </row>
    <row r="2525" spans="1:17" ht="15" x14ac:dyDescent="0.2">
      <c r="A2525" s="112">
        <v>41182</v>
      </c>
      <c r="B2525" s="113" t="s">
        <v>2</v>
      </c>
      <c r="C2525" s="113" t="s">
        <v>338</v>
      </c>
      <c r="D2525" s="113" t="s">
        <v>372</v>
      </c>
      <c r="E2525" s="113" t="s">
        <v>38</v>
      </c>
      <c r="F2525" s="113" t="s">
        <v>482</v>
      </c>
      <c r="G2525" s="113" t="s">
        <v>39</v>
      </c>
      <c r="H2525" s="114">
        <v>548862.65</v>
      </c>
      <c r="I2525" s="115">
        <v>4.3499999999999997E-2</v>
      </c>
      <c r="J2525" s="116">
        <v>162000</v>
      </c>
      <c r="K2525" s="117" t="s">
        <v>404</v>
      </c>
      <c r="L2525" s="113" t="s">
        <v>349</v>
      </c>
      <c r="M2525" s="113" t="s">
        <v>40</v>
      </c>
      <c r="N2525" s="113"/>
      <c r="O2525" s="113" t="s">
        <v>18</v>
      </c>
      <c r="P2525" s="113" t="s">
        <v>30</v>
      </c>
      <c r="Q2525" s="117">
        <v>12619315.939999999</v>
      </c>
    </row>
    <row r="2526" spans="1:17" ht="15" x14ac:dyDescent="0.2">
      <c r="A2526" s="112">
        <v>41182</v>
      </c>
      <c r="B2526" s="113" t="s">
        <v>2</v>
      </c>
      <c r="C2526" s="113" t="s">
        <v>338</v>
      </c>
      <c r="D2526" s="113" t="s">
        <v>341</v>
      </c>
      <c r="E2526" s="113" t="s">
        <v>44</v>
      </c>
      <c r="F2526" s="113" t="s">
        <v>471</v>
      </c>
      <c r="G2526" s="121" t="s">
        <v>258</v>
      </c>
      <c r="H2526" s="114">
        <v>538794</v>
      </c>
      <c r="I2526" s="115">
        <v>4.2700000000000002E-2</v>
      </c>
      <c r="J2526" s="116">
        <v>11100</v>
      </c>
      <c r="K2526" s="117" t="s">
        <v>404</v>
      </c>
      <c r="L2526" s="113" t="s">
        <v>340</v>
      </c>
      <c r="M2526" s="113" t="s">
        <v>45</v>
      </c>
      <c r="N2526" s="113"/>
      <c r="O2526" s="113" t="s">
        <v>19</v>
      </c>
      <c r="P2526" s="113" t="s">
        <v>30</v>
      </c>
      <c r="Q2526" s="117">
        <v>12619315.939999999</v>
      </c>
    </row>
    <row r="2527" spans="1:17" ht="15" x14ac:dyDescent="0.2">
      <c r="A2527" s="112">
        <v>41182</v>
      </c>
      <c r="B2527" s="113" t="s">
        <v>2</v>
      </c>
      <c r="C2527" s="113" t="s">
        <v>338</v>
      </c>
      <c r="D2527" s="113" t="s">
        <v>393</v>
      </c>
      <c r="E2527" s="113" t="s">
        <v>49</v>
      </c>
      <c r="F2527" s="113">
        <v>6351865</v>
      </c>
      <c r="G2527" s="113" t="s">
        <v>50</v>
      </c>
      <c r="H2527" s="114">
        <v>536402.63</v>
      </c>
      <c r="I2527" s="115">
        <v>4.2500000000000003E-2</v>
      </c>
      <c r="J2527" s="116">
        <v>338000</v>
      </c>
      <c r="K2527" s="117" t="s">
        <v>404</v>
      </c>
      <c r="L2527" s="113" t="s">
        <v>345</v>
      </c>
      <c r="M2527" s="113" t="s">
        <v>43</v>
      </c>
      <c r="N2527" s="113"/>
      <c r="O2527" s="113" t="s">
        <v>19</v>
      </c>
      <c r="P2527" s="113" t="s">
        <v>30</v>
      </c>
      <c r="Q2527" s="117">
        <v>12619315.939999999</v>
      </c>
    </row>
    <row r="2528" spans="1:17" ht="15" x14ac:dyDescent="0.2">
      <c r="A2528" s="112">
        <v>41182</v>
      </c>
      <c r="B2528" s="113" t="s">
        <v>2</v>
      </c>
      <c r="C2528" s="113" t="s">
        <v>338</v>
      </c>
      <c r="D2528" s="113" t="s">
        <v>380</v>
      </c>
      <c r="E2528" s="113" t="s">
        <v>73</v>
      </c>
      <c r="F2528" s="113" t="s">
        <v>489</v>
      </c>
      <c r="G2528" s="113" t="s">
        <v>74</v>
      </c>
      <c r="H2528" s="114">
        <v>530118.21</v>
      </c>
      <c r="I2528" s="115">
        <v>4.2000000000000003E-2</v>
      </c>
      <c r="J2528" s="116">
        <v>91800</v>
      </c>
      <c r="K2528" s="117" t="s">
        <v>404</v>
      </c>
      <c r="L2528" s="113" t="s">
        <v>343</v>
      </c>
      <c r="M2528" s="113" t="s">
        <v>75</v>
      </c>
      <c r="N2528" s="113"/>
      <c r="O2528" s="113" t="s">
        <v>23</v>
      </c>
      <c r="P2528" s="113" t="s">
        <v>30</v>
      </c>
      <c r="Q2528" s="117">
        <v>12619315.939999999</v>
      </c>
    </row>
    <row r="2529" spans="1:17" ht="15" x14ac:dyDescent="0.2">
      <c r="A2529" s="112">
        <v>41182</v>
      </c>
      <c r="B2529" s="113" t="s">
        <v>2</v>
      </c>
      <c r="C2529" s="113" t="s">
        <v>338</v>
      </c>
      <c r="D2529" s="113" t="s">
        <v>435</v>
      </c>
      <c r="E2529" s="113" t="s">
        <v>41</v>
      </c>
      <c r="F2529" s="113" t="s">
        <v>505</v>
      </c>
      <c r="G2529" s="113" t="s">
        <v>42</v>
      </c>
      <c r="H2529" s="114">
        <v>513989.49</v>
      </c>
      <c r="I2529" s="115">
        <v>4.07E-2</v>
      </c>
      <c r="J2529" s="116">
        <v>2581000</v>
      </c>
      <c r="K2529" s="117" t="s">
        <v>404</v>
      </c>
      <c r="L2529" s="113" t="s">
        <v>345</v>
      </c>
      <c r="M2529" s="113" t="s">
        <v>43</v>
      </c>
      <c r="N2529" s="113"/>
      <c r="O2529" s="113" t="s">
        <v>22</v>
      </c>
      <c r="P2529" s="113" t="s">
        <v>30</v>
      </c>
      <c r="Q2529" s="117">
        <v>12619315.939999999</v>
      </c>
    </row>
    <row r="2530" spans="1:17" ht="15" x14ac:dyDescent="0.2">
      <c r="A2530" s="112">
        <v>41182</v>
      </c>
      <c r="B2530" s="113" t="s">
        <v>2</v>
      </c>
      <c r="C2530" s="113" t="s">
        <v>338</v>
      </c>
      <c r="D2530" s="113" t="s">
        <v>369</v>
      </c>
      <c r="E2530" s="113" t="s">
        <v>66</v>
      </c>
      <c r="F2530" s="113" t="s">
        <v>514</v>
      </c>
      <c r="G2530" s="113" t="s">
        <v>67</v>
      </c>
      <c r="H2530" s="114">
        <v>508938.81</v>
      </c>
      <c r="I2530" s="115">
        <v>4.0300000000000002E-2</v>
      </c>
      <c r="J2530" s="116">
        <v>140773</v>
      </c>
      <c r="K2530" s="117" t="s">
        <v>404</v>
      </c>
      <c r="L2530" s="113" t="s">
        <v>370</v>
      </c>
      <c r="M2530" s="113" t="s">
        <v>68</v>
      </c>
      <c r="N2530" s="113"/>
      <c r="O2530" s="113" t="s">
        <v>18</v>
      </c>
      <c r="P2530" s="113" t="s">
        <v>30</v>
      </c>
      <c r="Q2530" s="117">
        <v>12619315.939999999</v>
      </c>
    </row>
    <row r="2531" spans="1:17" ht="15" x14ac:dyDescent="0.2">
      <c r="A2531" s="112">
        <v>41182</v>
      </c>
      <c r="B2531" s="113" t="s">
        <v>4</v>
      </c>
      <c r="C2531" s="113" t="s">
        <v>338</v>
      </c>
      <c r="D2531" s="113" t="s">
        <v>421</v>
      </c>
      <c r="E2531" s="113" t="s">
        <v>129</v>
      </c>
      <c r="F2531" s="113">
        <v>6155261</v>
      </c>
      <c r="G2531" s="113" t="s">
        <v>130</v>
      </c>
      <c r="H2531" s="114">
        <v>440779.32</v>
      </c>
      <c r="I2531" s="115">
        <v>3.49E-2</v>
      </c>
      <c r="J2531" s="116">
        <v>5820</v>
      </c>
      <c r="K2531" s="117" t="s">
        <v>404</v>
      </c>
      <c r="L2531" s="113" t="s">
        <v>347</v>
      </c>
      <c r="M2531" s="113" t="s">
        <v>131</v>
      </c>
      <c r="N2531" s="113"/>
      <c r="O2531" s="113" t="s">
        <v>16</v>
      </c>
      <c r="P2531" s="113" t="s">
        <v>30</v>
      </c>
      <c r="Q2531" s="117">
        <v>12619315.939999999</v>
      </c>
    </row>
    <row r="2532" spans="1:17" ht="15" x14ac:dyDescent="0.2">
      <c r="A2532" s="112">
        <v>41182</v>
      </c>
      <c r="B2532" s="113" t="s">
        <v>2</v>
      </c>
      <c r="C2532" s="113" t="s">
        <v>338</v>
      </c>
      <c r="D2532" s="113" t="s">
        <v>428</v>
      </c>
      <c r="E2532" s="113" t="s">
        <v>46</v>
      </c>
      <c r="F2532" s="113">
        <v>636836</v>
      </c>
      <c r="G2532" s="113" t="s">
        <v>47</v>
      </c>
      <c r="H2532" s="114">
        <v>414913.2</v>
      </c>
      <c r="I2532" s="115">
        <v>3.2899999999999999E-2</v>
      </c>
      <c r="J2532" s="116">
        <v>66000</v>
      </c>
      <c r="K2532" s="117" t="s">
        <v>404</v>
      </c>
      <c r="L2532" s="113" t="s">
        <v>425</v>
      </c>
      <c r="M2532" s="113" t="s">
        <v>48</v>
      </c>
      <c r="N2532" s="113"/>
      <c r="O2532" s="113" t="s">
        <v>16</v>
      </c>
      <c r="P2532" s="113" t="s">
        <v>30</v>
      </c>
      <c r="Q2532" s="117">
        <v>12619315.939999999</v>
      </c>
    </row>
    <row r="2533" spans="1:17" ht="15" x14ac:dyDescent="0.2">
      <c r="A2533" s="112">
        <v>41182</v>
      </c>
      <c r="B2533" s="113" t="s">
        <v>439</v>
      </c>
      <c r="C2533" s="113" t="s">
        <v>338</v>
      </c>
      <c r="D2533" s="113" t="s">
        <v>440</v>
      </c>
      <c r="E2533" s="113" t="s">
        <v>126</v>
      </c>
      <c r="F2533" s="113" t="s">
        <v>527</v>
      </c>
      <c r="G2533" s="113" t="s">
        <v>127</v>
      </c>
      <c r="H2533" s="114">
        <v>409162.65</v>
      </c>
      <c r="I2533" s="115">
        <v>3.2399999999999998E-2</v>
      </c>
      <c r="J2533" s="116">
        <v>25493</v>
      </c>
      <c r="K2533" s="117" t="s">
        <v>404</v>
      </c>
      <c r="L2533" s="113" t="s">
        <v>340</v>
      </c>
      <c r="M2533" s="113" t="s">
        <v>128</v>
      </c>
      <c r="N2533" s="113"/>
      <c r="O2533" s="113" t="s">
        <v>21</v>
      </c>
      <c r="P2533" s="113" t="s">
        <v>30</v>
      </c>
      <c r="Q2533" s="117">
        <v>12619315.939999999</v>
      </c>
    </row>
    <row r="2534" spans="1:17" ht="15" x14ac:dyDescent="0.2">
      <c r="A2534" s="112">
        <v>41182</v>
      </c>
      <c r="B2534" s="113" t="s">
        <v>2</v>
      </c>
      <c r="C2534" s="113" t="s">
        <v>338</v>
      </c>
      <c r="D2534" s="113" t="s">
        <v>357</v>
      </c>
      <c r="E2534" s="113" t="s">
        <v>54</v>
      </c>
      <c r="F2534" s="113" t="s">
        <v>477</v>
      </c>
      <c r="G2534" s="113" t="s">
        <v>55</v>
      </c>
      <c r="H2534" s="114">
        <v>382937.48</v>
      </c>
      <c r="I2534" s="115">
        <v>3.0300000000000001E-2</v>
      </c>
      <c r="J2534" s="116">
        <v>68700</v>
      </c>
      <c r="K2534" s="117" t="s">
        <v>404</v>
      </c>
      <c r="L2534" s="113" t="s">
        <v>351</v>
      </c>
      <c r="M2534" s="113" t="s">
        <v>56</v>
      </c>
      <c r="N2534" s="113"/>
      <c r="O2534" s="113" t="s">
        <v>17</v>
      </c>
      <c r="P2534" s="113" t="s">
        <v>30</v>
      </c>
      <c r="Q2534" s="117">
        <v>12619315.939999999</v>
      </c>
    </row>
    <row r="2535" spans="1:17" ht="15" x14ac:dyDescent="0.2">
      <c r="A2535" s="112">
        <v>41182</v>
      </c>
      <c r="B2535" s="113" t="s">
        <v>4</v>
      </c>
      <c r="C2535" s="113" t="s">
        <v>338</v>
      </c>
      <c r="D2535" s="113" t="s">
        <v>423</v>
      </c>
      <c r="E2535" s="113" t="s">
        <v>132</v>
      </c>
      <c r="F2535" s="113">
        <v>64666</v>
      </c>
      <c r="G2535" s="113" t="s">
        <v>133</v>
      </c>
      <c r="H2535" s="114">
        <v>380784.63</v>
      </c>
      <c r="I2535" s="115">
        <v>3.0200000000000001E-2</v>
      </c>
      <c r="J2535" s="116">
        <v>6880</v>
      </c>
      <c r="K2535" s="117" t="s">
        <v>404</v>
      </c>
      <c r="L2535" s="113" t="s">
        <v>347</v>
      </c>
      <c r="M2535" s="113" t="s">
        <v>131</v>
      </c>
      <c r="N2535" s="113"/>
      <c r="O2535" s="113" t="s">
        <v>15</v>
      </c>
      <c r="P2535" s="113" t="s">
        <v>30</v>
      </c>
      <c r="Q2535" s="117">
        <v>12619315.939999999</v>
      </c>
    </row>
    <row r="2536" spans="1:17" ht="15" x14ac:dyDescent="0.2">
      <c r="A2536" s="112">
        <v>41182</v>
      </c>
      <c r="B2536" s="113" t="s">
        <v>2</v>
      </c>
      <c r="C2536" s="113" t="s">
        <v>338</v>
      </c>
      <c r="D2536" s="113" t="s">
        <v>344</v>
      </c>
      <c r="E2536" s="113" t="s">
        <v>57</v>
      </c>
      <c r="F2536" s="113">
        <v>6356</v>
      </c>
      <c r="G2536" s="113" t="s">
        <v>58</v>
      </c>
      <c r="H2536" s="114">
        <v>364322.14</v>
      </c>
      <c r="I2536" s="115">
        <v>2.8899999999999999E-2</v>
      </c>
      <c r="J2536" s="116">
        <v>107000</v>
      </c>
      <c r="K2536" s="117" t="s">
        <v>404</v>
      </c>
      <c r="L2536" s="113" t="s">
        <v>345</v>
      </c>
      <c r="M2536" s="113" t="s">
        <v>43</v>
      </c>
      <c r="N2536" s="113"/>
      <c r="O2536" s="113" t="s">
        <v>16</v>
      </c>
      <c r="P2536" s="113" t="s">
        <v>30</v>
      </c>
      <c r="Q2536" s="117">
        <v>12619315.939999999</v>
      </c>
    </row>
    <row r="2537" spans="1:17" ht="15" x14ac:dyDescent="0.2">
      <c r="A2537" s="112">
        <v>41182</v>
      </c>
      <c r="B2537" s="113" t="s">
        <v>2</v>
      </c>
      <c r="C2537" s="113" t="s">
        <v>338</v>
      </c>
      <c r="D2537" s="113" t="s">
        <v>429</v>
      </c>
      <c r="E2537" s="113" t="s">
        <v>115</v>
      </c>
      <c r="F2537" s="113">
        <v>6327587</v>
      </c>
      <c r="G2537" s="113" t="s">
        <v>141</v>
      </c>
      <c r="H2537" s="114">
        <v>358450.09</v>
      </c>
      <c r="I2537" s="115">
        <v>2.8400000000000002E-2</v>
      </c>
      <c r="J2537" s="116">
        <v>1746000</v>
      </c>
      <c r="K2537" s="117" t="s">
        <v>404</v>
      </c>
      <c r="L2537" s="113" t="s">
        <v>345</v>
      </c>
      <c r="M2537" s="113" t="s">
        <v>43</v>
      </c>
      <c r="N2537" s="113"/>
      <c r="O2537" s="113" t="s">
        <v>19</v>
      </c>
      <c r="P2537" s="113" t="s">
        <v>30</v>
      </c>
      <c r="Q2537" s="117">
        <v>12619315.939999999</v>
      </c>
    </row>
    <row r="2538" spans="1:17" ht="15" x14ac:dyDescent="0.2">
      <c r="A2538" s="112">
        <v>41182</v>
      </c>
      <c r="B2538" s="113" t="s">
        <v>2</v>
      </c>
      <c r="C2538" s="113" t="s">
        <v>338</v>
      </c>
      <c r="D2538" s="113" t="s">
        <v>419</v>
      </c>
      <c r="E2538" s="113" t="s">
        <v>235</v>
      </c>
      <c r="F2538" s="113">
        <v>2491914</v>
      </c>
      <c r="G2538" s="113" t="s">
        <v>236</v>
      </c>
      <c r="H2538" s="114">
        <v>347240.74</v>
      </c>
      <c r="I2538" s="115">
        <v>2.75E-2</v>
      </c>
      <c r="J2538" s="116">
        <v>145400</v>
      </c>
      <c r="K2538" s="117" t="s">
        <v>404</v>
      </c>
      <c r="L2538" s="113" t="s">
        <v>360</v>
      </c>
      <c r="M2538" s="113" t="s">
        <v>59</v>
      </c>
      <c r="N2538" s="113"/>
      <c r="O2538" s="113" t="s">
        <v>14</v>
      </c>
      <c r="P2538" s="113" t="s">
        <v>30</v>
      </c>
      <c r="Q2538" s="117">
        <v>12619315.939999999</v>
      </c>
    </row>
    <row r="2539" spans="1:17" ht="15" x14ac:dyDescent="0.2">
      <c r="A2539" s="112">
        <v>41182</v>
      </c>
      <c r="B2539" s="113" t="s">
        <v>612</v>
      </c>
      <c r="C2539" s="113" t="s">
        <v>338</v>
      </c>
      <c r="D2539" s="113" t="s">
        <v>400</v>
      </c>
      <c r="E2539" s="113" t="s">
        <v>145</v>
      </c>
      <c r="F2539" s="113" t="s">
        <v>518</v>
      </c>
      <c r="G2539" s="113" t="s">
        <v>185</v>
      </c>
      <c r="H2539" s="114">
        <v>337200</v>
      </c>
      <c r="I2539" s="115">
        <v>2.6700000000000002E-2</v>
      </c>
      <c r="J2539" s="116">
        <v>300000</v>
      </c>
      <c r="K2539" s="117" t="s">
        <v>404</v>
      </c>
      <c r="L2539" s="113" t="s">
        <v>340</v>
      </c>
      <c r="M2539" s="113" t="s">
        <v>40</v>
      </c>
      <c r="N2539" s="113"/>
      <c r="O2539" s="113" t="s">
        <v>14</v>
      </c>
      <c r="P2539" s="113" t="s">
        <v>30</v>
      </c>
      <c r="Q2539" s="117">
        <v>12619315.939999999</v>
      </c>
    </row>
    <row r="2540" spans="1:17" ht="15" x14ac:dyDescent="0.2">
      <c r="A2540" s="112">
        <v>41182</v>
      </c>
      <c r="B2540" s="113" t="s">
        <v>2</v>
      </c>
      <c r="C2540" s="113" t="s">
        <v>338</v>
      </c>
      <c r="D2540" s="113" t="s">
        <v>342</v>
      </c>
      <c r="E2540" s="113" t="s">
        <v>97</v>
      </c>
      <c r="F2540" s="113" t="s">
        <v>470</v>
      </c>
      <c r="G2540" s="113" t="s">
        <v>98</v>
      </c>
      <c r="H2540" s="114">
        <v>330535.15000000002</v>
      </c>
      <c r="I2540" s="115">
        <v>2.6200000000000001E-2</v>
      </c>
      <c r="J2540" s="116">
        <v>6700</v>
      </c>
      <c r="K2540" s="117" t="s">
        <v>404</v>
      </c>
      <c r="L2540" s="113" t="s">
        <v>343</v>
      </c>
      <c r="M2540" s="113" t="s">
        <v>75</v>
      </c>
      <c r="N2540" s="113"/>
      <c r="O2540" s="113" t="s">
        <v>16</v>
      </c>
      <c r="P2540" s="113" t="s">
        <v>30</v>
      </c>
      <c r="Q2540" s="117">
        <v>12619315.939999999</v>
      </c>
    </row>
    <row r="2541" spans="1:17" ht="15" x14ac:dyDescent="0.2">
      <c r="A2541" s="112">
        <v>41182</v>
      </c>
      <c r="B2541" s="113" t="s">
        <v>2</v>
      </c>
      <c r="C2541" s="113" t="s">
        <v>338</v>
      </c>
      <c r="D2541" s="113" t="s">
        <v>433</v>
      </c>
      <c r="E2541" s="113" t="s">
        <v>69</v>
      </c>
      <c r="F2541" s="113">
        <v>64239</v>
      </c>
      <c r="G2541" s="113" t="s">
        <v>70</v>
      </c>
      <c r="H2541" s="114">
        <v>323183.44</v>
      </c>
      <c r="I2541" s="115">
        <v>2.5600000000000001E-2</v>
      </c>
      <c r="J2541" s="116">
        <v>30300</v>
      </c>
      <c r="K2541" s="117" t="s">
        <v>404</v>
      </c>
      <c r="L2541" s="113" t="s">
        <v>425</v>
      </c>
      <c r="M2541" s="113" t="s">
        <v>48</v>
      </c>
      <c r="N2541" s="113"/>
      <c r="O2541" s="113" t="s">
        <v>15</v>
      </c>
      <c r="P2541" s="113" t="s">
        <v>30</v>
      </c>
      <c r="Q2541" s="117">
        <v>12619315.939999999</v>
      </c>
    </row>
    <row r="2542" spans="1:17" ht="15" x14ac:dyDescent="0.2">
      <c r="A2542" s="112">
        <v>41182</v>
      </c>
      <c r="B2542" s="113" t="s">
        <v>610</v>
      </c>
      <c r="C2542" s="113" t="s">
        <v>338</v>
      </c>
      <c r="D2542" s="113" t="s">
        <v>430</v>
      </c>
      <c r="E2542" s="113" t="s">
        <v>146</v>
      </c>
      <c r="F2542" s="113" t="s">
        <v>146</v>
      </c>
      <c r="G2542" s="113" t="s">
        <v>186</v>
      </c>
      <c r="H2542" s="114">
        <v>307461.25</v>
      </c>
      <c r="I2542" s="115">
        <v>2.4400000000000002E-2</v>
      </c>
      <c r="J2542" s="116">
        <v>2000000</v>
      </c>
      <c r="K2542" s="117" t="s">
        <v>404</v>
      </c>
      <c r="L2542" s="113" t="s">
        <v>353</v>
      </c>
      <c r="M2542" s="113" t="s">
        <v>108</v>
      </c>
      <c r="N2542" s="113"/>
      <c r="O2542" s="113" t="s">
        <v>13</v>
      </c>
      <c r="P2542" s="113" t="s">
        <v>30</v>
      </c>
      <c r="Q2542" s="117">
        <v>12619315.939999999</v>
      </c>
    </row>
    <row r="2543" spans="1:17" ht="15" x14ac:dyDescent="0.2">
      <c r="A2543" s="112">
        <v>41182</v>
      </c>
      <c r="B2543" s="113" t="s">
        <v>2</v>
      </c>
      <c r="C2543" s="113" t="s">
        <v>338</v>
      </c>
      <c r="D2543" s="113" t="s">
        <v>416</v>
      </c>
      <c r="E2543" s="113" t="s">
        <v>83</v>
      </c>
      <c r="F2543" s="113">
        <v>64723</v>
      </c>
      <c r="G2543" s="113" t="s">
        <v>84</v>
      </c>
      <c r="H2543" s="114">
        <v>302275.12</v>
      </c>
      <c r="I2543" s="115">
        <v>2.4E-2</v>
      </c>
      <c r="J2543" s="116">
        <v>145500</v>
      </c>
      <c r="K2543" s="117" t="s">
        <v>404</v>
      </c>
      <c r="L2543" s="113" t="s">
        <v>392</v>
      </c>
      <c r="M2543" s="113" t="s">
        <v>82</v>
      </c>
      <c r="N2543" s="113"/>
      <c r="O2543" s="113" t="s">
        <v>16</v>
      </c>
      <c r="P2543" s="113" t="s">
        <v>30</v>
      </c>
      <c r="Q2543" s="117">
        <v>12619315.939999999</v>
      </c>
    </row>
    <row r="2544" spans="1:17" ht="15" x14ac:dyDescent="0.2">
      <c r="A2544" s="112">
        <v>41182</v>
      </c>
      <c r="B2544" s="113" t="s">
        <v>2</v>
      </c>
      <c r="C2544" s="113" t="s">
        <v>338</v>
      </c>
      <c r="D2544" s="113" t="s">
        <v>434</v>
      </c>
      <c r="E2544" s="113" t="s">
        <v>51</v>
      </c>
      <c r="F2544" s="113">
        <v>6719764</v>
      </c>
      <c r="G2544" s="113" t="s">
        <v>52</v>
      </c>
      <c r="H2544" s="114">
        <v>300863.5</v>
      </c>
      <c r="I2544" s="115">
        <v>2.3800000000000002E-2</v>
      </c>
      <c r="J2544" s="116">
        <v>700000</v>
      </c>
      <c r="K2544" s="117" t="s">
        <v>404</v>
      </c>
      <c r="L2544" s="113" t="s">
        <v>355</v>
      </c>
      <c r="M2544" s="113" t="s">
        <v>53</v>
      </c>
      <c r="N2544" s="113"/>
      <c r="O2544" s="113" t="s">
        <v>23</v>
      </c>
      <c r="P2544" s="113" t="s">
        <v>30</v>
      </c>
      <c r="Q2544" s="117">
        <v>12619315.939999999</v>
      </c>
    </row>
    <row r="2545" spans="1:17" ht="15" x14ac:dyDescent="0.2">
      <c r="A2545" s="112">
        <v>41182</v>
      </c>
      <c r="B2545" s="113" t="s">
        <v>2</v>
      </c>
      <c r="C2545" s="113" t="s">
        <v>338</v>
      </c>
      <c r="D2545" s="113" t="s">
        <v>391</v>
      </c>
      <c r="E2545" s="113" t="s">
        <v>80</v>
      </c>
      <c r="F2545" s="113" t="s">
        <v>494</v>
      </c>
      <c r="G2545" s="113" t="s">
        <v>81</v>
      </c>
      <c r="H2545" s="114">
        <v>278697.86</v>
      </c>
      <c r="I2545" s="115">
        <v>2.2100000000000002E-2</v>
      </c>
      <c r="J2545" s="116">
        <v>193600</v>
      </c>
      <c r="K2545" s="117" t="s">
        <v>404</v>
      </c>
      <c r="L2545" s="113" t="s">
        <v>392</v>
      </c>
      <c r="M2545" s="113" t="s">
        <v>82</v>
      </c>
      <c r="N2545" s="113"/>
      <c r="O2545" s="113" t="s">
        <v>17</v>
      </c>
      <c r="P2545" s="113" t="s">
        <v>30</v>
      </c>
      <c r="Q2545" s="117">
        <v>12619315.939999999</v>
      </c>
    </row>
    <row r="2546" spans="1:17" ht="15" x14ac:dyDescent="0.2">
      <c r="A2546" s="112">
        <v>41182</v>
      </c>
      <c r="B2546" s="113" t="s">
        <v>2</v>
      </c>
      <c r="C2546" s="113" t="s">
        <v>338</v>
      </c>
      <c r="D2546" s="113" t="s">
        <v>376</v>
      </c>
      <c r="E2546" s="113" t="s">
        <v>78</v>
      </c>
      <c r="F2546" s="113" t="s">
        <v>488</v>
      </c>
      <c r="G2546" s="113" t="s">
        <v>79</v>
      </c>
      <c r="H2546" s="114">
        <v>272516.90999999997</v>
      </c>
      <c r="I2546" s="115">
        <v>2.1600000000000001E-2</v>
      </c>
      <c r="J2546" s="116">
        <v>105847</v>
      </c>
      <c r="K2546" s="117" t="s">
        <v>404</v>
      </c>
      <c r="L2546" s="113" t="s">
        <v>360</v>
      </c>
      <c r="M2546" s="113" t="s">
        <v>59</v>
      </c>
      <c r="N2546" s="113"/>
      <c r="O2546" s="113" t="s">
        <v>14</v>
      </c>
      <c r="P2546" s="113" t="s">
        <v>30</v>
      </c>
      <c r="Q2546" s="117">
        <v>12619315.939999999</v>
      </c>
    </row>
    <row r="2547" spans="1:17" ht="15" x14ac:dyDescent="0.2">
      <c r="A2547" s="112">
        <v>41182</v>
      </c>
      <c r="B2547" s="113" t="s">
        <v>2</v>
      </c>
      <c r="C2547" s="113" t="s">
        <v>338</v>
      </c>
      <c r="D2547" s="113" t="s">
        <v>375</v>
      </c>
      <c r="E2547" s="113" t="s">
        <v>99</v>
      </c>
      <c r="F2547" s="113" t="s">
        <v>484</v>
      </c>
      <c r="G2547" s="113" t="s">
        <v>100</v>
      </c>
      <c r="H2547" s="114">
        <v>264240.51</v>
      </c>
      <c r="I2547" s="115">
        <v>2.0899999999999998E-2</v>
      </c>
      <c r="J2547" s="116">
        <v>18950</v>
      </c>
      <c r="K2547" s="117" t="s">
        <v>404</v>
      </c>
      <c r="L2547" s="113" t="s">
        <v>343</v>
      </c>
      <c r="M2547" s="113" t="s">
        <v>75</v>
      </c>
      <c r="N2547" s="113"/>
      <c r="O2547" s="113" t="s">
        <v>19</v>
      </c>
      <c r="P2547" s="113" t="s">
        <v>30</v>
      </c>
      <c r="Q2547" s="117">
        <v>12619315.939999999</v>
      </c>
    </row>
    <row r="2548" spans="1:17" ht="15" x14ac:dyDescent="0.2">
      <c r="A2548" s="112">
        <v>41182</v>
      </c>
      <c r="B2548" s="113" t="s">
        <v>2</v>
      </c>
      <c r="C2548" s="113" t="s">
        <v>338</v>
      </c>
      <c r="D2548" s="113" t="s">
        <v>427</v>
      </c>
      <c r="E2548" s="113" t="s">
        <v>76</v>
      </c>
      <c r="F2548" s="113">
        <v>643214</v>
      </c>
      <c r="G2548" s="113" t="s">
        <v>77</v>
      </c>
      <c r="H2548" s="114">
        <v>256087.27</v>
      </c>
      <c r="I2548" s="115">
        <v>2.0299999999999999E-2</v>
      </c>
      <c r="J2548" s="116">
        <v>89000</v>
      </c>
      <c r="K2548" s="117" t="s">
        <v>404</v>
      </c>
      <c r="L2548" s="113" t="s">
        <v>349</v>
      </c>
      <c r="M2548" s="113" t="s">
        <v>40</v>
      </c>
      <c r="N2548" s="113"/>
      <c r="O2548" s="113" t="s">
        <v>18</v>
      </c>
      <c r="P2548" s="113" t="s">
        <v>30</v>
      </c>
      <c r="Q2548" s="117">
        <v>12619315.939999999</v>
      </c>
    </row>
    <row r="2549" spans="1:17" ht="15" x14ac:dyDescent="0.2">
      <c r="A2549" s="112">
        <v>41182</v>
      </c>
      <c r="B2549" s="113" t="s">
        <v>2</v>
      </c>
      <c r="C2549" s="113" t="s">
        <v>338</v>
      </c>
      <c r="D2549" s="113" t="s">
        <v>367</v>
      </c>
      <c r="E2549" s="113" t="s">
        <v>60</v>
      </c>
      <c r="F2549" s="113">
        <v>688916</v>
      </c>
      <c r="G2549" s="113" t="s">
        <v>61</v>
      </c>
      <c r="H2549" s="114">
        <v>255330.73</v>
      </c>
      <c r="I2549" s="115">
        <v>2.0199999999999999E-2</v>
      </c>
      <c r="J2549" s="116">
        <v>83000</v>
      </c>
      <c r="K2549" s="117" t="s">
        <v>404</v>
      </c>
      <c r="L2549" s="113" t="s">
        <v>368</v>
      </c>
      <c r="M2549" s="113" t="s">
        <v>62</v>
      </c>
      <c r="N2549" s="113"/>
      <c r="O2549" s="113" t="s">
        <v>19</v>
      </c>
      <c r="P2549" s="113" t="s">
        <v>30</v>
      </c>
      <c r="Q2549" s="117">
        <v>12619315.939999999</v>
      </c>
    </row>
    <row r="2550" spans="1:17" ht="15" x14ac:dyDescent="0.2">
      <c r="A2550" s="112">
        <v>41182</v>
      </c>
      <c r="B2550" s="113" t="s">
        <v>2</v>
      </c>
      <c r="C2550" s="113" t="s">
        <v>338</v>
      </c>
      <c r="D2550" s="113" t="s">
        <v>432</v>
      </c>
      <c r="E2550" s="113" t="s">
        <v>142</v>
      </c>
      <c r="F2550" s="113">
        <v>2771122</v>
      </c>
      <c r="G2550" s="113" t="s">
        <v>178</v>
      </c>
      <c r="H2550" s="114">
        <v>215740</v>
      </c>
      <c r="I2550" s="115">
        <v>1.7100000000000001E-2</v>
      </c>
      <c r="J2550" s="116">
        <v>3500</v>
      </c>
      <c r="K2550" s="117" t="s">
        <v>404</v>
      </c>
      <c r="L2550" s="113" t="s">
        <v>340</v>
      </c>
      <c r="M2550" s="113" t="s">
        <v>143</v>
      </c>
      <c r="N2550" s="113"/>
      <c r="O2550" s="113" t="s">
        <v>20</v>
      </c>
      <c r="P2550" s="113" t="s">
        <v>30</v>
      </c>
      <c r="Q2550" s="117">
        <v>12619315.939999999</v>
      </c>
    </row>
    <row r="2551" spans="1:17" ht="15" x14ac:dyDescent="0.2">
      <c r="A2551" s="112">
        <v>41182</v>
      </c>
      <c r="B2551" s="113" t="s">
        <v>2</v>
      </c>
      <c r="C2551" s="113" t="s">
        <v>338</v>
      </c>
      <c r="D2551" s="113" t="s">
        <v>442</v>
      </c>
      <c r="E2551" s="113" t="s">
        <v>63</v>
      </c>
      <c r="F2551" s="113">
        <v>617462</v>
      </c>
      <c r="G2551" s="113" t="s">
        <v>64</v>
      </c>
      <c r="H2551" s="114">
        <v>204179.99</v>
      </c>
      <c r="I2551" s="115">
        <v>1.6199999999999999E-2</v>
      </c>
      <c r="J2551" s="116">
        <v>3600</v>
      </c>
      <c r="K2551" s="117" t="s">
        <v>404</v>
      </c>
      <c r="L2551" s="113" t="s">
        <v>366</v>
      </c>
      <c r="M2551" s="113" t="s">
        <v>65</v>
      </c>
      <c r="N2551" s="113"/>
      <c r="O2551" s="113" t="s">
        <v>19</v>
      </c>
      <c r="P2551" s="113" t="s">
        <v>30</v>
      </c>
      <c r="Q2551" s="117">
        <v>12619315.939999999</v>
      </c>
    </row>
    <row r="2552" spans="1:17" ht="15" x14ac:dyDescent="0.2">
      <c r="A2552" s="112">
        <v>41182</v>
      </c>
      <c r="B2552" s="113" t="s">
        <v>2</v>
      </c>
      <c r="C2552" s="113" t="s">
        <v>338</v>
      </c>
      <c r="D2552" s="113" t="s">
        <v>431</v>
      </c>
      <c r="E2552" s="113" t="s">
        <v>144</v>
      </c>
      <c r="F2552" s="113">
        <v>2335885</v>
      </c>
      <c r="G2552" s="113" t="s">
        <v>182</v>
      </c>
      <c r="H2552" s="114">
        <v>202062.07999999999</v>
      </c>
      <c r="I2552" s="115">
        <v>1.6E-2</v>
      </c>
      <c r="J2552" s="116">
        <v>11176</v>
      </c>
      <c r="K2552" s="117" t="s">
        <v>404</v>
      </c>
      <c r="L2552" s="113" t="s">
        <v>340</v>
      </c>
      <c r="M2552" s="113" t="s">
        <v>143</v>
      </c>
      <c r="N2552" s="113"/>
      <c r="O2552" s="113" t="s">
        <v>16</v>
      </c>
      <c r="P2552" s="113" t="s">
        <v>30</v>
      </c>
      <c r="Q2552" s="117">
        <v>12619315.939999999</v>
      </c>
    </row>
    <row r="2553" spans="1:17" ht="15" x14ac:dyDescent="0.2">
      <c r="A2553" s="112">
        <v>41182</v>
      </c>
      <c r="B2553" s="113" t="s">
        <v>2</v>
      </c>
      <c r="C2553" s="113" t="s">
        <v>338</v>
      </c>
      <c r="D2553" s="113" t="s">
        <v>437</v>
      </c>
      <c r="E2553" s="113" t="s">
        <v>91</v>
      </c>
      <c r="F2553" s="113" t="s">
        <v>506</v>
      </c>
      <c r="G2553" s="113" t="s">
        <v>92</v>
      </c>
      <c r="H2553" s="114">
        <v>199331.48</v>
      </c>
      <c r="I2553" s="115">
        <v>1.5800000000000002E-2</v>
      </c>
      <c r="J2553" s="116">
        <v>27000</v>
      </c>
      <c r="K2553" s="117" t="s">
        <v>404</v>
      </c>
      <c r="L2553" s="113" t="s">
        <v>345</v>
      </c>
      <c r="M2553" s="113" t="s">
        <v>43</v>
      </c>
      <c r="N2553" s="113"/>
      <c r="O2553" s="113" t="s">
        <v>13</v>
      </c>
      <c r="P2553" s="113" t="s">
        <v>30</v>
      </c>
      <c r="Q2553" s="117">
        <v>12619315.939999999</v>
      </c>
    </row>
    <row r="2554" spans="1:17" ht="15" x14ac:dyDescent="0.2">
      <c r="A2554" s="112">
        <v>41182</v>
      </c>
      <c r="B2554" s="113" t="s">
        <v>2</v>
      </c>
      <c r="C2554" s="113" t="s">
        <v>338</v>
      </c>
      <c r="D2554" s="113" t="s">
        <v>426</v>
      </c>
      <c r="E2554" s="113" t="s">
        <v>93</v>
      </c>
      <c r="F2554" s="113">
        <v>6811767</v>
      </c>
      <c r="G2554" s="113" t="s">
        <v>94</v>
      </c>
      <c r="H2554" s="114">
        <v>188640.49</v>
      </c>
      <c r="I2554" s="115">
        <v>1.49E-2</v>
      </c>
      <c r="J2554" s="116">
        <v>95000</v>
      </c>
      <c r="K2554" s="117" t="s">
        <v>404</v>
      </c>
      <c r="L2554" s="113" t="s">
        <v>349</v>
      </c>
      <c r="M2554" s="113" t="s">
        <v>40</v>
      </c>
      <c r="N2554" s="113"/>
      <c r="O2554" s="113" t="s">
        <v>16</v>
      </c>
      <c r="P2554" s="113" t="s">
        <v>30</v>
      </c>
      <c r="Q2554" s="117">
        <v>12619315.939999999</v>
      </c>
    </row>
    <row r="2555" spans="1:17" ht="15" x14ac:dyDescent="0.2">
      <c r="A2555" s="112">
        <v>41182</v>
      </c>
      <c r="B2555" s="113" t="s">
        <v>2</v>
      </c>
      <c r="C2555" s="113" t="s">
        <v>338</v>
      </c>
      <c r="D2555" s="113" t="s">
        <v>365</v>
      </c>
      <c r="E2555" s="113" t="s">
        <v>89</v>
      </c>
      <c r="F2555" s="113">
        <v>642897</v>
      </c>
      <c r="G2555" s="113" t="s">
        <v>90</v>
      </c>
      <c r="H2555" s="114">
        <v>182642.28</v>
      </c>
      <c r="I2555" s="115">
        <v>1.4500000000000001E-2</v>
      </c>
      <c r="J2555" s="116">
        <v>3300</v>
      </c>
      <c r="K2555" s="117" t="s">
        <v>404</v>
      </c>
      <c r="L2555" s="113" t="s">
        <v>366</v>
      </c>
      <c r="M2555" s="113" t="s">
        <v>65</v>
      </c>
      <c r="N2555" s="113"/>
      <c r="O2555" s="113" t="s">
        <v>17</v>
      </c>
      <c r="P2555" s="113" t="s">
        <v>30</v>
      </c>
      <c r="Q2555" s="117">
        <v>12619315.939999999</v>
      </c>
    </row>
    <row r="2556" spans="1:17" ht="15" x14ac:dyDescent="0.2">
      <c r="A2556" s="112">
        <v>41182</v>
      </c>
      <c r="B2556" s="113" t="s">
        <v>2</v>
      </c>
      <c r="C2556" s="113" t="s">
        <v>338</v>
      </c>
      <c r="D2556" s="113" t="s">
        <v>363</v>
      </c>
      <c r="E2556" s="113" t="s">
        <v>111</v>
      </c>
      <c r="F2556" s="113">
        <v>674234</v>
      </c>
      <c r="G2556" s="113" t="s">
        <v>112</v>
      </c>
      <c r="H2556" s="114">
        <v>179918.12</v>
      </c>
      <c r="I2556" s="115">
        <v>1.43E-2</v>
      </c>
      <c r="J2556" s="116">
        <v>140000</v>
      </c>
      <c r="K2556" s="117" t="s">
        <v>404</v>
      </c>
      <c r="L2556" s="113" t="s">
        <v>345</v>
      </c>
      <c r="M2556" s="113" t="s">
        <v>43</v>
      </c>
      <c r="N2556" s="113"/>
      <c r="O2556" s="113" t="s">
        <v>17</v>
      </c>
      <c r="P2556" s="113" t="s">
        <v>30</v>
      </c>
      <c r="Q2556" s="117">
        <v>12619315.939999999</v>
      </c>
    </row>
    <row r="2557" spans="1:17" ht="15" x14ac:dyDescent="0.2">
      <c r="A2557" s="112">
        <v>41182</v>
      </c>
      <c r="B2557" s="113" t="s">
        <v>2</v>
      </c>
      <c r="C2557" s="113" t="s">
        <v>338</v>
      </c>
      <c r="D2557" s="113" t="s">
        <v>409</v>
      </c>
      <c r="E2557" s="113" t="s">
        <v>71</v>
      </c>
      <c r="F2557" s="113">
        <v>6335212</v>
      </c>
      <c r="G2557" s="113" t="s">
        <v>72</v>
      </c>
      <c r="H2557" s="114">
        <v>179196.56</v>
      </c>
      <c r="I2557" s="115">
        <v>1.4200000000000001E-2</v>
      </c>
      <c r="J2557" s="116">
        <v>82000</v>
      </c>
      <c r="K2557" s="117" t="s">
        <v>404</v>
      </c>
      <c r="L2557" s="113" t="s">
        <v>368</v>
      </c>
      <c r="M2557" s="113" t="s">
        <v>62</v>
      </c>
      <c r="N2557" s="113"/>
      <c r="O2557" s="113" t="s">
        <v>20</v>
      </c>
      <c r="P2557" s="113" t="s">
        <v>30</v>
      </c>
      <c r="Q2557" s="117">
        <v>12619315.939999999</v>
      </c>
    </row>
    <row r="2558" spans="1:17" ht="15" x14ac:dyDescent="0.2">
      <c r="A2558" s="112">
        <v>41182</v>
      </c>
      <c r="B2558" s="113" t="s">
        <v>2</v>
      </c>
      <c r="C2558" s="113" t="s">
        <v>338</v>
      </c>
      <c r="D2558" s="113" t="s">
        <v>424</v>
      </c>
      <c r="E2558" s="113" t="s">
        <v>113</v>
      </c>
      <c r="F2558" s="113">
        <v>669995</v>
      </c>
      <c r="G2558" s="113" t="s">
        <v>114</v>
      </c>
      <c r="H2558" s="114">
        <v>176446.35</v>
      </c>
      <c r="I2558" s="115">
        <v>1.4E-2</v>
      </c>
      <c r="J2558" s="116">
        <v>1320000</v>
      </c>
      <c r="K2558" s="117" t="s">
        <v>404</v>
      </c>
      <c r="L2558" s="113" t="s">
        <v>425</v>
      </c>
      <c r="M2558" s="113" t="s">
        <v>48</v>
      </c>
      <c r="N2558" s="113"/>
      <c r="O2558" s="113" t="s">
        <v>16</v>
      </c>
      <c r="P2558" s="113" t="s">
        <v>30</v>
      </c>
      <c r="Q2558" s="117">
        <v>12619315.939999999</v>
      </c>
    </row>
    <row r="2559" spans="1:17" ht="15" x14ac:dyDescent="0.2">
      <c r="A2559" s="112">
        <v>41182</v>
      </c>
      <c r="B2559" s="113" t="s">
        <v>2</v>
      </c>
      <c r="C2559" s="113" t="s">
        <v>338</v>
      </c>
      <c r="D2559" s="113" t="s">
        <v>444</v>
      </c>
      <c r="E2559" s="113" t="s">
        <v>101</v>
      </c>
      <c r="F2559" s="113">
        <v>6571771</v>
      </c>
      <c r="G2559" s="113" t="s">
        <v>102</v>
      </c>
      <c r="H2559" s="114">
        <v>171188.4</v>
      </c>
      <c r="I2559" s="115">
        <v>1.3599999999999999E-2</v>
      </c>
      <c r="J2559" s="116">
        <v>32000</v>
      </c>
      <c r="K2559" s="117" t="s">
        <v>404</v>
      </c>
      <c r="L2559" s="113" t="s">
        <v>349</v>
      </c>
      <c r="M2559" s="113" t="s">
        <v>40</v>
      </c>
      <c r="N2559" s="113"/>
      <c r="O2559" s="113" t="s">
        <v>14</v>
      </c>
      <c r="P2559" s="113" t="s">
        <v>30</v>
      </c>
      <c r="Q2559" s="117">
        <v>12619315.939999999</v>
      </c>
    </row>
    <row r="2560" spans="1:17" ht="15" x14ac:dyDescent="0.2">
      <c r="A2560" s="112">
        <v>41182</v>
      </c>
      <c r="B2560" s="113" t="s">
        <v>2</v>
      </c>
      <c r="C2560" s="113" t="s">
        <v>338</v>
      </c>
      <c r="D2560" s="113" t="s">
        <v>438</v>
      </c>
      <c r="E2560" s="113" t="s">
        <v>95</v>
      </c>
      <c r="F2560" s="113">
        <v>692759</v>
      </c>
      <c r="G2560" s="113" t="s">
        <v>96</v>
      </c>
      <c r="H2560" s="114">
        <v>158794.56</v>
      </c>
      <c r="I2560" s="115">
        <v>1.26E-2</v>
      </c>
      <c r="J2560" s="116">
        <v>182000</v>
      </c>
      <c r="K2560" s="117" t="s">
        <v>404</v>
      </c>
      <c r="L2560" s="113" t="s">
        <v>345</v>
      </c>
      <c r="M2560" s="113" t="s">
        <v>43</v>
      </c>
      <c r="N2560" s="113"/>
      <c r="O2560" s="113" t="s">
        <v>14</v>
      </c>
      <c r="P2560" s="113" t="s">
        <v>30</v>
      </c>
      <c r="Q2560" s="117">
        <v>12619315.939999999</v>
      </c>
    </row>
    <row r="2561" spans="1:17" ht="15" x14ac:dyDescent="0.2">
      <c r="A2561" s="112">
        <v>41182</v>
      </c>
      <c r="B2561" s="113" t="s">
        <v>2</v>
      </c>
      <c r="C2561" s="113" t="s">
        <v>338</v>
      </c>
      <c r="D2561" s="113" t="s">
        <v>445</v>
      </c>
      <c r="E2561" s="113" t="s">
        <v>109</v>
      </c>
      <c r="F2561" s="113">
        <v>69717</v>
      </c>
      <c r="G2561" s="113" t="s">
        <v>110</v>
      </c>
      <c r="H2561" s="114">
        <v>131563.72</v>
      </c>
      <c r="I2561" s="115">
        <v>1.04E-2</v>
      </c>
      <c r="J2561" s="116">
        <v>15500</v>
      </c>
      <c r="K2561" s="117" t="s">
        <v>404</v>
      </c>
      <c r="L2561" s="113" t="s">
        <v>345</v>
      </c>
      <c r="M2561" s="113" t="s">
        <v>43</v>
      </c>
      <c r="N2561" s="113"/>
      <c r="O2561" s="113" t="s">
        <v>23</v>
      </c>
      <c r="P2561" s="113" t="s">
        <v>30</v>
      </c>
      <c r="Q2561" s="117">
        <v>12619315.939999999</v>
      </c>
    </row>
    <row r="2562" spans="1:17" ht="15" x14ac:dyDescent="0.2">
      <c r="A2562" s="112">
        <v>41182</v>
      </c>
      <c r="B2562" s="113" t="s">
        <v>2</v>
      </c>
      <c r="C2562" s="113" t="s">
        <v>338</v>
      </c>
      <c r="D2562" s="113" t="s">
        <v>441</v>
      </c>
      <c r="E2562" s="113" t="s">
        <v>87</v>
      </c>
      <c r="F2562" s="113" t="s">
        <v>525</v>
      </c>
      <c r="G2562" s="113" t="s">
        <v>88</v>
      </c>
      <c r="H2562" s="114">
        <v>110231.52</v>
      </c>
      <c r="I2562" s="115">
        <v>8.6999999999999994E-3</v>
      </c>
      <c r="J2562" s="116">
        <v>100000</v>
      </c>
      <c r="K2562" s="117" t="s">
        <v>404</v>
      </c>
      <c r="L2562" s="113" t="s">
        <v>370</v>
      </c>
      <c r="M2562" s="113" t="s">
        <v>68</v>
      </c>
      <c r="N2562" s="113"/>
      <c r="O2562" s="113" t="s">
        <v>16</v>
      </c>
      <c r="P2562" s="113" t="s">
        <v>30</v>
      </c>
      <c r="Q2562" s="117">
        <v>12619315.939999999</v>
      </c>
    </row>
    <row r="2563" spans="1:17" ht="15" x14ac:dyDescent="0.2">
      <c r="A2563" s="112">
        <v>41182</v>
      </c>
      <c r="B2563" s="113" t="s">
        <v>612</v>
      </c>
      <c r="C2563" s="113" t="s">
        <v>338</v>
      </c>
      <c r="D2563" s="113" t="s">
        <v>443</v>
      </c>
      <c r="E2563" s="113" t="s">
        <v>124</v>
      </c>
      <c r="F2563" s="113" t="s">
        <v>124</v>
      </c>
      <c r="G2563" s="113" t="s">
        <v>125</v>
      </c>
      <c r="H2563" s="114">
        <v>103100</v>
      </c>
      <c r="I2563" s="115">
        <v>8.2000000000000007E-3</v>
      </c>
      <c r="J2563" s="116">
        <v>100000</v>
      </c>
      <c r="K2563" s="117" t="s">
        <v>404</v>
      </c>
      <c r="L2563" s="113" t="s">
        <v>340</v>
      </c>
      <c r="M2563" s="113" t="s">
        <v>45</v>
      </c>
      <c r="N2563" s="113"/>
      <c r="O2563" s="113" t="s">
        <v>23</v>
      </c>
      <c r="P2563" s="113" t="s">
        <v>30</v>
      </c>
      <c r="Q2563" s="117">
        <v>12619315.939999999</v>
      </c>
    </row>
    <row r="2564" spans="1:17" ht="15" x14ac:dyDescent="0.2">
      <c r="A2564" s="112">
        <v>41182</v>
      </c>
      <c r="B2564" s="113" t="s">
        <v>2</v>
      </c>
      <c r="C2564" s="113" t="s">
        <v>338</v>
      </c>
      <c r="D2564" s="113" t="s">
        <v>420</v>
      </c>
      <c r="E2564" s="113" t="s">
        <v>106</v>
      </c>
      <c r="F2564" s="113" t="s">
        <v>522</v>
      </c>
      <c r="G2564" s="113" t="s">
        <v>107</v>
      </c>
      <c r="H2564" s="114">
        <v>81765.06</v>
      </c>
      <c r="I2564" s="115">
        <v>6.4999999999999997E-3</v>
      </c>
      <c r="J2564" s="116">
        <v>21402</v>
      </c>
      <c r="K2564" s="117" t="s">
        <v>404</v>
      </c>
      <c r="L2564" s="113" t="s">
        <v>353</v>
      </c>
      <c r="M2564" s="113" t="s">
        <v>108</v>
      </c>
      <c r="N2564" s="113"/>
      <c r="O2564" s="113" t="s">
        <v>17</v>
      </c>
      <c r="P2564" s="113" t="s">
        <v>30</v>
      </c>
      <c r="Q2564" s="117">
        <v>12619315.939999999</v>
      </c>
    </row>
    <row r="2565" spans="1:17" ht="15" x14ac:dyDescent="0.2">
      <c r="A2565" s="112">
        <v>41182</v>
      </c>
      <c r="B2565" s="113" t="s">
        <v>2</v>
      </c>
      <c r="C2565" s="113" t="s">
        <v>338</v>
      </c>
      <c r="D2565" s="113" t="s">
        <v>395</v>
      </c>
      <c r="E2565" s="113" t="s">
        <v>120</v>
      </c>
      <c r="F2565" s="113" t="s">
        <v>496</v>
      </c>
      <c r="G2565" s="113" t="s">
        <v>269</v>
      </c>
      <c r="H2565" s="114">
        <v>53788</v>
      </c>
      <c r="I2565" s="115">
        <v>4.3E-3</v>
      </c>
      <c r="J2565" s="116">
        <v>3400</v>
      </c>
      <c r="K2565" s="117" t="s">
        <v>404</v>
      </c>
      <c r="L2565" s="113" t="s">
        <v>340</v>
      </c>
      <c r="M2565" s="113" t="s">
        <v>62</v>
      </c>
      <c r="N2565" s="113"/>
      <c r="O2565" s="113" t="s">
        <v>19</v>
      </c>
      <c r="P2565" s="113" t="s">
        <v>30</v>
      </c>
      <c r="Q2565" s="117">
        <v>12619315.939999999</v>
      </c>
    </row>
    <row r="2566" spans="1:17" ht="15" x14ac:dyDescent="0.2">
      <c r="A2566" s="112">
        <v>41182</v>
      </c>
      <c r="B2566" s="113" t="s">
        <v>5</v>
      </c>
      <c r="C2566" s="113" t="s">
        <v>338</v>
      </c>
      <c r="D2566" s="113" t="s">
        <v>436</v>
      </c>
      <c r="E2566" s="113" t="s">
        <v>134</v>
      </c>
      <c r="F2566" s="113" t="s">
        <v>524</v>
      </c>
      <c r="G2566" s="113" t="s">
        <v>187</v>
      </c>
      <c r="H2566" s="114">
        <v>2581.06</v>
      </c>
      <c r="I2566" s="115">
        <v>2.0000000000000001E-4</v>
      </c>
      <c r="J2566" s="116">
        <v>6860</v>
      </c>
      <c r="K2566" s="117" t="s">
        <v>404</v>
      </c>
      <c r="L2566" s="113" t="s">
        <v>392</v>
      </c>
      <c r="M2566" s="113" t="s">
        <v>82</v>
      </c>
      <c r="N2566" s="113"/>
      <c r="O2566" s="113" t="s">
        <v>17</v>
      </c>
      <c r="P2566" s="113" t="s">
        <v>30</v>
      </c>
      <c r="Q2566" s="117">
        <v>12619315.939999999</v>
      </c>
    </row>
    <row r="2567" spans="1:17" ht="15" x14ac:dyDescent="0.2">
      <c r="A2567" s="112">
        <v>41182</v>
      </c>
      <c r="B2567" s="129" t="s">
        <v>1</v>
      </c>
      <c r="C2567" s="113" t="s">
        <v>402</v>
      </c>
      <c r="D2567" s="113" t="s">
        <v>32</v>
      </c>
      <c r="E2567" s="113"/>
      <c r="F2567" s="113"/>
      <c r="G2567" s="109" t="s">
        <v>32</v>
      </c>
      <c r="H2567" s="117">
        <v>574058.49</v>
      </c>
      <c r="I2567" s="115">
        <v>4.5490460238053129E-2</v>
      </c>
      <c r="J2567" s="119" t="s">
        <v>32</v>
      </c>
      <c r="K2567" s="117" t="s">
        <v>32</v>
      </c>
      <c r="L2567" s="113" t="s">
        <v>32</v>
      </c>
      <c r="M2567" s="113" t="s">
        <v>32</v>
      </c>
      <c r="N2567" s="113"/>
      <c r="O2567" s="113" t="s">
        <v>32</v>
      </c>
      <c r="P2567" s="113" t="s">
        <v>30</v>
      </c>
      <c r="Q2567" s="117">
        <v>12619315.939999999</v>
      </c>
    </row>
    <row r="2568" spans="1:17" ht="15" x14ac:dyDescent="0.2">
      <c r="A2568" s="112">
        <v>41090</v>
      </c>
      <c r="B2568" s="113" t="s">
        <v>2</v>
      </c>
      <c r="C2568" s="113" t="s">
        <v>338</v>
      </c>
      <c r="D2568" s="113" t="s">
        <v>372</v>
      </c>
      <c r="E2568" s="113" t="s">
        <v>38</v>
      </c>
      <c r="F2568" s="113" t="s">
        <v>482</v>
      </c>
      <c r="G2568" s="113" t="s">
        <v>39</v>
      </c>
      <c r="H2568" s="114">
        <v>246563.31</v>
      </c>
      <c r="I2568" s="115">
        <v>4.65E-2</v>
      </c>
      <c r="J2568" s="116">
        <v>78000</v>
      </c>
      <c r="K2568" s="117" t="s">
        <v>404</v>
      </c>
      <c r="L2568" s="113" t="s">
        <v>349</v>
      </c>
      <c r="M2568" s="113" t="s">
        <v>40</v>
      </c>
      <c r="N2568" s="113"/>
      <c r="O2568" s="113" t="s">
        <v>18</v>
      </c>
      <c r="P2568" s="113" t="s">
        <v>30</v>
      </c>
      <c r="Q2568" s="117">
        <v>5303839.32</v>
      </c>
    </row>
    <row r="2569" spans="1:17" ht="15" x14ac:dyDescent="0.2">
      <c r="A2569" s="112">
        <v>41090</v>
      </c>
      <c r="B2569" s="113" t="s">
        <v>2</v>
      </c>
      <c r="C2569" s="113" t="s">
        <v>338</v>
      </c>
      <c r="D2569" s="113" t="s">
        <v>435</v>
      </c>
      <c r="E2569" s="113" t="s">
        <v>41</v>
      </c>
      <c r="F2569" s="113" t="s">
        <v>505</v>
      </c>
      <c r="G2569" s="113" t="s">
        <v>42</v>
      </c>
      <c r="H2569" s="114">
        <v>231755.54</v>
      </c>
      <c r="I2569" s="115">
        <v>4.3700000000000003E-2</v>
      </c>
      <c r="J2569" s="116">
        <v>1270000</v>
      </c>
      <c r="K2569" s="117" t="s">
        <v>404</v>
      </c>
      <c r="L2569" s="113" t="s">
        <v>345</v>
      </c>
      <c r="M2569" s="113" t="s">
        <v>43</v>
      </c>
      <c r="N2569" s="113"/>
      <c r="O2569" s="113" t="s">
        <v>22</v>
      </c>
      <c r="P2569" s="113" t="s">
        <v>30</v>
      </c>
      <c r="Q2569" s="117">
        <v>5303839.32</v>
      </c>
    </row>
    <row r="2570" spans="1:17" ht="15" x14ac:dyDescent="0.2">
      <c r="A2570" s="112">
        <v>41090</v>
      </c>
      <c r="B2570" s="113" t="s">
        <v>4</v>
      </c>
      <c r="C2570" s="113" t="s">
        <v>338</v>
      </c>
      <c r="D2570" s="113" t="s">
        <v>421</v>
      </c>
      <c r="E2570" s="113" t="s">
        <v>129</v>
      </c>
      <c r="F2570" s="113">
        <v>6155261</v>
      </c>
      <c r="G2570" s="113" t="s">
        <v>130</v>
      </c>
      <c r="H2570" s="114">
        <v>223051.73</v>
      </c>
      <c r="I2570" s="115">
        <v>4.2099999999999999E-2</v>
      </c>
      <c r="J2570" s="116">
        <v>3457</v>
      </c>
      <c r="K2570" s="117" t="s">
        <v>404</v>
      </c>
      <c r="L2570" s="113" t="s">
        <v>347</v>
      </c>
      <c r="M2570" s="113" t="s">
        <v>131</v>
      </c>
      <c r="N2570" s="113"/>
      <c r="O2570" s="113" t="s">
        <v>16</v>
      </c>
      <c r="P2570" s="113" t="s">
        <v>30</v>
      </c>
      <c r="Q2570" s="117">
        <v>5303839.32</v>
      </c>
    </row>
    <row r="2571" spans="1:17" ht="15" x14ac:dyDescent="0.2">
      <c r="A2571" s="112">
        <v>41090</v>
      </c>
      <c r="B2571" s="113" t="s">
        <v>2</v>
      </c>
      <c r="C2571" s="113" t="s">
        <v>338</v>
      </c>
      <c r="D2571" s="113" t="s">
        <v>341</v>
      </c>
      <c r="E2571" s="113" t="s">
        <v>44</v>
      </c>
      <c r="F2571" s="113" t="s">
        <v>471</v>
      </c>
      <c r="G2571" s="121" t="s">
        <v>258</v>
      </c>
      <c r="H2571" s="114">
        <v>211782</v>
      </c>
      <c r="I2571" s="115">
        <v>3.9899999999999998E-2</v>
      </c>
      <c r="J2571" s="116">
        <v>4700</v>
      </c>
      <c r="K2571" s="117" t="s">
        <v>404</v>
      </c>
      <c r="L2571" s="113" t="s">
        <v>340</v>
      </c>
      <c r="M2571" s="113" t="s">
        <v>45</v>
      </c>
      <c r="N2571" s="113"/>
      <c r="O2571" s="113" t="s">
        <v>19</v>
      </c>
      <c r="P2571" s="113" t="s">
        <v>30</v>
      </c>
      <c r="Q2571" s="117">
        <v>5303839.32</v>
      </c>
    </row>
    <row r="2572" spans="1:17" ht="15" x14ac:dyDescent="0.2">
      <c r="A2572" s="112">
        <v>41090</v>
      </c>
      <c r="B2572" s="113" t="s">
        <v>2</v>
      </c>
      <c r="C2572" s="113" t="s">
        <v>338</v>
      </c>
      <c r="D2572" s="113" t="s">
        <v>428</v>
      </c>
      <c r="E2572" s="113" t="s">
        <v>46</v>
      </c>
      <c r="F2572" s="113">
        <v>636836</v>
      </c>
      <c r="G2572" s="113" t="s">
        <v>47</v>
      </c>
      <c r="H2572" s="114">
        <v>188601.95</v>
      </c>
      <c r="I2572" s="115">
        <v>3.56E-2</v>
      </c>
      <c r="J2572" s="116">
        <v>31000</v>
      </c>
      <c r="K2572" s="117" t="s">
        <v>404</v>
      </c>
      <c r="L2572" s="113" t="s">
        <v>425</v>
      </c>
      <c r="M2572" s="113" t="s">
        <v>48</v>
      </c>
      <c r="N2572" s="113"/>
      <c r="O2572" s="113" t="s">
        <v>16</v>
      </c>
      <c r="P2572" s="113" t="s">
        <v>30</v>
      </c>
      <c r="Q2572" s="117">
        <v>5303839.32</v>
      </c>
    </row>
    <row r="2573" spans="1:17" ht="15" x14ac:dyDescent="0.2">
      <c r="A2573" s="112">
        <v>41090</v>
      </c>
      <c r="B2573" s="113" t="s">
        <v>2</v>
      </c>
      <c r="C2573" s="113" t="s">
        <v>338</v>
      </c>
      <c r="D2573" s="113" t="s">
        <v>393</v>
      </c>
      <c r="E2573" s="113" t="s">
        <v>49</v>
      </c>
      <c r="F2573" s="113">
        <v>6351865</v>
      </c>
      <c r="G2573" s="113" t="s">
        <v>50</v>
      </c>
      <c r="H2573" s="114">
        <v>186796.5</v>
      </c>
      <c r="I2573" s="115">
        <v>3.5200000000000002E-2</v>
      </c>
      <c r="J2573" s="116">
        <v>106000</v>
      </c>
      <c r="K2573" s="117" t="s">
        <v>404</v>
      </c>
      <c r="L2573" s="113" t="s">
        <v>345</v>
      </c>
      <c r="M2573" s="113" t="s">
        <v>43</v>
      </c>
      <c r="N2573" s="113"/>
      <c r="O2573" s="113" t="s">
        <v>19</v>
      </c>
      <c r="P2573" s="113" t="s">
        <v>30</v>
      </c>
      <c r="Q2573" s="117">
        <v>5303839.32</v>
      </c>
    </row>
    <row r="2574" spans="1:17" ht="15" x14ac:dyDescent="0.2">
      <c r="A2574" s="112">
        <v>41090</v>
      </c>
      <c r="B2574" s="113" t="s">
        <v>4</v>
      </c>
      <c r="C2574" s="113" t="s">
        <v>338</v>
      </c>
      <c r="D2574" s="113" t="s">
        <v>423</v>
      </c>
      <c r="E2574" s="113" t="s">
        <v>132</v>
      </c>
      <c r="F2574" s="113">
        <v>64666</v>
      </c>
      <c r="G2574" s="113" t="s">
        <v>133</v>
      </c>
      <c r="H2574" s="114">
        <v>185801.41</v>
      </c>
      <c r="I2574" s="115">
        <v>3.5000000000000003E-2</v>
      </c>
      <c r="J2574" s="116">
        <v>3773</v>
      </c>
      <c r="K2574" s="117" t="s">
        <v>404</v>
      </c>
      <c r="L2574" s="113" t="s">
        <v>347</v>
      </c>
      <c r="M2574" s="113" t="s">
        <v>131</v>
      </c>
      <c r="N2574" s="113"/>
      <c r="O2574" s="113" t="s">
        <v>15</v>
      </c>
      <c r="P2574" s="113" t="s">
        <v>30</v>
      </c>
      <c r="Q2574" s="117">
        <v>5303839.32</v>
      </c>
    </row>
    <row r="2575" spans="1:17" ht="15" x14ac:dyDescent="0.2">
      <c r="A2575" s="112">
        <v>41090</v>
      </c>
      <c r="B2575" s="113" t="s">
        <v>439</v>
      </c>
      <c r="C2575" s="113" t="s">
        <v>338</v>
      </c>
      <c r="D2575" s="113" t="s">
        <v>440</v>
      </c>
      <c r="E2575" s="113" t="s">
        <v>126</v>
      </c>
      <c r="F2575" s="113" t="s">
        <v>527</v>
      </c>
      <c r="G2575" s="113" t="s">
        <v>127</v>
      </c>
      <c r="H2575" s="114">
        <v>180026</v>
      </c>
      <c r="I2575" s="115">
        <v>3.39E-2</v>
      </c>
      <c r="J2575" s="116">
        <v>9800</v>
      </c>
      <c r="K2575" s="117" t="s">
        <v>404</v>
      </c>
      <c r="L2575" s="113" t="s">
        <v>340</v>
      </c>
      <c r="M2575" s="113" t="s">
        <v>128</v>
      </c>
      <c r="N2575" s="113"/>
      <c r="O2575" s="113" t="s">
        <v>21</v>
      </c>
      <c r="P2575" s="113" t="s">
        <v>30</v>
      </c>
      <c r="Q2575" s="117">
        <v>5303839.32</v>
      </c>
    </row>
    <row r="2576" spans="1:17" ht="15" x14ac:dyDescent="0.2">
      <c r="A2576" s="112">
        <v>41090</v>
      </c>
      <c r="B2576" s="113" t="s">
        <v>2</v>
      </c>
      <c r="C2576" s="113" t="s">
        <v>338</v>
      </c>
      <c r="D2576" s="113" t="s">
        <v>434</v>
      </c>
      <c r="E2576" s="113" t="s">
        <v>51</v>
      </c>
      <c r="F2576" s="113">
        <v>6719764</v>
      </c>
      <c r="G2576" s="113" t="s">
        <v>52</v>
      </c>
      <c r="H2576" s="114">
        <v>174148.65</v>
      </c>
      <c r="I2576" s="115">
        <v>3.2800000000000003E-2</v>
      </c>
      <c r="J2576" s="116">
        <v>460000</v>
      </c>
      <c r="K2576" s="117" t="s">
        <v>404</v>
      </c>
      <c r="L2576" s="113" t="s">
        <v>355</v>
      </c>
      <c r="M2576" s="113" t="s">
        <v>53</v>
      </c>
      <c r="N2576" s="113"/>
      <c r="O2576" s="113" t="s">
        <v>23</v>
      </c>
      <c r="P2576" s="113" t="s">
        <v>30</v>
      </c>
      <c r="Q2576" s="117">
        <v>5303839.32</v>
      </c>
    </row>
    <row r="2577" spans="1:17" ht="15" x14ac:dyDescent="0.2">
      <c r="A2577" s="112">
        <v>41090</v>
      </c>
      <c r="B2577" s="113" t="s">
        <v>2</v>
      </c>
      <c r="C2577" s="113" t="s">
        <v>338</v>
      </c>
      <c r="D2577" s="113" t="s">
        <v>357</v>
      </c>
      <c r="E2577" s="113" t="s">
        <v>54</v>
      </c>
      <c r="F2577" s="113" t="s">
        <v>477</v>
      </c>
      <c r="G2577" s="113" t="s">
        <v>55</v>
      </c>
      <c r="H2577" s="114">
        <v>164924.57</v>
      </c>
      <c r="I2577" s="115">
        <v>3.1099999999999999E-2</v>
      </c>
      <c r="J2577" s="116">
        <v>32700</v>
      </c>
      <c r="K2577" s="117" t="s">
        <v>404</v>
      </c>
      <c r="L2577" s="113" t="s">
        <v>351</v>
      </c>
      <c r="M2577" s="113" t="s">
        <v>56</v>
      </c>
      <c r="N2577" s="113"/>
      <c r="O2577" s="113" t="s">
        <v>17</v>
      </c>
      <c r="P2577" s="113" t="s">
        <v>30</v>
      </c>
      <c r="Q2577" s="117">
        <v>5303839.32</v>
      </c>
    </row>
    <row r="2578" spans="1:17" ht="15" x14ac:dyDescent="0.2">
      <c r="A2578" s="112">
        <v>41090</v>
      </c>
      <c r="B2578" s="113" t="s">
        <v>2</v>
      </c>
      <c r="C2578" s="113" t="s">
        <v>338</v>
      </c>
      <c r="D2578" s="113" t="s">
        <v>344</v>
      </c>
      <c r="E2578" s="113" t="s">
        <v>57</v>
      </c>
      <c r="F2578" s="113">
        <v>6356</v>
      </c>
      <c r="G2578" s="113" t="s">
        <v>58</v>
      </c>
      <c r="H2578" s="114">
        <v>164189.72</v>
      </c>
      <c r="I2578" s="115">
        <v>3.1E-2</v>
      </c>
      <c r="J2578" s="116">
        <v>48000</v>
      </c>
      <c r="K2578" s="117" t="s">
        <v>404</v>
      </c>
      <c r="L2578" s="113" t="s">
        <v>345</v>
      </c>
      <c r="M2578" s="113" t="s">
        <v>43</v>
      </c>
      <c r="N2578" s="113"/>
      <c r="O2578" s="113" t="s">
        <v>16</v>
      </c>
      <c r="P2578" s="113" t="s">
        <v>30</v>
      </c>
      <c r="Q2578" s="117">
        <v>5303839.32</v>
      </c>
    </row>
    <row r="2579" spans="1:17" ht="15" x14ac:dyDescent="0.2">
      <c r="A2579" s="112">
        <v>41090</v>
      </c>
      <c r="B2579" s="113" t="s">
        <v>2</v>
      </c>
      <c r="C2579" s="113" t="s">
        <v>338</v>
      </c>
      <c r="D2579" s="113" t="s">
        <v>419</v>
      </c>
      <c r="E2579" s="113" t="s">
        <v>235</v>
      </c>
      <c r="F2579" s="113">
        <v>2491914</v>
      </c>
      <c r="G2579" s="113" t="s">
        <v>236</v>
      </c>
      <c r="H2579" s="114">
        <v>161406.32999999999</v>
      </c>
      <c r="I2579" s="115">
        <v>3.04E-2</v>
      </c>
      <c r="J2579" s="116">
        <v>82400</v>
      </c>
      <c r="K2579" s="117" t="s">
        <v>404</v>
      </c>
      <c r="L2579" s="113" t="s">
        <v>360</v>
      </c>
      <c r="M2579" s="113" t="s">
        <v>59</v>
      </c>
      <c r="N2579" s="113"/>
      <c r="O2579" s="113" t="s">
        <v>14</v>
      </c>
      <c r="P2579" s="113" t="s">
        <v>30</v>
      </c>
      <c r="Q2579" s="117">
        <v>5303839.32</v>
      </c>
    </row>
    <row r="2580" spans="1:17" ht="15" x14ac:dyDescent="0.2">
      <c r="A2580" s="112">
        <v>41090</v>
      </c>
      <c r="B2580" s="113" t="s">
        <v>2</v>
      </c>
      <c r="C2580" s="113" t="s">
        <v>338</v>
      </c>
      <c r="D2580" s="113" t="s">
        <v>367</v>
      </c>
      <c r="E2580" s="113" t="s">
        <v>60</v>
      </c>
      <c r="F2580" s="113">
        <v>688916</v>
      </c>
      <c r="G2580" s="113" t="s">
        <v>61</v>
      </c>
      <c r="H2580" s="114">
        <v>158773.16</v>
      </c>
      <c r="I2580" s="115">
        <v>2.9899999999999999E-2</v>
      </c>
      <c r="J2580" s="116">
        <v>58000</v>
      </c>
      <c r="K2580" s="117" t="s">
        <v>404</v>
      </c>
      <c r="L2580" s="113" t="s">
        <v>368</v>
      </c>
      <c r="M2580" s="113" t="s">
        <v>62</v>
      </c>
      <c r="N2580" s="113"/>
      <c r="O2580" s="113" t="s">
        <v>19</v>
      </c>
      <c r="P2580" s="113" t="s">
        <v>30</v>
      </c>
      <c r="Q2580" s="117">
        <v>5303839.32</v>
      </c>
    </row>
    <row r="2581" spans="1:17" ht="15" x14ac:dyDescent="0.2">
      <c r="A2581" s="112">
        <v>41090</v>
      </c>
      <c r="B2581" s="113" t="s">
        <v>2</v>
      </c>
      <c r="C2581" s="113" t="s">
        <v>338</v>
      </c>
      <c r="D2581" s="113" t="s">
        <v>442</v>
      </c>
      <c r="E2581" s="113" t="s">
        <v>63</v>
      </c>
      <c r="F2581" s="113">
        <v>617462</v>
      </c>
      <c r="G2581" s="113" t="s">
        <v>64</v>
      </c>
      <c r="H2581" s="114">
        <v>155945.10999999999</v>
      </c>
      <c r="I2581" s="115">
        <v>2.9399999999999999E-2</v>
      </c>
      <c r="J2581" s="116">
        <v>2900</v>
      </c>
      <c r="K2581" s="117" t="s">
        <v>404</v>
      </c>
      <c r="L2581" s="113" t="s">
        <v>366</v>
      </c>
      <c r="M2581" s="113" t="s">
        <v>65</v>
      </c>
      <c r="N2581" s="113"/>
      <c r="O2581" s="113" t="s">
        <v>19</v>
      </c>
      <c r="P2581" s="113" t="s">
        <v>30</v>
      </c>
      <c r="Q2581" s="117">
        <v>5303839.32</v>
      </c>
    </row>
    <row r="2582" spans="1:17" ht="15" x14ac:dyDescent="0.2">
      <c r="A2582" s="112">
        <v>41090</v>
      </c>
      <c r="B2582" s="113" t="s">
        <v>2</v>
      </c>
      <c r="C2582" s="113" t="s">
        <v>338</v>
      </c>
      <c r="D2582" s="113" t="s">
        <v>369</v>
      </c>
      <c r="E2582" s="113" t="s">
        <v>66</v>
      </c>
      <c r="F2582" s="113" t="s">
        <v>514</v>
      </c>
      <c r="G2582" s="113" t="s">
        <v>67</v>
      </c>
      <c r="H2582" s="114">
        <v>155357.95000000001</v>
      </c>
      <c r="I2582" s="115">
        <v>2.93E-2</v>
      </c>
      <c r="J2582" s="116">
        <v>25000</v>
      </c>
      <c r="K2582" s="117" t="s">
        <v>404</v>
      </c>
      <c r="L2582" s="113" t="s">
        <v>370</v>
      </c>
      <c r="M2582" s="113" t="s">
        <v>68</v>
      </c>
      <c r="N2582" s="113"/>
      <c r="O2582" s="113" t="s">
        <v>18</v>
      </c>
      <c r="P2582" s="113" t="s">
        <v>30</v>
      </c>
      <c r="Q2582" s="117">
        <v>5303839.32</v>
      </c>
    </row>
    <row r="2583" spans="1:17" ht="15" x14ac:dyDescent="0.2">
      <c r="A2583" s="112">
        <v>41090</v>
      </c>
      <c r="B2583" s="113" t="s">
        <v>2</v>
      </c>
      <c r="C2583" s="113" t="s">
        <v>338</v>
      </c>
      <c r="D2583" s="113" t="s">
        <v>433</v>
      </c>
      <c r="E2583" s="113" t="s">
        <v>69</v>
      </c>
      <c r="F2583" s="113">
        <v>64239</v>
      </c>
      <c r="G2583" s="113" t="s">
        <v>70</v>
      </c>
      <c r="H2583" s="114">
        <v>151606.73000000001</v>
      </c>
      <c r="I2583" s="115">
        <v>2.86E-2</v>
      </c>
      <c r="J2583" s="116">
        <v>14800</v>
      </c>
      <c r="K2583" s="117" t="s">
        <v>404</v>
      </c>
      <c r="L2583" s="113" t="s">
        <v>425</v>
      </c>
      <c r="M2583" s="113" t="s">
        <v>48</v>
      </c>
      <c r="N2583" s="113"/>
      <c r="O2583" s="113" t="s">
        <v>15</v>
      </c>
      <c r="P2583" s="113" t="s">
        <v>30</v>
      </c>
      <c r="Q2583" s="117">
        <v>5303839.32</v>
      </c>
    </row>
    <row r="2584" spans="1:17" ht="15" x14ac:dyDescent="0.2">
      <c r="A2584" s="112">
        <v>41090</v>
      </c>
      <c r="B2584" s="113" t="s">
        <v>2</v>
      </c>
      <c r="C2584" s="113" t="s">
        <v>338</v>
      </c>
      <c r="D2584" s="113" t="s">
        <v>409</v>
      </c>
      <c r="E2584" s="113" t="s">
        <v>71</v>
      </c>
      <c r="F2584" s="113">
        <v>6335212</v>
      </c>
      <c r="G2584" s="113" t="s">
        <v>72</v>
      </c>
      <c r="H2584" s="114">
        <v>141914.44</v>
      </c>
      <c r="I2584" s="115">
        <v>2.6800000000000001E-2</v>
      </c>
      <c r="J2584" s="116">
        <v>63000</v>
      </c>
      <c r="K2584" s="117" t="s">
        <v>404</v>
      </c>
      <c r="L2584" s="113" t="s">
        <v>368</v>
      </c>
      <c r="M2584" s="113" t="s">
        <v>62</v>
      </c>
      <c r="N2584" s="113"/>
      <c r="O2584" s="113" t="s">
        <v>20</v>
      </c>
      <c r="P2584" s="113" t="s">
        <v>30</v>
      </c>
      <c r="Q2584" s="117">
        <v>5303839.32</v>
      </c>
    </row>
    <row r="2585" spans="1:17" ht="15" x14ac:dyDescent="0.2">
      <c r="A2585" s="112">
        <v>41090</v>
      </c>
      <c r="B2585" s="113" t="s">
        <v>2</v>
      </c>
      <c r="C2585" s="113" t="s">
        <v>338</v>
      </c>
      <c r="D2585" s="113" t="s">
        <v>380</v>
      </c>
      <c r="E2585" s="113" t="s">
        <v>73</v>
      </c>
      <c r="F2585" s="113" t="s">
        <v>489</v>
      </c>
      <c r="G2585" s="113" t="s">
        <v>74</v>
      </c>
      <c r="H2585" s="114">
        <v>140531.43</v>
      </c>
      <c r="I2585" s="115">
        <v>2.6499999999999999E-2</v>
      </c>
      <c r="J2585" s="116">
        <v>24000</v>
      </c>
      <c r="K2585" s="117" t="s">
        <v>404</v>
      </c>
      <c r="L2585" s="113" t="s">
        <v>343</v>
      </c>
      <c r="M2585" s="113" t="s">
        <v>75</v>
      </c>
      <c r="N2585" s="113"/>
      <c r="O2585" s="113" t="s">
        <v>23</v>
      </c>
      <c r="P2585" s="113" t="s">
        <v>30</v>
      </c>
      <c r="Q2585" s="117">
        <v>5303839.32</v>
      </c>
    </row>
    <row r="2586" spans="1:17" ht="15" x14ac:dyDescent="0.2">
      <c r="A2586" s="112">
        <v>41090</v>
      </c>
      <c r="B2586" s="113" t="s">
        <v>2</v>
      </c>
      <c r="C2586" s="113" t="s">
        <v>338</v>
      </c>
      <c r="D2586" s="113" t="s">
        <v>427</v>
      </c>
      <c r="E2586" s="113" t="s">
        <v>76</v>
      </c>
      <c r="F2586" s="113">
        <v>643214</v>
      </c>
      <c r="G2586" s="113" t="s">
        <v>77</v>
      </c>
      <c r="H2586" s="114">
        <v>133124.59</v>
      </c>
      <c r="I2586" s="115">
        <v>2.5100000000000001E-2</v>
      </c>
      <c r="J2586" s="116">
        <v>54000</v>
      </c>
      <c r="K2586" s="117" t="s">
        <v>404</v>
      </c>
      <c r="L2586" s="113" t="s">
        <v>349</v>
      </c>
      <c r="M2586" s="113" t="s">
        <v>40</v>
      </c>
      <c r="N2586" s="113"/>
      <c r="O2586" s="113" t="s">
        <v>18</v>
      </c>
      <c r="P2586" s="113" t="s">
        <v>30</v>
      </c>
      <c r="Q2586" s="117">
        <v>5303839.32</v>
      </c>
    </row>
    <row r="2587" spans="1:17" ht="15" x14ac:dyDescent="0.2">
      <c r="A2587" s="112">
        <v>41090</v>
      </c>
      <c r="B2587" s="113" t="s">
        <v>2</v>
      </c>
      <c r="C2587" s="113" t="s">
        <v>338</v>
      </c>
      <c r="D2587" s="113" t="s">
        <v>376</v>
      </c>
      <c r="E2587" s="113" t="s">
        <v>78</v>
      </c>
      <c r="F2587" s="113" t="s">
        <v>488</v>
      </c>
      <c r="G2587" s="113" t="s">
        <v>79</v>
      </c>
      <c r="H2587" s="114">
        <v>129254.65</v>
      </c>
      <c r="I2587" s="115">
        <v>2.4400000000000002E-2</v>
      </c>
      <c r="J2587" s="116">
        <v>56347</v>
      </c>
      <c r="K2587" s="117" t="s">
        <v>404</v>
      </c>
      <c r="L2587" s="113" t="s">
        <v>360</v>
      </c>
      <c r="M2587" s="113" t="s">
        <v>59</v>
      </c>
      <c r="N2587" s="113"/>
      <c r="O2587" s="113" t="s">
        <v>14</v>
      </c>
      <c r="P2587" s="113" t="s">
        <v>30</v>
      </c>
      <c r="Q2587" s="117">
        <v>5303839.32</v>
      </c>
    </row>
    <row r="2588" spans="1:17" ht="15" x14ac:dyDescent="0.2">
      <c r="A2588" s="112">
        <v>41090</v>
      </c>
      <c r="B2588" s="113" t="s">
        <v>2</v>
      </c>
      <c r="C2588" s="113" t="s">
        <v>338</v>
      </c>
      <c r="D2588" s="113" t="s">
        <v>391</v>
      </c>
      <c r="E2588" s="113" t="s">
        <v>80</v>
      </c>
      <c r="F2588" s="113" t="s">
        <v>494</v>
      </c>
      <c r="G2588" s="113" t="s">
        <v>81</v>
      </c>
      <c r="H2588" s="114">
        <v>124027.55</v>
      </c>
      <c r="I2588" s="115">
        <v>2.3400000000000001E-2</v>
      </c>
      <c r="J2588" s="116">
        <v>97600</v>
      </c>
      <c r="K2588" s="117" t="s">
        <v>404</v>
      </c>
      <c r="L2588" s="113" t="s">
        <v>392</v>
      </c>
      <c r="M2588" s="113" t="s">
        <v>82</v>
      </c>
      <c r="N2588" s="113"/>
      <c r="O2588" s="113" t="s">
        <v>17</v>
      </c>
      <c r="P2588" s="113" t="s">
        <v>30</v>
      </c>
      <c r="Q2588" s="117">
        <v>5303839.32</v>
      </c>
    </row>
    <row r="2589" spans="1:17" ht="15" x14ac:dyDescent="0.2">
      <c r="A2589" s="112">
        <v>41090</v>
      </c>
      <c r="B2589" s="113" t="s">
        <v>2</v>
      </c>
      <c r="C2589" s="113" t="s">
        <v>338</v>
      </c>
      <c r="D2589" s="113" t="s">
        <v>416</v>
      </c>
      <c r="E2589" s="113" t="s">
        <v>83</v>
      </c>
      <c r="F2589" s="113">
        <v>64723</v>
      </c>
      <c r="G2589" s="113" t="s">
        <v>84</v>
      </c>
      <c r="H2589" s="114">
        <v>123436.8</v>
      </c>
      <c r="I2589" s="115">
        <v>2.3300000000000001E-2</v>
      </c>
      <c r="J2589" s="116">
        <v>62000</v>
      </c>
      <c r="K2589" s="117" t="s">
        <v>404</v>
      </c>
      <c r="L2589" s="113" t="s">
        <v>392</v>
      </c>
      <c r="M2589" s="113" t="s">
        <v>82</v>
      </c>
      <c r="N2589" s="113"/>
      <c r="O2589" s="113" t="s">
        <v>16</v>
      </c>
      <c r="P2589" s="113" t="s">
        <v>30</v>
      </c>
      <c r="Q2589" s="117">
        <v>5303839.32</v>
      </c>
    </row>
    <row r="2590" spans="1:17" ht="15" x14ac:dyDescent="0.2">
      <c r="A2590" s="112">
        <v>41090</v>
      </c>
      <c r="B2590" s="113" t="s">
        <v>2</v>
      </c>
      <c r="C2590" s="113" t="s">
        <v>338</v>
      </c>
      <c r="D2590" s="113" t="s">
        <v>446</v>
      </c>
      <c r="E2590" s="113" t="s">
        <v>85</v>
      </c>
      <c r="F2590" s="113" t="s">
        <v>507</v>
      </c>
      <c r="G2590" s="113" t="s">
        <v>86</v>
      </c>
      <c r="H2590" s="114">
        <v>103397.04</v>
      </c>
      <c r="I2590" s="115">
        <v>1.95E-2</v>
      </c>
      <c r="J2590" s="116">
        <v>208000</v>
      </c>
      <c r="K2590" s="117" t="s">
        <v>404</v>
      </c>
      <c r="L2590" s="113" t="s">
        <v>345</v>
      </c>
      <c r="M2590" s="113" t="s">
        <v>43</v>
      </c>
      <c r="N2590" s="113"/>
      <c r="O2590" s="113" t="s">
        <v>22</v>
      </c>
      <c r="P2590" s="113" t="s">
        <v>30</v>
      </c>
      <c r="Q2590" s="117">
        <v>5303839.32</v>
      </c>
    </row>
    <row r="2591" spans="1:17" ht="15" x14ac:dyDescent="0.2">
      <c r="A2591" s="112">
        <v>41090</v>
      </c>
      <c r="B2591" s="113" t="s">
        <v>2</v>
      </c>
      <c r="C2591" s="113" t="s">
        <v>338</v>
      </c>
      <c r="D2591" s="113" t="s">
        <v>441</v>
      </c>
      <c r="E2591" s="113" t="s">
        <v>87</v>
      </c>
      <c r="F2591" s="113" t="s">
        <v>525</v>
      </c>
      <c r="G2591" s="113" t="s">
        <v>88</v>
      </c>
      <c r="H2591" s="114">
        <v>100238.37</v>
      </c>
      <c r="I2591" s="115">
        <v>1.89E-2</v>
      </c>
      <c r="J2591" s="116">
        <v>100000</v>
      </c>
      <c r="K2591" s="117" t="s">
        <v>404</v>
      </c>
      <c r="L2591" s="113" t="s">
        <v>370</v>
      </c>
      <c r="M2591" s="113" t="s">
        <v>68</v>
      </c>
      <c r="N2591" s="113"/>
      <c r="O2591" s="113" t="s">
        <v>16</v>
      </c>
      <c r="P2591" s="113" t="s">
        <v>30</v>
      </c>
      <c r="Q2591" s="117">
        <v>5303839.32</v>
      </c>
    </row>
    <row r="2592" spans="1:17" ht="15" x14ac:dyDescent="0.2">
      <c r="A2592" s="112">
        <v>41090</v>
      </c>
      <c r="B2592" s="113" t="s">
        <v>612</v>
      </c>
      <c r="C2592" s="113" t="s">
        <v>338</v>
      </c>
      <c r="D2592" s="113" t="s">
        <v>443</v>
      </c>
      <c r="E2592" s="113" t="s">
        <v>124</v>
      </c>
      <c r="F2592" s="113" t="s">
        <v>124</v>
      </c>
      <c r="G2592" s="113" t="s">
        <v>125</v>
      </c>
      <c r="H2592" s="114">
        <v>98650</v>
      </c>
      <c r="I2592" s="115">
        <v>1.8599999999999998E-2</v>
      </c>
      <c r="J2592" s="116">
        <v>100000</v>
      </c>
      <c r="K2592" s="117" t="s">
        <v>404</v>
      </c>
      <c r="L2592" s="113" t="s">
        <v>340</v>
      </c>
      <c r="M2592" s="113" t="s">
        <v>45</v>
      </c>
      <c r="N2592" s="113"/>
      <c r="O2592" s="113" t="s">
        <v>23</v>
      </c>
      <c r="P2592" s="113" t="s">
        <v>30</v>
      </c>
      <c r="Q2592" s="117">
        <v>5303839.32</v>
      </c>
    </row>
    <row r="2593" spans="1:17" ht="15" x14ac:dyDescent="0.2">
      <c r="A2593" s="112">
        <v>41090</v>
      </c>
      <c r="B2593" s="113" t="s">
        <v>2</v>
      </c>
      <c r="C2593" s="113" t="s">
        <v>338</v>
      </c>
      <c r="D2593" s="113" t="s">
        <v>365</v>
      </c>
      <c r="E2593" s="113" t="s">
        <v>89</v>
      </c>
      <c r="F2593" s="113">
        <v>642897</v>
      </c>
      <c r="G2593" s="113" t="s">
        <v>90</v>
      </c>
      <c r="H2593" s="114">
        <v>98429.18</v>
      </c>
      <c r="I2593" s="115">
        <v>1.8599999999999998E-2</v>
      </c>
      <c r="J2593" s="116">
        <v>2000</v>
      </c>
      <c r="K2593" s="117" t="s">
        <v>404</v>
      </c>
      <c r="L2593" s="113" t="s">
        <v>366</v>
      </c>
      <c r="M2593" s="113" t="s">
        <v>65</v>
      </c>
      <c r="N2593" s="113"/>
      <c r="O2593" s="113" t="s">
        <v>17</v>
      </c>
      <c r="P2593" s="113" t="s">
        <v>30</v>
      </c>
      <c r="Q2593" s="117">
        <v>5303839.32</v>
      </c>
    </row>
    <row r="2594" spans="1:17" ht="15" x14ac:dyDescent="0.2">
      <c r="A2594" s="112">
        <v>41090</v>
      </c>
      <c r="B2594" s="113" t="s">
        <v>2</v>
      </c>
      <c r="C2594" s="113" t="s">
        <v>338</v>
      </c>
      <c r="D2594" s="113" t="s">
        <v>437</v>
      </c>
      <c r="E2594" s="113" t="s">
        <v>91</v>
      </c>
      <c r="F2594" s="113" t="s">
        <v>506</v>
      </c>
      <c r="G2594" s="113" t="s">
        <v>92</v>
      </c>
      <c r="H2594" s="114">
        <v>97594.76</v>
      </c>
      <c r="I2594" s="115">
        <v>1.84E-2</v>
      </c>
      <c r="J2594" s="116">
        <v>14000</v>
      </c>
      <c r="K2594" s="117" t="s">
        <v>404</v>
      </c>
      <c r="L2594" s="113" t="s">
        <v>345</v>
      </c>
      <c r="M2594" s="113" t="s">
        <v>43</v>
      </c>
      <c r="N2594" s="113"/>
      <c r="O2594" s="113" t="s">
        <v>13</v>
      </c>
      <c r="P2594" s="113" t="s">
        <v>30</v>
      </c>
      <c r="Q2594" s="117">
        <v>5303839.32</v>
      </c>
    </row>
    <row r="2595" spans="1:17" ht="15" x14ac:dyDescent="0.2">
      <c r="A2595" s="112">
        <v>41090</v>
      </c>
      <c r="B2595" s="113" t="s">
        <v>2</v>
      </c>
      <c r="C2595" s="113" t="s">
        <v>338</v>
      </c>
      <c r="D2595" s="113" t="s">
        <v>426</v>
      </c>
      <c r="E2595" s="113" t="s">
        <v>93</v>
      </c>
      <c r="F2595" s="113">
        <v>6811767</v>
      </c>
      <c r="G2595" s="113" t="s">
        <v>94</v>
      </c>
      <c r="H2595" s="114">
        <v>95749.88</v>
      </c>
      <c r="I2595" s="115">
        <v>1.8100000000000002E-2</v>
      </c>
      <c r="J2595" s="116">
        <v>51000</v>
      </c>
      <c r="K2595" s="117" t="s">
        <v>404</v>
      </c>
      <c r="L2595" s="113" t="s">
        <v>349</v>
      </c>
      <c r="M2595" s="113" t="s">
        <v>40</v>
      </c>
      <c r="N2595" s="113"/>
      <c r="O2595" s="113" t="s">
        <v>16</v>
      </c>
      <c r="P2595" s="113" t="s">
        <v>30</v>
      </c>
      <c r="Q2595" s="117">
        <v>5303839.32</v>
      </c>
    </row>
    <row r="2596" spans="1:17" ht="15" x14ac:dyDescent="0.2">
      <c r="A2596" s="112">
        <v>41090</v>
      </c>
      <c r="B2596" s="113" t="s">
        <v>2</v>
      </c>
      <c r="C2596" s="113" t="s">
        <v>338</v>
      </c>
      <c r="D2596" s="113" t="s">
        <v>438</v>
      </c>
      <c r="E2596" s="113" t="s">
        <v>95</v>
      </c>
      <c r="F2596" s="113">
        <v>692759</v>
      </c>
      <c r="G2596" s="113" t="s">
        <v>96</v>
      </c>
      <c r="H2596" s="114">
        <v>94120.42</v>
      </c>
      <c r="I2596" s="115">
        <v>1.77E-2</v>
      </c>
      <c r="J2596" s="116">
        <v>112000</v>
      </c>
      <c r="K2596" s="117" t="s">
        <v>404</v>
      </c>
      <c r="L2596" s="113" t="s">
        <v>345</v>
      </c>
      <c r="M2596" s="113" t="s">
        <v>43</v>
      </c>
      <c r="N2596" s="113"/>
      <c r="O2596" s="113" t="s">
        <v>14</v>
      </c>
      <c r="P2596" s="113" t="s">
        <v>30</v>
      </c>
      <c r="Q2596" s="117">
        <v>5303839.32</v>
      </c>
    </row>
    <row r="2597" spans="1:17" ht="15" x14ac:dyDescent="0.2">
      <c r="A2597" s="112">
        <v>41090</v>
      </c>
      <c r="B2597" s="113" t="s">
        <v>2</v>
      </c>
      <c r="C2597" s="113" t="s">
        <v>338</v>
      </c>
      <c r="D2597" s="113" t="s">
        <v>342</v>
      </c>
      <c r="E2597" s="113" t="s">
        <v>97</v>
      </c>
      <c r="F2597" s="113" t="s">
        <v>470</v>
      </c>
      <c r="G2597" s="113" t="s">
        <v>98</v>
      </c>
      <c r="H2597" s="114">
        <v>91228.42</v>
      </c>
      <c r="I2597" s="115">
        <v>1.72E-2</v>
      </c>
      <c r="J2597" s="116">
        <v>2000</v>
      </c>
      <c r="K2597" s="117" t="s">
        <v>404</v>
      </c>
      <c r="L2597" s="113" t="s">
        <v>343</v>
      </c>
      <c r="M2597" s="113" t="s">
        <v>75</v>
      </c>
      <c r="N2597" s="113"/>
      <c r="O2597" s="113" t="s">
        <v>16</v>
      </c>
      <c r="P2597" s="113" t="s">
        <v>30</v>
      </c>
      <c r="Q2597" s="117">
        <v>5303839.32</v>
      </c>
    </row>
    <row r="2598" spans="1:17" ht="15" x14ac:dyDescent="0.2">
      <c r="A2598" s="112">
        <v>41090</v>
      </c>
      <c r="B2598" s="113" t="s">
        <v>2</v>
      </c>
      <c r="C2598" s="113" t="s">
        <v>338</v>
      </c>
      <c r="D2598" s="113" t="s">
        <v>375</v>
      </c>
      <c r="E2598" s="113" t="s">
        <v>99</v>
      </c>
      <c r="F2598" s="113" t="s">
        <v>484</v>
      </c>
      <c r="G2598" s="113" t="s">
        <v>100</v>
      </c>
      <c r="H2598" s="114">
        <v>88194.22</v>
      </c>
      <c r="I2598" s="115">
        <v>1.66E-2</v>
      </c>
      <c r="J2598" s="116">
        <v>6000</v>
      </c>
      <c r="K2598" s="117" t="s">
        <v>404</v>
      </c>
      <c r="L2598" s="113" t="s">
        <v>343</v>
      </c>
      <c r="M2598" s="113" t="s">
        <v>75</v>
      </c>
      <c r="N2598" s="113"/>
      <c r="O2598" s="113" t="s">
        <v>19</v>
      </c>
      <c r="P2598" s="113" t="s">
        <v>30</v>
      </c>
      <c r="Q2598" s="117">
        <v>5303839.32</v>
      </c>
    </row>
    <row r="2599" spans="1:17" ht="15" x14ac:dyDescent="0.2">
      <c r="A2599" s="112">
        <v>41090</v>
      </c>
      <c r="B2599" s="113" t="s">
        <v>2</v>
      </c>
      <c r="C2599" s="113" t="s">
        <v>338</v>
      </c>
      <c r="D2599" s="113" t="s">
        <v>444</v>
      </c>
      <c r="E2599" s="113" t="s">
        <v>101</v>
      </c>
      <c r="F2599" s="113">
        <v>6571771</v>
      </c>
      <c r="G2599" s="113" t="s">
        <v>102</v>
      </c>
      <c r="H2599" s="114">
        <v>87752</v>
      </c>
      <c r="I2599" s="115">
        <v>1.6500000000000001E-2</v>
      </c>
      <c r="J2599" s="116">
        <v>21000</v>
      </c>
      <c r="K2599" s="117" t="s">
        <v>404</v>
      </c>
      <c r="L2599" s="113" t="s">
        <v>349</v>
      </c>
      <c r="M2599" s="113" t="s">
        <v>40</v>
      </c>
      <c r="N2599" s="113"/>
      <c r="O2599" s="113" t="s">
        <v>14</v>
      </c>
      <c r="P2599" s="113" t="s">
        <v>30</v>
      </c>
      <c r="Q2599" s="117">
        <v>5303839.32</v>
      </c>
    </row>
    <row r="2600" spans="1:17" ht="15" x14ac:dyDescent="0.2">
      <c r="A2600" s="112">
        <v>41090</v>
      </c>
      <c r="B2600" s="113" t="s">
        <v>2</v>
      </c>
      <c r="C2600" s="113" t="s">
        <v>338</v>
      </c>
      <c r="D2600" s="113" t="s">
        <v>447</v>
      </c>
      <c r="E2600" s="113" t="s">
        <v>103</v>
      </c>
      <c r="F2600" s="113">
        <v>687289</v>
      </c>
      <c r="G2600" s="113" t="s">
        <v>104</v>
      </c>
      <c r="H2600" s="114">
        <v>87145.1</v>
      </c>
      <c r="I2600" s="115">
        <v>1.6400000000000001E-2</v>
      </c>
      <c r="J2600" s="116">
        <v>23000</v>
      </c>
      <c r="K2600" s="117" t="s">
        <v>404</v>
      </c>
      <c r="L2600" s="113" t="s">
        <v>448</v>
      </c>
      <c r="M2600" s="113" t="s">
        <v>105</v>
      </c>
      <c r="N2600" s="113"/>
      <c r="O2600" s="113" t="s">
        <v>22</v>
      </c>
      <c r="P2600" s="113" t="s">
        <v>30</v>
      </c>
      <c r="Q2600" s="117">
        <v>5303839.32</v>
      </c>
    </row>
    <row r="2601" spans="1:17" ht="15" x14ac:dyDescent="0.2">
      <c r="A2601" s="112">
        <v>41090</v>
      </c>
      <c r="B2601" s="113" t="s">
        <v>2</v>
      </c>
      <c r="C2601" s="113" t="s">
        <v>338</v>
      </c>
      <c r="D2601" s="113" t="s">
        <v>420</v>
      </c>
      <c r="E2601" s="113" t="s">
        <v>106</v>
      </c>
      <c r="F2601" s="113" t="s">
        <v>522</v>
      </c>
      <c r="G2601" s="113" t="s">
        <v>107</v>
      </c>
      <c r="H2601" s="114">
        <v>81621.62</v>
      </c>
      <c r="I2601" s="115">
        <v>1.54E-2</v>
      </c>
      <c r="J2601" s="116">
        <v>21402</v>
      </c>
      <c r="K2601" s="117" t="s">
        <v>404</v>
      </c>
      <c r="L2601" s="113" t="s">
        <v>353</v>
      </c>
      <c r="M2601" s="113" t="s">
        <v>108</v>
      </c>
      <c r="N2601" s="113"/>
      <c r="O2601" s="113" t="s">
        <v>17</v>
      </c>
      <c r="P2601" s="113" t="s">
        <v>30</v>
      </c>
      <c r="Q2601" s="117">
        <v>5303839.32</v>
      </c>
    </row>
    <row r="2602" spans="1:17" ht="15" x14ac:dyDescent="0.2">
      <c r="A2602" s="112">
        <v>41090</v>
      </c>
      <c r="B2602" s="113" t="s">
        <v>2</v>
      </c>
      <c r="C2602" s="113" t="s">
        <v>338</v>
      </c>
      <c r="D2602" s="113" t="s">
        <v>445</v>
      </c>
      <c r="E2602" s="113" t="s">
        <v>109</v>
      </c>
      <c r="F2602" s="113">
        <v>69717</v>
      </c>
      <c r="G2602" s="113" t="s">
        <v>110</v>
      </c>
      <c r="H2602" s="114">
        <v>72240.27</v>
      </c>
      <c r="I2602" s="115">
        <v>1.3599999999999999E-2</v>
      </c>
      <c r="J2602" s="116">
        <v>8500</v>
      </c>
      <c r="K2602" s="117" t="s">
        <v>404</v>
      </c>
      <c r="L2602" s="113" t="s">
        <v>345</v>
      </c>
      <c r="M2602" s="113" t="s">
        <v>43</v>
      </c>
      <c r="N2602" s="113"/>
      <c r="O2602" s="113" t="s">
        <v>23</v>
      </c>
      <c r="P2602" s="113" t="s">
        <v>30</v>
      </c>
      <c r="Q2602" s="117">
        <v>5303839.32</v>
      </c>
    </row>
    <row r="2603" spans="1:17" ht="15" x14ac:dyDescent="0.2">
      <c r="A2603" s="112">
        <v>41090</v>
      </c>
      <c r="B2603" s="113" t="s">
        <v>2</v>
      </c>
      <c r="C2603" s="113" t="s">
        <v>338</v>
      </c>
      <c r="D2603" s="113" t="s">
        <v>363</v>
      </c>
      <c r="E2603" s="113" t="s">
        <v>111</v>
      </c>
      <c r="F2603" s="113">
        <v>674234</v>
      </c>
      <c r="G2603" s="113" t="s">
        <v>112</v>
      </c>
      <c r="H2603" s="114">
        <v>71441.95</v>
      </c>
      <c r="I2603" s="115">
        <v>1.35E-2</v>
      </c>
      <c r="J2603" s="116">
        <v>64000</v>
      </c>
      <c r="K2603" s="117" t="s">
        <v>404</v>
      </c>
      <c r="L2603" s="113" t="s">
        <v>345</v>
      </c>
      <c r="M2603" s="113" t="s">
        <v>43</v>
      </c>
      <c r="N2603" s="113"/>
      <c r="O2603" s="113" t="s">
        <v>17</v>
      </c>
      <c r="P2603" s="113" t="s">
        <v>30</v>
      </c>
      <c r="Q2603" s="117">
        <v>5303839.32</v>
      </c>
    </row>
    <row r="2604" spans="1:17" ht="15" x14ac:dyDescent="0.2">
      <c r="A2604" s="112">
        <v>41090</v>
      </c>
      <c r="B2604" s="113" t="s">
        <v>2</v>
      </c>
      <c r="C2604" s="113" t="s">
        <v>338</v>
      </c>
      <c r="D2604" s="113" t="s">
        <v>424</v>
      </c>
      <c r="E2604" s="113" t="s">
        <v>113</v>
      </c>
      <c r="F2604" s="113">
        <v>669995</v>
      </c>
      <c r="G2604" s="113" t="s">
        <v>114</v>
      </c>
      <c r="H2604" s="114">
        <v>69637.14</v>
      </c>
      <c r="I2604" s="115">
        <v>1.3100000000000001E-2</v>
      </c>
      <c r="J2604" s="116">
        <v>640000</v>
      </c>
      <c r="K2604" s="117" t="s">
        <v>404</v>
      </c>
      <c r="L2604" s="113" t="s">
        <v>425</v>
      </c>
      <c r="M2604" s="113" t="s">
        <v>48</v>
      </c>
      <c r="N2604" s="113"/>
      <c r="O2604" s="113" t="s">
        <v>16</v>
      </c>
      <c r="P2604" s="113" t="s">
        <v>30</v>
      </c>
      <c r="Q2604" s="117">
        <v>5303839.32</v>
      </c>
    </row>
    <row r="2605" spans="1:17" ht="15" x14ac:dyDescent="0.2">
      <c r="A2605" s="112">
        <v>41090</v>
      </c>
      <c r="B2605" s="113" t="s">
        <v>2</v>
      </c>
      <c r="C2605" s="113" t="s">
        <v>338</v>
      </c>
      <c r="D2605" s="113" t="s">
        <v>429</v>
      </c>
      <c r="E2605" s="113" t="s">
        <v>115</v>
      </c>
      <c r="F2605" s="113">
        <v>6327587</v>
      </c>
      <c r="G2605" s="113" t="s">
        <v>141</v>
      </c>
      <c r="H2605" s="114">
        <v>47060.66</v>
      </c>
      <c r="I2605" s="115">
        <v>8.8999999999999999E-3</v>
      </c>
      <c r="J2605" s="116">
        <v>250000</v>
      </c>
      <c r="K2605" s="117" t="s">
        <v>404</v>
      </c>
      <c r="L2605" s="113" t="s">
        <v>345</v>
      </c>
      <c r="M2605" s="113" t="s">
        <v>43</v>
      </c>
      <c r="N2605" s="113"/>
      <c r="O2605" s="113" t="s">
        <v>19</v>
      </c>
      <c r="P2605" s="113" t="s">
        <v>30</v>
      </c>
      <c r="Q2605" s="117">
        <v>5303839.32</v>
      </c>
    </row>
    <row r="2606" spans="1:17" ht="15" x14ac:dyDescent="0.2">
      <c r="A2606" s="112">
        <v>41090</v>
      </c>
      <c r="B2606" s="113" t="s">
        <v>2</v>
      </c>
      <c r="C2606" s="113" t="s">
        <v>338</v>
      </c>
      <c r="D2606" s="113" t="s">
        <v>449</v>
      </c>
      <c r="E2606" s="113" t="s">
        <v>116</v>
      </c>
      <c r="F2606" s="113">
        <v>64587</v>
      </c>
      <c r="G2606" s="113" t="s">
        <v>117</v>
      </c>
      <c r="H2606" s="114">
        <v>44103.62</v>
      </c>
      <c r="I2606" s="115">
        <v>8.3000000000000001E-3</v>
      </c>
      <c r="J2606" s="116">
        <v>1300</v>
      </c>
      <c r="K2606" s="117" t="s">
        <v>404</v>
      </c>
      <c r="L2606" s="113" t="s">
        <v>366</v>
      </c>
      <c r="M2606" s="113" t="s">
        <v>65</v>
      </c>
      <c r="N2606" s="113"/>
      <c r="O2606" s="113" t="s">
        <v>19</v>
      </c>
      <c r="P2606" s="113" t="s">
        <v>30</v>
      </c>
      <c r="Q2606" s="117">
        <v>5303839.32</v>
      </c>
    </row>
    <row r="2607" spans="1:17" ht="15" x14ac:dyDescent="0.2">
      <c r="A2607" s="112">
        <v>41090</v>
      </c>
      <c r="B2607" s="113" t="s">
        <v>2</v>
      </c>
      <c r="C2607" s="113" t="s">
        <v>338</v>
      </c>
      <c r="D2607" s="113" t="s">
        <v>450</v>
      </c>
      <c r="E2607" s="113" t="s">
        <v>118</v>
      </c>
      <c r="F2607" s="113">
        <v>629247</v>
      </c>
      <c r="G2607" s="113" t="s">
        <v>119</v>
      </c>
      <c r="H2607" s="114">
        <v>32103.02</v>
      </c>
      <c r="I2607" s="115">
        <v>6.1000000000000004E-3</v>
      </c>
      <c r="J2607" s="116">
        <v>11000</v>
      </c>
      <c r="K2607" s="117" t="s">
        <v>404</v>
      </c>
      <c r="L2607" s="113" t="s">
        <v>368</v>
      </c>
      <c r="M2607" s="113" t="s">
        <v>62</v>
      </c>
      <c r="N2607" s="113"/>
      <c r="O2607" s="113" t="s">
        <v>19</v>
      </c>
      <c r="P2607" s="113" t="s">
        <v>30</v>
      </c>
      <c r="Q2607" s="117">
        <v>5303839.32</v>
      </c>
    </row>
    <row r="2608" spans="1:17" ht="15" x14ac:dyDescent="0.2">
      <c r="A2608" s="112">
        <v>41090</v>
      </c>
      <c r="B2608" s="113" t="s">
        <v>2</v>
      </c>
      <c r="C2608" s="113" t="s">
        <v>338</v>
      </c>
      <c r="D2608" s="113" t="s">
        <v>395</v>
      </c>
      <c r="E2608" s="113" t="s">
        <v>120</v>
      </c>
      <c r="F2608" s="113" t="s">
        <v>496</v>
      </c>
      <c r="G2608" s="113" t="s">
        <v>61</v>
      </c>
      <c r="H2608" s="114">
        <v>20940</v>
      </c>
      <c r="I2608" s="115">
        <v>3.8999999999999998E-3</v>
      </c>
      <c r="J2608" s="116">
        <v>1500</v>
      </c>
      <c r="K2608" s="117" t="s">
        <v>404</v>
      </c>
      <c r="L2608" s="113" t="s">
        <v>340</v>
      </c>
      <c r="M2608" s="113" t="s">
        <v>62</v>
      </c>
      <c r="N2608" s="113"/>
      <c r="O2608" s="113" t="s">
        <v>19</v>
      </c>
      <c r="P2608" s="113" t="s">
        <v>30</v>
      </c>
      <c r="Q2608" s="117">
        <v>5303839.32</v>
      </c>
    </row>
    <row r="2609" spans="1:17" ht="15" x14ac:dyDescent="0.2">
      <c r="A2609" s="112">
        <v>41090</v>
      </c>
      <c r="B2609" s="113" t="s">
        <v>5</v>
      </c>
      <c r="C2609" s="113" t="s">
        <v>338</v>
      </c>
      <c r="D2609" s="113" t="s">
        <v>436</v>
      </c>
      <c r="E2609" s="113" t="s">
        <v>134</v>
      </c>
      <c r="F2609" s="113" t="s">
        <v>524</v>
      </c>
      <c r="G2609" s="113" t="s">
        <v>187</v>
      </c>
      <c r="H2609" s="114">
        <v>1674.22</v>
      </c>
      <c r="I2609" s="115">
        <v>2.9999999999999997E-4</v>
      </c>
      <c r="J2609" s="116">
        <v>6860</v>
      </c>
      <c r="K2609" s="117" t="s">
        <v>404</v>
      </c>
      <c r="L2609" s="113" t="s">
        <v>392</v>
      </c>
      <c r="M2609" s="113" t="s">
        <v>82</v>
      </c>
      <c r="N2609" s="113"/>
      <c r="O2609" s="113" t="s">
        <v>17</v>
      </c>
      <c r="P2609" s="113" t="s">
        <v>30</v>
      </c>
      <c r="Q2609" s="117">
        <v>5303839.32</v>
      </c>
    </row>
    <row r="2610" spans="1:17" ht="15" x14ac:dyDescent="0.2">
      <c r="A2610" s="112">
        <v>41090</v>
      </c>
      <c r="B2610" s="113" t="s">
        <v>2</v>
      </c>
      <c r="C2610" s="113" t="s">
        <v>338</v>
      </c>
      <c r="D2610" s="113" t="s">
        <v>451</v>
      </c>
      <c r="E2610" s="113" t="s">
        <v>121</v>
      </c>
      <c r="F2610" s="113">
        <v>24341</v>
      </c>
      <c r="G2610" s="113" t="s">
        <v>122</v>
      </c>
      <c r="H2610" s="130">
        <v>0</v>
      </c>
      <c r="I2610" s="115">
        <v>0</v>
      </c>
      <c r="J2610" s="131">
        <v>0</v>
      </c>
      <c r="K2610" s="117" t="s">
        <v>404</v>
      </c>
      <c r="L2610" s="113" t="s">
        <v>340</v>
      </c>
      <c r="M2610" s="113" t="s">
        <v>123</v>
      </c>
      <c r="N2610" s="113"/>
      <c r="O2610" s="113" t="s">
        <v>16</v>
      </c>
      <c r="P2610" s="113" t="s">
        <v>30</v>
      </c>
      <c r="Q2610" s="117">
        <v>5303839.32</v>
      </c>
    </row>
    <row r="2611" spans="1:17" ht="15" x14ac:dyDescent="0.2">
      <c r="A2611" s="112">
        <v>41090</v>
      </c>
      <c r="B2611" s="129" t="s">
        <v>1</v>
      </c>
      <c r="C2611" s="113" t="s">
        <v>402</v>
      </c>
      <c r="D2611" s="113" t="s">
        <v>32</v>
      </c>
      <c r="E2611" s="113"/>
      <c r="F2611" s="113"/>
      <c r="G2611" s="109" t="s">
        <v>32</v>
      </c>
      <c r="H2611" s="117">
        <v>87497.31</v>
      </c>
      <c r="I2611" s="115">
        <v>1.6496976005675828E-2</v>
      </c>
      <c r="J2611" s="119" t="s">
        <v>32</v>
      </c>
      <c r="K2611" s="117" t="s">
        <v>32</v>
      </c>
      <c r="L2611" s="113" t="s">
        <v>32</v>
      </c>
      <c r="M2611" s="113" t="s">
        <v>32</v>
      </c>
      <c r="N2611" s="113"/>
      <c r="O2611" s="113" t="s">
        <v>32</v>
      </c>
      <c r="P2611" s="113" t="s">
        <v>30</v>
      </c>
      <c r="Q2611" s="117">
        <v>5303839.32</v>
      </c>
    </row>
    <row r="2612" spans="1:17" ht="15" x14ac:dyDescent="0.2">
      <c r="A2612" s="112">
        <v>40999</v>
      </c>
      <c r="B2612" s="113" t="s">
        <v>439</v>
      </c>
      <c r="C2612" s="113" t="s">
        <v>338</v>
      </c>
      <c r="D2612" s="113" t="s">
        <v>440</v>
      </c>
      <c r="E2612" s="113" t="s">
        <v>126</v>
      </c>
      <c r="F2612" s="113" t="s">
        <v>527</v>
      </c>
      <c r="G2612" s="113" t="s">
        <v>127</v>
      </c>
      <c r="H2612" s="114">
        <v>106848</v>
      </c>
      <c r="I2612" s="115">
        <v>4.9599999999999998E-2</v>
      </c>
      <c r="J2612" s="116">
        <v>5600</v>
      </c>
      <c r="K2612" s="117" t="s">
        <v>404</v>
      </c>
      <c r="L2612" s="113" t="s">
        <v>340</v>
      </c>
      <c r="M2612" s="113" t="s">
        <v>128</v>
      </c>
      <c r="N2612" s="113"/>
      <c r="O2612" s="113" t="s">
        <v>21</v>
      </c>
      <c r="P2612" s="113" t="s">
        <v>30</v>
      </c>
      <c r="Q2612" s="117">
        <v>2155684.46</v>
      </c>
    </row>
    <row r="2613" spans="1:17" ht="15" x14ac:dyDescent="0.2">
      <c r="A2613" s="112">
        <v>40999</v>
      </c>
      <c r="B2613" s="113" t="s">
        <v>612</v>
      </c>
      <c r="C2613" s="113" t="s">
        <v>338</v>
      </c>
      <c r="D2613" s="113" t="s">
        <v>443</v>
      </c>
      <c r="E2613" s="113" t="s">
        <v>124</v>
      </c>
      <c r="F2613" s="113" t="s">
        <v>124</v>
      </c>
      <c r="G2613" s="113" t="s">
        <v>125</v>
      </c>
      <c r="H2613" s="114">
        <v>100050</v>
      </c>
      <c r="I2613" s="115">
        <v>4.6399999999999997E-2</v>
      </c>
      <c r="J2613" s="116">
        <v>100000</v>
      </c>
      <c r="K2613" s="117" t="s">
        <v>404</v>
      </c>
      <c r="L2613" s="113" t="s">
        <v>340</v>
      </c>
      <c r="M2613" s="113" t="s">
        <v>45</v>
      </c>
      <c r="N2613" s="113"/>
      <c r="O2613" s="113" t="s">
        <v>23</v>
      </c>
      <c r="P2613" s="113" t="s">
        <v>30</v>
      </c>
      <c r="Q2613" s="117">
        <v>2155684.46</v>
      </c>
    </row>
    <row r="2614" spans="1:17" ht="15" x14ac:dyDescent="0.2">
      <c r="A2614" s="112">
        <v>40999</v>
      </c>
      <c r="B2614" s="113" t="s">
        <v>2</v>
      </c>
      <c r="C2614" s="113" t="s">
        <v>338</v>
      </c>
      <c r="D2614" s="113" t="s">
        <v>372</v>
      </c>
      <c r="E2614" s="113" t="s">
        <v>38</v>
      </c>
      <c r="F2614" s="113" t="s">
        <v>482</v>
      </c>
      <c r="G2614" s="113" t="s">
        <v>39</v>
      </c>
      <c r="H2614" s="114">
        <v>89943</v>
      </c>
      <c r="I2614" s="115">
        <v>4.1700000000000001E-2</v>
      </c>
      <c r="J2614" s="116">
        <v>28000</v>
      </c>
      <c r="K2614" s="117" t="s">
        <v>404</v>
      </c>
      <c r="L2614" s="113" t="s">
        <v>349</v>
      </c>
      <c r="M2614" s="113" t="s">
        <v>40</v>
      </c>
      <c r="N2614" s="113"/>
      <c r="O2614" s="113" t="s">
        <v>18</v>
      </c>
      <c r="P2614" s="113" t="s">
        <v>30</v>
      </c>
      <c r="Q2614" s="117">
        <v>2155684.46</v>
      </c>
    </row>
    <row r="2615" spans="1:17" ht="15" x14ac:dyDescent="0.2">
      <c r="A2615" s="112">
        <v>40999</v>
      </c>
      <c r="B2615" s="113" t="s">
        <v>2</v>
      </c>
      <c r="C2615" s="113" t="s">
        <v>338</v>
      </c>
      <c r="D2615" s="113" t="s">
        <v>435</v>
      </c>
      <c r="E2615" s="113" t="s">
        <v>41</v>
      </c>
      <c r="F2615" s="113" t="s">
        <v>505</v>
      </c>
      <c r="G2615" s="113" t="s">
        <v>42</v>
      </c>
      <c r="H2615" s="114">
        <v>88414.47</v>
      </c>
      <c r="I2615" s="115">
        <v>4.1000000000000002E-2</v>
      </c>
      <c r="J2615" s="116">
        <v>440000</v>
      </c>
      <c r="K2615" s="117" t="s">
        <v>404</v>
      </c>
      <c r="L2615" s="113" t="s">
        <v>345</v>
      </c>
      <c r="M2615" s="113" t="s">
        <v>43</v>
      </c>
      <c r="N2615" s="113"/>
      <c r="O2615" s="113" t="s">
        <v>22</v>
      </c>
      <c r="P2615" s="113" t="s">
        <v>30</v>
      </c>
      <c r="Q2615" s="117">
        <v>2155684.46</v>
      </c>
    </row>
    <row r="2616" spans="1:17" ht="15" x14ac:dyDescent="0.2">
      <c r="A2616" s="112">
        <v>40999</v>
      </c>
      <c r="B2616" s="113" t="s">
        <v>2</v>
      </c>
      <c r="C2616" s="113" t="s">
        <v>338</v>
      </c>
      <c r="D2616" s="113" t="s">
        <v>357</v>
      </c>
      <c r="E2616" s="113" t="s">
        <v>54</v>
      </c>
      <c r="F2616" s="113" t="s">
        <v>477</v>
      </c>
      <c r="G2616" s="113" t="s">
        <v>55</v>
      </c>
      <c r="H2616" s="114">
        <v>82407.08</v>
      </c>
      <c r="I2616" s="115">
        <v>3.8199999999999998E-2</v>
      </c>
      <c r="J2616" s="116">
        <v>4900</v>
      </c>
      <c r="K2616" s="117" t="s">
        <v>404</v>
      </c>
      <c r="L2616" s="113" t="s">
        <v>351</v>
      </c>
      <c r="M2616" s="113" t="s">
        <v>56</v>
      </c>
      <c r="N2616" s="113"/>
      <c r="O2616" s="113" t="s">
        <v>17</v>
      </c>
      <c r="P2616" s="113" t="s">
        <v>30</v>
      </c>
      <c r="Q2616" s="117">
        <v>2155684.46</v>
      </c>
    </row>
    <row r="2617" spans="1:17" ht="15" x14ac:dyDescent="0.2">
      <c r="A2617" s="112">
        <v>40999</v>
      </c>
      <c r="B2617" s="113" t="s">
        <v>2</v>
      </c>
      <c r="C2617" s="113" t="s">
        <v>338</v>
      </c>
      <c r="D2617" s="113" t="s">
        <v>393</v>
      </c>
      <c r="E2617" s="113" t="s">
        <v>49</v>
      </c>
      <c r="F2617" s="113">
        <v>6351865</v>
      </c>
      <c r="G2617" s="113" t="s">
        <v>50</v>
      </c>
      <c r="H2617" s="114">
        <v>81568.61</v>
      </c>
      <c r="I2617" s="115">
        <v>3.78E-2</v>
      </c>
      <c r="J2617" s="116">
        <v>41000</v>
      </c>
      <c r="K2617" s="117" t="s">
        <v>404</v>
      </c>
      <c r="L2617" s="113" t="s">
        <v>345</v>
      </c>
      <c r="M2617" s="113" t="s">
        <v>43</v>
      </c>
      <c r="N2617" s="113"/>
      <c r="O2617" s="113" t="s">
        <v>19</v>
      </c>
      <c r="P2617" s="113" t="s">
        <v>30</v>
      </c>
      <c r="Q2617" s="117">
        <v>2155684.46</v>
      </c>
    </row>
    <row r="2618" spans="1:17" ht="15" x14ac:dyDescent="0.2">
      <c r="A2618" s="112">
        <v>40999</v>
      </c>
      <c r="B2618" s="113" t="s">
        <v>4</v>
      </c>
      <c r="C2618" s="113" t="s">
        <v>338</v>
      </c>
      <c r="D2618" s="113" t="s">
        <v>423</v>
      </c>
      <c r="E2618" s="113" t="s">
        <v>132</v>
      </c>
      <c r="F2618" s="113">
        <v>64666</v>
      </c>
      <c r="G2618" s="113" t="s">
        <v>133</v>
      </c>
      <c r="H2618" s="114">
        <v>78840.100000000006</v>
      </c>
      <c r="I2618" s="115">
        <v>3.6600000000000001E-2</v>
      </c>
      <c r="J2618" s="116">
        <v>1473</v>
      </c>
      <c r="K2618" s="117" t="s">
        <v>404</v>
      </c>
      <c r="L2618" s="113" t="s">
        <v>347</v>
      </c>
      <c r="M2618" s="113" t="s">
        <v>131</v>
      </c>
      <c r="N2618" s="113"/>
      <c r="O2618" s="113" t="s">
        <v>15</v>
      </c>
      <c r="P2618" s="113" t="s">
        <v>30</v>
      </c>
      <c r="Q2618" s="117">
        <v>2155684.46</v>
      </c>
    </row>
    <row r="2619" spans="1:17" ht="15" x14ac:dyDescent="0.2">
      <c r="A2619" s="112">
        <v>40999</v>
      </c>
      <c r="B2619" s="113" t="s">
        <v>2</v>
      </c>
      <c r="C2619" s="113" t="s">
        <v>338</v>
      </c>
      <c r="D2619" s="113" t="s">
        <v>442</v>
      </c>
      <c r="E2619" s="113" t="s">
        <v>63</v>
      </c>
      <c r="F2619" s="113">
        <v>617462</v>
      </c>
      <c r="G2619" s="113" t="s">
        <v>64</v>
      </c>
      <c r="H2619" s="114">
        <v>77336.070000000007</v>
      </c>
      <c r="I2619" s="115">
        <v>3.5900000000000001E-2</v>
      </c>
      <c r="J2619" s="116">
        <v>1600</v>
      </c>
      <c r="K2619" s="117" t="s">
        <v>404</v>
      </c>
      <c r="L2619" s="113" t="s">
        <v>366</v>
      </c>
      <c r="M2619" s="113" t="s">
        <v>65</v>
      </c>
      <c r="N2619" s="113"/>
      <c r="O2619" s="113" t="s">
        <v>19</v>
      </c>
      <c r="P2619" s="113" t="s">
        <v>30</v>
      </c>
      <c r="Q2619" s="117">
        <v>2155684.46</v>
      </c>
    </row>
    <row r="2620" spans="1:17" ht="15" x14ac:dyDescent="0.2">
      <c r="A2620" s="112">
        <v>40999</v>
      </c>
      <c r="B2620" s="113" t="s">
        <v>2</v>
      </c>
      <c r="C2620" s="113" t="s">
        <v>338</v>
      </c>
      <c r="D2620" s="113" t="s">
        <v>341</v>
      </c>
      <c r="E2620" s="113" t="s">
        <v>44</v>
      </c>
      <c r="F2620" s="113" t="s">
        <v>471</v>
      </c>
      <c r="G2620" s="121" t="s">
        <v>258</v>
      </c>
      <c r="H2620" s="114">
        <v>71287.5</v>
      </c>
      <c r="I2620" s="115">
        <v>3.3099999999999997E-2</v>
      </c>
      <c r="J2620" s="116">
        <v>1250</v>
      </c>
      <c r="K2620" s="117" t="s">
        <v>404</v>
      </c>
      <c r="L2620" s="113" t="s">
        <v>340</v>
      </c>
      <c r="M2620" s="113" t="s">
        <v>45</v>
      </c>
      <c r="N2620" s="113"/>
      <c r="O2620" s="113" t="s">
        <v>19</v>
      </c>
      <c r="P2620" s="113" t="s">
        <v>30</v>
      </c>
      <c r="Q2620" s="117">
        <v>2155684.46</v>
      </c>
    </row>
    <row r="2621" spans="1:17" ht="15" x14ac:dyDescent="0.2">
      <c r="A2621" s="112">
        <v>40999</v>
      </c>
      <c r="B2621" s="113" t="s">
        <v>4</v>
      </c>
      <c r="C2621" s="113" t="s">
        <v>338</v>
      </c>
      <c r="D2621" s="113" t="s">
        <v>421</v>
      </c>
      <c r="E2621" s="113" t="s">
        <v>129</v>
      </c>
      <c r="F2621" s="113">
        <v>6155261</v>
      </c>
      <c r="G2621" s="113" t="s">
        <v>130</v>
      </c>
      <c r="H2621" s="114">
        <v>69592.87</v>
      </c>
      <c r="I2621" s="115">
        <v>3.2300000000000002E-2</v>
      </c>
      <c r="J2621" s="116">
        <v>1057</v>
      </c>
      <c r="K2621" s="117" t="s">
        <v>404</v>
      </c>
      <c r="L2621" s="113" t="s">
        <v>347</v>
      </c>
      <c r="M2621" s="113" t="s">
        <v>131</v>
      </c>
      <c r="N2621" s="113"/>
      <c r="O2621" s="113" t="s">
        <v>16</v>
      </c>
      <c r="P2621" s="113" t="s">
        <v>30</v>
      </c>
      <c r="Q2621" s="117">
        <v>2155684.46</v>
      </c>
    </row>
    <row r="2622" spans="1:17" ht="15" x14ac:dyDescent="0.2">
      <c r="A2622" s="112">
        <v>40999</v>
      </c>
      <c r="B2622" s="113" t="s">
        <v>2</v>
      </c>
      <c r="C2622" s="113" t="s">
        <v>338</v>
      </c>
      <c r="D2622" s="113" t="s">
        <v>434</v>
      </c>
      <c r="E2622" s="113" t="s">
        <v>51</v>
      </c>
      <c r="F2622" s="113">
        <v>6719764</v>
      </c>
      <c r="G2622" s="113" t="s">
        <v>52</v>
      </c>
      <c r="H2622" s="114">
        <v>66667.88</v>
      </c>
      <c r="I2622" s="115">
        <v>3.09E-2</v>
      </c>
      <c r="J2622" s="116">
        <v>160000</v>
      </c>
      <c r="K2622" s="117" t="s">
        <v>404</v>
      </c>
      <c r="L2622" s="113" t="s">
        <v>355</v>
      </c>
      <c r="M2622" s="113" t="s">
        <v>53</v>
      </c>
      <c r="N2622" s="113"/>
      <c r="O2622" s="113" t="s">
        <v>23</v>
      </c>
      <c r="P2622" s="113" t="s">
        <v>30</v>
      </c>
      <c r="Q2622" s="117">
        <v>2155684.46</v>
      </c>
    </row>
    <row r="2623" spans="1:17" ht="15" x14ac:dyDescent="0.2">
      <c r="A2623" s="112">
        <v>40999</v>
      </c>
      <c r="B2623" s="113" t="s">
        <v>2</v>
      </c>
      <c r="C2623" s="113" t="s">
        <v>338</v>
      </c>
      <c r="D2623" s="113" t="s">
        <v>419</v>
      </c>
      <c r="E2623" s="113" t="s">
        <v>235</v>
      </c>
      <c r="F2623" s="113">
        <v>2491914</v>
      </c>
      <c r="G2623" s="113" t="s">
        <v>236</v>
      </c>
      <c r="H2623" s="114">
        <v>65722.460000000006</v>
      </c>
      <c r="I2623" s="115">
        <v>3.0499999999999999E-2</v>
      </c>
      <c r="J2623" s="116">
        <v>29400</v>
      </c>
      <c r="K2623" s="117" t="s">
        <v>404</v>
      </c>
      <c r="L2623" s="113" t="s">
        <v>360</v>
      </c>
      <c r="M2623" s="113" t="s">
        <v>59</v>
      </c>
      <c r="N2623" s="113"/>
      <c r="O2623" s="113" t="s">
        <v>14</v>
      </c>
      <c r="P2623" s="113" t="s">
        <v>30</v>
      </c>
      <c r="Q2623" s="117">
        <v>2155684.46</v>
      </c>
    </row>
    <row r="2624" spans="1:17" ht="15" x14ac:dyDescent="0.2">
      <c r="A2624" s="112">
        <v>40999</v>
      </c>
      <c r="B2624" s="113" t="s">
        <v>2</v>
      </c>
      <c r="C2624" s="113" t="s">
        <v>338</v>
      </c>
      <c r="D2624" s="113" t="s">
        <v>344</v>
      </c>
      <c r="E2624" s="113" t="s">
        <v>57</v>
      </c>
      <c r="F2624" s="113">
        <v>6356</v>
      </c>
      <c r="G2624" s="113" t="s">
        <v>58</v>
      </c>
      <c r="H2624" s="114">
        <v>62479.25</v>
      </c>
      <c r="I2624" s="115">
        <v>2.9000000000000001E-2</v>
      </c>
      <c r="J2624" s="116">
        <v>17000</v>
      </c>
      <c r="K2624" s="117" t="s">
        <v>404</v>
      </c>
      <c r="L2624" s="113" t="s">
        <v>345</v>
      </c>
      <c r="M2624" s="113" t="s">
        <v>43</v>
      </c>
      <c r="N2624" s="113"/>
      <c r="O2624" s="113" t="s">
        <v>16</v>
      </c>
      <c r="P2624" s="113" t="s">
        <v>30</v>
      </c>
      <c r="Q2624" s="117">
        <v>2155684.46</v>
      </c>
    </row>
    <row r="2625" spans="1:17" ht="15" x14ac:dyDescent="0.2">
      <c r="A2625" s="112">
        <v>40999</v>
      </c>
      <c r="B2625" s="113" t="s">
        <v>2</v>
      </c>
      <c r="C2625" s="113" t="s">
        <v>338</v>
      </c>
      <c r="D2625" s="113" t="s">
        <v>416</v>
      </c>
      <c r="E2625" s="113" t="s">
        <v>83</v>
      </c>
      <c r="F2625" s="113">
        <v>64723</v>
      </c>
      <c r="G2625" s="113" t="s">
        <v>84</v>
      </c>
      <c r="H2625" s="114">
        <v>61912.58</v>
      </c>
      <c r="I2625" s="115">
        <v>2.87E-2</v>
      </c>
      <c r="J2625" s="116">
        <v>30000</v>
      </c>
      <c r="K2625" s="117" t="s">
        <v>404</v>
      </c>
      <c r="L2625" s="113" t="s">
        <v>392</v>
      </c>
      <c r="M2625" s="113" t="s">
        <v>82</v>
      </c>
      <c r="N2625" s="113"/>
      <c r="O2625" s="113" t="s">
        <v>16</v>
      </c>
      <c r="P2625" s="113" t="s">
        <v>30</v>
      </c>
      <c r="Q2625" s="117">
        <v>2155684.46</v>
      </c>
    </row>
    <row r="2626" spans="1:17" ht="15" x14ac:dyDescent="0.2">
      <c r="A2626" s="112">
        <v>40999</v>
      </c>
      <c r="B2626" s="113" t="s">
        <v>2</v>
      </c>
      <c r="C2626" s="113" t="s">
        <v>338</v>
      </c>
      <c r="D2626" s="113" t="s">
        <v>428</v>
      </c>
      <c r="E2626" s="113" t="s">
        <v>46</v>
      </c>
      <c r="F2626" s="113">
        <v>636836</v>
      </c>
      <c r="G2626" s="113" t="s">
        <v>47</v>
      </c>
      <c r="H2626" s="114">
        <v>60035.3</v>
      </c>
      <c r="I2626" s="115">
        <v>2.7799999999999998E-2</v>
      </c>
      <c r="J2626" s="116">
        <v>10000</v>
      </c>
      <c r="K2626" s="117" t="s">
        <v>404</v>
      </c>
      <c r="L2626" s="113" t="s">
        <v>425</v>
      </c>
      <c r="M2626" s="113" t="s">
        <v>48</v>
      </c>
      <c r="N2626" s="113"/>
      <c r="O2626" s="113" t="s">
        <v>16</v>
      </c>
      <c r="P2626" s="113" t="s">
        <v>30</v>
      </c>
      <c r="Q2626" s="117">
        <v>2155684.46</v>
      </c>
    </row>
    <row r="2627" spans="1:17" ht="15" x14ac:dyDescent="0.2">
      <c r="A2627" s="112">
        <v>40999</v>
      </c>
      <c r="B2627" s="113" t="s">
        <v>2</v>
      </c>
      <c r="C2627" s="113" t="s">
        <v>338</v>
      </c>
      <c r="D2627" s="113" t="s">
        <v>433</v>
      </c>
      <c r="E2627" s="113" t="s">
        <v>69</v>
      </c>
      <c r="F2627" s="113">
        <v>64239</v>
      </c>
      <c r="G2627" s="113" t="s">
        <v>70</v>
      </c>
      <c r="H2627" s="114">
        <v>57371.42</v>
      </c>
      <c r="I2627" s="115">
        <v>2.6599999999999999E-2</v>
      </c>
      <c r="J2627" s="116">
        <v>5000</v>
      </c>
      <c r="K2627" s="117" t="s">
        <v>404</v>
      </c>
      <c r="L2627" s="113" t="s">
        <v>425</v>
      </c>
      <c r="M2627" s="113" t="s">
        <v>48</v>
      </c>
      <c r="N2627" s="113"/>
      <c r="O2627" s="113" t="s">
        <v>15</v>
      </c>
      <c r="P2627" s="113" t="s">
        <v>30</v>
      </c>
      <c r="Q2627" s="117">
        <v>2155684.46</v>
      </c>
    </row>
    <row r="2628" spans="1:17" ht="15" x14ac:dyDescent="0.2">
      <c r="A2628" s="112">
        <v>40999</v>
      </c>
      <c r="B2628" s="113" t="s">
        <v>2</v>
      </c>
      <c r="C2628" s="113" t="s">
        <v>338</v>
      </c>
      <c r="D2628" s="113" t="s">
        <v>367</v>
      </c>
      <c r="E2628" s="113" t="s">
        <v>60</v>
      </c>
      <c r="F2628" s="113">
        <v>688916</v>
      </c>
      <c r="G2628" s="113" t="s">
        <v>61</v>
      </c>
      <c r="H2628" s="114">
        <v>54624.55</v>
      </c>
      <c r="I2628" s="115">
        <v>2.53E-2</v>
      </c>
      <c r="J2628" s="116">
        <v>19000</v>
      </c>
      <c r="K2628" s="117" t="s">
        <v>404</v>
      </c>
      <c r="L2628" s="113" t="s">
        <v>368</v>
      </c>
      <c r="M2628" s="113" t="s">
        <v>62</v>
      </c>
      <c r="N2628" s="113"/>
      <c r="O2628" s="113" t="s">
        <v>19</v>
      </c>
      <c r="P2628" s="113" t="s">
        <v>30</v>
      </c>
      <c r="Q2628" s="117">
        <v>2155684.46</v>
      </c>
    </row>
    <row r="2629" spans="1:17" ht="15" x14ac:dyDescent="0.2">
      <c r="A2629" s="112">
        <v>40999</v>
      </c>
      <c r="B2629" s="113" t="s">
        <v>2</v>
      </c>
      <c r="C2629" s="113" t="s">
        <v>338</v>
      </c>
      <c r="D2629" s="113" t="s">
        <v>445</v>
      </c>
      <c r="E2629" s="113" t="s">
        <v>109</v>
      </c>
      <c r="F2629" s="113">
        <v>69717</v>
      </c>
      <c r="G2629" s="113" t="s">
        <v>110</v>
      </c>
      <c r="H2629" s="114">
        <v>51745.54</v>
      </c>
      <c r="I2629" s="115">
        <v>2.4E-2</v>
      </c>
      <c r="J2629" s="116">
        <v>6000</v>
      </c>
      <c r="K2629" s="117" t="s">
        <v>404</v>
      </c>
      <c r="L2629" s="113" t="s">
        <v>345</v>
      </c>
      <c r="M2629" s="113" t="s">
        <v>43</v>
      </c>
      <c r="N2629" s="113"/>
      <c r="O2629" s="113" t="s">
        <v>23</v>
      </c>
      <c r="P2629" s="113" t="s">
        <v>30</v>
      </c>
      <c r="Q2629" s="117">
        <v>2155684.46</v>
      </c>
    </row>
    <row r="2630" spans="1:17" ht="15" x14ac:dyDescent="0.2">
      <c r="A2630" s="112">
        <v>40999</v>
      </c>
      <c r="B2630" s="113" t="s">
        <v>2</v>
      </c>
      <c r="C2630" s="113" t="s">
        <v>338</v>
      </c>
      <c r="D2630" s="113" t="s">
        <v>441</v>
      </c>
      <c r="E2630" s="113" t="s">
        <v>87</v>
      </c>
      <c r="F2630" s="113" t="s">
        <v>525</v>
      </c>
      <c r="G2630" s="113" t="s">
        <v>88</v>
      </c>
      <c r="H2630" s="114">
        <v>49507.7</v>
      </c>
      <c r="I2630" s="115">
        <v>2.3E-2</v>
      </c>
      <c r="J2630" s="116">
        <v>45000</v>
      </c>
      <c r="K2630" s="117" t="s">
        <v>404</v>
      </c>
      <c r="L2630" s="113" t="s">
        <v>370</v>
      </c>
      <c r="M2630" s="113" t="s">
        <v>68</v>
      </c>
      <c r="N2630" s="113"/>
      <c r="O2630" s="113" t="s">
        <v>16</v>
      </c>
      <c r="P2630" s="113" t="s">
        <v>30</v>
      </c>
      <c r="Q2630" s="117">
        <v>2155684.46</v>
      </c>
    </row>
    <row r="2631" spans="1:17" ht="15" x14ac:dyDescent="0.2">
      <c r="A2631" s="112">
        <v>40999</v>
      </c>
      <c r="B2631" s="113" t="s">
        <v>2</v>
      </c>
      <c r="C2631" s="113" t="s">
        <v>338</v>
      </c>
      <c r="D2631" s="113" t="s">
        <v>427</v>
      </c>
      <c r="E2631" s="113" t="s">
        <v>76</v>
      </c>
      <c r="F2631" s="113">
        <v>643214</v>
      </c>
      <c r="G2631" s="113" t="s">
        <v>77</v>
      </c>
      <c r="H2631" s="114">
        <v>49138.77</v>
      </c>
      <c r="I2631" s="115">
        <v>2.2800000000000001E-2</v>
      </c>
      <c r="J2631" s="116">
        <v>19000</v>
      </c>
      <c r="K2631" s="117" t="s">
        <v>404</v>
      </c>
      <c r="L2631" s="113" t="s">
        <v>349</v>
      </c>
      <c r="M2631" s="113" t="s">
        <v>40</v>
      </c>
      <c r="N2631" s="113"/>
      <c r="O2631" s="113" t="s">
        <v>18</v>
      </c>
      <c r="P2631" s="113" t="s">
        <v>30</v>
      </c>
      <c r="Q2631" s="117">
        <v>2155684.46</v>
      </c>
    </row>
    <row r="2632" spans="1:17" ht="15" x14ac:dyDescent="0.2">
      <c r="A2632" s="112">
        <v>40999</v>
      </c>
      <c r="B2632" s="113" t="s">
        <v>2</v>
      </c>
      <c r="C2632" s="113" t="s">
        <v>338</v>
      </c>
      <c r="D2632" s="113" t="s">
        <v>447</v>
      </c>
      <c r="E2632" s="113" t="s">
        <v>103</v>
      </c>
      <c r="F2632" s="113">
        <v>687289</v>
      </c>
      <c r="G2632" s="113" t="s">
        <v>104</v>
      </c>
      <c r="H2632" s="114">
        <v>42575.31</v>
      </c>
      <c r="I2632" s="115">
        <v>1.9800000000000002E-2</v>
      </c>
      <c r="J2632" s="116">
        <v>12500</v>
      </c>
      <c r="K2632" s="117" t="s">
        <v>404</v>
      </c>
      <c r="L2632" s="113" t="s">
        <v>448</v>
      </c>
      <c r="M2632" s="113" t="s">
        <v>105</v>
      </c>
      <c r="N2632" s="113"/>
      <c r="O2632" s="113" t="s">
        <v>22</v>
      </c>
      <c r="P2632" s="113" t="s">
        <v>30</v>
      </c>
      <c r="Q2632" s="117">
        <v>2155684.46</v>
      </c>
    </row>
    <row r="2633" spans="1:17" ht="15" x14ac:dyDescent="0.2">
      <c r="A2633" s="112">
        <v>40999</v>
      </c>
      <c r="B2633" s="113" t="s">
        <v>2</v>
      </c>
      <c r="C2633" s="113" t="s">
        <v>338</v>
      </c>
      <c r="D2633" s="113" t="s">
        <v>452</v>
      </c>
      <c r="E2633" s="113" t="s">
        <v>135</v>
      </c>
      <c r="F2633" s="113">
        <v>6191997</v>
      </c>
      <c r="G2633" s="113" t="s">
        <v>136</v>
      </c>
      <c r="H2633" s="114">
        <v>41243.57</v>
      </c>
      <c r="I2633" s="115">
        <v>1.9099999999999999E-2</v>
      </c>
      <c r="J2633" s="116">
        <v>180000</v>
      </c>
      <c r="K2633" s="117" t="s">
        <v>404</v>
      </c>
      <c r="L2633" s="113" t="s">
        <v>345</v>
      </c>
      <c r="M2633" s="113" t="s">
        <v>43</v>
      </c>
      <c r="N2633" s="113"/>
      <c r="O2633" s="113" t="s">
        <v>17</v>
      </c>
      <c r="P2633" s="113" t="s">
        <v>30</v>
      </c>
      <c r="Q2633" s="117">
        <v>2155684.46</v>
      </c>
    </row>
    <row r="2634" spans="1:17" ht="15" x14ac:dyDescent="0.2">
      <c r="A2634" s="112">
        <v>40999</v>
      </c>
      <c r="B2634" s="113" t="s">
        <v>2</v>
      </c>
      <c r="C2634" s="113" t="s">
        <v>338</v>
      </c>
      <c r="D2634" s="113" t="s">
        <v>446</v>
      </c>
      <c r="E2634" s="113" t="s">
        <v>85</v>
      </c>
      <c r="F2634" s="113" t="s">
        <v>507</v>
      </c>
      <c r="G2634" s="113" t="s">
        <v>86</v>
      </c>
      <c r="H2634" s="114">
        <v>40595.839999999997</v>
      </c>
      <c r="I2634" s="115">
        <v>1.8800000000000001E-2</v>
      </c>
      <c r="J2634" s="116">
        <v>84000</v>
      </c>
      <c r="K2634" s="117" t="s">
        <v>404</v>
      </c>
      <c r="L2634" s="113" t="s">
        <v>345</v>
      </c>
      <c r="M2634" s="113" t="s">
        <v>43</v>
      </c>
      <c r="N2634" s="113"/>
      <c r="O2634" s="113" t="s">
        <v>22</v>
      </c>
      <c r="P2634" s="113" t="s">
        <v>30</v>
      </c>
      <c r="Q2634" s="117">
        <v>2155684.46</v>
      </c>
    </row>
    <row r="2635" spans="1:17" ht="15" x14ac:dyDescent="0.2">
      <c r="A2635" s="112">
        <v>40999</v>
      </c>
      <c r="B2635" s="113" t="s">
        <v>2</v>
      </c>
      <c r="C2635" s="113" t="s">
        <v>338</v>
      </c>
      <c r="D2635" s="113" t="s">
        <v>426</v>
      </c>
      <c r="E2635" s="113" t="s">
        <v>93</v>
      </c>
      <c r="F2635" s="113">
        <v>6811767</v>
      </c>
      <c r="G2635" s="113" t="s">
        <v>94</v>
      </c>
      <c r="H2635" s="114">
        <v>40466.31</v>
      </c>
      <c r="I2635" s="115">
        <v>1.8800000000000001E-2</v>
      </c>
      <c r="J2635" s="116">
        <v>20000</v>
      </c>
      <c r="K2635" s="117" t="s">
        <v>404</v>
      </c>
      <c r="L2635" s="113" t="s">
        <v>349</v>
      </c>
      <c r="M2635" s="113" t="s">
        <v>40</v>
      </c>
      <c r="N2635" s="113"/>
      <c r="O2635" s="113" t="s">
        <v>16</v>
      </c>
      <c r="P2635" s="113" t="s">
        <v>30</v>
      </c>
      <c r="Q2635" s="117">
        <v>2155684.46</v>
      </c>
    </row>
    <row r="2636" spans="1:17" ht="15" x14ac:dyDescent="0.2">
      <c r="A2636" s="112">
        <v>40999</v>
      </c>
      <c r="B2636" s="113" t="s">
        <v>2</v>
      </c>
      <c r="C2636" s="113" t="s">
        <v>338</v>
      </c>
      <c r="D2636" s="113" t="s">
        <v>391</v>
      </c>
      <c r="E2636" s="113" t="s">
        <v>80</v>
      </c>
      <c r="F2636" s="113" t="s">
        <v>494</v>
      </c>
      <c r="G2636" s="113" t="s">
        <v>81</v>
      </c>
      <c r="H2636" s="114">
        <v>39841.78</v>
      </c>
      <c r="I2636" s="115">
        <v>1.8499999999999999E-2</v>
      </c>
      <c r="J2636" s="116">
        <v>15300</v>
      </c>
      <c r="K2636" s="117" t="s">
        <v>404</v>
      </c>
      <c r="L2636" s="113" t="s">
        <v>392</v>
      </c>
      <c r="M2636" s="113" t="s">
        <v>82</v>
      </c>
      <c r="N2636" s="113"/>
      <c r="O2636" s="113" t="s">
        <v>17</v>
      </c>
      <c r="P2636" s="113" t="s">
        <v>30</v>
      </c>
      <c r="Q2636" s="117">
        <v>2155684.46</v>
      </c>
    </row>
    <row r="2637" spans="1:17" ht="15" x14ac:dyDescent="0.2">
      <c r="A2637" s="112">
        <v>40999</v>
      </c>
      <c r="B2637" s="113" t="s">
        <v>2</v>
      </c>
      <c r="C2637" s="113" t="s">
        <v>338</v>
      </c>
      <c r="D2637" s="113" t="s">
        <v>409</v>
      </c>
      <c r="E2637" s="113" t="s">
        <v>71</v>
      </c>
      <c r="F2637" s="113">
        <v>6335212</v>
      </c>
      <c r="G2637" s="113" t="s">
        <v>72</v>
      </c>
      <c r="H2637" s="114">
        <v>38628.57</v>
      </c>
      <c r="I2637" s="115">
        <v>1.7899999999999999E-2</v>
      </c>
      <c r="J2637" s="116">
        <v>17000</v>
      </c>
      <c r="K2637" s="117" t="s">
        <v>404</v>
      </c>
      <c r="L2637" s="113" t="s">
        <v>368</v>
      </c>
      <c r="M2637" s="113" t="s">
        <v>62</v>
      </c>
      <c r="N2637" s="113"/>
      <c r="O2637" s="113" t="s">
        <v>18</v>
      </c>
      <c r="P2637" s="113" t="s">
        <v>30</v>
      </c>
      <c r="Q2637" s="117">
        <v>2155684.46</v>
      </c>
    </row>
    <row r="2638" spans="1:17" ht="15" x14ac:dyDescent="0.2">
      <c r="A2638" s="112">
        <v>40999</v>
      </c>
      <c r="B2638" s="113" t="s">
        <v>2</v>
      </c>
      <c r="C2638" s="113" t="s">
        <v>338</v>
      </c>
      <c r="D2638" s="113" t="s">
        <v>438</v>
      </c>
      <c r="E2638" s="113" t="s">
        <v>95</v>
      </c>
      <c r="F2638" s="113">
        <v>692759</v>
      </c>
      <c r="G2638" s="113" t="s">
        <v>96</v>
      </c>
      <c r="H2638" s="114">
        <v>35649.1</v>
      </c>
      <c r="I2638" s="115">
        <v>1.6500000000000001E-2</v>
      </c>
      <c r="J2638" s="116">
        <v>46000</v>
      </c>
      <c r="K2638" s="117" t="s">
        <v>404</v>
      </c>
      <c r="L2638" s="113" t="s">
        <v>345</v>
      </c>
      <c r="M2638" s="113" t="s">
        <v>43</v>
      </c>
      <c r="N2638" s="113"/>
      <c r="O2638" s="113" t="s">
        <v>14</v>
      </c>
      <c r="P2638" s="113" t="s">
        <v>30</v>
      </c>
      <c r="Q2638" s="117">
        <v>2155684.46</v>
      </c>
    </row>
    <row r="2639" spans="1:17" ht="15" x14ac:dyDescent="0.2">
      <c r="A2639" s="112">
        <v>40999</v>
      </c>
      <c r="B2639" s="113" t="s">
        <v>2</v>
      </c>
      <c r="C2639" s="113" t="s">
        <v>338</v>
      </c>
      <c r="D2639" s="113" t="s">
        <v>451</v>
      </c>
      <c r="E2639" s="113" t="s">
        <v>121</v>
      </c>
      <c r="F2639" s="113">
        <v>24341</v>
      </c>
      <c r="G2639" s="113" t="s">
        <v>122</v>
      </c>
      <c r="H2639" s="114">
        <v>35512</v>
      </c>
      <c r="I2639" s="115">
        <v>1.6500000000000001E-2</v>
      </c>
      <c r="J2639" s="116">
        <v>800</v>
      </c>
      <c r="K2639" s="117" t="s">
        <v>404</v>
      </c>
      <c r="L2639" s="113" t="s">
        <v>340</v>
      </c>
      <c r="M2639" s="113" t="s">
        <v>123</v>
      </c>
      <c r="N2639" s="113"/>
      <c r="O2639" s="113" t="s">
        <v>16</v>
      </c>
      <c r="P2639" s="113" t="s">
        <v>30</v>
      </c>
      <c r="Q2639" s="117">
        <v>2155684.46</v>
      </c>
    </row>
    <row r="2640" spans="1:17" ht="15" x14ac:dyDescent="0.2">
      <c r="A2640" s="112">
        <v>40999</v>
      </c>
      <c r="B2640" s="113" t="s">
        <v>2</v>
      </c>
      <c r="C2640" s="113" t="s">
        <v>338</v>
      </c>
      <c r="D2640" s="113" t="s">
        <v>453</v>
      </c>
      <c r="E2640" s="113" t="s">
        <v>137</v>
      </c>
      <c r="F2640" s="113" t="s">
        <v>508</v>
      </c>
      <c r="G2640" s="113" t="s">
        <v>138</v>
      </c>
      <c r="H2640" s="114">
        <v>34922.47</v>
      </c>
      <c r="I2640" s="115">
        <v>1.6199999999999999E-2</v>
      </c>
      <c r="J2640" s="116">
        <v>300000</v>
      </c>
      <c r="K2640" s="117" t="s">
        <v>404</v>
      </c>
      <c r="L2640" s="113" t="s">
        <v>345</v>
      </c>
      <c r="M2640" s="113" t="s">
        <v>43</v>
      </c>
      <c r="N2640" s="113"/>
      <c r="O2640" s="113" t="s">
        <v>19</v>
      </c>
      <c r="P2640" s="113" t="s">
        <v>30</v>
      </c>
      <c r="Q2640" s="117">
        <v>2155684.46</v>
      </c>
    </row>
    <row r="2641" spans="1:17" ht="15" x14ac:dyDescent="0.2">
      <c r="A2641" s="112">
        <v>40999</v>
      </c>
      <c r="B2641" s="113" t="s">
        <v>2</v>
      </c>
      <c r="C2641" s="113" t="s">
        <v>338</v>
      </c>
      <c r="D2641" s="113" t="s">
        <v>437</v>
      </c>
      <c r="E2641" s="113" t="s">
        <v>91</v>
      </c>
      <c r="F2641" s="113" t="s">
        <v>506</v>
      </c>
      <c r="G2641" s="113" t="s">
        <v>92</v>
      </c>
      <c r="H2641" s="114">
        <v>33757.120000000003</v>
      </c>
      <c r="I2641" s="115">
        <v>1.5699999999999999E-2</v>
      </c>
      <c r="J2641" s="116">
        <v>5000</v>
      </c>
      <c r="K2641" s="117" t="s">
        <v>404</v>
      </c>
      <c r="L2641" s="113" t="s">
        <v>345</v>
      </c>
      <c r="M2641" s="113" t="s">
        <v>43</v>
      </c>
      <c r="N2641" s="113"/>
      <c r="O2641" s="113" t="s">
        <v>13</v>
      </c>
      <c r="P2641" s="113" t="s">
        <v>30</v>
      </c>
      <c r="Q2641" s="117">
        <v>2155684.46</v>
      </c>
    </row>
    <row r="2642" spans="1:17" ht="15" x14ac:dyDescent="0.2">
      <c r="A2642" s="112">
        <v>40999</v>
      </c>
      <c r="B2642" s="113" t="s">
        <v>2</v>
      </c>
      <c r="C2642" s="113" t="s">
        <v>338</v>
      </c>
      <c r="D2642" s="113" t="s">
        <v>365</v>
      </c>
      <c r="E2642" s="113" t="s">
        <v>89</v>
      </c>
      <c r="F2642" s="113">
        <v>642897</v>
      </c>
      <c r="G2642" s="113" t="s">
        <v>90</v>
      </c>
      <c r="H2642" s="114">
        <v>33236.03</v>
      </c>
      <c r="I2642" s="115">
        <v>1.54E-2</v>
      </c>
      <c r="J2642" s="116">
        <v>700</v>
      </c>
      <c r="K2642" s="117" t="s">
        <v>404</v>
      </c>
      <c r="L2642" s="113" t="s">
        <v>366</v>
      </c>
      <c r="M2642" s="113" t="s">
        <v>65</v>
      </c>
      <c r="N2642" s="113"/>
      <c r="O2642" s="113" t="s">
        <v>17</v>
      </c>
      <c r="P2642" s="113" t="s">
        <v>30</v>
      </c>
      <c r="Q2642" s="117">
        <v>2155684.46</v>
      </c>
    </row>
    <row r="2643" spans="1:17" ht="15" x14ac:dyDescent="0.2">
      <c r="A2643" s="112">
        <v>40999</v>
      </c>
      <c r="B2643" s="113" t="s">
        <v>2</v>
      </c>
      <c r="C2643" s="113" t="s">
        <v>338</v>
      </c>
      <c r="D2643" s="113" t="s">
        <v>424</v>
      </c>
      <c r="E2643" s="113" t="s">
        <v>113</v>
      </c>
      <c r="F2643" s="113">
        <v>669995</v>
      </c>
      <c r="G2643" s="113" t="s">
        <v>114</v>
      </c>
      <c r="H2643" s="114">
        <v>30176.240000000002</v>
      </c>
      <c r="I2643" s="115">
        <v>1.4E-2</v>
      </c>
      <c r="J2643" s="116">
        <v>250000</v>
      </c>
      <c r="K2643" s="117" t="s">
        <v>404</v>
      </c>
      <c r="L2643" s="113" t="s">
        <v>425</v>
      </c>
      <c r="M2643" s="113" t="s">
        <v>48</v>
      </c>
      <c r="N2643" s="113"/>
      <c r="O2643" s="113" t="s">
        <v>16</v>
      </c>
      <c r="P2643" s="113" t="s">
        <v>30</v>
      </c>
      <c r="Q2643" s="117">
        <v>2155684.46</v>
      </c>
    </row>
    <row r="2644" spans="1:17" ht="15" x14ac:dyDescent="0.2">
      <c r="A2644" s="112">
        <v>40999</v>
      </c>
      <c r="B2644" s="113" t="s">
        <v>2</v>
      </c>
      <c r="C2644" s="113" t="s">
        <v>338</v>
      </c>
      <c r="D2644" s="113" t="s">
        <v>363</v>
      </c>
      <c r="E2644" s="113" t="s">
        <v>111</v>
      </c>
      <c r="F2644" s="113">
        <v>674234</v>
      </c>
      <c r="G2644" s="113" t="s">
        <v>112</v>
      </c>
      <c r="H2644" s="114">
        <v>27509.11</v>
      </c>
      <c r="I2644" s="115">
        <v>1.2800000000000001E-2</v>
      </c>
      <c r="J2644" s="116">
        <v>24000</v>
      </c>
      <c r="K2644" s="117" t="s">
        <v>404</v>
      </c>
      <c r="L2644" s="113" t="s">
        <v>345</v>
      </c>
      <c r="M2644" s="113" t="s">
        <v>43</v>
      </c>
      <c r="N2644" s="113"/>
      <c r="O2644" s="113" t="s">
        <v>17</v>
      </c>
      <c r="P2644" s="113" t="s">
        <v>30</v>
      </c>
      <c r="Q2644" s="117">
        <v>2155684.46</v>
      </c>
    </row>
    <row r="2645" spans="1:17" ht="15" x14ac:dyDescent="0.2">
      <c r="A2645" s="112">
        <v>40999</v>
      </c>
      <c r="B2645" s="113" t="s">
        <v>2</v>
      </c>
      <c r="C2645" s="113" t="s">
        <v>338</v>
      </c>
      <c r="D2645" s="113" t="s">
        <v>444</v>
      </c>
      <c r="E2645" s="113" t="s">
        <v>101</v>
      </c>
      <c r="F2645" s="113">
        <v>6571771</v>
      </c>
      <c r="G2645" s="113" t="s">
        <v>102</v>
      </c>
      <c r="H2645" s="114">
        <v>26534.959999999999</v>
      </c>
      <c r="I2645" s="115">
        <v>1.23E-2</v>
      </c>
      <c r="J2645" s="116">
        <v>6000</v>
      </c>
      <c r="K2645" s="117" t="s">
        <v>404</v>
      </c>
      <c r="L2645" s="113" t="s">
        <v>349</v>
      </c>
      <c r="M2645" s="113" t="s">
        <v>40</v>
      </c>
      <c r="N2645" s="113"/>
      <c r="O2645" s="113" t="s">
        <v>14</v>
      </c>
      <c r="P2645" s="113" t="s">
        <v>30</v>
      </c>
      <c r="Q2645" s="117">
        <v>2155684.46</v>
      </c>
    </row>
    <row r="2646" spans="1:17" ht="15" x14ac:dyDescent="0.2">
      <c r="A2646" s="112">
        <v>40999</v>
      </c>
      <c r="B2646" s="113" t="s">
        <v>439</v>
      </c>
      <c r="C2646" s="113" t="s">
        <v>338</v>
      </c>
      <c r="D2646" s="113" t="s">
        <v>454</v>
      </c>
      <c r="E2646" s="113" t="s">
        <v>139</v>
      </c>
      <c r="F2646" s="113" t="s">
        <v>509</v>
      </c>
      <c r="G2646" s="113" t="s">
        <v>140</v>
      </c>
      <c r="H2646" s="114">
        <v>26525</v>
      </c>
      <c r="I2646" s="115">
        <v>1.23E-2</v>
      </c>
      <c r="J2646" s="116">
        <v>500</v>
      </c>
      <c r="K2646" s="117" t="s">
        <v>404</v>
      </c>
      <c r="L2646" s="113" t="s">
        <v>340</v>
      </c>
      <c r="M2646" s="113" t="s">
        <v>68</v>
      </c>
      <c r="N2646" s="113"/>
      <c r="O2646" s="113" t="s">
        <v>21</v>
      </c>
      <c r="P2646" s="113" t="s">
        <v>30</v>
      </c>
      <c r="Q2646" s="117">
        <v>2155684.46</v>
      </c>
    </row>
    <row r="2647" spans="1:17" ht="15" x14ac:dyDescent="0.2">
      <c r="A2647" s="112">
        <v>40999</v>
      </c>
      <c r="B2647" s="113" t="s">
        <v>2</v>
      </c>
      <c r="C2647" s="113" t="s">
        <v>338</v>
      </c>
      <c r="D2647" s="113" t="s">
        <v>450</v>
      </c>
      <c r="E2647" s="113" t="s">
        <v>118</v>
      </c>
      <c r="F2647" s="113">
        <v>629247</v>
      </c>
      <c r="G2647" s="113" t="s">
        <v>119</v>
      </c>
      <c r="H2647" s="114">
        <v>25011.45</v>
      </c>
      <c r="I2647" s="115">
        <v>1.1599999999999999E-2</v>
      </c>
      <c r="J2647" s="116">
        <v>8000</v>
      </c>
      <c r="K2647" s="117" t="s">
        <v>404</v>
      </c>
      <c r="L2647" s="113" t="s">
        <v>368</v>
      </c>
      <c r="M2647" s="113" t="s">
        <v>62</v>
      </c>
      <c r="N2647" s="113"/>
      <c r="O2647" s="113" t="s">
        <v>19</v>
      </c>
      <c r="P2647" s="113" t="s">
        <v>30</v>
      </c>
      <c r="Q2647" s="117">
        <v>2155684.46</v>
      </c>
    </row>
    <row r="2648" spans="1:17" ht="15" x14ac:dyDescent="0.2">
      <c r="A2648" s="112">
        <v>40999</v>
      </c>
      <c r="B2648" s="113" t="s">
        <v>2</v>
      </c>
      <c r="C2648" s="113" t="s">
        <v>338</v>
      </c>
      <c r="D2648" s="113" t="s">
        <v>420</v>
      </c>
      <c r="E2648" s="113" t="s">
        <v>106</v>
      </c>
      <c r="F2648" s="113" t="s">
        <v>522</v>
      </c>
      <c r="G2648" s="113" t="s">
        <v>107</v>
      </c>
      <c r="H2648" s="114">
        <v>22838.34</v>
      </c>
      <c r="I2648" s="115">
        <v>1.06E-2</v>
      </c>
      <c r="J2648" s="116">
        <v>7000</v>
      </c>
      <c r="K2648" s="117" t="s">
        <v>404</v>
      </c>
      <c r="L2648" s="113" t="s">
        <v>353</v>
      </c>
      <c r="M2648" s="113" t="s">
        <v>108</v>
      </c>
      <c r="N2648" s="113"/>
      <c r="O2648" s="113" t="s">
        <v>17</v>
      </c>
      <c r="P2648" s="113" t="s">
        <v>30</v>
      </c>
      <c r="Q2648" s="117">
        <v>2155684.46</v>
      </c>
    </row>
    <row r="2649" spans="1:17" ht="15" x14ac:dyDescent="0.2">
      <c r="A2649" s="112">
        <v>40999</v>
      </c>
      <c r="B2649" s="113" t="s">
        <v>2</v>
      </c>
      <c r="C2649" s="113" t="s">
        <v>338</v>
      </c>
      <c r="D2649" s="113" t="s">
        <v>449</v>
      </c>
      <c r="E2649" s="113" t="s">
        <v>116</v>
      </c>
      <c r="F2649" s="113">
        <v>64587</v>
      </c>
      <c r="G2649" s="113" t="s">
        <v>117</v>
      </c>
      <c r="H2649" s="114">
        <v>22831.439999999999</v>
      </c>
      <c r="I2649" s="115">
        <v>1.06E-2</v>
      </c>
      <c r="J2649" s="116">
        <v>600</v>
      </c>
      <c r="K2649" s="117" t="s">
        <v>404</v>
      </c>
      <c r="L2649" s="113" t="s">
        <v>366</v>
      </c>
      <c r="M2649" s="113" t="s">
        <v>65</v>
      </c>
      <c r="N2649" s="113"/>
      <c r="O2649" s="113" t="s">
        <v>19</v>
      </c>
      <c r="P2649" s="113" t="s">
        <v>30</v>
      </c>
      <c r="Q2649" s="117">
        <v>2155684.46</v>
      </c>
    </row>
    <row r="2650" spans="1:17" ht="15" x14ac:dyDescent="0.2">
      <c r="A2650" s="112">
        <v>40999</v>
      </c>
      <c r="B2650" s="129" t="s">
        <v>1</v>
      </c>
      <c r="C2650" s="113" t="s">
        <v>402</v>
      </c>
      <c r="D2650" s="113" t="s">
        <v>32</v>
      </c>
      <c r="E2650" s="113"/>
      <c r="F2650" s="113"/>
      <c r="G2650" s="109" t="s">
        <v>32</v>
      </c>
      <c r="H2650" s="117">
        <v>132336.67000000001</v>
      </c>
      <c r="I2650" s="115">
        <v>6.138962935234038E-2</v>
      </c>
      <c r="J2650" s="119" t="s">
        <v>32</v>
      </c>
      <c r="K2650" s="119" t="s">
        <v>32</v>
      </c>
      <c r="L2650" s="113" t="s">
        <v>32</v>
      </c>
      <c r="M2650" s="113" t="s">
        <v>32</v>
      </c>
      <c r="N2650" s="113"/>
      <c r="O2650" s="113" t="s">
        <v>32</v>
      </c>
      <c r="P2650" s="113" t="s">
        <v>30</v>
      </c>
      <c r="Q2650" s="117">
        <v>2155684.46</v>
      </c>
    </row>
    <row r="2653" spans="1:17" ht="16" x14ac:dyDescent="0.2">
      <c r="A2653" s="281" t="s">
        <v>306</v>
      </c>
      <c r="B2653" s="262"/>
      <c r="C2653" s="262"/>
      <c r="D2653" s="262"/>
      <c r="E2653" s="262"/>
      <c r="F2653" s="262"/>
      <c r="G2653" s="262"/>
      <c r="H2653" s="262"/>
      <c r="I2653" s="262"/>
      <c r="J2653" s="236"/>
      <c r="K2653" s="236"/>
      <c r="L2653" s="236"/>
      <c r="M2653" s="236"/>
      <c r="N2653" s="236"/>
      <c r="O2653" s="236"/>
      <c r="P2653" s="236"/>
      <c r="Q2653" s="236"/>
    </row>
    <row r="2654" spans="1:17" ht="31" customHeight="1" x14ac:dyDescent="0.2">
      <c r="A2654" s="281" t="s">
        <v>1227</v>
      </c>
      <c r="B2654" s="281"/>
      <c r="C2654" s="281"/>
      <c r="D2654" s="281"/>
      <c r="E2654" s="281"/>
      <c r="F2654" s="281"/>
      <c r="G2654" s="281"/>
      <c r="H2654" s="281"/>
      <c r="I2654" s="281"/>
      <c r="J2654" s="236"/>
      <c r="K2654" s="236"/>
      <c r="L2654" s="236"/>
      <c r="M2654" s="236"/>
      <c r="N2654" s="236"/>
      <c r="O2654" s="236"/>
      <c r="P2654" s="236"/>
      <c r="Q2654" s="236"/>
    </row>
    <row r="2655" spans="1:17" ht="59" customHeight="1" x14ac:dyDescent="0.2">
      <c r="A2655" s="281" t="s">
        <v>1115</v>
      </c>
      <c r="B2655" s="262"/>
      <c r="C2655" s="262"/>
      <c r="D2655" s="262"/>
      <c r="E2655" s="262"/>
      <c r="F2655" s="262"/>
      <c r="G2655" s="262"/>
      <c r="H2655" s="262"/>
      <c r="I2655" s="262"/>
      <c r="J2655" s="236"/>
      <c r="K2655" s="236"/>
      <c r="L2655" s="236"/>
      <c r="M2655" s="236"/>
      <c r="N2655" s="236"/>
      <c r="O2655" s="236"/>
      <c r="P2655" s="236"/>
      <c r="Q2655" s="236"/>
    </row>
    <row r="2656" spans="1:17" ht="16" x14ac:dyDescent="0.2">
      <c r="A2656" s="281" t="s">
        <v>1061</v>
      </c>
      <c r="B2656" s="262"/>
      <c r="C2656" s="262"/>
      <c r="D2656" s="262"/>
      <c r="E2656" s="262"/>
      <c r="F2656" s="262"/>
      <c r="G2656" s="262"/>
      <c r="H2656" s="262"/>
      <c r="I2656" s="262"/>
      <c r="J2656" s="236"/>
      <c r="K2656" s="236"/>
      <c r="L2656" s="236"/>
      <c r="M2656" s="236"/>
      <c r="N2656" s="236"/>
      <c r="O2656" s="236"/>
      <c r="P2656" s="236"/>
      <c r="Q2656" s="236"/>
    </row>
    <row r="2657" spans="1:17" ht="16" x14ac:dyDescent="0.2">
      <c r="A2657" s="281" t="s">
        <v>1062</v>
      </c>
      <c r="B2657" s="262"/>
      <c r="C2657" s="262"/>
      <c r="D2657" s="262"/>
      <c r="E2657" s="262"/>
      <c r="F2657" s="262"/>
      <c r="G2657" s="262"/>
      <c r="H2657" s="262"/>
      <c r="I2657" s="262"/>
      <c r="J2657" s="236"/>
      <c r="K2657" s="236"/>
      <c r="L2657" s="236"/>
      <c r="M2657" s="236"/>
      <c r="N2657" s="236"/>
      <c r="O2657" s="236"/>
      <c r="P2657" s="236"/>
      <c r="Q2657" s="236"/>
    </row>
    <row r="2658" spans="1:17" ht="44" customHeight="1" x14ac:dyDescent="0.2">
      <c r="A2658" s="281" t="s">
        <v>1063</v>
      </c>
      <c r="B2658" s="262"/>
      <c r="C2658" s="262"/>
      <c r="D2658" s="262"/>
      <c r="E2658" s="262"/>
      <c r="F2658" s="262"/>
      <c r="G2658" s="262"/>
      <c r="H2658" s="262"/>
      <c r="I2658" s="262"/>
      <c r="J2658" s="236"/>
      <c r="K2658" s="236"/>
      <c r="L2658" s="236"/>
      <c r="M2658" s="236"/>
      <c r="N2658" s="236"/>
      <c r="O2658" s="236"/>
      <c r="P2658" s="236"/>
      <c r="Q2658" s="236"/>
    </row>
    <row r="2659" spans="1:17" ht="16" x14ac:dyDescent="0.2">
      <c r="A2659" s="281"/>
      <c r="B2659" s="262"/>
      <c r="C2659" s="262"/>
      <c r="D2659" s="262"/>
      <c r="E2659" s="262"/>
      <c r="F2659" s="262"/>
      <c r="G2659" s="262"/>
      <c r="H2659" s="262"/>
      <c r="I2659" s="262"/>
      <c r="J2659" s="236"/>
      <c r="K2659" s="236"/>
      <c r="L2659" s="236"/>
      <c r="M2659" s="236"/>
      <c r="N2659" s="236"/>
      <c r="O2659" s="236"/>
      <c r="P2659" s="236"/>
      <c r="Q2659" s="236"/>
    </row>
    <row r="2660" spans="1:17" ht="16" x14ac:dyDescent="0.2">
      <c r="A2660" s="281" t="s">
        <v>587</v>
      </c>
      <c r="B2660" s="262"/>
      <c r="C2660" s="262"/>
      <c r="D2660" s="262"/>
      <c r="E2660" s="262"/>
      <c r="F2660" s="262"/>
      <c r="G2660" s="262"/>
      <c r="H2660" s="262"/>
      <c r="I2660" s="262"/>
      <c r="J2660" s="236"/>
      <c r="K2660" s="236"/>
      <c r="L2660" s="236"/>
      <c r="M2660" s="236"/>
      <c r="N2660" s="236"/>
      <c r="O2660" s="236"/>
      <c r="P2660" s="236"/>
      <c r="Q2660" s="236"/>
    </row>
    <row r="2661" spans="1:17" ht="29" customHeight="1" x14ac:dyDescent="0.2">
      <c r="A2661" s="282" t="s">
        <v>588</v>
      </c>
      <c r="B2661" s="283"/>
      <c r="C2661" s="283"/>
      <c r="D2661" s="283"/>
      <c r="E2661" s="283"/>
      <c r="F2661" s="283"/>
      <c r="G2661" s="283"/>
      <c r="H2661" s="283"/>
      <c r="I2661" s="283"/>
      <c r="J2661" s="236"/>
      <c r="K2661" s="236"/>
      <c r="L2661" s="236"/>
      <c r="M2661" s="236"/>
      <c r="N2661" s="236"/>
      <c r="O2661" s="236"/>
      <c r="P2661" s="236"/>
      <c r="Q2661" s="236"/>
    </row>
    <row r="2662" spans="1:17" ht="44" customHeight="1" x14ac:dyDescent="0.2">
      <c r="A2662" s="281" t="s">
        <v>590</v>
      </c>
      <c r="B2662" s="262"/>
      <c r="C2662" s="262"/>
      <c r="D2662" s="262"/>
      <c r="E2662" s="262"/>
      <c r="F2662" s="262"/>
      <c r="G2662" s="262"/>
      <c r="H2662" s="262"/>
      <c r="I2662" s="262"/>
      <c r="J2662" s="236"/>
      <c r="K2662" s="236"/>
      <c r="L2662" s="236"/>
      <c r="M2662" s="236"/>
      <c r="N2662" s="236"/>
      <c r="O2662" s="236"/>
      <c r="P2662" s="236"/>
      <c r="Q2662" s="236"/>
    </row>
  </sheetData>
  <sortState xmlns:xlrd2="http://schemas.microsoft.com/office/spreadsheetml/2017/richdata2" ref="A782:O827">
    <sortCondition descending="1" ref="H782:H827"/>
  </sortState>
  <mergeCells count="10">
    <mergeCell ref="A2653:I2653"/>
    <mergeCell ref="A2656:I2656"/>
    <mergeCell ref="A2657:I2657"/>
    <mergeCell ref="A2658:I2658"/>
    <mergeCell ref="A2654:I2654"/>
    <mergeCell ref="A2660:I2660"/>
    <mergeCell ref="A2661:I2661"/>
    <mergeCell ref="A2662:I2662"/>
    <mergeCell ref="A2655:I2655"/>
    <mergeCell ref="A2659:I2659"/>
  </mergeCells>
  <pageMargins left="0.7" right="0.7" top="0.75" bottom="0.75" header="0.3" footer="0.3"/>
  <pageSetup paperSize="5" scale="48" fitToHeight="40" orientation="landscape" horizontalDpi="4294967292" verticalDpi="4294967292"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W273"/>
  <sheetViews>
    <sheetView zoomScale="125" zoomScaleNormal="125" zoomScalePageLayoutView="130" workbookViewId="0">
      <selection activeCell="A3" sqref="A3"/>
    </sheetView>
  </sheetViews>
  <sheetFormatPr baseColWidth="10" defaultColWidth="10.83203125" defaultRowHeight="15" x14ac:dyDescent="0.2"/>
  <cols>
    <col min="1" max="1" width="42.5" style="187" customWidth="1"/>
    <col min="2" max="3" width="12.5" style="187" bestFit="1" customWidth="1"/>
    <col min="4" max="16384" width="10.83203125" style="187"/>
  </cols>
  <sheetData>
    <row r="1" spans="1:23" s="243" customFormat="1" ht="72" customHeight="1" x14ac:dyDescent="0.25">
      <c r="A1" s="242" t="s">
        <v>1152</v>
      </c>
    </row>
    <row r="2" spans="1:23" s="243" customFormat="1" ht="17.25" customHeight="1" x14ac:dyDescent="0.25">
      <c r="A2" s="242" t="s">
        <v>651</v>
      </c>
    </row>
    <row r="3" spans="1:23" s="184" customFormat="1" ht="17.25" customHeight="1" x14ac:dyDescent="0.2">
      <c r="H3" s="185"/>
    </row>
    <row r="4" spans="1:23" s="184" customFormat="1" ht="16" x14ac:dyDescent="0.2">
      <c r="A4" s="1" t="s">
        <v>1161</v>
      </c>
      <c r="B4" s="4">
        <v>40954</v>
      </c>
      <c r="H4" s="185"/>
    </row>
    <row r="5" spans="1:23" s="184" customFormat="1" ht="16" x14ac:dyDescent="0.2">
      <c r="A5" s="1" t="s">
        <v>1162</v>
      </c>
      <c r="B5" s="4">
        <v>45534</v>
      </c>
      <c r="H5" s="185"/>
    </row>
    <row r="6" spans="1:23" s="184" customFormat="1" ht="16" x14ac:dyDescent="0.2">
      <c r="A6" s="184" t="s">
        <v>12</v>
      </c>
      <c r="B6" s="4">
        <v>45838</v>
      </c>
      <c r="C6" s="186"/>
      <c r="D6" s="186"/>
      <c r="E6" s="187"/>
      <c r="F6" s="187"/>
      <c r="G6" s="187"/>
      <c r="H6" s="187"/>
      <c r="I6" s="187"/>
      <c r="J6" s="187"/>
      <c r="K6" s="187"/>
      <c r="L6" s="187"/>
      <c r="M6" s="187"/>
      <c r="N6" s="187"/>
      <c r="O6" s="187"/>
      <c r="P6" s="187"/>
      <c r="Q6" s="187"/>
      <c r="R6" s="187"/>
      <c r="S6" s="187"/>
      <c r="T6" s="187"/>
      <c r="U6" s="187"/>
      <c r="V6" s="187"/>
      <c r="W6" s="187"/>
    </row>
    <row r="7" spans="1:23" s="184" customFormat="1" ht="16" x14ac:dyDescent="0.2">
      <c r="B7" s="246"/>
      <c r="C7" s="186"/>
      <c r="D7" s="186"/>
      <c r="E7" s="187"/>
      <c r="F7" s="187"/>
      <c r="G7" s="187"/>
      <c r="H7" s="187"/>
      <c r="I7" s="187"/>
      <c r="J7" s="187"/>
      <c r="K7" s="187"/>
      <c r="L7" s="187"/>
      <c r="M7" s="187"/>
      <c r="N7" s="187"/>
      <c r="O7" s="187"/>
      <c r="P7" s="187"/>
      <c r="Q7" s="187"/>
      <c r="R7" s="187"/>
      <c r="S7" s="187"/>
      <c r="T7" s="187"/>
      <c r="U7" s="187"/>
      <c r="V7" s="187"/>
      <c r="W7" s="187"/>
    </row>
    <row r="8" spans="1:23" s="184" customFormat="1" ht="16" x14ac:dyDescent="0.2">
      <c r="A8" s="188" t="s">
        <v>154</v>
      </c>
      <c r="B8" s="186"/>
      <c r="C8" s="186"/>
      <c r="D8" s="186"/>
      <c r="E8" s="187"/>
      <c r="F8" s="187"/>
      <c r="G8" s="187"/>
      <c r="H8" s="187"/>
      <c r="I8" s="187"/>
      <c r="J8" s="187"/>
      <c r="K8" s="187"/>
      <c r="L8" s="187"/>
      <c r="M8" s="187"/>
      <c r="N8" s="187"/>
      <c r="O8" s="187"/>
      <c r="P8" s="187"/>
      <c r="Q8" s="187"/>
      <c r="R8" s="187"/>
      <c r="S8" s="187"/>
      <c r="T8" s="187"/>
      <c r="U8" s="187"/>
      <c r="V8" s="187"/>
      <c r="W8" s="187"/>
    </row>
    <row r="9" spans="1:23" s="184" customFormat="1" ht="16" x14ac:dyDescent="0.2">
      <c r="A9" s="32" t="s">
        <v>1222</v>
      </c>
      <c r="B9" s="186"/>
      <c r="C9" s="186"/>
      <c r="D9" s="186"/>
      <c r="E9" s="187"/>
      <c r="F9" s="187"/>
      <c r="G9" s="187"/>
      <c r="H9" s="187"/>
      <c r="I9" s="187"/>
      <c r="J9" s="187"/>
      <c r="K9" s="187"/>
      <c r="L9" s="187"/>
      <c r="M9" s="187"/>
      <c r="N9" s="187"/>
      <c r="O9" s="187"/>
      <c r="P9" s="187"/>
      <c r="Q9" s="187"/>
      <c r="R9" s="187"/>
      <c r="S9" s="187"/>
      <c r="T9" s="187"/>
      <c r="U9" s="187"/>
      <c r="V9" s="187"/>
      <c r="W9" s="187"/>
    </row>
    <row r="10" spans="1:23" s="184" customFormat="1" ht="16" x14ac:dyDescent="0.2">
      <c r="A10" s="32" t="s">
        <v>1189</v>
      </c>
      <c r="B10" s="186"/>
      <c r="C10" s="186"/>
      <c r="D10" s="186"/>
      <c r="E10" s="187"/>
      <c r="F10" s="187"/>
      <c r="G10" s="187"/>
      <c r="H10" s="187"/>
      <c r="I10" s="187"/>
      <c r="J10" s="187"/>
      <c r="K10" s="187"/>
      <c r="L10" s="187"/>
      <c r="M10" s="187"/>
      <c r="N10" s="187"/>
      <c r="O10" s="187"/>
      <c r="P10" s="187"/>
      <c r="Q10" s="187"/>
      <c r="R10" s="187"/>
      <c r="S10" s="187"/>
      <c r="T10" s="187"/>
      <c r="U10" s="187"/>
      <c r="V10" s="187"/>
      <c r="W10" s="187"/>
    </row>
    <row r="11" spans="1:23" s="184" customFormat="1" ht="16" x14ac:dyDescent="0.2">
      <c r="A11" s="32" t="s">
        <v>1077</v>
      </c>
      <c r="B11" s="186"/>
      <c r="C11" s="186"/>
      <c r="D11" s="186"/>
      <c r="E11" s="187"/>
      <c r="F11" s="187"/>
      <c r="G11" s="187"/>
      <c r="H11" s="187"/>
      <c r="I11" s="187"/>
      <c r="J11" s="187"/>
      <c r="K11" s="187"/>
      <c r="L11" s="187"/>
      <c r="M11" s="187"/>
      <c r="N11" s="187"/>
      <c r="O11" s="187"/>
      <c r="P11" s="187"/>
      <c r="Q11" s="187"/>
      <c r="R11" s="187"/>
      <c r="S11" s="187"/>
      <c r="T11" s="187"/>
      <c r="U11" s="187"/>
      <c r="V11" s="187"/>
      <c r="W11" s="187"/>
    </row>
    <row r="12" spans="1:23" s="184" customFormat="1" ht="16" x14ac:dyDescent="0.2">
      <c r="A12" s="32" t="s">
        <v>1010</v>
      </c>
      <c r="B12" s="186"/>
      <c r="C12" s="186"/>
      <c r="D12" s="186"/>
      <c r="E12" s="187"/>
      <c r="F12" s="187"/>
      <c r="G12" s="187"/>
      <c r="H12" s="187"/>
      <c r="I12" s="187"/>
      <c r="J12" s="187"/>
      <c r="K12" s="187"/>
      <c r="L12" s="187"/>
      <c r="M12" s="187"/>
      <c r="N12" s="187"/>
      <c r="O12" s="187"/>
      <c r="P12" s="187"/>
      <c r="Q12" s="187"/>
      <c r="R12" s="187"/>
      <c r="S12" s="187"/>
      <c r="T12" s="187"/>
      <c r="U12" s="187"/>
      <c r="V12" s="187"/>
      <c r="W12" s="187"/>
    </row>
    <row r="13" spans="1:23" s="184" customFormat="1" ht="16" x14ac:dyDescent="0.2">
      <c r="A13" s="32" t="s">
        <v>969</v>
      </c>
      <c r="B13" s="186"/>
      <c r="C13" s="186"/>
      <c r="D13" s="186"/>
      <c r="E13" s="187"/>
      <c r="F13" s="187"/>
      <c r="G13" s="187"/>
      <c r="H13" s="187"/>
      <c r="I13" s="187"/>
      <c r="J13" s="187"/>
      <c r="K13" s="187"/>
      <c r="L13" s="187"/>
      <c r="M13" s="187"/>
      <c r="N13" s="187"/>
      <c r="O13" s="187"/>
      <c r="P13" s="187"/>
      <c r="Q13" s="187"/>
      <c r="R13" s="187"/>
      <c r="S13" s="187"/>
      <c r="T13" s="187"/>
      <c r="U13" s="187"/>
      <c r="V13" s="187"/>
      <c r="W13" s="187"/>
    </row>
    <row r="14" spans="1:23" s="184" customFormat="1" ht="16" x14ac:dyDescent="0.2">
      <c r="A14" s="32" t="s">
        <v>917</v>
      </c>
      <c r="B14" s="186"/>
      <c r="C14" s="186"/>
      <c r="D14" s="186"/>
      <c r="E14" s="187"/>
      <c r="F14" s="187"/>
      <c r="G14" s="187"/>
      <c r="H14" s="187"/>
      <c r="I14" s="187"/>
      <c r="J14" s="187"/>
      <c r="K14" s="187"/>
      <c r="L14" s="187"/>
      <c r="M14" s="187"/>
      <c r="N14" s="187"/>
      <c r="O14" s="187"/>
      <c r="P14" s="187"/>
      <c r="Q14" s="187"/>
      <c r="R14" s="187"/>
      <c r="S14" s="187"/>
      <c r="T14" s="187"/>
      <c r="U14" s="187"/>
      <c r="V14" s="187"/>
      <c r="W14" s="187"/>
    </row>
    <row r="15" spans="1:23" s="184" customFormat="1" ht="16" x14ac:dyDescent="0.2">
      <c r="A15" s="32" t="s">
        <v>864</v>
      </c>
      <c r="B15" s="186"/>
      <c r="C15" s="186"/>
      <c r="D15" s="186"/>
      <c r="E15" s="187"/>
      <c r="F15" s="187"/>
      <c r="G15" s="187"/>
      <c r="H15" s="187"/>
      <c r="I15" s="187"/>
      <c r="J15" s="187"/>
      <c r="K15" s="187"/>
      <c r="L15" s="187"/>
      <c r="M15" s="187"/>
      <c r="N15" s="187"/>
      <c r="O15" s="187"/>
      <c r="P15" s="187"/>
      <c r="Q15" s="187"/>
      <c r="R15" s="187"/>
      <c r="S15" s="187"/>
      <c r="T15" s="187"/>
      <c r="U15" s="187"/>
      <c r="V15" s="187"/>
      <c r="W15" s="187"/>
    </row>
    <row r="16" spans="1:23" s="184" customFormat="1" ht="16" x14ac:dyDescent="0.2">
      <c r="A16" s="32" t="s">
        <v>801</v>
      </c>
      <c r="B16" s="186"/>
      <c r="C16" s="186"/>
      <c r="D16" s="186"/>
      <c r="E16" s="187"/>
      <c r="F16" s="187"/>
      <c r="G16" s="187"/>
      <c r="H16" s="187"/>
      <c r="I16" s="187"/>
      <c r="J16" s="187"/>
      <c r="K16" s="187"/>
      <c r="L16" s="187"/>
      <c r="M16" s="187"/>
      <c r="N16" s="187"/>
      <c r="O16" s="187"/>
      <c r="P16" s="187"/>
      <c r="Q16" s="187"/>
      <c r="R16" s="187"/>
      <c r="S16" s="187"/>
      <c r="T16" s="187"/>
      <c r="U16" s="187"/>
      <c r="V16" s="187"/>
      <c r="W16" s="187"/>
    </row>
    <row r="17" spans="1:23" s="184" customFormat="1" ht="16" x14ac:dyDescent="0.2">
      <c r="A17" s="32" t="s">
        <v>690</v>
      </c>
      <c r="B17" s="186"/>
      <c r="C17" s="186"/>
      <c r="D17" s="186"/>
      <c r="E17" s="187"/>
      <c r="F17" s="187"/>
      <c r="G17" s="187"/>
      <c r="H17" s="187"/>
      <c r="I17" s="187"/>
      <c r="J17" s="187"/>
      <c r="K17" s="187"/>
      <c r="L17" s="187"/>
      <c r="M17" s="187"/>
      <c r="N17" s="187"/>
      <c r="O17" s="187"/>
      <c r="P17" s="187"/>
      <c r="Q17" s="187"/>
      <c r="R17" s="187"/>
      <c r="S17" s="187"/>
      <c r="T17" s="187"/>
      <c r="U17" s="187"/>
      <c r="V17" s="187"/>
      <c r="W17" s="187"/>
    </row>
    <row r="18" spans="1:23" s="184" customFormat="1" ht="16" x14ac:dyDescent="0.2">
      <c r="A18" s="32" t="s">
        <v>652</v>
      </c>
      <c r="B18" s="186"/>
      <c r="C18" s="186"/>
      <c r="D18" s="186"/>
      <c r="E18" s="187"/>
      <c r="F18" s="187"/>
      <c r="G18" s="187"/>
      <c r="H18" s="187"/>
      <c r="I18" s="187"/>
      <c r="J18" s="187"/>
      <c r="K18" s="187"/>
      <c r="L18" s="187"/>
      <c r="M18" s="187"/>
      <c r="N18" s="187"/>
      <c r="O18" s="187"/>
      <c r="P18" s="187"/>
      <c r="Q18" s="187"/>
      <c r="R18" s="187"/>
      <c r="S18" s="187"/>
      <c r="T18" s="187"/>
      <c r="U18" s="187"/>
      <c r="V18" s="187"/>
      <c r="W18" s="187"/>
    </row>
    <row r="19" spans="1:23" s="184" customFormat="1" ht="16" x14ac:dyDescent="0.2">
      <c r="A19" s="32" t="s">
        <v>653</v>
      </c>
      <c r="B19" s="186"/>
      <c r="C19" s="186"/>
      <c r="D19" s="186"/>
      <c r="E19" s="187"/>
      <c r="F19" s="187"/>
      <c r="G19" s="187"/>
      <c r="H19" s="187"/>
      <c r="I19" s="187"/>
      <c r="J19" s="187"/>
      <c r="K19" s="187"/>
      <c r="L19" s="187"/>
      <c r="M19" s="187"/>
      <c r="N19" s="187"/>
      <c r="O19" s="187"/>
      <c r="P19" s="187"/>
      <c r="Q19" s="187"/>
      <c r="R19" s="187"/>
      <c r="S19" s="187"/>
      <c r="T19" s="187"/>
      <c r="U19" s="187"/>
      <c r="V19" s="187"/>
      <c r="W19" s="187"/>
    </row>
    <row r="20" spans="1:23" ht="16" x14ac:dyDescent="0.2">
      <c r="A20" s="32" t="s">
        <v>654</v>
      </c>
    </row>
    <row r="21" spans="1:23" ht="16" x14ac:dyDescent="0.2">
      <c r="A21" s="32" t="s">
        <v>655</v>
      </c>
    </row>
    <row r="22" spans="1:23" ht="16" x14ac:dyDescent="0.2">
      <c r="A22" s="32" t="s">
        <v>656</v>
      </c>
    </row>
    <row r="23" spans="1:23" ht="16" x14ac:dyDescent="0.2">
      <c r="A23" s="184"/>
    </row>
    <row r="24" spans="1:23" ht="16" x14ac:dyDescent="0.2">
      <c r="A24" s="184"/>
    </row>
    <row r="25" spans="1:23" ht="16" x14ac:dyDescent="0.2">
      <c r="A25" s="188" t="s">
        <v>1222</v>
      </c>
    </row>
    <row r="26" spans="1:23" ht="16" x14ac:dyDescent="0.2">
      <c r="A26" s="184"/>
      <c r="B26" s="189"/>
    </row>
    <row r="27" spans="1:23" ht="19" x14ac:dyDescent="0.2">
      <c r="A27" s="227" t="s">
        <v>657</v>
      </c>
      <c r="B27" s="228" t="s">
        <v>658</v>
      </c>
    </row>
    <row r="28" spans="1:23" ht="16" x14ac:dyDescent="0.2">
      <c r="A28" s="203" t="s">
        <v>1045</v>
      </c>
      <c r="B28" s="214">
        <v>2.5000000000000001E-2</v>
      </c>
      <c r="D28" s="237"/>
    </row>
    <row r="29" spans="1:23" ht="16" x14ac:dyDescent="0.2">
      <c r="A29" s="203" t="s">
        <v>1150</v>
      </c>
      <c r="B29" s="214">
        <v>0.03</v>
      </c>
      <c r="D29" s="237"/>
    </row>
    <row r="30" spans="1:23" ht="16" x14ac:dyDescent="0.2">
      <c r="A30" s="203" t="s">
        <v>894</v>
      </c>
      <c r="B30" s="214">
        <v>2.8000000000000001E-2</v>
      </c>
      <c r="D30" s="237"/>
    </row>
    <row r="31" spans="1:23" ht="16" customHeight="1" x14ac:dyDescent="0.2">
      <c r="A31" s="203" t="s">
        <v>601</v>
      </c>
      <c r="B31" s="214">
        <v>6.4000000000000001E-2</v>
      </c>
      <c r="D31" s="237"/>
    </row>
    <row r="32" spans="1:23" ht="17" customHeight="1" x14ac:dyDescent="0.2">
      <c r="A32" s="203" t="s">
        <v>836</v>
      </c>
      <c r="B32" s="194">
        <v>1.9E-2</v>
      </c>
      <c r="D32" s="237"/>
    </row>
    <row r="33" spans="1:4" ht="16" x14ac:dyDescent="0.2">
      <c r="A33" s="193"/>
      <c r="B33" s="214"/>
    </row>
    <row r="34" spans="1:4" ht="19" x14ac:dyDescent="0.2">
      <c r="A34" s="227" t="s">
        <v>659</v>
      </c>
      <c r="B34" s="228" t="s">
        <v>658</v>
      </c>
    </row>
    <row r="35" spans="1:4" ht="17" customHeight="1" x14ac:dyDescent="0.2">
      <c r="A35" s="193" t="s">
        <v>812</v>
      </c>
      <c r="B35" s="194">
        <v>1.4999999999999999E-2</v>
      </c>
    </row>
    <row r="36" spans="1:4" ht="16" x14ac:dyDescent="0.2">
      <c r="A36" s="193" t="s">
        <v>1085</v>
      </c>
      <c r="B36" s="194">
        <v>1.4E-2</v>
      </c>
    </row>
    <row r="37" spans="1:4" ht="16" customHeight="1" x14ac:dyDescent="0.2">
      <c r="A37" s="193" t="s">
        <v>983</v>
      </c>
      <c r="B37" s="194">
        <v>8.9999999999999993E-3</v>
      </c>
    </row>
    <row r="38" spans="1:4" ht="16" x14ac:dyDescent="0.2">
      <c r="A38" s="193" t="s">
        <v>1042</v>
      </c>
      <c r="B38" s="214">
        <v>1.2999999999999999E-2</v>
      </c>
    </row>
    <row r="39" spans="1:4" ht="16" customHeight="1" x14ac:dyDescent="0.2">
      <c r="A39" s="204" t="s">
        <v>1213</v>
      </c>
      <c r="B39" s="222">
        <v>0</v>
      </c>
    </row>
    <row r="40" spans="1:4" ht="16" customHeight="1" x14ac:dyDescent="0.2">
      <c r="A40" s="223"/>
      <c r="B40" s="232"/>
    </row>
    <row r="41" spans="1:4" ht="16" x14ac:dyDescent="0.2">
      <c r="A41" s="184"/>
    </row>
    <row r="42" spans="1:4" ht="16" x14ac:dyDescent="0.2">
      <c r="A42" s="188" t="s">
        <v>1189</v>
      </c>
    </row>
    <row r="43" spans="1:4" ht="16" x14ac:dyDescent="0.2">
      <c r="A43" s="184"/>
      <c r="B43" s="189"/>
    </row>
    <row r="44" spans="1:4" ht="19" x14ac:dyDescent="0.2">
      <c r="A44" s="227" t="s">
        <v>657</v>
      </c>
      <c r="B44" s="228" t="s">
        <v>658</v>
      </c>
    </row>
    <row r="45" spans="1:4" ht="16" x14ac:dyDescent="0.2">
      <c r="A45" s="203" t="s">
        <v>1025</v>
      </c>
      <c r="B45" s="214">
        <v>2.1000000000000001E-2</v>
      </c>
      <c r="D45" s="237"/>
    </row>
    <row r="46" spans="1:4" ht="16" x14ac:dyDescent="0.2">
      <c r="A46" s="203" t="s">
        <v>894</v>
      </c>
      <c r="B46" s="214">
        <v>3.5999999999999997E-2</v>
      </c>
      <c r="D46" s="237"/>
    </row>
    <row r="47" spans="1:4" ht="16" x14ac:dyDescent="0.2">
      <c r="A47" s="203" t="s">
        <v>1120</v>
      </c>
      <c r="B47" s="214">
        <v>3.2000000000000001E-2</v>
      </c>
      <c r="D47" s="237"/>
    </row>
    <row r="48" spans="1:4" ht="16" customHeight="1" x14ac:dyDescent="0.2">
      <c r="A48" s="203" t="s">
        <v>1029</v>
      </c>
      <c r="B48" s="214">
        <v>1.9E-2</v>
      </c>
      <c r="D48" s="237"/>
    </row>
    <row r="49" spans="1:4" ht="17" customHeight="1" x14ac:dyDescent="0.2">
      <c r="A49" s="203" t="s">
        <v>1045</v>
      </c>
      <c r="B49" s="194">
        <v>2.7E-2</v>
      </c>
      <c r="D49" s="237"/>
    </row>
    <row r="50" spans="1:4" ht="16" x14ac:dyDescent="0.2">
      <c r="A50" s="193"/>
      <c r="B50" s="214"/>
    </row>
    <row r="51" spans="1:4" ht="19" x14ac:dyDescent="0.2">
      <c r="A51" s="227" t="s">
        <v>659</v>
      </c>
      <c r="B51" s="228" t="s">
        <v>658</v>
      </c>
    </row>
    <row r="52" spans="1:4" ht="17" customHeight="1" x14ac:dyDescent="0.2">
      <c r="A52" s="203" t="s">
        <v>909</v>
      </c>
      <c r="B52" s="194">
        <v>1E-3</v>
      </c>
    </row>
    <row r="53" spans="1:4" ht="16" x14ac:dyDescent="0.2">
      <c r="A53" s="193" t="s">
        <v>1066</v>
      </c>
      <c r="B53" s="194">
        <v>1.4999999999999999E-2</v>
      </c>
    </row>
    <row r="54" spans="1:4" ht="16" customHeight="1" x14ac:dyDescent="0.2">
      <c r="A54" s="193" t="s">
        <v>812</v>
      </c>
      <c r="B54" s="194">
        <v>1.7000000000000001E-2</v>
      </c>
    </row>
    <row r="55" spans="1:4" ht="16" x14ac:dyDescent="0.2">
      <c r="A55" s="193" t="s">
        <v>1190</v>
      </c>
      <c r="B55" s="214">
        <v>0.03</v>
      </c>
    </row>
    <row r="56" spans="1:4" ht="16" customHeight="1" x14ac:dyDescent="0.2">
      <c r="A56" s="204" t="s">
        <v>1017</v>
      </c>
      <c r="B56" s="222">
        <v>0.02</v>
      </c>
    </row>
    <row r="57" spans="1:4" ht="16" x14ac:dyDescent="0.2">
      <c r="A57" s="223"/>
      <c r="B57" s="232"/>
    </row>
    <row r="59" spans="1:4" ht="16" x14ac:dyDescent="0.2">
      <c r="A59" s="188" t="s">
        <v>1077</v>
      </c>
    </row>
    <row r="60" spans="1:4" ht="16" x14ac:dyDescent="0.2">
      <c r="A60" s="184"/>
      <c r="B60" s="189"/>
    </row>
    <row r="61" spans="1:4" ht="19" x14ac:dyDescent="0.2">
      <c r="A61" s="227" t="s">
        <v>657</v>
      </c>
      <c r="B61" s="228" t="s">
        <v>658</v>
      </c>
    </row>
    <row r="62" spans="1:4" ht="16" x14ac:dyDescent="0.2">
      <c r="A62" s="203" t="s">
        <v>894</v>
      </c>
      <c r="B62" s="214">
        <v>0.03</v>
      </c>
      <c r="D62" s="237"/>
    </row>
    <row r="63" spans="1:4" ht="16" x14ac:dyDescent="0.2">
      <c r="A63" s="203" t="s">
        <v>1066</v>
      </c>
      <c r="B63" s="214">
        <v>2.7E-2</v>
      </c>
      <c r="D63" s="237"/>
    </row>
    <row r="64" spans="1:4" ht="16" x14ac:dyDescent="0.2">
      <c r="A64" s="203" t="s">
        <v>266</v>
      </c>
      <c r="B64" s="214">
        <v>3.5000000000000003E-2</v>
      </c>
      <c r="D64" s="237"/>
    </row>
    <row r="65" spans="1:4" ht="16" customHeight="1" x14ac:dyDescent="0.2">
      <c r="A65" s="203" t="s">
        <v>1064</v>
      </c>
      <c r="B65" s="214">
        <v>2.1000000000000001E-2</v>
      </c>
      <c r="D65" s="237"/>
    </row>
    <row r="66" spans="1:4" ht="17" customHeight="1" x14ac:dyDescent="0.2">
      <c r="A66" s="203" t="s">
        <v>1065</v>
      </c>
      <c r="B66" s="194">
        <v>1.4999999999999999E-2</v>
      </c>
      <c r="D66" s="237"/>
    </row>
    <row r="67" spans="1:4" ht="16" x14ac:dyDescent="0.2">
      <c r="A67" s="193"/>
      <c r="B67" s="214"/>
    </row>
    <row r="68" spans="1:4" ht="19" x14ac:dyDescent="0.2">
      <c r="A68" s="227" t="s">
        <v>659</v>
      </c>
      <c r="B68" s="228" t="s">
        <v>658</v>
      </c>
    </row>
    <row r="69" spans="1:4" ht="17" customHeight="1" x14ac:dyDescent="0.2">
      <c r="A69" s="203" t="s">
        <v>643</v>
      </c>
      <c r="B69" s="194">
        <v>2.5999999999999999E-2</v>
      </c>
    </row>
    <row r="70" spans="1:4" ht="16" x14ac:dyDescent="0.2">
      <c r="A70" s="193" t="s">
        <v>929</v>
      </c>
      <c r="B70" s="194">
        <v>2.8000000000000001E-2</v>
      </c>
    </row>
    <row r="71" spans="1:4" ht="16" customHeight="1" x14ac:dyDescent="0.2">
      <c r="A71" s="193" t="s">
        <v>1038</v>
      </c>
      <c r="B71" s="194">
        <v>1.7999999999999999E-2</v>
      </c>
    </row>
    <row r="72" spans="1:4" ht="16" x14ac:dyDescent="0.2">
      <c r="A72" s="193" t="s">
        <v>812</v>
      </c>
      <c r="B72" s="214">
        <v>0.02</v>
      </c>
    </row>
    <row r="73" spans="1:4" ht="16" customHeight="1" x14ac:dyDescent="0.2">
      <c r="A73" s="204" t="s">
        <v>1042</v>
      </c>
      <c r="B73" s="222">
        <v>1.7000000000000001E-2</v>
      </c>
    </row>
    <row r="74" spans="1:4" ht="16" x14ac:dyDescent="0.2">
      <c r="A74" s="223"/>
      <c r="B74" s="232"/>
    </row>
    <row r="76" spans="1:4" ht="16" x14ac:dyDescent="0.2">
      <c r="A76" s="188" t="s">
        <v>1010</v>
      </c>
    </row>
    <row r="77" spans="1:4" ht="16" x14ac:dyDescent="0.2">
      <c r="A77" s="184"/>
      <c r="B77" s="189"/>
    </row>
    <row r="78" spans="1:4" ht="19" x14ac:dyDescent="0.2">
      <c r="A78" s="227" t="s">
        <v>657</v>
      </c>
      <c r="B78" s="228" t="s">
        <v>658</v>
      </c>
    </row>
    <row r="79" spans="1:4" ht="16" x14ac:dyDescent="0.2">
      <c r="A79" s="203" t="s">
        <v>1064</v>
      </c>
      <c r="B79" s="214">
        <v>2.1999999999999999E-2</v>
      </c>
      <c r="D79" s="237"/>
    </row>
    <row r="80" spans="1:4" ht="16" x14ac:dyDescent="0.2">
      <c r="A80" s="203" t="s">
        <v>1065</v>
      </c>
      <c r="B80" s="214">
        <v>2.1999999999999999E-2</v>
      </c>
      <c r="D80" s="237"/>
    </row>
    <row r="81" spans="1:4" ht="16" x14ac:dyDescent="0.2">
      <c r="A81" s="203" t="s">
        <v>832</v>
      </c>
      <c r="B81" s="214">
        <v>1.7000000000000001E-2</v>
      </c>
      <c r="D81" s="237"/>
    </row>
    <row r="82" spans="1:4" ht="16" customHeight="1" x14ac:dyDescent="0.2">
      <c r="A82" s="203" t="s">
        <v>955</v>
      </c>
      <c r="B82" s="214">
        <v>2.1999999999999999E-2</v>
      </c>
      <c r="D82" s="237"/>
    </row>
    <row r="83" spans="1:4" ht="17" customHeight="1" x14ac:dyDescent="0.2">
      <c r="A83" s="203" t="s">
        <v>1011</v>
      </c>
      <c r="B83" s="194">
        <v>2.1000000000000001E-2</v>
      </c>
      <c r="D83" s="237"/>
    </row>
    <row r="84" spans="1:4" ht="16" x14ac:dyDescent="0.2">
      <c r="A84" s="193"/>
      <c r="B84" s="214"/>
    </row>
    <row r="85" spans="1:4" ht="19" x14ac:dyDescent="0.2">
      <c r="A85" s="227" t="s">
        <v>659</v>
      </c>
      <c r="B85" s="228" t="s">
        <v>658</v>
      </c>
    </row>
    <row r="86" spans="1:4" ht="17" customHeight="1" x14ac:dyDescent="0.2">
      <c r="A86" s="203" t="s">
        <v>1012</v>
      </c>
      <c r="B86" s="194">
        <v>0</v>
      </c>
    </row>
    <row r="87" spans="1:4" ht="16" x14ac:dyDescent="0.2">
      <c r="A87" s="193" t="s">
        <v>922</v>
      </c>
      <c r="B87" s="194">
        <v>0.04</v>
      </c>
    </row>
    <row r="88" spans="1:4" ht="16" customHeight="1" x14ac:dyDescent="0.2">
      <c r="A88" s="203" t="s">
        <v>1013</v>
      </c>
      <c r="B88" s="194">
        <v>0</v>
      </c>
    </row>
    <row r="89" spans="1:4" ht="16" x14ac:dyDescent="0.2">
      <c r="A89" s="193" t="s">
        <v>601</v>
      </c>
      <c r="B89" s="214">
        <v>4.9000000000000002E-2</v>
      </c>
    </row>
    <row r="90" spans="1:4" ht="16" customHeight="1" x14ac:dyDescent="0.2">
      <c r="A90" s="204" t="s">
        <v>865</v>
      </c>
      <c r="B90" s="222">
        <v>1.7999999999999999E-2</v>
      </c>
    </row>
    <row r="91" spans="1:4" ht="16" x14ac:dyDescent="0.2">
      <c r="A91" s="223"/>
      <c r="B91" s="232"/>
    </row>
    <row r="93" spans="1:4" ht="16" x14ac:dyDescent="0.2">
      <c r="A93" s="188" t="s">
        <v>969</v>
      </c>
    </row>
    <row r="94" spans="1:4" ht="16" x14ac:dyDescent="0.2">
      <c r="A94" s="184"/>
      <c r="B94" s="189"/>
    </row>
    <row r="95" spans="1:4" ht="19" x14ac:dyDescent="0.2">
      <c r="A95" s="227" t="s">
        <v>657</v>
      </c>
      <c r="B95" s="228" t="s">
        <v>658</v>
      </c>
    </row>
    <row r="96" spans="1:4" ht="16" x14ac:dyDescent="0.2">
      <c r="A96" s="203" t="s">
        <v>832</v>
      </c>
      <c r="B96" s="214">
        <v>1.7999999999999999E-2</v>
      </c>
      <c r="D96" s="237"/>
    </row>
    <row r="97" spans="1:4" ht="16" x14ac:dyDescent="0.2">
      <c r="A97" s="193" t="s">
        <v>836</v>
      </c>
      <c r="B97" s="214">
        <v>1.7999999999999999E-2</v>
      </c>
      <c r="D97" s="237"/>
    </row>
    <row r="98" spans="1:4" ht="16" x14ac:dyDescent="0.2">
      <c r="A98" s="203" t="s">
        <v>929</v>
      </c>
      <c r="B98" s="214">
        <v>4.3999999999999997E-2</v>
      </c>
      <c r="D98" s="237"/>
    </row>
    <row r="99" spans="1:4" ht="16" customHeight="1" x14ac:dyDescent="0.2">
      <c r="A99" s="203" t="s">
        <v>970</v>
      </c>
      <c r="B99" s="214">
        <v>0</v>
      </c>
      <c r="D99" s="237"/>
    </row>
    <row r="100" spans="1:4" ht="17" customHeight="1" x14ac:dyDescent="0.2">
      <c r="A100" s="203" t="s">
        <v>971</v>
      </c>
      <c r="B100" s="194">
        <v>0</v>
      </c>
      <c r="D100" s="237"/>
    </row>
    <row r="101" spans="1:4" ht="16" x14ac:dyDescent="0.2">
      <c r="A101" s="193"/>
      <c r="B101" s="214"/>
    </row>
    <row r="102" spans="1:4" ht="19" x14ac:dyDescent="0.2">
      <c r="A102" s="227" t="s">
        <v>659</v>
      </c>
      <c r="B102" s="228" t="s">
        <v>658</v>
      </c>
    </row>
    <row r="103" spans="1:4" ht="17" customHeight="1" x14ac:dyDescent="0.2">
      <c r="A103" s="203" t="s">
        <v>972</v>
      </c>
      <c r="B103" s="194">
        <v>0</v>
      </c>
    </row>
    <row r="104" spans="1:4" ht="16" x14ac:dyDescent="0.2">
      <c r="A104" s="193" t="s">
        <v>731</v>
      </c>
      <c r="B104" s="194">
        <v>3.2000000000000001E-2</v>
      </c>
    </row>
    <row r="105" spans="1:4" ht="16" x14ac:dyDescent="0.2">
      <c r="A105" s="193" t="s">
        <v>921</v>
      </c>
      <c r="B105" s="194">
        <v>0.01</v>
      </c>
    </row>
    <row r="106" spans="1:4" ht="16" x14ac:dyDescent="0.2">
      <c r="A106" s="193" t="s">
        <v>806</v>
      </c>
      <c r="B106" s="214">
        <v>2.5000000000000001E-2</v>
      </c>
    </row>
    <row r="107" spans="1:4" ht="16" customHeight="1" x14ac:dyDescent="0.2">
      <c r="A107" s="204" t="s">
        <v>1064</v>
      </c>
      <c r="B107" s="222">
        <v>2.1999999999999999E-2</v>
      </c>
    </row>
    <row r="108" spans="1:4" ht="16" x14ac:dyDescent="0.2">
      <c r="A108" s="223"/>
      <c r="B108" s="232"/>
    </row>
    <row r="110" spans="1:4" ht="16" x14ac:dyDescent="0.2">
      <c r="A110" s="188" t="s">
        <v>917</v>
      </c>
    </row>
    <row r="111" spans="1:4" ht="16" x14ac:dyDescent="0.2">
      <c r="A111" s="184"/>
      <c r="B111" s="189"/>
      <c r="C111" s="189"/>
      <c r="D111" s="189"/>
    </row>
    <row r="112" spans="1:4" ht="19" x14ac:dyDescent="0.2">
      <c r="A112" s="227" t="s">
        <v>657</v>
      </c>
      <c r="B112" s="228" t="s">
        <v>658</v>
      </c>
      <c r="C112" s="192"/>
    </row>
    <row r="113" spans="1:5" ht="16" x14ac:dyDescent="0.2">
      <c r="A113" s="193" t="s">
        <v>812</v>
      </c>
      <c r="B113" s="214">
        <v>4.2000000000000003E-2</v>
      </c>
      <c r="C113" s="192"/>
    </row>
    <row r="114" spans="1:5" ht="16" x14ac:dyDescent="0.2">
      <c r="A114" s="193" t="s">
        <v>922</v>
      </c>
      <c r="B114" s="214">
        <v>5.8000000000000003E-2</v>
      </c>
    </row>
    <row r="115" spans="1:5" ht="16" customHeight="1" x14ac:dyDescent="0.2">
      <c r="A115" s="203" t="s">
        <v>920</v>
      </c>
      <c r="B115" s="214">
        <v>0</v>
      </c>
      <c r="C115" s="192"/>
    </row>
    <row r="116" spans="1:5" ht="16" x14ac:dyDescent="0.2">
      <c r="A116" s="193" t="s">
        <v>621</v>
      </c>
      <c r="B116" s="214">
        <v>2.1000000000000001E-2</v>
      </c>
    </row>
    <row r="117" spans="1:5" ht="16" x14ac:dyDescent="0.2">
      <c r="A117" s="193" t="s">
        <v>61</v>
      </c>
      <c r="B117" s="194">
        <v>1.9E-2</v>
      </c>
      <c r="C117" s="195"/>
    </row>
    <row r="118" spans="1:5" ht="16" x14ac:dyDescent="0.2">
      <c r="A118" s="193"/>
      <c r="B118" s="214"/>
      <c r="C118" s="195"/>
    </row>
    <row r="119" spans="1:5" ht="19" x14ac:dyDescent="0.2">
      <c r="A119" s="227" t="s">
        <v>659</v>
      </c>
      <c r="B119" s="228" t="s">
        <v>658</v>
      </c>
      <c r="C119" s="195"/>
    </row>
    <row r="120" spans="1:5" ht="19" x14ac:dyDescent="0.2">
      <c r="A120" s="203" t="s">
        <v>919</v>
      </c>
      <c r="B120" s="194">
        <v>0</v>
      </c>
      <c r="C120" s="195"/>
      <c r="D120"/>
    </row>
    <row r="121" spans="1:5" ht="16" x14ac:dyDescent="0.2">
      <c r="A121" s="193" t="s">
        <v>266</v>
      </c>
      <c r="B121" s="194">
        <v>3.3000000000000002E-2</v>
      </c>
      <c r="C121" s="195"/>
      <c r="D121"/>
    </row>
    <row r="122" spans="1:5" ht="16" x14ac:dyDescent="0.2">
      <c r="A122" s="193" t="s">
        <v>55</v>
      </c>
      <c r="B122" s="194">
        <v>1.2999999999999999E-2</v>
      </c>
      <c r="C122" s="195"/>
      <c r="D122"/>
    </row>
    <row r="123" spans="1:5" ht="17.25" customHeight="1" x14ac:dyDescent="0.2">
      <c r="A123" s="193" t="s">
        <v>797</v>
      </c>
      <c r="B123" s="214">
        <v>3.0000000000000001E-3</v>
      </c>
      <c r="C123" s="195"/>
      <c r="D123" s="223"/>
    </row>
    <row r="124" spans="1:5" ht="17.25" customHeight="1" x14ac:dyDescent="0.2">
      <c r="A124" s="204" t="s">
        <v>918</v>
      </c>
      <c r="B124" s="222">
        <v>0</v>
      </c>
      <c r="C124" s="195"/>
      <c r="D124"/>
    </row>
    <row r="125" spans="1:5" ht="16" x14ac:dyDescent="0.2">
      <c r="A125" s="189"/>
      <c r="B125" s="215"/>
      <c r="C125" s="195"/>
    </row>
    <row r="126" spans="1:5" ht="16" x14ac:dyDescent="0.2">
      <c r="A126" s="189"/>
      <c r="B126" s="215"/>
      <c r="C126" s="195"/>
      <c r="E126" s="221"/>
    </row>
    <row r="127" spans="1:5" ht="16" x14ac:dyDescent="0.2">
      <c r="A127" s="188" t="s">
        <v>864</v>
      </c>
    </row>
    <row r="128" spans="1:5" ht="16" x14ac:dyDescent="0.2">
      <c r="A128" s="184"/>
      <c r="B128" s="189"/>
      <c r="C128" s="189"/>
      <c r="D128" s="189"/>
    </row>
    <row r="129" spans="1:4" ht="19" x14ac:dyDescent="0.2">
      <c r="A129" s="227" t="s">
        <v>657</v>
      </c>
      <c r="B129" s="228" t="s">
        <v>658</v>
      </c>
      <c r="C129" s="192"/>
    </row>
    <row r="130" spans="1:4" ht="16" x14ac:dyDescent="0.2">
      <c r="A130" s="193" t="s">
        <v>716</v>
      </c>
      <c r="B130" s="214">
        <v>3.2199999999999999E-2</v>
      </c>
      <c r="C130" s="192"/>
    </row>
    <row r="131" spans="1:4" ht="16" x14ac:dyDescent="0.2">
      <c r="A131" s="193" t="s">
        <v>922</v>
      </c>
      <c r="B131" s="214">
        <v>4.7699999999999999E-2</v>
      </c>
      <c r="C131" s="192"/>
    </row>
    <row r="132" spans="1:4" ht="16" x14ac:dyDescent="0.2">
      <c r="A132" s="193" t="s">
        <v>865</v>
      </c>
      <c r="B132" s="214">
        <v>3.8399999999999997E-2</v>
      </c>
      <c r="C132" s="192"/>
    </row>
    <row r="133" spans="1:4" ht="16" x14ac:dyDescent="0.2">
      <c r="A133" s="193" t="s">
        <v>731</v>
      </c>
      <c r="B133" s="214">
        <v>1.37E-2</v>
      </c>
      <c r="C133" s="192"/>
    </row>
    <row r="134" spans="1:4" ht="16" x14ac:dyDescent="0.2">
      <c r="A134" s="193" t="s">
        <v>601</v>
      </c>
      <c r="B134" s="194">
        <v>3.9399999999999998E-2</v>
      </c>
      <c r="C134" s="195"/>
    </row>
    <row r="135" spans="1:4" ht="16" x14ac:dyDescent="0.2">
      <c r="A135" s="193"/>
      <c r="B135" s="214"/>
      <c r="C135" s="195"/>
    </row>
    <row r="136" spans="1:4" ht="19" x14ac:dyDescent="0.2">
      <c r="A136" s="227" t="s">
        <v>659</v>
      </c>
      <c r="B136" s="228" t="s">
        <v>658</v>
      </c>
      <c r="C136" s="195"/>
    </row>
    <row r="137" spans="1:4" ht="16" x14ac:dyDescent="0.2">
      <c r="A137" s="193" t="s">
        <v>806</v>
      </c>
      <c r="B137" s="194">
        <v>3.27E-2</v>
      </c>
      <c r="C137" s="195"/>
      <c r="D137"/>
    </row>
    <row r="138" spans="1:4" ht="16" x14ac:dyDescent="0.2">
      <c r="A138" s="193" t="s">
        <v>854</v>
      </c>
      <c r="B138" s="194">
        <v>1.9599999999999999E-2</v>
      </c>
      <c r="C138" s="195"/>
      <c r="D138"/>
    </row>
    <row r="139" spans="1:4" ht="16" x14ac:dyDescent="0.2">
      <c r="A139" s="193" t="s">
        <v>198</v>
      </c>
      <c r="B139" s="194">
        <v>7.4999999999999997E-3</v>
      </c>
      <c r="C139" s="195"/>
      <c r="D139"/>
    </row>
    <row r="140" spans="1:4" ht="17.25" customHeight="1" x14ac:dyDescent="0.2">
      <c r="A140" s="193" t="s">
        <v>855</v>
      </c>
      <c r="B140" s="214">
        <v>0</v>
      </c>
      <c r="C140" s="195"/>
      <c r="D140"/>
    </row>
    <row r="141" spans="1:4" ht="17.25" customHeight="1" x14ac:dyDescent="0.2">
      <c r="A141" s="196" t="s">
        <v>184</v>
      </c>
      <c r="B141" s="222">
        <v>6.7000000000000002E-3</v>
      </c>
      <c r="C141" s="195"/>
      <c r="D141"/>
    </row>
    <row r="142" spans="1:4" ht="16" x14ac:dyDescent="0.2">
      <c r="A142" s="189"/>
      <c r="B142" s="215"/>
      <c r="C142" s="195"/>
    </row>
    <row r="143" spans="1:4" ht="16" x14ac:dyDescent="0.2">
      <c r="A143" s="189"/>
      <c r="B143" s="215"/>
      <c r="C143" s="195"/>
    </row>
    <row r="144" spans="1:4" ht="16" x14ac:dyDescent="0.2">
      <c r="A144" s="188" t="s">
        <v>801</v>
      </c>
    </row>
    <row r="145" spans="1:4" ht="16" x14ac:dyDescent="0.2">
      <c r="A145" s="184"/>
      <c r="B145" s="189"/>
      <c r="C145" s="189"/>
      <c r="D145" s="189"/>
    </row>
    <row r="146" spans="1:4" ht="19" x14ac:dyDescent="0.2">
      <c r="A146" s="190" t="s">
        <v>657</v>
      </c>
      <c r="B146" s="191" t="s">
        <v>658</v>
      </c>
      <c r="C146" s="192"/>
    </row>
    <row r="147" spans="1:4" ht="16" x14ac:dyDescent="0.2">
      <c r="A147" s="193" t="s">
        <v>621</v>
      </c>
      <c r="B147" s="214">
        <v>1.61E-2</v>
      </c>
      <c r="C147" s="195"/>
      <c r="D147"/>
    </row>
    <row r="148" spans="1:4" ht="17" customHeight="1" x14ac:dyDescent="0.2">
      <c r="A148" s="203" t="s">
        <v>820</v>
      </c>
      <c r="B148" s="214">
        <v>0</v>
      </c>
      <c r="C148" s="195"/>
      <c r="D148"/>
    </row>
    <row r="149" spans="1:4" ht="16" x14ac:dyDescent="0.2">
      <c r="A149" s="203" t="s">
        <v>806</v>
      </c>
      <c r="B149" s="214">
        <v>5.1299999999999998E-2</v>
      </c>
      <c r="C149" s="195"/>
      <c r="D149"/>
    </row>
    <row r="150" spans="1:4" ht="19" x14ac:dyDescent="0.2">
      <c r="A150" s="203" t="s">
        <v>807</v>
      </c>
      <c r="B150" s="214">
        <v>0</v>
      </c>
      <c r="C150" s="195"/>
      <c r="D150"/>
    </row>
    <row r="151" spans="1:4" ht="16" x14ac:dyDescent="0.2">
      <c r="A151" s="193" t="s">
        <v>746</v>
      </c>
      <c r="B151" s="194">
        <v>1.7299999999999999E-2</v>
      </c>
      <c r="C151" s="195"/>
      <c r="D151"/>
    </row>
    <row r="152" spans="1:4" ht="16" x14ac:dyDescent="0.2">
      <c r="A152" s="193"/>
      <c r="B152" s="194"/>
      <c r="C152" s="195"/>
    </row>
    <row r="153" spans="1:4" ht="19" x14ac:dyDescent="0.2">
      <c r="A153" s="190" t="s">
        <v>659</v>
      </c>
      <c r="B153" s="191" t="s">
        <v>658</v>
      </c>
      <c r="C153" s="195"/>
    </row>
    <row r="154" spans="1:4" ht="16" x14ac:dyDescent="0.2">
      <c r="A154" s="203" t="s">
        <v>625</v>
      </c>
      <c r="B154" s="194">
        <v>3.6600000000000001E-2</v>
      </c>
      <c r="C154" s="195"/>
      <c r="D154"/>
    </row>
    <row r="155" spans="1:4" ht="16" x14ac:dyDescent="0.2">
      <c r="A155" s="203" t="s">
        <v>640</v>
      </c>
      <c r="B155" s="194">
        <v>2.0400000000000001E-2</v>
      </c>
      <c r="C155" s="195"/>
      <c r="D155"/>
    </row>
    <row r="156" spans="1:4" ht="16" x14ac:dyDescent="0.2">
      <c r="A156" s="203" t="s">
        <v>643</v>
      </c>
      <c r="B156" s="194">
        <v>4.1300000000000003E-2</v>
      </c>
      <c r="C156" s="195"/>
      <c r="D156"/>
    </row>
    <row r="157" spans="1:4" ht="17.25" customHeight="1" x14ac:dyDescent="0.2">
      <c r="A157" s="203" t="s">
        <v>231</v>
      </c>
      <c r="B157" s="194">
        <v>1.38E-2</v>
      </c>
      <c r="C157" s="195"/>
      <c r="D157"/>
    </row>
    <row r="158" spans="1:4" ht="17.25" customHeight="1" x14ac:dyDescent="0.2">
      <c r="A158" s="204" t="s">
        <v>601</v>
      </c>
      <c r="B158" s="197">
        <v>5.2299999999999999E-2</v>
      </c>
      <c r="C158" s="195"/>
      <c r="D158"/>
    </row>
    <row r="159" spans="1:4" ht="16" x14ac:dyDescent="0.2">
      <c r="A159" s="189"/>
      <c r="B159" s="198"/>
      <c r="C159" s="195"/>
    </row>
    <row r="160" spans="1:4" ht="16" x14ac:dyDescent="0.2">
      <c r="A160" s="189"/>
      <c r="B160" s="198"/>
      <c r="C160" s="195"/>
    </row>
    <row r="161" spans="1:3" ht="16" x14ac:dyDescent="0.2">
      <c r="A161" s="188" t="s">
        <v>690</v>
      </c>
    </row>
    <row r="162" spans="1:3" ht="16" x14ac:dyDescent="0.2">
      <c r="A162" s="184"/>
      <c r="B162" s="189"/>
      <c r="C162" s="189"/>
    </row>
    <row r="163" spans="1:3" ht="19" x14ac:dyDescent="0.2">
      <c r="A163" s="190" t="s">
        <v>657</v>
      </c>
      <c r="B163" s="191" t="s">
        <v>658</v>
      </c>
      <c r="C163" s="192"/>
    </row>
    <row r="164" spans="1:3" ht="16" x14ac:dyDescent="0.2">
      <c r="A164" s="193" t="s">
        <v>922</v>
      </c>
      <c r="B164" s="194">
        <v>3.7100000000000001E-2</v>
      </c>
      <c r="C164" s="195"/>
    </row>
    <row r="165" spans="1:3" ht="16" x14ac:dyDescent="0.2">
      <c r="A165" s="193" t="s">
        <v>266</v>
      </c>
      <c r="B165" s="194">
        <v>5.5100000000000003E-2</v>
      </c>
      <c r="C165" s="195"/>
    </row>
    <row r="166" spans="1:3" ht="16" x14ac:dyDescent="0.2">
      <c r="A166" s="193" t="s">
        <v>241</v>
      </c>
      <c r="B166" s="194">
        <v>2.3900000000000001E-2</v>
      </c>
      <c r="C166" s="195"/>
    </row>
    <row r="167" spans="1:3" ht="16" x14ac:dyDescent="0.2">
      <c r="A167" s="193" t="s">
        <v>326</v>
      </c>
      <c r="B167" s="194">
        <v>8.3000000000000001E-3</v>
      </c>
      <c r="C167" s="195"/>
    </row>
    <row r="168" spans="1:3" ht="19" x14ac:dyDescent="0.2">
      <c r="A168" s="203" t="s">
        <v>692</v>
      </c>
      <c r="B168" s="194">
        <v>0</v>
      </c>
      <c r="C168" s="195"/>
    </row>
    <row r="169" spans="1:3" ht="16" x14ac:dyDescent="0.2">
      <c r="A169" s="193"/>
      <c r="B169" s="194"/>
      <c r="C169" s="195"/>
    </row>
    <row r="170" spans="1:3" ht="19" x14ac:dyDescent="0.2">
      <c r="A170" s="190" t="s">
        <v>659</v>
      </c>
      <c r="B170" s="191" t="s">
        <v>658</v>
      </c>
      <c r="C170" s="195"/>
    </row>
    <row r="171" spans="1:3" ht="16" x14ac:dyDescent="0.2">
      <c r="A171" s="203" t="s">
        <v>660</v>
      </c>
      <c r="B171" s="194">
        <v>8.2000000000000007E-3</v>
      </c>
      <c r="C171" s="195"/>
    </row>
    <row r="172" spans="1:3" ht="19" x14ac:dyDescent="0.2">
      <c r="A172" s="203" t="s">
        <v>693</v>
      </c>
      <c r="B172" s="194">
        <v>0</v>
      </c>
      <c r="C172" s="195"/>
    </row>
    <row r="173" spans="1:3" ht="19" x14ac:dyDescent="0.2">
      <c r="A173" s="203" t="s">
        <v>663</v>
      </c>
      <c r="B173" s="194">
        <v>0</v>
      </c>
      <c r="C173" s="195"/>
    </row>
    <row r="174" spans="1:3" ht="16" x14ac:dyDescent="0.2">
      <c r="A174" s="203" t="s">
        <v>646</v>
      </c>
      <c r="B174" s="194">
        <v>2.63E-2</v>
      </c>
      <c r="C174" s="195"/>
    </row>
    <row r="175" spans="1:3" ht="16" x14ac:dyDescent="0.2">
      <c r="A175" s="204" t="s">
        <v>691</v>
      </c>
      <c r="B175" s="197">
        <v>2.4799999999999999E-2</v>
      </c>
      <c r="C175" s="195"/>
    </row>
    <row r="176" spans="1:3" ht="16" x14ac:dyDescent="0.2">
      <c r="A176" s="189"/>
      <c r="B176" s="198"/>
      <c r="C176" s="195"/>
    </row>
    <row r="177" spans="1:3" ht="16" x14ac:dyDescent="0.2">
      <c r="A177" s="189"/>
      <c r="B177" s="198"/>
      <c r="C177" s="195"/>
    </row>
    <row r="178" spans="1:3" ht="16" x14ac:dyDescent="0.2">
      <c r="A178" s="188" t="s">
        <v>652</v>
      </c>
      <c r="C178" s="195"/>
    </row>
    <row r="179" spans="1:3" ht="16" x14ac:dyDescent="0.2">
      <c r="A179" s="184"/>
      <c r="B179" s="189"/>
      <c r="C179" s="195"/>
    </row>
    <row r="180" spans="1:3" ht="19" x14ac:dyDescent="0.2">
      <c r="A180" s="190" t="s">
        <v>657</v>
      </c>
      <c r="B180" s="191" t="s">
        <v>658</v>
      </c>
      <c r="C180" s="195"/>
    </row>
    <row r="181" spans="1:3" ht="16" x14ac:dyDescent="0.2">
      <c r="A181" s="193" t="s">
        <v>241</v>
      </c>
      <c r="B181" s="194">
        <v>3.6200000000000003E-2</v>
      </c>
      <c r="C181" s="195"/>
    </row>
    <row r="182" spans="1:3" ht="16" x14ac:dyDescent="0.2">
      <c r="A182" s="193" t="s">
        <v>55</v>
      </c>
      <c r="B182" s="194">
        <v>3.3599999999999998E-2</v>
      </c>
      <c r="C182" s="195"/>
    </row>
    <row r="183" spans="1:3" ht="16" x14ac:dyDescent="0.2">
      <c r="A183" s="193" t="s">
        <v>225</v>
      </c>
      <c r="B183" s="194">
        <v>4.4499999999999998E-2</v>
      </c>
      <c r="C183" s="195"/>
    </row>
    <row r="184" spans="1:3" ht="16" x14ac:dyDescent="0.2">
      <c r="A184" s="193" t="s">
        <v>922</v>
      </c>
      <c r="B184" s="194">
        <v>4.9200000000000001E-2</v>
      </c>
      <c r="C184" s="195"/>
    </row>
    <row r="185" spans="1:3" ht="17.25" customHeight="1" x14ac:dyDescent="0.2">
      <c r="A185" s="193" t="s">
        <v>266</v>
      </c>
      <c r="B185" s="194">
        <v>4.7800000000000002E-2</v>
      </c>
      <c r="C185" s="195"/>
    </row>
    <row r="186" spans="1:3" ht="16" x14ac:dyDescent="0.2">
      <c r="A186" s="193"/>
      <c r="B186" s="194"/>
      <c r="C186" s="195"/>
    </row>
    <row r="187" spans="1:3" ht="19" x14ac:dyDescent="0.2">
      <c r="A187" s="190" t="s">
        <v>659</v>
      </c>
      <c r="B187" s="191" t="s">
        <v>658</v>
      </c>
      <c r="C187" s="195"/>
    </row>
    <row r="188" spans="1:3" ht="16" x14ac:dyDescent="0.2">
      <c r="A188" s="203" t="s">
        <v>621</v>
      </c>
      <c r="B188" s="194">
        <v>5.0500000000000003E-2</v>
      </c>
      <c r="C188" s="195"/>
    </row>
    <row r="189" spans="1:3" ht="16" x14ac:dyDescent="0.2">
      <c r="A189" s="193" t="s">
        <v>571</v>
      </c>
      <c r="B189" s="194">
        <v>9.1000000000000004E-3</v>
      </c>
      <c r="C189" s="195"/>
    </row>
    <row r="190" spans="1:3" ht="16" x14ac:dyDescent="0.2">
      <c r="A190" s="193" t="s">
        <v>98</v>
      </c>
      <c r="B190" s="194">
        <v>4.07E-2</v>
      </c>
      <c r="C190" s="195"/>
    </row>
    <row r="191" spans="1:3" ht="16" x14ac:dyDescent="0.2">
      <c r="A191" s="193" t="s">
        <v>222</v>
      </c>
      <c r="B191" s="194">
        <v>1.1599999999999999E-2</v>
      </c>
      <c r="C191" s="195"/>
    </row>
    <row r="192" spans="1:3" ht="16" x14ac:dyDescent="0.2">
      <c r="A192" s="196" t="s">
        <v>328</v>
      </c>
      <c r="B192" s="197">
        <v>1.8800000000000001E-2</v>
      </c>
      <c r="C192" s="195"/>
    </row>
    <row r="193" spans="1:3" ht="16" x14ac:dyDescent="0.2">
      <c r="A193" s="189"/>
      <c r="B193" s="198"/>
      <c r="C193" s="195"/>
    </row>
    <row r="194" spans="1:3" ht="16" x14ac:dyDescent="0.2">
      <c r="A194" s="189"/>
      <c r="B194" s="198"/>
      <c r="C194" s="195"/>
    </row>
    <row r="195" spans="1:3" ht="16" x14ac:dyDescent="0.2">
      <c r="A195" s="188" t="s">
        <v>653</v>
      </c>
      <c r="C195" s="195"/>
    </row>
    <row r="196" spans="1:3" ht="16" x14ac:dyDescent="0.2">
      <c r="A196" s="184"/>
      <c r="B196" s="189"/>
      <c r="C196" s="195"/>
    </row>
    <row r="197" spans="1:3" ht="19" x14ac:dyDescent="0.2">
      <c r="A197" s="190" t="s">
        <v>657</v>
      </c>
      <c r="B197" s="191" t="s">
        <v>658</v>
      </c>
      <c r="C197" s="195"/>
    </row>
    <row r="198" spans="1:3" ht="16" x14ac:dyDescent="0.2">
      <c r="A198" s="193" t="s">
        <v>231</v>
      </c>
      <c r="B198" s="194">
        <v>2.3900000000000001E-2</v>
      </c>
      <c r="C198" s="195"/>
    </row>
    <row r="199" spans="1:3" ht="16" x14ac:dyDescent="0.2">
      <c r="A199" s="193" t="s">
        <v>254</v>
      </c>
      <c r="B199" s="194">
        <v>2.5899999999999999E-2</v>
      </c>
      <c r="C199" s="195"/>
    </row>
    <row r="200" spans="1:3" ht="17.25" customHeight="1" x14ac:dyDescent="0.2">
      <c r="A200" s="193" t="s">
        <v>90</v>
      </c>
      <c r="B200" s="194">
        <v>2.5600000000000001E-2</v>
      </c>
      <c r="C200" s="195"/>
    </row>
    <row r="201" spans="1:3" ht="17.25" customHeight="1" x14ac:dyDescent="0.2">
      <c r="A201" s="193" t="s">
        <v>660</v>
      </c>
      <c r="B201" s="194">
        <v>2.46E-2</v>
      </c>
      <c r="C201" s="195"/>
    </row>
    <row r="202" spans="1:3" ht="19" x14ac:dyDescent="0.2">
      <c r="A202" s="203" t="s">
        <v>664</v>
      </c>
      <c r="B202" s="194">
        <v>0</v>
      </c>
      <c r="C202" s="195"/>
    </row>
    <row r="203" spans="1:3" ht="16" x14ac:dyDescent="0.2">
      <c r="A203" s="193"/>
      <c r="B203" s="194"/>
      <c r="C203" s="195"/>
    </row>
    <row r="204" spans="1:3" ht="19" x14ac:dyDescent="0.2">
      <c r="A204" s="190" t="s">
        <v>659</v>
      </c>
      <c r="B204" s="191" t="s">
        <v>658</v>
      </c>
      <c r="C204" s="195"/>
    </row>
    <row r="205" spans="1:3" ht="16" x14ac:dyDescent="0.2">
      <c r="A205" s="193" t="s">
        <v>266</v>
      </c>
      <c r="B205" s="194">
        <v>4.1300000000000003E-2</v>
      </c>
      <c r="C205" s="195"/>
    </row>
    <row r="206" spans="1:3" ht="16" x14ac:dyDescent="0.2">
      <c r="A206" s="193" t="s">
        <v>55</v>
      </c>
      <c r="B206" s="194">
        <v>2.5000000000000001E-2</v>
      </c>
      <c r="C206" s="195"/>
    </row>
    <row r="207" spans="1:3" ht="16" x14ac:dyDescent="0.2">
      <c r="A207" s="193" t="s">
        <v>222</v>
      </c>
      <c r="B207" s="194">
        <v>2.41E-2</v>
      </c>
      <c r="C207" s="195"/>
    </row>
    <row r="208" spans="1:3" ht="16" x14ac:dyDescent="0.2">
      <c r="A208" s="193" t="s">
        <v>209</v>
      </c>
      <c r="B208" s="194">
        <v>1.34E-2</v>
      </c>
      <c r="C208" s="195"/>
    </row>
    <row r="209" spans="1:3" ht="16" x14ac:dyDescent="0.2">
      <c r="A209" s="196" t="s">
        <v>241</v>
      </c>
      <c r="B209" s="197">
        <v>4.0399999999999998E-2</v>
      </c>
      <c r="C209" s="195"/>
    </row>
    <row r="210" spans="1:3" ht="16" x14ac:dyDescent="0.2">
      <c r="A210" s="189"/>
      <c r="B210" s="198"/>
      <c r="C210" s="195"/>
    </row>
    <row r="211" spans="1:3" ht="16" x14ac:dyDescent="0.2">
      <c r="A211" s="189"/>
      <c r="B211" s="198"/>
      <c r="C211" s="195"/>
    </row>
    <row r="212" spans="1:3" ht="16" x14ac:dyDescent="0.2">
      <c r="A212" s="188" t="s">
        <v>654</v>
      </c>
      <c r="C212" s="195"/>
    </row>
    <row r="213" spans="1:3" ht="16" x14ac:dyDescent="0.2">
      <c r="A213" s="184"/>
      <c r="B213" s="189"/>
      <c r="C213" s="195"/>
    </row>
    <row r="214" spans="1:3" ht="19" x14ac:dyDescent="0.2">
      <c r="A214" s="190" t="s">
        <v>657</v>
      </c>
      <c r="B214" s="191" t="s">
        <v>658</v>
      </c>
      <c r="C214" s="195"/>
    </row>
    <row r="215" spans="1:3" ht="16" x14ac:dyDescent="0.2">
      <c r="A215" s="193" t="s">
        <v>254</v>
      </c>
      <c r="B215" s="194">
        <v>3.5700000000000003E-2</v>
      </c>
      <c r="C215" s="195"/>
    </row>
    <row r="216" spans="1:3" ht="16" x14ac:dyDescent="0.2">
      <c r="A216" s="193" t="s">
        <v>222</v>
      </c>
      <c r="B216" s="194">
        <v>3.9800000000000002E-2</v>
      </c>
      <c r="C216" s="195"/>
    </row>
    <row r="217" spans="1:3" ht="17.25" customHeight="1" x14ac:dyDescent="0.2">
      <c r="A217" s="203" t="s">
        <v>665</v>
      </c>
      <c r="B217" s="194">
        <v>0</v>
      </c>
      <c r="C217" s="195"/>
    </row>
    <row r="218" spans="1:3" ht="19" x14ac:dyDescent="0.2">
      <c r="A218" s="203" t="s">
        <v>666</v>
      </c>
      <c r="B218" s="194">
        <v>0</v>
      </c>
      <c r="C218" s="195"/>
    </row>
    <row r="219" spans="1:3" ht="16" x14ac:dyDescent="0.2">
      <c r="A219" s="193" t="s">
        <v>67</v>
      </c>
      <c r="B219" s="194">
        <v>2.5600000000000001E-2</v>
      </c>
      <c r="C219" s="195"/>
    </row>
    <row r="220" spans="1:3" ht="16" x14ac:dyDescent="0.2">
      <c r="A220" s="193"/>
      <c r="B220" s="194"/>
      <c r="C220" s="195"/>
    </row>
    <row r="221" spans="1:3" ht="19" x14ac:dyDescent="0.2">
      <c r="A221" s="190" t="s">
        <v>659</v>
      </c>
      <c r="B221" s="191" t="s">
        <v>658</v>
      </c>
      <c r="C221" s="195"/>
    </row>
    <row r="222" spans="1:3" ht="16" x14ac:dyDescent="0.2">
      <c r="A222" s="193" t="s">
        <v>214</v>
      </c>
      <c r="B222" s="194">
        <v>2.2599999999999999E-2</v>
      </c>
      <c r="C222" s="195"/>
    </row>
    <row r="223" spans="1:3" ht="16" x14ac:dyDescent="0.2">
      <c r="A223" s="193" t="s">
        <v>90</v>
      </c>
      <c r="B223" s="194">
        <v>3.3300000000000003E-2</v>
      </c>
      <c r="C223" s="195"/>
    </row>
    <row r="224" spans="1:3" ht="16" x14ac:dyDescent="0.2">
      <c r="A224" s="193" t="s">
        <v>661</v>
      </c>
      <c r="B224" s="194">
        <v>2.0799999999999999E-2</v>
      </c>
      <c r="C224" s="195"/>
    </row>
    <row r="225" spans="1:6" ht="16" x14ac:dyDescent="0.2">
      <c r="A225" s="193" t="s">
        <v>79</v>
      </c>
      <c r="B225" s="194">
        <v>2.5100000000000001E-2</v>
      </c>
      <c r="C225" s="195"/>
    </row>
    <row r="226" spans="1:6" ht="17.25" customHeight="1" x14ac:dyDescent="0.2">
      <c r="A226" s="212" t="s">
        <v>209</v>
      </c>
      <c r="B226" s="197">
        <v>1.5699999999999999E-2</v>
      </c>
      <c r="C226" s="195"/>
    </row>
    <row r="227" spans="1:6" ht="16" x14ac:dyDescent="0.2">
      <c r="A227" s="189"/>
      <c r="B227" s="198"/>
      <c r="C227" s="195"/>
    </row>
    <row r="228" spans="1:6" ht="16" x14ac:dyDescent="0.2">
      <c r="A228" s="189"/>
      <c r="B228" s="198"/>
      <c r="C228" s="195"/>
    </row>
    <row r="229" spans="1:6" ht="16" x14ac:dyDescent="0.2">
      <c r="A229" s="188" t="s">
        <v>655</v>
      </c>
      <c r="C229" s="195"/>
    </row>
    <row r="230" spans="1:6" ht="16" x14ac:dyDescent="0.2">
      <c r="A230" s="184"/>
      <c r="B230" s="189"/>
      <c r="C230" s="195"/>
    </row>
    <row r="231" spans="1:6" ht="19" x14ac:dyDescent="0.2">
      <c r="A231" s="190" t="s">
        <v>657</v>
      </c>
      <c r="B231" s="191" t="s">
        <v>658</v>
      </c>
      <c r="C231" s="195"/>
    </row>
    <row r="232" spans="1:6" ht="16" x14ac:dyDescent="0.2">
      <c r="A232" s="193" t="s">
        <v>130</v>
      </c>
      <c r="B232" s="194">
        <v>1.47E-2</v>
      </c>
      <c r="C232" s="195"/>
    </row>
    <row r="233" spans="1:6" ht="16" x14ac:dyDescent="0.2">
      <c r="A233" s="203" t="s">
        <v>621</v>
      </c>
      <c r="B233" s="194">
        <v>2.3599999999999999E-2</v>
      </c>
      <c r="C233" s="195"/>
    </row>
    <row r="234" spans="1:6" ht="19" x14ac:dyDescent="0.2">
      <c r="A234" s="203" t="s">
        <v>667</v>
      </c>
      <c r="B234" s="194">
        <v>0</v>
      </c>
      <c r="C234" s="195"/>
    </row>
    <row r="235" spans="1:6" ht="16" x14ac:dyDescent="0.2">
      <c r="A235" s="193" t="s">
        <v>201</v>
      </c>
      <c r="B235" s="194">
        <v>1.34E-2</v>
      </c>
      <c r="C235" s="195"/>
    </row>
    <row r="236" spans="1:6" ht="16" x14ac:dyDescent="0.2">
      <c r="A236" s="193" t="s">
        <v>81</v>
      </c>
      <c r="B236" s="194">
        <v>1.6E-2</v>
      </c>
      <c r="C236" s="195"/>
    </row>
    <row r="237" spans="1:6" ht="16" x14ac:dyDescent="0.2">
      <c r="A237" s="193"/>
      <c r="B237" s="194"/>
      <c r="C237" s="195"/>
    </row>
    <row r="238" spans="1:6" ht="19" x14ac:dyDescent="0.2">
      <c r="A238" s="190" t="s">
        <v>659</v>
      </c>
      <c r="B238" s="191" t="s">
        <v>658</v>
      </c>
      <c r="C238" s="195"/>
      <c r="F238" s="3"/>
    </row>
    <row r="239" spans="1:6" ht="16" x14ac:dyDescent="0.2">
      <c r="A239" s="193" t="s">
        <v>58</v>
      </c>
      <c r="B239" s="194">
        <v>3.1600000000000003E-2</v>
      </c>
      <c r="C239" s="195"/>
    </row>
    <row r="240" spans="1:6" ht="16" x14ac:dyDescent="0.2">
      <c r="A240" s="193" t="s">
        <v>180</v>
      </c>
      <c r="B240" s="194">
        <v>1.6799999999999999E-2</v>
      </c>
      <c r="C240" s="195"/>
    </row>
    <row r="241" spans="1:19" ht="16" x14ac:dyDescent="0.2">
      <c r="A241" s="193" t="s">
        <v>50</v>
      </c>
      <c r="B241" s="194">
        <v>2.1399999999999999E-2</v>
      </c>
      <c r="C241" s="195"/>
    </row>
    <row r="242" spans="1:19" ht="16" x14ac:dyDescent="0.2">
      <c r="A242" s="193" t="s">
        <v>216</v>
      </c>
      <c r="B242" s="194">
        <v>8.8999999999999999E-3</v>
      </c>
      <c r="C242" s="195"/>
    </row>
    <row r="243" spans="1:19" ht="17.25" customHeight="1" x14ac:dyDescent="0.2">
      <c r="A243" s="204" t="s">
        <v>668</v>
      </c>
      <c r="B243" s="197">
        <v>0</v>
      </c>
      <c r="C243" s="195"/>
    </row>
    <row r="244" spans="1:19" ht="16" x14ac:dyDescent="0.2">
      <c r="A244" s="189"/>
      <c r="B244" s="198"/>
      <c r="C244" s="195"/>
    </row>
    <row r="245" spans="1:19" ht="16" x14ac:dyDescent="0.2">
      <c r="A245" s="189"/>
      <c r="B245" s="198"/>
      <c r="C245" s="195"/>
    </row>
    <row r="246" spans="1:19" ht="16" x14ac:dyDescent="0.2">
      <c r="A246" s="188" t="s">
        <v>662</v>
      </c>
      <c r="C246" s="230"/>
      <c r="D246" s="195"/>
    </row>
    <row r="247" spans="1:19" ht="16" x14ac:dyDescent="0.2">
      <c r="A247" s="184" t="s">
        <v>300</v>
      </c>
      <c r="C247" s="230"/>
      <c r="D247" s="195"/>
    </row>
    <row r="248" spans="1:19" ht="16" x14ac:dyDescent="0.2">
      <c r="A248" s="184"/>
      <c r="B248" s="189"/>
      <c r="C248" s="184"/>
      <c r="D248" s="184"/>
      <c r="E248" s="184"/>
      <c r="F248" s="184"/>
      <c r="G248" s="184"/>
      <c r="H248" s="184"/>
      <c r="I248" s="184"/>
      <c r="J248" s="184"/>
      <c r="K248" s="184"/>
      <c r="L248" s="184"/>
      <c r="M248" s="184"/>
      <c r="N248" s="184"/>
      <c r="O248" s="184"/>
      <c r="P248" s="184"/>
      <c r="Q248" s="184"/>
      <c r="R248" s="184"/>
    </row>
    <row r="249" spans="1:19" ht="19" x14ac:dyDescent="0.2">
      <c r="A249" s="190" t="s">
        <v>657</v>
      </c>
      <c r="B249" s="191" t="s">
        <v>658</v>
      </c>
      <c r="C249" s="201"/>
      <c r="D249" s="201"/>
      <c r="E249" s="201"/>
      <c r="F249" s="201"/>
      <c r="G249" s="201"/>
      <c r="H249" s="201"/>
      <c r="I249" s="202"/>
      <c r="J249" s="202"/>
      <c r="K249" s="202"/>
      <c r="L249" s="202"/>
      <c r="M249" s="202"/>
      <c r="N249" s="202"/>
      <c r="O249" s="202"/>
      <c r="P249" s="202"/>
      <c r="Q249" s="202"/>
      <c r="R249" s="202"/>
    </row>
    <row r="250" spans="1:19" ht="16" x14ac:dyDescent="0.2">
      <c r="A250" s="193" t="s">
        <v>67</v>
      </c>
      <c r="B250" s="194">
        <v>3.5700000000000003E-2</v>
      </c>
      <c r="C250" s="206"/>
      <c r="D250" s="207"/>
    </row>
    <row r="251" spans="1:19" ht="16" x14ac:dyDescent="0.2">
      <c r="A251" s="193" t="s">
        <v>39</v>
      </c>
      <c r="B251" s="194">
        <v>4.9000000000000002E-2</v>
      </c>
      <c r="C251" s="206"/>
      <c r="D251" s="207"/>
    </row>
    <row r="252" spans="1:19" ht="16" x14ac:dyDescent="0.2">
      <c r="A252" s="193" t="s">
        <v>236</v>
      </c>
      <c r="B252" s="194">
        <v>2.3400000000000001E-2</v>
      </c>
      <c r="C252" s="202"/>
      <c r="D252" s="202"/>
      <c r="E252" s="202"/>
      <c r="F252" s="202"/>
      <c r="G252" s="202"/>
      <c r="H252" s="202"/>
      <c r="I252" s="202"/>
      <c r="J252" s="202"/>
      <c r="K252" s="202"/>
      <c r="L252" s="202"/>
      <c r="M252" s="202"/>
      <c r="N252" s="202"/>
      <c r="O252" s="202"/>
      <c r="P252" s="202"/>
      <c r="Q252" s="202"/>
      <c r="R252" s="202"/>
    </row>
    <row r="253" spans="1:19" ht="16" x14ac:dyDescent="0.2">
      <c r="A253" s="193" t="s">
        <v>79</v>
      </c>
      <c r="B253" s="194">
        <v>2.1999999999999999E-2</v>
      </c>
      <c r="C253" s="184"/>
      <c r="D253" s="184"/>
      <c r="E253" s="184"/>
      <c r="F253" s="184"/>
      <c r="G253" s="184"/>
      <c r="H253" s="184"/>
      <c r="I253" s="184"/>
      <c r="J253" s="184"/>
      <c r="K253" s="184"/>
      <c r="L253" s="184"/>
      <c r="M253" s="184"/>
      <c r="N253" s="184"/>
      <c r="O253" s="184"/>
      <c r="P253" s="184"/>
      <c r="Q253" s="184"/>
      <c r="R253" s="184"/>
    </row>
    <row r="254" spans="1:19" customFormat="1" ht="16" x14ac:dyDescent="0.2">
      <c r="A254" s="193" t="s">
        <v>42</v>
      </c>
      <c r="B254" s="194">
        <v>2.9600000000000001E-2</v>
      </c>
      <c r="C254" s="33"/>
      <c r="D254" s="33"/>
      <c r="E254" s="33"/>
      <c r="F254" s="33"/>
      <c r="G254" s="33"/>
      <c r="H254" s="33"/>
      <c r="I254" s="33"/>
      <c r="J254" s="1"/>
      <c r="K254" s="1"/>
      <c r="L254" s="1"/>
      <c r="M254" s="1"/>
      <c r="N254" s="1"/>
      <c r="O254" s="1"/>
      <c r="P254" s="1"/>
      <c r="Q254" s="1"/>
      <c r="R254" s="1"/>
    </row>
    <row r="255" spans="1:19" customFormat="1" ht="16" x14ac:dyDescent="0.2">
      <c r="A255" s="193"/>
      <c r="B255" s="194"/>
      <c r="C255" s="229"/>
      <c r="D255" s="229"/>
      <c r="E255" s="229"/>
      <c r="F255" s="229"/>
      <c r="G255" s="229"/>
      <c r="H255" s="229"/>
      <c r="I255" s="229"/>
      <c r="J255" s="229"/>
      <c r="K255" s="229"/>
      <c r="L255" s="229"/>
      <c r="M255" s="229"/>
      <c r="N255" s="229"/>
      <c r="O255" s="229"/>
      <c r="P255" s="229"/>
      <c r="Q255" s="229"/>
      <c r="R255" s="229"/>
      <c r="S255" s="229"/>
    </row>
    <row r="256" spans="1:19" customFormat="1" ht="19" x14ac:dyDescent="0.2">
      <c r="A256" s="190" t="s">
        <v>659</v>
      </c>
      <c r="B256" s="191" t="s">
        <v>658</v>
      </c>
      <c r="C256" s="229"/>
      <c r="D256" s="229"/>
      <c r="E256" s="229"/>
      <c r="F256" s="229"/>
      <c r="G256" s="229"/>
      <c r="H256" s="229"/>
      <c r="I256" s="229"/>
      <c r="J256" s="229"/>
      <c r="K256" s="229"/>
      <c r="L256" s="229"/>
      <c r="M256" s="229"/>
      <c r="N256" s="229"/>
      <c r="O256" s="229"/>
      <c r="P256" s="229"/>
      <c r="Q256" s="229"/>
      <c r="R256" s="229"/>
      <c r="S256" s="229"/>
    </row>
    <row r="257" spans="1:19" ht="16" x14ac:dyDescent="0.2">
      <c r="A257" s="193" t="s">
        <v>114</v>
      </c>
      <c r="B257" s="194">
        <v>1.4E-2</v>
      </c>
    </row>
    <row r="258" spans="1:19" ht="16" x14ac:dyDescent="0.2">
      <c r="A258" s="193" t="s">
        <v>185</v>
      </c>
      <c r="B258" s="194">
        <v>1.6199999999999999E-2</v>
      </c>
    </row>
    <row r="259" spans="1:19" ht="16" x14ac:dyDescent="0.2">
      <c r="A259" s="193" t="s">
        <v>50</v>
      </c>
      <c r="B259" s="194">
        <v>4.53E-2</v>
      </c>
    </row>
    <row r="260" spans="1:19" ht="19" x14ac:dyDescent="0.2">
      <c r="A260" s="203" t="s">
        <v>669</v>
      </c>
      <c r="B260" s="194">
        <v>0</v>
      </c>
    </row>
    <row r="261" spans="1:19" ht="16" x14ac:dyDescent="0.2">
      <c r="A261" s="204" t="s">
        <v>621</v>
      </c>
      <c r="B261" s="197">
        <v>4.2099999999999999E-2</v>
      </c>
    </row>
    <row r="262" spans="1:19" ht="16" x14ac:dyDescent="0.2">
      <c r="A262" s="189"/>
      <c r="B262" s="198"/>
    </row>
    <row r="263" spans="1:19" ht="16" x14ac:dyDescent="0.2">
      <c r="A263" s="199" t="s">
        <v>303</v>
      </c>
      <c r="B263" s="200"/>
    </row>
    <row r="264" spans="1:19" ht="16" x14ac:dyDescent="0.2">
      <c r="B264" s="200"/>
    </row>
    <row r="265" spans="1:19" ht="16" x14ac:dyDescent="0.2">
      <c r="A265" s="184"/>
      <c r="B265" s="184"/>
    </row>
    <row r="266" spans="1:19" x14ac:dyDescent="0.2">
      <c r="A266" s="208" t="s">
        <v>673</v>
      </c>
      <c r="B266" s="209"/>
    </row>
    <row r="267" spans="1:19" ht="17" x14ac:dyDescent="0.2">
      <c r="A267" s="199" t="s">
        <v>840</v>
      </c>
      <c r="B267" s="205"/>
    </row>
    <row r="268" spans="1:19" ht="17" x14ac:dyDescent="0.2">
      <c r="A268" s="199" t="s">
        <v>839</v>
      </c>
      <c r="B268" s="205"/>
    </row>
    <row r="269" spans="1:19" x14ac:dyDescent="0.2">
      <c r="A269" s="199" t="s">
        <v>153</v>
      </c>
      <c r="B269" s="202"/>
    </row>
    <row r="270" spans="1:19" ht="16" x14ac:dyDescent="0.2">
      <c r="A270" s="184"/>
      <c r="B270" s="184"/>
    </row>
    <row r="271" spans="1:19" ht="16" x14ac:dyDescent="0.2">
      <c r="A271" s="33" t="s">
        <v>587</v>
      </c>
      <c r="B271" s="33"/>
    </row>
    <row r="272" spans="1:19" ht="32" customHeight="1" x14ac:dyDescent="0.2">
      <c r="A272" s="279" t="s">
        <v>588</v>
      </c>
      <c r="B272" s="279"/>
      <c r="C272" s="279"/>
      <c r="D272" s="279"/>
      <c r="E272" s="279"/>
      <c r="F272" s="279"/>
      <c r="G272" s="279"/>
      <c r="H272" s="279"/>
      <c r="I272" s="279"/>
      <c r="J272" s="279"/>
      <c r="K272" s="279"/>
      <c r="L272" s="279"/>
      <c r="M272" s="279"/>
      <c r="N272" s="279"/>
      <c r="O272" s="279"/>
      <c r="P272" s="279"/>
      <c r="Q272" s="279"/>
      <c r="R272" s="279"/>
      <c r="S272" s="279"/>
    </row>
    <row r="273" spans="1:19" ht="48" customHeight="1" x14ac:dyDescent="0.2">
      <c r="A273" s="276" t="s">
        <v>589</v>
      </c>
      <c r="B273" s="276"/>
      <c r="C273" s="276"/>
      <c r="D273" s="276"/>
      <c r="E273" s="276"/>
      <c r="F273" s="276"/>
      <c r="G273" s="276"/>
      <c r="H273" s="276"/>
      <c r="I273" s="276"/>
      <c r="J273" s="276"/>
      <c r="K273" s="276"/>
      <c r="L273" s="276"/>
      <c r="M273" s="276"/>
      <c r="N273" s="276"/>
      <c r="O273" s="276"/>
      <c r="P273" s="276"/>
      <c r="Q273" s="276"/>
      <c r="R273" s="276"/>
      <c r="S273" s="276"/>
    </row>
  </sheetData>
  <mergeCells count="2">
    <mergeCell ref="A272:S272"/>
    <mergeCell ref="A273:S273"/>
  </mergeCells>
  <hyperlinks>
    <hyperlink ref="A20" location="_7_Top_5_Performance_Contributors_and_Detractors_2014" display="Top 5 Performance Contributors and Detractors 2014" xr:uid="{00000000-0004-0000-0700-000000000000}"/>
    <hyperlink ref="A21" location="_7_Top_5_Performance_Contributors_and_Detractors_2013" display="Top 5 Performance Contributors and Detractors 2013" xr:uid="{00000000-0004-0000-0700-000001000000}"/>
    <hyperlink ref="A22" location="_7_Top_5_Performance_Contributors_and_Detractors_2012" display="Top 5 Performance Contributors and Detractors 2012" xr:uid="{00000000-0004-0000-0700-000002000000}"/>
    <hyperlink ref="A19" location="_7_Top_5_Performance_Contributors_and_Detractors_2015" display="Top 5 Performance Contributors and Detractors 2015" xr:uid="{00000000-0004-0000-0700-000003000000}"/>
    <hyperlink ref="A18" location="_7_Top_5_Performance_Contributors_and_Detractors_2016" display="Top 5 Performance Contributors and Detractors 2016" xr:uid="{00000000-0004-0000-0700-000004000000}"/>
    <hyperlink ref="A17" location="_7_Top_5_Performance_Contributors_and_Detractors_2017" display="Top 5 Performance Contributors and Detractors 2017" xr:uid="{00000000-0004-0000-0700-000005000000}"/>
    <hyperlink ref="A16" location="_7_Top_5_Performance_Contributors_and_Detractors__2018" display="Top 5 Performance Contributors and Detractors 2018" xr:uid="{BA9032E5-E6F9-4BA9-B9D7-2F68AB73FE3E}"/>
    <hyperlink ref="A15" location="_7_Top_5_Performance_Contributors_and_Detractors_2019" display="Top 5 Performance Contributors and Detractors - Last 12 Months as of 9/30/19" xr:uid="{0E6EFA98-6148-473F-982D-94DC2B5C8CB2}"/>
    <hyperlink ref="A14" location="_7_Top_5_Performance_Contributors_and_Detractors_2020" display="Top 5 Performance Contributors and Detractors 2020" xr:uid="{9F431907-28EB-234E-ACF1-02563831E194}"/>
    <hyperlink ref="A13" location="_7_Top_5_Performance_Contributors_and_Detractors_2021" display="Top 5 Performance Contributors and Detractors - Last 12 Months as of 3/31/21" xr:uid="{0977F265-7F2B-534F-963A-B2199EE533F5}"/>
    <hyperlink ref="A12" location="'7. Contributors &amp; Detractors'!A76" display="Top 5 Performance Contributors and Detractors 2022" xr:uid="{08AD6CDC-DCB2-6347-BCCF-6C42BC526F9A}"/>
    <hyperlink ref="A11" location="'7. Contributors &amp; Detractors'!A59" display="Top 5 Performance Contributors and Detractors 2023" xr:uid="{DFBB4C26-0E5C-6E49-A74F-E14375672CD2}"/>
    <hyperlink ref="A10" location="'7. Contributors &amp; Detractors'!A42" display="Top 5 Performance Contributors and Detractors 2024" xr:uid="{EF7CD054-82E4-A44F-827F-F714C007B962}"/>
    <hyperlink ref="A9" location="'7. Contributors &amp; Detractors'!A25" display="Top 5 Performance Contributors and Detractors - Last 12 Months as of 3/31/25" xr:uid="{04863095-259F-344A-B0EC-BFDE582D4C14}"/>
  </hyperlinks>
  <pageMargins left="0.7" right="0.7" top="0.75" bottom="0.75" header="0.3" footer="0.3"/>
  <pageSetup paperSize="5" scale="53" fitToHeight="10" orientation="landscape"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71</vt:i4>
      </vt:variant>
    </vt:vector>
  </HeadingPairs>
  <TitlesOfParts>
    <vt:vector size="79" baseType="lpstr">
      <vt:lpstr>Index of Tables</vt:lpstr>
      <vt:lpstr>1. Portfolio Characteristics</vt:lpstr>
      <vt:lpstr>2. Performance, Expenses, Other</vt:lpstr>
      <vt:lpstr>3. Attribution by Region</vt:lpstr>
      <vt:lpstr>4. Attribution by Sector</vt:lpstr>
      <vt:lpstr>5. Attribution by Market Cap</vt:lpstr>
      <vt:lpstr>6. Portfolio Holdings by Qtr</vt:lpstr>
      <vt:lpstr>7. Contributors &amp; Detractors</vt:lpstr>
      <vt:lpstr>_1_Portfolio_____vs._Benchmark9_by_GICS_Sector____of_Net_Assets</vt:lpstr>
      <vt:lpstr>_1_Portfolio_____vs._Benchmark9_by_Market_Capitalization____of_Net_Assets</vt:lpstr>
      <vt:lpstr>_1_Portfolio_____vs._Benchmark9_by_Region____of_Net_Assets</vt:lpstr>
      <vt:lpstr>_1_Portfolio_Composition_by_Asset_Class____of_Net_Assets</vt:lpstr>
      <vt:lpstr>_1_Portfolio_Composition_by_Component10____of_Net_Assets</vt:lpstr>
      <vt:lpstr>_1_Portfolio_Composition_by_GICS_Sector____of_Holdings</vt:lpstr>
      <vt:lpstr>_1_Portfolio_Composition_by_GICS_Sector____of_Net_Assets</vt:lpstr>
      <vt:lpstr>_1_Portfolio_Composition_by_Market_Capitalization____of_Net_Assets</vt:lpstr>
      <vt:lpstr>_1_Portfolio_Composition_by_Region____of_Holdings</vt:lpstr>
      <vt:lpstr>_1_Portfolio_Composition_by_Region____of_Net_Assets</vt:lpstr>
      <vt:lpstr>_1_Portfolio_Summary_Characteristics</vt:lpstr>
      <vt:lpstr>_2_Active_Share</vt:lpstr>
      <vt:lpstr>_2_Distributions</vt:lpstr>
      <vt:lpstr>_2_Expenses4</vt:lpstr>
      <vt:lpstr>_2_Performance</vt:lpstr>
      <vt:lpstr>_2_Portfolio_Turnover___Audited</vt:lpstr>
      <vt:lpstr>_2_Portfolio_Turnover___Unaudited</vt:lpstr>
      <vt:lpstr>_2_Return_Characteristics</vt:lpstr>
      <vt:lpstr>_3_Attribution_by_Region_2012</vt:lpstr>
      <vt:lpstr>_3_Attribution_by_Region_2013</vt:lpstr>
      <vt:lpstr>_3_Attribution_by_Region_2014</vt:lpstr>
      <vt:lpstr>_3_Attribution_by_Region_2015</vt:lpstr>
      <vt:lpstr>_3_Attribution_by_Region_2016</vt:lpstr>
      <vt:lpstr>_3_Attribution_by_Region_2017</vt:lpstr>
      <vt:lpstr>_3_Attribution_by_Region_2018</vt:lpstr>
      <vt:lpstr>_3_Attribution_by_Region_2019</vt:lpstr>
      <vt:lpstr>_3_Attribution_by_Region_2020</vt:lpstr>
      <vt:lpstr>_3_Attribution_by_Region_2021</vt:lpstr>
      <vt:lpstr>_4_Attribution_by_Sector_2012</vt:lpstr>
      <vt:lpstr>_4_Attribution_by_Sector_2013</vt:lpstr>
      <vt:lpstr>_4_Attribution_by_Sector_2014</vt:lpstr>
      <vt:lpstr>_4_Attribution_by_Sector_2015</vt:lpstr>
      <vt:lpstr>_4_Attribution_by_Sector_2016</vt:lpstr>
      <vt:lpstr>_4_Attribution_by_Sector_2017</vt:lpstr>
      <vt:lpstr>_4_Attribution_by_Sector_2018</vt:lpstr>
      <vt:lpstr>_4_Attribution_by_Sector_2019</vt:lpstr>
      <vt:lpstr>_4_Attribution_by_Sector_2020</vt:lpstr>
      <vt:lpstr>_4_Attribution_by_Sector_2021</vt:lpstr>
      <vt:lpstr>_5_Attribution_by_Market_Capitalization_2012</vt:lpstr>
      <vt:lpstr>_5_Attribution_by_Market_Capitalization_2013</vt:lpstr>
      <vt:lpstr>_5_Attribution_by_Market_Capitalization_2014</vt:lpstr>
      <vt:lpstr>_5_Attribution_by_Market_Capitalization_2015</vt:lpstr>
      <vt:lpstr>_5_Attribution_by_Market_Capitalization_2016</vt:lpstr>
      <vt:lpstr>_5_Attribution_by_Market_Capitalization_2017</vt:lpstr>
      <vt:lpstr>_5_Attribution_by_Market_Capitalization_2018</vt:lpstr>
      <vt:lpstr>_5_Attribution_by_Market_Capitalization_2019</vt:lpstr>
      <vt:lpstr>_5_Attribution_by_Market_Capitalization_2020</vt:lpstr>
      <vt:lpstr>_5_Attribution_by_Market_Capitalization_2021</vt:lpstr>
      <vt:lpstr>_7_Top_5_Performance_Contributors_and_Detractors__2018</vt:lpstr>
      <vt:lpstr>_7_Top_5_Performance_Contributors_and_Detractors_2012</vt:lpstr>
      <vt:lpstr>_7_Top_5_Performance_Contributors_and_Detractors_2013</vt:lpstr>
      <vt:lpstr>_7_Top_5_Performance_Contributors_and_Detractors_2014</vt:lpstr>
      <vt:lpstr>_7_Top_5_Performance_Contributors_and_Detractors_2015</vt:lpstr>
      <vt:lpstr>_7_Top_5_Performance_Contributors_and_Detractors_2016</vt:lpstr>
      <vt:lpstr>_7_Top_5_Performance_Contributors_and_Detractors_2017</vt:lpstr>
      <vt:lpstr>_7_Top_5_Performance_Contributors_and_Detractors_2019</vt:lpstr>
      <vt:lpstr>_7_Top_5_Performance_Contributors_and_Detractors_2020</vt:lpstr>
      <vt:lpstr>_7_Top_5_Performance_Contributors_and_Detractors_2021</vt:lpstr>
      <vt:lpstr>'5. Attribution by Market Cap'!Attribution_by_Market_Capitalization___Last_12_months_as_of_3_31_25</vt:lpstr>
      <vt:lpstr>'5. Attribution by Market Cap'!Attribution_by_Market_Capitalization_2022</vt:lpstr>
      <vt:lpstr>'5. Attribution by Market Cap'!Attribution_by_Market_Capitalization_2023</vt:lpstr>
      <vt:lpstr>'5. Attribution by Market Cap'!Attribution_by_Market_Capitalization_2024</vt:lpstr>
      <vt:lpstr>'3. Attribution by Region'!Attribution_by_Region___Last_12_months_as_of_3_31_25</vt:lpstr>
      <vt:lpstr>Attribution_by_Region___Last_12_Months_as_of_6_30_19</vt:lpstr>
      <vt:lpstr>'3. Attribution by Region'!Attribution_by_Region_2022</vt:lpstr>
      <vt:lpstr>'3. Attribution by Region'!Attribution_by_Region_2023</vt:lpstr>
      <vt:lpstr>'3. Attribution by Region'!Attribution_by_Region_2024</vt:lpstr>
      <vt:lpstr>'4. Attribution by Sector'!Attribution_by_Sector___2024</vt:lpstr>
      <vt:lpstr>'4. Attribution by Sector'!Attribution_by_Sector___Last_12_months_as_of_3_31_25</vt:lpstr>
      <vt:lpstr>'4. Attribution by Sector'!Attribution_by_Sector_2022</vt:lpstr>
      <vt:lpstr>'4. Attribution by Sector'!Attribution_by_Sector_2023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Foster</dc:creator>
  <cp:lastModifiedBy>Michelle Foster</cp:lastModifiedBy>
  <cp:lastPrinted>2019-08-09T22:14:42Z</cp:lastPrinted>
  <dcterms:created xsi:type="dcterms:W3CDTF">2012-10-15T17:02:09Z</dcterms:created>
  <dcterms:modified xsi:type="dcterms:W3CDTF">2025-07-18T02:22:29Z</dcterms:modified>
</cp:coreProperties>
</file>