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hidePivotFieldList="1" autoCompressPictures="0"/>
  <mc:AlternateContent xmlns:mc="http://schemas.openxmlformats.org/markup-compatibility/2006">
    <mc:Choice Requires="x15">
      <x15ac:absPath xmlns:x15ac="http://schemas.microsoft.com/office/spreadsheetml/2010/11/ac" url="/Users/michellefoster/Desktop/HFDS/HFDS - OGI/2024/"/>
    </mc:Choice>
  </mc:AlternateContent>
  <xr:revisionPtr revIDLastSave="0" documentId="13_ncr:1_{13E820DD-B817-134B-8432-6D78344E2378}" xr6:coauthVersionLast="47" xr6:coauthVersionMax="47" xr10:uidLastSave="{00000000-0000-0000-0000-000000000000}"/>
  <bookViews>
    <workbookView xWindow="140" yWindow="780" windowWidth="47800" windowHeight="26160" tabRatio="738" xr2:uid="{00000000-000D-0000-FFFF-FFFF00000000}"/>
  </bookViews>
  <sheets>
    <sheet name="Index of Tables" sheetId="16" r:id="rId1"/>
    <sheet name="1. Portfolio Characteristics" sheetId="1" r:id="rId2"/>
    <sheet name="2. Performance, Expenses, Other" sheetId="10" r:id="rId3"/>
    <sheet name="3. Attribution by Region" sheetId="34" r:id="rId4"/>
    <sheet name="4. Attribution by Sector" sheetId="35" r:id="rId5"/>
    <sheet name="5. Attribution by Market Cap" sheetId="36" r:id="rId6"/>
    <sheet name="6. Portfolio Holdings by Qtr" sheetId="37" r:id="rId7"/>
    <sheet name="7. Contributors &amp; Detractors" sheetId="38" r:id="rId8"/>
  </sheets>
  <externalReferences>
    <externalReference r:id="rId9"/>
  </externalReferences>
  <definedNames>
    <definedName name="_1_Portfolio_____vs._Benchmark9_by_GICS_Sector____of_Net_Assets">'1. Portfolio Characteristics'!$A$102</definedName>
    <definedName name="_1_Portfolio_____vs._Benchmark9_by_Market_Capitalization____of_Net_Assets">'1. Portfolio Characteristics'!$A$181</definedName>
    <definedName name="_1_Portfolio_____vs._Benchmark9_by_Region____of_Net_Assets">'1. Portfolio Characteristics'!$A$59</definedName>
    <definedName name="_1_Portfolio_Composition_by_Asset_Class____of_Net_Assets">'1. Portfolio Characteristics'!$A$152</definedName>
    <definedName name="_1_Portfolio_Composition_by_Component10____of_Net_Assets">'1. Portfolio Characteristics'!$A$140</definedName>
    <definedName name="_1_Portfolio_Composition_by_GICS_Sector____of_Holdings">'1. Portfolio Characteristics'!$A$121</definedName>
    <definedName name="_1_Portfolio_Composition_by_GICS_Sector____of_Net_Assets">'1. Portfolio Characteristics'!$A$80</definedName>
    <definedName name="_1_Portfolio_Composition_by_Market_Capitalization____of_Net_Assets">'1. Portfolio Characteristics'!$A$168</definedName>
    <definedName name="_1_Portfolio_Composition_by_Region____of_Holdings">'1. Portfolio Characteristics'!$A$69</definedName>
    <definedName name="_1_Portfolio_Composition_by_Region____of_Net_Assets">'1. Portfolio Characteristics'!$A$45</definedName>
    <definedName name="_1_Portfolio_Summary_Characteristics">'1. Portfolio Characteristics'!$A$21</definedName>
    <definedName name="_2_Active_Share">'2. Performance, Expenses, Other'!$A$114</definedName>
    <definedName name="_2_Distributions">'2. Performance, Expenses, Other'!$A$128</definedName>
    <definedName name="_2_Expenses4">'2. Performance, Expenses, Other'!$A$188</definedName>
    <definedName name="_2_Performance">'2. Performance, Expenses, Other'!$A$16</definedName>
    <definedName name="_2_Portfolio_Turnover___Audited">'2. Performance, Expenses, Other'!$A$206</definedName>
    <definedName name="_2_Portfolio_Turnover___Unaudited">'2. Performance, Expenses, Other'!$A$217</definedName>
    <definedName name="_2_Return_Characteristics">'2. Performance, Expenses, Other'!$A$90</definedName>
    <definedName name="_3_Attribution_by_Region_2012">'3. Attribution by Region'!$A$317</definedName>
    <definedName name="_3_Attribution_by_Region_2013">'3. Attribution by Region'!$A$292</definedName>
    <definedName name="_3_Attribution_by_Region_2014">'3. Attribution by Region'!$A$267</definedName>
    <definedName name="_3_Attribution_by_Region_2015">'3. Attribution by Region'!$A$243</definedName>
    <definedName name="_3_Attribution_by_Region_2016">'3. Attribution by Region'!$A$218</definedName>
    <definedName name="_3_Attribution_by_Region_2017">'3. Attribution by Region'!$A$193</definedName>
    <definedName name="_3_Attribution_by_Region_2018">'3. Attribution by Region'!$A$169</definedName>
    <definedName name="_3_Attribution_by_Region_2019">'3. Attribution by Region'!$A$145</definedName>
    <definedName name="_3_Attribution_by_Region_2020">'3. Attribution by Region'!$A$121</definedName>
    <definedName name="_3_Attribution_by_Region_2021">'3. Attribution by Region'!$A$97</definedName>
    <definedName name="_4_Attribution_by_Sector_2012">'4. Attribution by Sector'!$A$401</definedName>
    <definedName name="_4_Attribution_by_Sector_2013">'4. Attribution by Sector'!$A$369</definedName>
    <definedName name="_4_Attribution_by_Sector_2014">'4. Attribution by Sector'!$A$337</definedName>
    <definedName name="_4_Attribution_by_Sector_2015">'4. Attribution by Sector'!$A$305</definedName>
    <definedName name="_4_Attribution_by_Sector_2016">'4. Attribution by Sector'!$A$273</definedName>
    <definedName name="_4_Attribution_by_Sector_2017">'4. Attribution by Sector'!$A$241</definedName>
    <definedName name="_4_Attribution_by_Sector_2018">'4. Attribution by Sector'!$A$209</definedName>
    <definedName name="_4_Attribution_by_Sector_2019">'4. Attribution by Sector'!$A$178</definedName>
    <definedName name="_4_Attribution_by_Sector_2020">'4. Attribution by Sector'!$A$147</definedName>
    <definedName name="_4_Attribution_by_Sector_2021">'4. Attribution by Sector'!$A$116</definedName>
    <definedName name="_5_Attribution_by_Market_Capitalization_2012">'5. Attribution by Market Cap'!$A$305</definedName>
    <definedName name="_5_Attribution_by_Market_Capitalization_2013">'5. Attribution by Market Cap'!$A$281</definedName>
    <definedName name="_5_Attribution_by_Market_Capitalization_2014">'5. Attribution by Market Cap'!$A$257</definedName>
    <definedName name="_5_Attribution_by_Market_Capitalization_2015">'5. Attribution by Market Cap'!$A$233</definedName>
    <definedName name="_5_Attribution_by_Market_Capitalization_2016">'5. Attribution by Market Cap'!$A$209</definedName>
    <definedName name="_5_Attribution_by_Market_Capitalization_2017">'5. Attribution by Market Cap'!$A$185</definedName>
    <definedName name="_5_Attribution_by_Market_Capitalization_2018">'5. Attribution by Market Cap'!$A$161</definedName>
    <definedName name="_5_Attribution_by_Market_Capitalization_2019">'5. Attribution by Market Cap'!$A$138</definedName>
    <definedName name="_5_Attribution_by_Market_Capitalization_2020">'5. Attribution by Market Cap'!$A$115</definedName>
    <definedName name="_5_Attribution_by_Market_Capitalization_2021">'5. Attribution by Market Cap'!$A$92</definedName>
    <definedName name="_7_Top_5_Performance_Contributors_and_Detractors__2018">'7. Contributors &amp; Detractors'!$A$125</definedName>
    <definedName name="_7_Top_5_Performance_Contributors_and_Detractors_2012">'7. Contributors &amp; Detractors'!$A$227</definedName>
    <definedName name="_7_Top_5_Performance_Contributors_and_Detractors_2013">'7. Contributors &amp; Detractors'!$A$210</definedName>
    <definedName name="_7_Top_5_Performance_Contributors_and_Detractors_2014">'7. Contributors &amp; Detractors'!$A$193</definedName>
    <definedName name="_7_Top_5_Performance_Contributors_and_Detractors_2015">'7. Contributors &amp; Detractors'!$A$176</definedName>
    <definedName name="_7_Top_5_Performance_Contributors_and_Detractors_2016">'7. Contributors &amp; Detractors'!$A$159</definedName>
    <definedName name="_7_Top_5_Performance_Contributors_and_Detractors_2017">'7. Contributors &amp; Detractors'!$A$142</definedName>
    <definedName name="_7_Top_5_Performance_Contributors_and_Detractors_2019">'7. Contributors &amp; Detractors'!$A$108</definedName>
    <definedName name="_7_Top_5_Performance_Contributors_and_Detractors_2020">'7. Contributors &amp; Detractors'!$A$91</definedName>
    <definedName name="_7_Top_5_Performance_Contributors_and_Detractors_2021">'7. Contributors &amp; Detractors'!$A$74</definedName>
    <definedName name="_xlnm._FilterDatabase" localSheetId="6" hidden="1">'6. Portfolio Holdings by Qtr'!$A$7:$P$2327</definedName>
    <definedName name="Attribution_by_Region___Last_12_Months_as_of_6_30_19">'3. Attribution by Region'!$A$13</definedName>
    <definedName name="Top_5_Performance_Contributors_and_Detractors_2020">'[1]8'!$A$37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B42" i="1" l="1"/>
  <c r="EO65" i="10" l="1"/>
  <c r="EP65" i="10"/>
  <c r="EQ65" i="10"/>
  <c r="EO50" i="10"/>
  <c r="EP50" i="10"/>
  <c r="EQ50" i="10"/>
  <c r="EO34" i="10"/>
  <c r="EP34" i="10"/>
  <c r="EQ34" i="10"/>
  <c r="CB181" i="1"/>
  <c r="CB168" i="1"/>
  <c r="CB152" i="1"/>
  <c r="CB140" i="1"/>
  <c r="CB121" i="1"/>
  <c r="CB102" i="1"/>
  <c r="CB80" i="1"/>
  <c r="CB69" i="1"/>
  <c r="CB59" i="1"/>
  <c r="CB45" i="1"/>
  <c r="EL65" i="10" l="1"/>
  <c r="EM65" i="10"/>
  <c r="EN65" i="10"/>
  <c r="EL50" i="10"/>
  <c r="EM50" i="10"/>
  <c r="EN50" i="10"/>
  <c r="EL34" i="10"/>
  <c r="EM34" i="10"/>
  <c r="EN34" i="10"/>
  <c r="CA42" i="1" l="1"/>
  <c r="CA181" i="1"/>
  <c r="CA168" i="1"/>
  <c r="CA152" i="1"/>
  <c r="CA140" i="1"/>
  <c r="CA121" i="1"/>
  <c r="CA102" i="1"/>
  <c r="CA80" i="1"/>
  <c r="CA69" i="1"/>
  <c r="CA59" i="1"/>
  <c r="CA45" i="1"/>
  <c r="C65" i="10" l="1"/>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AJ65" i="10"/>
  <c r="AK65" i="10"/>
  <c r="AL65" i="10"/>
  <c r="AM65" i="10"/>
  <c r="AN65" i="10"/>
  <c r="AO65" i="10"/>
  <c r="AP65" i="10"/>
  <c r="AQ65" i="10"/>
  <c r="AR65" i="10"/>
  <c r="AS65" i="10"/>
  <c r="AT65" i="10"/>
  <c r="AU65" i="10"/>
  <c r="AV65" i="10"/>
  <c r="AW65" i="10"/>
  <c r="AX65" i="10"/>
  <c r="AY65" i="10"/>
  <c r="AZ65" i="10"/>
  <c r="BA65" i="10"/>
  <c r="BB65" i="10"/>
  <c r="BC65" i="10"/>
  <c r="BD65" i="10"/>
  <c r="BE65" i="10"/>
  <c r="BF65" i="10"/>
  <c r="BG65" i="10"/>
  <c r="BH65" i="10"/>
  <c r="BI65" i="10"/>
  <c r="BJ65" i="10"/>
  <c r="BK65" i="10"/>
  <c r="BL65" i="10"/>
  <c r="BM65" i="10"/>
  <c r="BN65" i="10"/>
  <c r="BO65" i="10"/>
  <c r="BP65" i="10"/>
  <c r="BQ65" i="10"/>
  <c r="BR65" i="10"/>
  <c r="BS65" i="10"/>
  <c r="BT65" i="10"/>
  <c r="BU65" i="10"/>
  <c r="BV65" i="10"/>
  <c r="BW65" i="10"/>
  <c r="BX65" i="10"/>
  <c r="BY65" i="10"/>
  <c r="BZ65" i="10"/>
  <c r="CA65" i="10"/>
  <c r="CB65" i="10"/>
  <c r="CC65" i="10"/>
  <c r="CD65" i="10"/>
  <c r="CE65" i="10"/>
  <c r="CF65" i="10"/>
  <c r="CG65" i="10"/>
  <c r="CH65" i="10"/>
  <c r="CI65" i="10"/>
  <c r="CJ65" i="10"/>
  <c r="CK65" i="10"/>
  <c r="CL65" i="10"/>
  <c r="CM65" i="10"/>
  <c r="CN65" i="10"/>
  <c r="CO65" i="10"/>
  <c r="CP65" i="10"/>
  <c r="CQ65" i="10"/>
  <c r="CR65" i="10"/>
  <c r="CS65" i="10"/>
  <c r="CT65" i="10"/>
  <c r="CU65" i="10"/>
  <c r="CV65" i="10"/>
  <c r="CW65" i="10"/>
  <c r="CX65" i="10"/>
  <c r="CY65" i="10"/>
  <c r="CZ65" i="10"/>
  <c r="DA65" i="10"/>
  <c r="DB65" i="10"/>
  <c r="DC65" i="10"/>
  <c r="DD65" i="10"/>
  <c r="DE65" i="10"/>
  <c r="DF65" i="10"/>
  <c r="DG65" i="10"/>
  <c r="DH65" i="10"/>
  <c r="DI65" i="10"/>
  <c r="DJ65" i="10"/>
  <c r="DK65" i="10"/>
  <c r="DL65" i="10"/>
  <c r="DM65" i="10"/>
  <c r="DN65" i="10"/>
  <c r="DO65" i="10"/>
  <c r="DP65" i="10"/>
  <c r="DQ65" i="10"/>
  <c r="DR65" i="10"/>
  <c r="DS65" i="10"/>
  <c r="DT65" i="10"/>
  <c r="DU65" i="10"/>
  <c r="DV65" i="10"/>
  <c r="DW65" i="10"/>
  <c r="DX65" i="10"/>
  <c r="DY65" i="10"/>
  <c r="DZ65" i="10"/>
  <c r="EA65" i="10"/>
  <c r="EB65" i="10"/>
  <c r="EC65" i="10"/>
  <c r="ED65" i="10"/>
  <c r="EE65" i="10"/>
  <c r="EF65" i="10"/>
  <c r="EG65" i="10"/>
  <c r="EH65" i="10"/>
  <c r="EI65" i="10"/>
  <c r="EJ65" i="10"/>
  <c r="EK65" i="10"/>
  <c r="B65" i="10"/>
  <c r="BZ42" i="1"/>
  <c r="BZ181" i="1"/>
  <c r="BZ168" i="1"/>
  <c r="BZ152" i="1"/>
  <c r="BZ140" i="1"/>
  <c r="BZ121" i="1"/>
  <c r="BZ102" i="1"/>
  <c r="BZ80" i="1"/>
  <c r="BZ69" i="1"/>
  <c r="BZ59" i="1"/>
  <c r="BZ45" i="1"/>
  <c r="EI50" i="10" l="1"/>
  <c r="EJ50" i="10"/>
  <c r="EK50" i="10"/>
  <c r="EI34" i="10"/>
  <c r="EJ34" i="10"/>
  <c r="EK34" i="10"/>
  <c r="BY42" i="1" l="1"/>
  <c r="BY181" i="1" l="1"/>
  <c r="BY168" i="1"/>
  <c r="BY152" i="1"/>
  <c r="BY140" i="1"/>
  <c r="BY121" i="1"/>
  <c r="BY102" i="1"/>
  <c r="BY80" i="1"/>
  <c r="BY69" i="1"/>
  <c r="BY59" i="1"/>
  <c r="BY45" i="1"/>
  <c r="EF50" i="10" l="1"/>
  <c r="EG50" i="10"/>
  <c r="EH50" i="10"/>
  <c r="EF34" i="10"/>
  <c r="EG34" i="10"/>
  <c r="EH34" i="10"/>
  <c r="BX42" i="1" l="1"/>
  <c r="BX181" i="1"/>
  <c r="BX168" i="1"/>
  <c r="BX152" i="1"/>
  <c r="BX140" i="1"/>
  <c r="BX121" i="1"/>
  <c r="BX102" i="1"/>
  <c r="BX80" i="1"/>
  <c r="BX69" i="1"/>
  <c r="BX59" i="1"/>
  <c r="BX45" i="1"/>
  <c r="EC50" i="10" l="1"/>
  <c r="ED50" i="10"/>
  <c r="EE50" i="10"/>
  <c r="EC34" i="10"/>
  <c r="ED34" i="10"/>
  <c r="EE34" i="10"/>
  <c r="BW42" i="1" l="1"/>
  <c r="BW181" i="1"/>
  <c r="BW168" i="1"/>
  <c r="BW152" i="1"/>
  <c r="BW140" i="1"/>
  <c r="BW121" i="1"/>
  <c r="BW102" i="1"/>
  <c r="BW80" i="1"/>
  <c r="BW69" i="1"/>
  <c r="BW59" i="1"/>
  <c r="BW45" i="1"/>
  <c r="DZ50" i="10"/>
  <c r="EA50" i="10"/>
  <c r="EB50" i="10"/>
  <c r="DZ34" i="10"/>
  <c r="EA34" i="10"/>
  <c r="EB34" i="10"/>
  <c r="BV42" i="1" l="1"/>
  <c r="DY50" i="10" l="1"/>
  <c r="DW50" i="10"/>
  <c r="DX50" i="10"/>
  <c r="DW34" i="10"/>
  <c r="DX34" i="10"/>
  <c r="DY34" i="10"/>
  <c r="BV181" i="1"/>
  <c r="BV168" i="1"/>
  <c r="BV152" i="1"/>
  <c r="BV140" i="1"/>
  <c r="BV121" i="1"/>
  <c r="BV102" i="1"/>
  <c r="BV80" i="1"/>
  <c r="BV69" i="1"/>
  <c r="BV59" i="1"/>
  <c r="BV45" i="1"/>
  <c r="BU42" i="1"/>
  <c r="DV50" i="10" l="1"/>
  <c r="DT50" i="10"/>
  <c r="DU50" i="10"/>
  <c r="DT34" i="10"/>
  <c r="DU34" i="10"/>
  <c r="DV34" i="10"/>
  <c r="BU181" i="1"/>
  <c r="BU168" i="1"/>
  <c r="BU152" i="1"/>
  <c r="BU140" i="1"/>
  <c r="BU121" i="1"/>
  <c r="BU102" i="1"/>
  <c r="BU80" i="1"/>
  <c r="BU69" i="1"/>
  <c r="BU59" i="1"/>
  <c r="BU45" i="1"/>
  <c r="BT42" i="1" l="1"/>
  <c r="BT181" i="1"/>
  <c r="BT168" i="1"/>
  <c r="BT152" i="1"/>
  <c r="BT140" i="1"/>
  <c r="BT121" i="1"/>
  <c r="BT102" i="1"/>
  <c r="BT80" i="1"/>
  <c r="BT69" i="1"/>
  <c r="BT59" i="1"/>
  <c r="BT45" i="1"/>
  <c r="DQ50" i="10" l="1"/>
  <c r="DR50" i="10"/>
  <c r="DS50" i="10"/>
  <c r="DQ34" i="10"/>
  <c r="DR34" i="10"/>
  <c r="DS34" i="10"/>
  <c r="BS42" i="1"/>
  <c r="DN50" i="10"/>
  <c r="DO50" i="10"/>
  <c r="DP50" i="10"/>
  <c r="DN34" i="10"/>
  <c r="DO34" i="10"/>
  <c r="DP34" i="10"/>
  <c r="BS181" i="1"/>
  <c r="BS168" i="1"/>
  <c r="BS152" i="1"/>
  <c r="BS140" i="1"/>
  <c r="BS121" i="1"/>
  <c r="BS102" i="1"/>
  <c r="BS80" i="1"/>
  <c r="BS69" i="1"/>
  <c r="BS59" i="1"/>
  <c r="BS45" i="1"/>
  <c r="BR42" i="1" l="1"/>
  <c r="BR181" i="1"/>
  <c r="BR168" i="1"/>
  <c r="BR152" i="1"/>
  <c r="BR140" i="1"/>
  <c r="BR121" i="1"/>
  <c r="BR102" i="1"/>
  <c r="BR80" i="1"/>
  <c r="BR69" i="1"/>
  <c r="BR59" i="1"/>
  <c r="BR45" i="1"/>
  <c r="DK50" i="10"/>
  <c r="DL50" i="10"/>
  <c r="DM50" i="10"/>
  <c r="DK34" i="10"/>
  <c r="DL34" i="10"/>
  <c r="DM34" i="10"/>
  <c r="DJ50" i="10" l="1"/>
  <c r="DI50" i="10"/>
  <c r="DH50" i="10"/>
  <c r="DJ34" i="10"/>
  <c r="DI34" i="10"/>
  <c r="DH34" i="10"/>
  <c r="BQ42" i="1"/>
  <c r="BQ181" i="1"/>
  <c r="BQ168" i="1"/>
  <c r="BQ152" i="1"/>
  <c r="BQ140" i="1"/>
  <c r="BQ121" i="1"/>
  <c r="BQ102" i="1"/>
  <c r="BQ80" i="1"/>
  <c r="BQ69" i="1"/>
  <c r="BQ59" i="1"/>
  <c r="BQ45" i="1"/>
  <c r="BP42" i="1" l="1"/>
  <c r="DE50" i="10" l="1"/>
  <c r="DF50" i="10"/>
  <c r="DG50" i="10"/>
  <c r="DE34" i="10"/>
  <c r="DF34" i="10"/>
  <c r="DG34" i="10"/>
  <c r="BP181" i="1"/>
  <c r="BP168" i="1"/>
  <c r="BP152" i="1"/>
  <c r="BP140" i="1"/>
  <c r="BP121" i="1"/>
  <c r="BP102" i="1"/>
  <c r="BP80" i="1"/>
  <c r="BP69" i="1"/>
  <c r="BP59" i="1"/>
  <c r="BP45" i="1"/>
  <c r="BO42" i="1" l="1"/>
  <c r="BN42" i="1"/>
  <c r="DB50" i="10" l="1"/>
  <c r="DC50" i="10"/>
  <c r="DD50" i="10"/>
  <c r="DB34" i="10"/>
  <c r="DC34" i="10"/>
  <c r="DD34" i="10"/>
  <c r="BO59" i="1"/>
  <c r="BO181" i="1"/>
  <c r="BO168" i="1"/>
  <c r="BO152" i="1"/>
  <c r="BO140" i="1"/>
  <c r="BO121" i="1"/>
  <c r="BO102" i="1"/>
  <c r="BO80" i="1"/>
  <c r="BO69" i="1"/>
  <c r="BO45" i="1"/>
  <c r="BN181" i="1"/>
  <c r="BN168" i="1"/>
  <c r="BN152" i="1"/>
  <c r="BN140" i="1"/>
  <c r="BN121" i="1"/>
  <c r="BN102" i="1"/>
  <c r="BN80" i="1"/>
  <c r="BN69" i="1"/>
  <c r="BN59" i="1"/>
  <c r="BN45" i="1"/>
  <c r="C50" i="10" l="1"/>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AP50" i="10"/>
  <c r="AQ50" i="10"/>
  <c r="AR50" i="10"/>
  <c r="AS50" i="10"/>
  <c r="AT50" i="10"/>
  <c r="AU50" i="10"/>
  <c r="AV50" i="10"/>
  <c r="AW50" i="10"/>
  <c r="AX50" i="10"/>
  <c r="AY50" i="10"/>
  <c r="AZ50" i="10"/>
  <c r="BA50" i="10"/>
  <c r="BB50" i="10"/>
  <c r="BC50" i="10"/>
  <c r="BD50" i="10"/>
  <c r="BE50" i="10"/>
  <c r="BF50" i="10"/>
  <c r="BG50" i="10"/>
  <c r="BH50" i="10"/>
  <c r="BI50" i="10"/>
  <c r="BJ50" i="10"/>
  <c r="BK50" i="10"/>
  <c r="BL50" i="10"/>
  <c r="BM50" i="10"/>
  <c r="BN50" i="10"/>
  <c r="BO50" i="10"/>
  <c r="BP50" i="10"/>
  <c r="BQ50" i="10"/>
  <c r="BR50" i="10"/>
  <c r="BS50" i="10"/>
  <c r="BT50" i="10"/>
  <c r="BU50" i="10"/>
  <c r="BV50" i="10"/>
  <c r="BW50" i="10"/>
  <c r="BX50" i="10"/>
  <c r="BY50" i="10"/>
  <c r="BZ50" i="10"/>
  <c r="CA50" i="10"/>
  <c r="CB50" i="10"/>
  <c r="CC50" i="10"/>
  <c r="CD50" i="10"/>
  <c r="CE50" i="10"/>
  <c r="CF50" i="10"/>
  <c r="CG50" i="10"/>
  <c r="CH50" i="10"/>
  <c r="CI50" i="10"/>
  <c r="CJ50" i="10"/>
  <c r="CK50" i="10"/>
  <c r="CL50" i="10"/>
  <c r="CM50" i="10"/>
  <c r="CN50" i="10"/>
  <c r="CO50" i="10"/>
  <c r="CP50" i="10"/>
  <c r="CQ50" i="10"/>
  <c r="CR50" i="10"/>
  <c r="CS50" i="10"/>
  <c r="CT50" i="10"/>
  <c r="CU50" i="10"/>
  <c r="CV50" i="10"/>
  <c r="CW50" i="10"/>
  <c r="CX50" i="10"/>
  <c r="CY50" i="10"/>
  <c r="CZ50" i="10"/>
  <c r="DA50" i="10"/>
  <c r="B50" i="10"/>
  <c r="CY34" i="10"/>
  <c r="CZ34" i="10"/>
  <c r="DA34" i="10"/>
  <c r="BM42" i="1" l="1"/>
  <c r="CX34" i="10" l="1"/>
  <c r="CV34" i="10"/>
  <c r="CW34" i="10"/>
  <c r="BM181" i="1" l="1"/>
  <c r="BM168" i="1"/>
  <c r="BM152" i="1"/>
  <c r="BM140" i="1"/>
  <c r="BM121" i="1"/>
  <c r="BM102" i="1"/>
  <c r="BM80" i="1"/>
  <c r="BM69" i="1"/>
  <c r="BM59" i="1"/>
  <c r="BM45" i="1"/>
  <c r="BL42" i="1" l="1"/>
  <c r="CS34" i="10" l="1"/>
  <c r="CT34" i="10"/>
  <c r="CU34" i="10"/>
  <c r="CQ34" i="10"/>
  <c r="CR34" i="10"/>
  <c r="BL181" i="1"/>
  <c r="BL168" i="1"/>
  <c r="BL152" i="1"/>
  <c r="BL140" i="1"/>
  <c r="BL121" i="1"/>
  <c r="BL102" i="1"/>
  <c r="BL80" i="1"/>
  <c r="BL69" i="1"/>
  <c r="BL59" i="1"/>
  <c r="BL45" i="1"/>
  <c r="BK42" i="1"/>
  <c r="CP34" i="10"/>
  <c r="BK181" i="1"/>
  <c r="BK168" i="1"/>
  <c r="BK152" i="1"/>
  <c r="BK140" i="1"/>
  <c r="BK121" i="1"/>
  <c r="BK102" i="1"/>
  <c r="BK80" i="1"/>
  <c r="BK69" i="1"/>
  <c r="BK59" i="1"/>
  <c r="BK45" i="1"/>
  <c r="BJ42" i="1"/>
  <c r="CM34" i="10"/>
  <c r="CN34" i="10"/>
  <c r="CO34" i="10"/>
  <c r="BJ181" i="1"/>
  <c r="BJ168" i="1"/>
  <c r="BJ152" i="1"/>
  <c r="BJ140" i="1"/>
  <c r="BJ121" i="1"/>
  <c r="BJ102" i="1"/>
  <c r="BJ80" i="1"/>
  <c r="BJ69" i="1"/>
  <c r="BJ59" i="1"/>
  <c r="BJ45" i="1"/>
  <c r="BI42" i="1"/>
  <c r="CK34" i="10"/>
  <c r="CJ34" i="10"/>
  <c r="CL34" i="10"/>
  <c r="BI152" i="1"/>
  <c r="BI168" i="1" s="1"/>
  <c r="BI181" i="1" s="1"/>
  <c r="BI45" i="1"/>
  <c r="BI59" i="1" s="1"/>
  <c r="BI69" i="1" s="1"/>
  <c r="BI80" i="1" s="1"/>
  <c r="BI102" i="1" s="1"/>
  <c r="BI121" i="1" s="1"/>
  <c r="BI140" i="1" s="1"/>
  <c r="BH42" i="1"/>
  <c r="BH181" i="1"/>
  <c r="BH168" i="1"/>
  <c r="BH152" i="1"/>
  <c r="BH121" i="1"/>
  <c r="BH102" i="1"/>
  <c r="BH80" i="1"/>
  <c r="BH69" i="1"/>
  <c r="BH59" i="1"/>
  <c r="BH45" i="1"/>
  <c r="BG42" i="1"/>
  <c r="BF181" i="1"/>
  <c r="BF168" i="1"/>
  <c r="BF121" i="1"/>
  <c r="BF102" i="1"/>
  <c r="BF80" i="1"/>
  <c r="BF69" i="1"/>
  <c r="BF59" i="1"/>
  <c r="BF45" i="1"/>
  <c r="BF152" i="1"/>
  <c r="BF42" i="1"/>
  <c r="BE181" i="1"/>
  <c r="BE168" i="1"/>
  <c r="BE121" i="1"/>
  <c r="BE102" i="1"/>
  <c r="BE80" i="1"/>
  <c r="BE69" i="1"/>
  <c r="BE59" i="1"/>
  <c r="BE45" i="1"/>
  <c r="BE152" i="1"/>
  <c r="BE42" i="1"/>
  <c r="BD42" i="1"/>
  <c r="BD181" i="1"/>
  <c r="BD168" i="1"/>
  <c r="BD121" i="1"/>
  <c r="BD102" i="1"/>
  <c r="BD80" i="1"/>
  <c r="BD69" i="1"/>
  <c r="BD59" i="1"/>
  <c r="BD45" i="1"/>
  <c r="BD152" i="1"/>
  <c r="BG152" i="1"/>
  <c r="BG45" i="1"/>
  <c r="BG59" i="1"/>
  <c r="BG69" i="1"/>
  <c r="BG80" i="1"/>
  <c r="BG102" i="1"/>
  <c r="BG121" i="1"/>
  <c r="BG168" i="1"/>
  <c r="BG181" i="1"/>
  <c r="BC181" i="1"/>
  <c r="BC168" i="1"/>
  <c r="BC121" i="1"/>
  <c r="BC102" i="1"/>
  <c r="BC80" i="1"/>
  <c r="BC69" i="1"/>
  <c r="BC59" i="1"/>
  <c r="BC45" i="1"/>
  <c r="BC152" i="1"/>
  <c r="BC42" i="1"/>
  <c r="BB181" i="1"/>
  <c r="BB168" i="1"/>
  <c r="BB121" i="1"/>
  <c r="BB102" i="1"/>
  <c r="BB80" i="1"/>
  <c r="BB69" i="1"/>
  <c r="BB59" i="1"/>
  <c r="BB45" i="1"/>
  <c r="BB152" i="1"/>
  <c r="BB42" i="1"/>
  <c r="BA181" i="1"/>
  <c r="BA168" i="1"/>
  <c r="BA121" i="1"/>
  <c r="BA102" i="1"/>
  <c r="BA80" i="1"/>
  <c r="BA69" i="1"/>
  <c r="BA59" i="1"/>
  <c r="BA45" i="1"/>
  <c r="BA152" i="1"/>
  <c r="BA42" i="1"/>
  <c r="AZ181" i="1"/>
  <c r="AZ168" i="1"/>
  <c r="AZ121" i="1"/>
  <c r="AZ102" i="1"/>
  <c r="AZ80" i="1"/>
  <c r="AZ69" i="1"/>
  <c r="AZ59" i="1"/>
  <c r="AZ45" i="1"/>
  <c r="AZ152" i="1"/>
  <c r="AZ42" i="1"/>
  <c r="C42" i="1"/>
  <c r="AY181" i="1"/>
  <c r="AY168" i="1"/>
  <c r="AY121" i="1"/>
  <c r="AY102" i="1"/>
  <c r="AY80" i="1"/>
  <c r="AY69" i="1"/>
  <c r="AY59" i="1"/>
  <c r="AY45" i="1"/>
  <c r="AY152" i="1"/>
  <c r="AY42" i="1"/>
  <c r="AX42" i="1"/>
  <c r="AW42" i="1"/>
  <c r="AS42" i="1"/>
  <c r="AV42" i="1"/>
  <c r="AU42" i="1"/>
  <c r="AV181" i="1"/>
  <c r="AV168" i="1"/>
  <c r="AV121" i="1"/>
  <c r="AV102" i="1"/>
  <c r="AV80" i="1"/>
  <c r="AV69" i="1"/>
  <c r="AV59" i="1"/>
  <c r="AV45" i="1"/>
  <c r="AV152" i="1"/>
  <c r="AU181" i="1"/>
  <c r="AU168" i="1"/>
  <c r="AU121" i="1"/>
  <c r="AU102" i="1"/>
  <c r="AU80" i="1"/>
  <c r="AU69" i="1"/>
  <c r="AU59" i="1"/>
  <c r="AU45" i="1"/>
  <c r="AU152" i="1"/>
  <c r="I1557" i="37"/>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34" i="10"/>
  <c r="C181" i="1"/>
  <c r="D181" i="1"/>
  <c r="E181" i="1"/>
  <c r="F181" i="1"/>
  <c r="G181" i="1"/>
  <c r="H181" i="1"/>
  <c r="I181" i="1"/>
  <c r="J181" i="1"/>
  <c r="K181" i="1"/>
  <c r="L181" i="1"/>
  <c r="M181" i="1"/>
  <c r="N181" i="1"/>
  <c r="O181" i="1"/>
  <c r="P181" i="1"/>
  <c r="Q181" i="1"/>
  <c r="R181" i="1"/>
  <c r="S181" i="1"/>
  <c r="T181" i="1"/>
  <c r="U181" i="1"/>
  <c r="V181" i="1"/>
  <c r="W181" i="1"/>
  <c r="X181" i="1"/>
  <c r="Y181" i="1"/>
  <c r="Z181" i="1"/>
  <c r="AA181" i="1"/>
  <c r="AB181" i="1"/>
  <c r="AC181" i="1"/>
  <c r="AD181" i="1"/>
  <c r="AE181" i="1"/>
  <c r="AF181" i="1"/>
  <c r="AG181" i="1"/>
  <c r="AH181" i="1"/>
  <c r="AI181" i="1"/>
  <c r="AJ181" i="1"/>
  <c r="AK181" i="1"/>
  <c r="AL181" i="1"/>
  <c r="AM181" i="1"/>
  <c r="AN181" i="1"/>
  <c r="AO181" i="1"/>
  <c r="AP181" i="1"/>
  <c r="AQ181" i="1"/>
  <c r="AR181" i="1"/>
  <c r="AS181" i="1"/>
  <c r="AT181" i="1"/>
  <c r="B181" i="1"/>
  <c r="C168" i="1"/>
  <c r="D168" i="1"/>
  <c r="E168" i="1"/>
  <c r="F168" i="1"/>
  <c r="G168" i="1"/>
  <c r="H168" i="1"/>
  <c r="I168" i="1"/>
  <c r="J168" i="1"/>
  <c r="K168" i="1"/>
  <c r="L168" i="1"/>
  <c r="M168" i="1"/>
  <c r="N168" i="1"/>
  <c r="O168" i="1"/>
  <c r="P168" i="1"/>
  <c r="Q168" i="1"/>
  <c r="R168" i="1"/>
  <c r="S168" i="1"/>
  <c r="T168" i="1"/>
  <c r="U168" i="1"/>
  <c r="V168" i="1"/>
  <c r="W168" i="1"/>
  <c r="X168" i="1"/>
  <c r="Y168" i="1"/>
  <c r="Z168" i="1"/>
  <c r="AA168" i="1"/>
  <c r="AB168" i="1"/>
  <c r="AC168" i="1"/>
  <c r="AD168" i="1"/>
  <c r="AE168" i="1"/>
  <c r="AF168" i="1"/>
  <c r="AG168" i="1"/>
  <c r="AH168" i="1"/>
  <c r="AI168" i="1"/>
  <c r="AJ168" i="1"/>
  <c r="AK168" i="1"/>
  <c r="AL168" i="1"/>
  <c r="AM168" i="1"/>
  <c r="AN168" i="1"/>
  <c r="AO168" i="1"/>
  <c r="AP168" i="1"/>
  <c r="AQ168" i="1"/>
  <c r="AR168" i="1"/>
  <c r="AS168" i="1"/>
  <c r="AT168" i="1"/>
  <c r="B168" i="1"/>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AJ121" i="1"/>
  <c r="AK121" i="1"/>
  <c r="AL121" i="1"/>
  <c r="AM121" i="1"/>
  <c r="AN121" i="1"/>
  <c r="AO121" i="1"/>
  <c r="AP121" i="1"/>
  <c r="AQ121" i="1"/>
  <c r="AR121" i="1"/>
  <c r="AS121" i="1"/>
  <c r="AT121" i="1"/>
  <c r="B121"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B102" i="1"/>
  <c r="C80"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B80"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B69" i="1"/>
  <c r="C59"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B59" i="1"/>
  <c r="C45"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B45" i="1"/>
  <c r="C152" i="1"/>
  <c r="D152" i="1"/>
  <c r="E152" i="1"/>
  <c r="F152" i="1"/>
  <c r="G152" i="1"/>
  <c r="H152" i="1"/>
  <c r="I152" i="1"/>
  <c r="J152" i="1"/>
  <c r="K152" i="1"/>
  <c r="L152" i="1"/>
  <c r="M152" i="1"/>
  <c r="N152" i="1"/>
  <c r="O152" i="1"/>
  <c r="P152" i="1"/>
  <c r="Q152" i="1"/>
  <c r="R152" i="1"/>
  <c r="S152" i="1"/>
  <c r="T152" i="1"/>
  <c r="U152" i="1"/>
  <c r="V152" i="1"/>
  <c r="W152" i="1"/>
  <c r="X152" i="1"/>
  <c r="Y152" i="1"/>
  <c r="Z152" i="1"/>
  <c r="AA152" i="1"/>
  <c r="AB152" i="1"/>
  <c r="AC152" i="1"/>
  <c r="AD152" i="1"/>
  <c r="AE152" i="1"/>
  <c r="AF152" i="1"/>
  <c r="AG152" i="1"/>
  <c r="AH152" i="1"/>
  <c r="AI152" i="1"/>
  <c r="AJ152" i="1"/>
  <c r="AK152" i="1"/>
  <c r="AL152" i="1"/>
  <c r="AM152" i="1"/>
  <c r="AN152" i="1"/>
  <c r="AO152" i="1"/>
  <c r="AP152" i="1"/>
  <c r="AQ152" i="1"/>
  <c r="AR152" i="1"/>
  <c r="AS152" i="1"/>
  <c r="AT152" i="1"/>
  <c r="B152" i="1"/>
  <c r="AT42" i="1"/>
  <c r="AR42" i="1"/>
  <c r="AQ42" i="1"/>
  <c r="AP42" i="1"/>
  <c r="AO42" i="1"/>
  <c r="AN42" i="1"/>
  <c r="AM42" i="1"/>
  <c r="AK42" i="1"/>
  <c r="AL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Foster</author>
    <author>Michelle Foster</author>
    <author>Ryan Kelley</author>
  </authors>
  <commentList>
    <comment ref="D40" authorId="0" shapeId="0" xr:uid="{00000000-0006-0000-0100-000001000000}">
      <text>
        <r>
          <rPr>
            <b/>
            <sz val="9"/>
            <color rgb="FF000000"/>
            <rFont val="Calibri"/>
            <family val="2"/>
          </rPr>
          <t xml:space="preserve">Note: </t>
        </r>
        <r>
          <rPr>
            <sz val="9"/>
            <color rgb="FF000000"/>
            <rFont val="Calibri"/>
            <family val="2"/>
          </rPr>
          <t xml:space="preserve"> Regarding the portfolio's abnormally high "Earnings Per Share Growth (%) - This Year" as of 5/31/12: This result is due to one of the Fund's holdings, a financial services company, which experienced a large loss in 2011. Based on consensus estimates, that same company is expected to return to profitability in 2012. The abrupt swing from large losses to profits in a single year creates a mathematical effect that flatters profit growth during the current period. Excluding this particular company, Seafarer estimates the portfolio's overall rate of EPS Growth would be 9%, not 35%; and for the Financial Services sector within the portfolio, EPS Growth would be 11%, not 212%.</t>
        </r>
      </text>
    </comment>
    <comment ref="B88" authorId="1" shapeId="0" xr:uid="{00000000-0006-0000-0100-000002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3/31/12.
</t>
        </r>
      </text>
    </comment>
    <comment ref="C88" authorId="1" shapeId="0" xr:uid="{00000000-0006-0000-0100-000003000000}">
      <text>
        <r>
          <rPr>
            <b/>
            <sz val="9"/>
            <color rgb="FF000000"/>
            <rFont val="Calibri"/>
            <family val="2"/>
          </rPr>
          <t xml:space="preserve">Note: </t>
        </r>
        <r>
          <rPr>
            <sz val="9"/>
            <color rgb="FF000000"/>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2% of the Fund's net assets as of 4/30/12.
</t>
        </r>
      </text>
    </comment>
    <comment ref="D88" authorId="1" shapeId="0" xr:uid="{00000000-0006-0000-0100-00000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5/31/12.
</t>
        </r>
      </text>
    </comment>
    <comment ref="E88" authorId="1" shapeId="0" xr:uid="{00000000-0006-0000-0100-000005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6/30/12.
</t>
        </r>
      </text>
    </comment>
    <comment ref="F88" authorId="1" shapeId="0" xr:uid="{00000000-0006-0000-0100-00000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7/31/12.
</t>
        </r>
      </text>
    </comment>
    <comment ref="G88" authorId="1" shapeId="0" xr:uid="{00000000-0006-0000-0100-00000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8/31/12.
</t>
        </r>
      </text>
    </comment>
    <comment ref="H88" authorId="1" shapeId="0" xr:uid="{00000000-0006-0000-0100-00000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9/30/12.
</t>
        </r>
      </text>
    </comment>
    <comment ref="I88" authorId="0" shapeId="0" xr:uid="{00000000-0006-0000-0100-000009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10/31/12. </t>
        </r>
      </text>
    </comment>
    <comment ref="J88" authorId="1" shapeId="0" xr:uid="{00000000-0006-0000-0100-00000A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11/30/12.</t>
        </r>
      </text>
    </comment>
    <comment ref="K88" authorId="1" shapeId="0" xr:uid="{00000000-0006-0000-0100-00000B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12/31/12.
</t>
        </r>
      </text>
    </comment>
    <comment ref="L88" authorId="1" shapeId="0" xr:uid="{00000000-0006-0000-0100-00000C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1/31/13.
</t>
        </r>
      </text>
    </comment>
    <comment ref="M88" authorId="1" shapeId="0" xr:uid="{00000000-0006-0000-0100-00000D000000}">
      <text>
        <r>
          <rPr>
            <b/>
            <sz val="9"/>
            <color indexed="81"/>
            <rFont val="Calibri"/>
            <family val="2"/>
          </rPr>
          <t xml:space="preserve">Note:  </t>
        </r>
        <r>
          <rPr>
            <sz val="9"/>
            <color indexed="81"/>
            <rFont val="Calibri"/>
            <family val="2"/>
          </rPr>
          <t>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2/28/13.</t>
        </r>
      </text>
    </comment>
    <comment ref="N88" authorId="1" shapeId="0" xr:uid="{00000000-0006-0000-0100-00000E000000}">
      <text>
        <r>
          <rPr>
            <b/>
            <sz val="9"/>
            <color indexed="81"/>
            <rFont val="Calibri"/>
            <family val="2"/>
          </rPr>
          <t xml:space="preserve">Note:  </t>
        </r>
        <r>
          <rPr>
            <sz val="9"/>
            <color indexed="81"/>
            <rFont val="Calibri"/>
            <family val="2"/>
          </rPr>
          <t>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3/31/13.</t>
        </r>
      </text>
    </comment>
    <comment ref="O88" authorId="1" shapeId="0" xr:uid="{00000000-0006-0000-0100-00000F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4/30/13.
</t>
        </r>
      </text>
    </comment>
    <comment ref="P88" authorId="1" shapeId="0" xr:uid="{00000000-0006-0000-0100-00001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5/31/13.
</t>
        </r>
      </text>
    </comment>
    <comment ref="Q88" authorId="1" shapeId="0" xr:uid="{00000000-0006-0000-0100-000011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6/30/13.
</t>
        </r>
      </text>
    </comment>
    <comment ref="R88" authorId="1" shapeId="0" xr:uid="{00000000-0006-0000-0100-000012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7/31/13.
</t>
        </r>
      </text>
    </comment>
    <comment ref="S88" authorId="1" shapeId="0" xr:uid="{00000000-0006-0000-0100-000013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8/31/13.
</t>
        </r>
      </text>
    </comment>
    <comment ref="T88" authorId="1" shapeId="0" xr:uid="{00000000-0006-0000-0100-00001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9/30/13.
</t>
        </r>
      </text>
    </comment>
    <comment ref="U88" authorId="1" shapeId="0" xr:uid="{00000000-0006-0000-0100-000015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10/31/13.
</t>
        </r>
      </text>
    </comment>
    <comment ref="V88" authorId="1" shapeId="0" xr:uid="{00000000-0006-0000-0100-00001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11/30/13.
</t>
        </r>
      </text>
    </comment>
    <comment ref="W88" authorId="1" shapeId="0" xr:uid="{00000000-0006-0000-0100-00001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12/31/13.
</t>
        </r>
      </text>
    </comment>
    <comment ref="X88" authorId="1" shapeId="0" xr:uid="{00000000-0006-0000-0100-00001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1/31/14.
</t>
        </r>
      </text>
    </comment>
    <comment ref="Y88" authorId="1" shapeId="0" xr:uid="{00000000-0006-0000-0100-000019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2/28/14.
</t>
        </r>
      </text>
    </comment>
    <comment ref="Z88" authorId="1" shapeId="0" xr:uid="{00000000-0006-0000-0100-00001A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3/31/14.
</t>
        </r>
      </text>
    </comment>
    <comment ref="AA88" authorId="1" shapeId="0" xr:uid="{00000000-0006-0000-0100-00001B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4/30/14.
</t>
        </r>
      </text>
    </comment>
    <comment ref="AB88" authorId="1" shapeId="0" xr:uid="{00000000-0006-0000-0100-00001C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5/31/14.
</t>
        </r>
      </text>
    </comment>
    <comment ref="AC88" authorId="1" shapeId="0" xr:uid="{00000000-0006-0000-0100-00001D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6/30/14.
</t>
        </r>
      </text>
    </comment>
    <comment ref="AD88" authorId="1" shapeId="0" xr:uid="{00000000-0006-0000-0100-00001E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7/31/14.
</t>
        </r>
      </text>
    </comment>
    <comment ref="AE88" authorId="1" shapeId="0" xr:uid="{00000000-0006-0000-0100-00001F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8/31/14.
</t>
        </r>
      </text>
    </comment>
    <comment ref="AF88" authorId="1" shapeId="0" xr:uid="{00000000-0006-0000-0100-00002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9/30/14.
</t>
        </r>
      </text>
    </comment>
    <comment ref="AG88" authorId="1" shapeId="0" xr:uid="{00000000-0006-0000-0100-000021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10/31/14.
</t>
        </r>
      </text>
    </comment>
    <comment ref="AH88" authorId="1" shapeId="0" xr:uid="{00000000-0006-0000-0100-000022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11/30/14.
</t>
        </r>
      </text>
    </comment>
    <comment ref="AI88" authorId="1" shapeId="0" xr:uid="{00000000-0006-0000-0100-000023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12/31/14.
</t>
        </r>
      </text>
    </comment>
    <comment ref="AJ88" authorId="1" shapeId="0" xr:uid="{00000000-0006-0000-0100-00002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1/31/15.
</t>
        </r>
      </text>
    </comment>
    <comment ref="AK88" authorId="1" shapeId="0" xr:uid="{00000000-0006-0000-0100-000025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2/28/15.
</t>
        </r>
      </text>
    </comment>
    <comment ref="AL88" authorId="1" shapeId="0" xr:uid="{00000000-0006-0000-0100-00002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3/31/15.
</t>
        </r>
      </text>
    </comment>
    <comment ref="AM88" authorId="1" shapeId="0" xr:uid="{00000000-0006-0000-0100-00002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4/30/15.
</t>
        </r>
      </text>
    </comment>
    <comment ref="AN88" authorId="1" shapeId="0" xr:uid="{00000000-0006-0000-0100-00002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5/31/15.
</t>
        </r>
      </text>
    </comment>
    <comment ref="AO88" authorId="1" shapeId="0" xr:uid="{00000000-0006-0000-0100-000029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6/30/15.
</t>
        </r>
      </text>
    </comment>
    <comment ref="AP88" authorId="1" shapeId="0" xr:uid="{00000000-0006-0000-0100-00002A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7/31/15.
</t>
        </r>
      </text>
    </comment>
    <comment ref="AQ88" authorId="1" shapeId="0" xr:uid="{00000000-0006-0000-0100-00002B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8/31/15.
</t>
        </r>
      </text>
    </comment>
    <comment ref="AR88" authorId="1" shapeId="0" xr:uid="{00000000-0006-0000-0100-00002C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9/30/15.
</t>
        </r>
      </text>
    </comment>
    <comment ref="AS88" authorId="1" shapeId="0" xr:uid="{00000000-0006-0000-0100-00002D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10/31/15.
</t>
        </r>
      </text>
    </comment>
    <comment ref="AT88" authorId="1" shapeId="0" xr:uid="{00000000-0006-0000-0100-00002E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11/30/15.
</t>
        </r>
      </text>
    </comment>
    <comment ref="AU88" authorId="1" shapeId="0" xr:uid="{00000000-0006-0000-0100-00002F000000}">
      <text>
        <r>
          <rPr>
            <b/>
            <sz val="9"/>
            <color rgb="FF000000"/>
            <rFont val="Calibri"/>
            <family val="2"/>
          </rPr>
          <t xml:space="preserve">Note:  </t>
        </r>
        <r>
          <rPr>
            <sz val="9"/>
            <color rgb="FF000000"/>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12/31/15.
</t>
        </r>
      </text>
    </comment>
    <comment ref="AV88" authorId="1" shapeId="0" xr:uid="{00000000-0006-0000-0100-00003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3/31/16.
</t>
        </r>
      </text>
    </comment>
    <comment ref="AW88" authorId="2" shapeId="0" xr:uid="{00000000-0006-0000-0100-000031000000}">
      <text>
        <r>
          <rPr>
            <b/>
            <sz val="9"/>
            <color indexed="81"/>
            <rFont val="Calibri"/>
            <family val="2"/>
          </rPr>
          <t>Note</t>
        </r>
        <r>
          <rPr>
            <sz val="9"/>
            <color indexed="81"/>
            <rFont val="Calibri"/>
            <family val="2"/>
          </rPr>
          <t>: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6/30/16.</t>
        </r>
      </text>
    </comment>
  </commentList>
</comments>
</file>

<file path=xl/sharedStrings.xml><?xml version="1.0" encoding="utf-8"?>
<sst xmlns="http://schemas.openxmlformats.org/spreadsheetml/2006/main" count="26512" uniqueCount="1171">
  <si>
    <t>ADR</t>
  </si>
  <si>
    <t>Cash and Other Assets, Less Liabilities</t>
  </si>
  <si>
    <t>Common Stock</t>
  </si>
  <si>
    <t>ETF</t>
  </si>
  <si>
    <t>Preferred Stock</t>
  </si>
  <si>
    <t>Rights and Warrants</t>
  </si>
  <si>
    <t>Not applicable</t>
  </si>
  <si>
    <t>Investment Portfolio</t>
  </si>
  <si>
    <t>East &amp; South Asia</t>
  </si>
  <si>
    <t>Latin America</t>
  </si>
  <si>
    <t>Middle East &amp; Africa</t>
  </si>
  <si>
    <t>Portfolio Composition by Region (% of Net Assets)</t>
  </si>
  <si>
    <t>LAST UPDATED</t>
  </si>
  <si>
    <t>Consumer Discretionary</t>
  </si>
  <si>
    <t>Consumer Staples</t>
  </si>
  <si>
    <t>Energy</t>
  </si>
  <si>
    <t>Financials</t>
  </si>
  <si>
    <t>Health Care</t>
  </si>
  <si>
    <t>Industrials</t>
  </si>
  <si>
    <t>Information Technology</t>
  </si>
  <si>
    <t>Materials</t>
  </si>
  <si>
    <t>Other</t>
  </si>
  <si>
    <t>Telecommunication Services</t>
  </si>
  <si>
    <t>Utilities</t>
  </si>
  <si>
    <t>Portfolio Composition by Region (# of Holdings)</t>
  </si>
  <si>
    <t>Net Assets - Market Value (%)</t>
  </si>
  <si>
    <t>Net Assets - Cash and Other Assets, Less Liabilities (%)</t>
  </si>
  <si>
    <t>Net Assets - Portion Invested in Top 10 Holdings (%)</t>
  </si>
  <si>
    <t>Source: ALPS Fund Services, Inc.</t>
  </si>
  <si>
    <t>Other Markets</t>
  </si>
  <si>
    <t>-</t>
  </si>
  <si>
    <t>Portfolio Summary Characteristics</t>
  </si>
  <si>
    <t/>
  </si>
  <si>
    <t>Security Type</t>
  </si>
  <si>
    <t>Security Name</t>
  </si>
  <si>
    <t>% of Net Assets</t>
  </si>
  <si>
    <t>Country</t>
  </si>
  <si>
    <t>Sector</t>
  </si>
  <si>
    <t>SIE SP</t>
  </si>
  <si>
    <t>SIA Engineering Co., Ltd.</t>
  </si>
  <si>
    <t>Singapore</t>
  </si>
  <si>
    <t>1883 HK</t>
  </si>
  <si>
    <t>Citic Telecom International Holdings, Ltd.</t>
  </si>
  <si>
    <t>China / Hong Kong</t>
  </si>
  <si>
    <t>INFY</t>
  </si>
  <si>
    <t>India</t>
  </si>
  <si>
    <t>BBL-R TB</t>
  </si>
  <si>
    <t>Bangkok Bank PCL NVDR</t>
  </si>
  <si>
    <t>Thailand</t>
  </si>
  <si>
    <t>861 HK</t>
  </si>
  <si>
    <t>Digital China Holdings, Ltd.</t>
  </si>
  <si>
    <t>PGAS IJ</t>
  </si>
  <si>
    <t>Perusahaan Gas Negara Persero Tbk PT</t>
  </si>
  <si>
    <t>Indonesia</t>
  </si>
  <si>
    <t>ODPV3 BZ</t>
  </si>
  <si>
    <t>Odontoprev SA</t>
  </si>
  <si>
    <t>Brazil</t>
  </si>
  <si>
    <t>101 HK</t>
  </si>
  <si>
    <t>Hang Lung Properties, Ltd.</t>
  </si>
  <si>
    <t>Mexico</t>
  </si>
  <si>
    <t>2330 TT</t>
  </si>
  <si>
    <t>Taiwan Semiconductor Manufacturing Co., Ltd.</t>
  </si>
  <si>
    <t>Taiwan</t>
  </si>
  <si>
    <t>4733 JP</t>
  </si>
  <si>
    <t>OBIC Business Consultants, Ltd.</t>
  </si>
  <si>
    <t>Japan</t>
  </si>
  <si>
    <t>ASELS TI</t>
  </si>
  <si>
    <t>Aselsan Elektronik Sanayi Ve Ticaret AS</t>
  </si>
  <si>
    <t>Turkey</t>
  </si>
  <si>
    <t>PTT/F TB</t>
  </si>
  <si>
    <t>PTT PCL</t>
  </si>
  <si>
    <t>9939 TT</t>
  </si>
  <si>
    <t>Taiwan Hon Chuan Enterprise Co., Ltd.</t>
  </si>
  <si>
    <t>PGE PW</t>
  </si>
  <si>
    <t>PGE SA</t>
  </si>
  <si>
    <t>Poland</t>
  </si>
  <si>
    <t>STE SP</t>
  </si>
  <si>
    <t>Singapore Technologies Engineering, Ltd.</t>
  </si>
  <si>
    <t>HERDEZMM</t>
  </si>
  <si>
    <t>Grupo Herdez SAB de CV</t>
  </si>
  <si>
    <t>HART MK</t>
  </si>
  <si>
    <t>Hartalega Holdings Bhd</t>
  </si>
  <si>
    <t>Malaysia</t>
  </si>
  <si>
    <t>AMM MK</t>
  </si>
  <si>
    <t>AMMB Holdings Bhd</t>
  </si>
  <si>
    <t>552 HK</t>
  </si>
  <si>
    <t>China Communications Services Corp., Ltd., Class H</t>
  </si>
  <si>
    <t>ASYAB TI</t>
  </si>
  <si>
    <t>Asya Katilim Bankasi AS</t>
  </si>
  <si>
    <t>4530 JP</t>
  </si>
  <si>
    <t>Hisamitsu Pharmaceutical Co., Inc.</t>
  </si>
  <si>
    <t>511 HK</t>
  </si>
  <si>
    <t>Television Broadcasts, Ltd.</t>
  </si>
  <si>
    <t>HLF SP</t>
  </si>
  <si>
    <t>Hong Leong Finance, Ltd.</t>
  </si>
  <si>
    <t>345 HK</t>
  </si>
  <si>
    <t>Vitasoy International Holdings, Ltd.</t>
  </si>
  <si>
    <t>PEO PW</t>
  </si>
  <si>
    <t>Bank Pekao SA</t>
  </si>
  <si>
    <t>ACP PW</t>
  </si>
  <si>
    <t>Asseco Poland SA</t>
  </si>
  <si>
    <t>CER SP</t>
  </si>
  <si>
    <t>Cerebos Pacific, Ltd.</t>
  </si>
  <si>
    <t>TLS AU</t>
  </si>
  <si>
    <t>Telstra Corp., Ltd.</t>
  </si>
  <si>
    <t>Australia</t>
  </si>
  <si>
    <t>LHC SJ</t>
  </si>
  <si>
    <t>Life Healthcare Group Holdings, Ltd.</t>
  </si>
  <si>
    <t>South Africa</t>
  </si>
  <si>
    <t>2 HK</t>
  </si>
  <si>
    <t>CLP Holdings, Ltd.</t>
  </si>
  <si>
    <t>1066 HK</t>
  </si>
  <si>
    <t>Shandong Weigao Group Medical Polymer Co., Ltd., Class H</t>
  </si>
  <si>
    <t>THRE-RTB</t>
  </si>
  <si>
    <t>Thai Reinsurance PCL</t>
  </si>
  <si>
    <t>268 HK</t>
  </si>
  <si>
    <t>6965 JP</t>
  </si>
  <si>
    <t>Hamamatsu Photonics K.K.</t>
  </si>
  <si>
    <t>5203 TT</t>
  </si>
  <si>
    <t>Cyberlink Corp.</t>
  </si>
  <si>
    <t>TSM</t>
  </si>
  <si>
    <t>HBC</t>
  </si>
  <si>
    <t>HSBC Holdings PLC ADR</t>
  </si>
  <si>
    <t>United Kingdom</t>
  </si>
  <si>
    <t>B59Y591</t>
  </si>
  <si>
    <t>Tata Power Co., Ltd.</t>
  </si>
  <si>
    <t>VNM</t>
  </si>
  <si>
    <t>Market Vectors Vietnam ETF</t>
  </si>
  <si>
    <t>Vietnam</t>
  </si>
  <si>
    <t>000815KS</t>
  </si>
  <si>
    <t>Samsung Fire &amp; Marine Insurance Co., Ltd.</t>
  </si>
  <si>
    <t>South Korea</t>
  </si>
  <si>
    <t>010955KS</t>
  </si>
  <si>
    <t>S-Oil Corp.</t>
  </si>
  <si>
    <t>5168WAMK</t>
  </si>
  <si>
    <t>1093 HK</t>
  </si>
  <si>
    <t>China Pharmaceutical Group, Ltd.</t>
  </si>
  <si>
    <t>299 HK</t>
  </si>
  <si>
    <t>SinoCom Software Group, Ltd.</t>
  </si>
  <si>
    <t>TUR</t>
  </si>
  <si>
    <t>iShares® MSCI Turkey Index Fund</t>
  </si>
  <si>
    <t>INCEPTION</t>
  </si>
  <si>
    <t>Kingdee International Software Group Co., Ltd.</t>
  </si>
  <si>
    <t>SQM</t>
  </si>
  <si>
    <t>Chile</t>
  </si>
  <si>
    <t>BCA</t>
  </si>
  <si>
    <t>B41H0R4</t>
  </si>
  <si>
    <t>B39HMH3</t>
  </si>
  <si>
    <t>SFGIX (Investor Class)</t>
  </si>
  <si>
    <t>SIGIX (Institutional Class)</t>
  </si>
  <si>
    <t>Expenses</t>
  </si>
  <si>
    <t>Performance</t>
  </si>
  <si>
    <t>30-Day SEC Yield (%) - SFGIX</t>
  </si>
  <si>
    <t>30-Day SEC Yield (%) - SIGIX</t>
  </si>
  <si>
    <t>Large Cap (over $10 billion)</t>
  </si>
  <si>
    <t>Mid Cap ($1 -$10 billion)</t>
  </si>
  <si>
    <t>Small Cap (under $1 billion)</t>
  </si>
  <si>
    <t xml:space="preserve">The tables above present indicative values only; Seafarer does not warrant the data's accuracy, and disclaims any responsibility for its use for investment purposes.
</t>
  </si>
  <si>
    <t>Index of Tables</t>
  </si>
  <si>
    <t>Portfolio Composition by Asset Class (% of Net Assets)</t>
  </si>
  <si>
    <t>Distributions</t>
  </si>
  <si>
    <t>Ex, Pay and Reinvest Date</t>
  </si>
  <si>
    <t>Ordinary Income</t>
  </si>
  <si>
    <t>Short Term Capital Gains</t>
  </si>
  <si>
    <t>Long Term Capital Gains</t>
  </si>
  <si>
    <t>Total Distrib. Per Share</t>
  </si>
  <si>
    <t>Cumulative Distrib. Per Share Since Inception</t>
  </si>
  <si>
    <t>Portfolio Characteristics</t>
  </si>
  <si>
    <t>Market Capitalization of Median Invested Dollar ($ BL)</t>
  </si>
  <si>
    <r>
      <t>Portfolio Composition by Market Capitalization (% of Net Assets)</t>
    </r>
    <r>
      <rPr>
        <b/>
        <sz val="12"/>
        <color theme="1"/>
        <rFont val="Calibri"/>
        <family val="2"/>
      </rPr>
      <t xml:space="preserve"> </t>
    </r>
  </si>
  <si>
    <r>
      <t>Portfolio Composition by Region (% of Net Assets)</t>
    </r>
    <r>
      <rPr>
        <b/>
        <sz val="12"/>
        <color theme="1"/>
        <rFont val="Calibri"/>
        <family val="2"/>
      </rPr>
      <t xml:space="preserve"> </t>
    </r>
  </si>
  <si>
    <t>Re‑invest NAV</t>
  </si>
  <si>
    <t>Past performance does not guarantee future results. There is no guarantee that the Fund will pay or continue to pay distributions.</t>
  </si>
  <si>
    <t>For an explanation of terms, refer to the Glossary at www.seafarerfunds.com/glossary.</t>
  </si>
  <si>
    <t xml:space="preserve">Portfolio Composition by Market Capitalization (% of Net Assets) </t>
  </si>
  <si>
    <t>Performance, Distributions, Expenses and Turnover</t>
  </si>
  <si>
    <t>TAB #1: PORTFOLIO CHARACTERISTICS</t>
  </si>
  <si>
    <t>TAB #2: PERFORMANCE, DISTRIBUTIONS, EXPENSES AND TURNOVER</t>
  </si>
  <si>
    <t>TAB #4:</t>
  </si>
  <si>
    <t>TAB #5:</t>
  </si>
  <si>
    <t>2802 JP</t>
  </si>
  <si>
    <t>029530KS</t>
  </si>
  <si>
    <t>Sociedad Quimica y Minera de Chile SA ADR</t>
  </si>
  <si>
    <t>ALSC3 BZ</t>
  </si>
  <si>
    <t>Aliansce Shopping Centers SA</t>
  </si>
  <si>
    <t>CORPBANC</t>
  </si>
  <si>
    <t>Corpbanca SA/Chile ADR</t>
  </si>
  <si>
    <t>BVH VN</t>
  </si>
  <si>
    <t>Bao Viet Holdings</t>
  </si>
  <si>
    <t>Olam International, Ltd.</t>
  </si>
  <si>
    <t>Steinhoff International Holdings, Ltd.</t>
  </si>
  <si>
    <t>Hartalega Holdings, Strike Price 4.14 (expiration 05/29/15)</t>
  </si>
  <si>
    <t>Total Return - 1 Mo</t>
  </si>
  <si>
    <t>Total Return - 3 Mo</t>
  </si>
  <si>
    <t>Total Return Since Inception - Annualized</t>
  </si>
  <si>
    <t>Total Net Assets ($ MM)</t>
  </si>
  <si>
    <t>Net Asset Value Per Share</t>
  </si>
  <si>
    <t>Distribution Per Share</t>
  </si>
  <si>
    <t>Total Return Since Inception - Cumulative</t>
  </si>
  <si>
    <t>Total Return - 1 Yr</t>
  </si>
  <si>
    <t>Index Level</t>
  </si>
  <si>
    <t>Total Return - YTD</t>
  </si>
  <si>
    <t>Sindoh Co., Ltd.</t>
  </si>
  <si>
    <t>Ajinomoto Co., Inc.</t>
  </si>
  <si>
    <t>PVD VN</t>
  </si>
  <si>
    <t>PetroVietnam Drilling and Well Services JSC</t>
  </si>
  <si>
    <t>Corpbanca SA</t>
  </si>
  <si>
    <t>KEP SP</t>
  </si>
  <si>
    <t>392 HK</t>
  </si>
  <si>
    <t>1072 HK</t>
  </si>
  <si>
    <t>PAC VN</t>
  </si>
  <si>
    <t>Dry Cell &amp; Storage Battery JSC</t>
  </si>
  <si>
    <t>VALE5 BZ</t>
  </si>
  <si>
    <t>Vale SA</t>
  </si>
  <si>
    <t>FY12-13</t>
  </si>
  <si>
    <t>9437 JP</t>
  </si>
  <si>
    <t>NTT DOCOMO, Inc.</t>
  </si>
  <si>
    <t>VLID3 BZ</t>
  </si>
  <si>
    <t>Keppel Corp., Ltd.</t>
  </si>
  <si>
    <t>NETAS TI</t>
  </si>
  <si>
    <t>Netas Telekomunikasyon AS</t>
  </si>
  <si>
    <t>Beijing Enterprises Holdings, Ltd.</t>
  </si>
  <si>
    <t>NLG VN</t>
  </si>
  <si>
    <t>Nam Long Investment Corp.</t>
  </si>
  <si>
    <t>VNR VN</t>
  </si>
  <si>
    <t>Vietnam National Reinsurance Corp.</t>
  </si>
  <si>
    <t>Valid Solucoes</t>
  </si>
  <si>
    <t>FY13-14</t>
  </si>
  <si>
    <t>ASII IJ</t>
  </si>
  <si>
    <t>Astra International Tbk PT</t>
  </si>
  <si>
    <t>623 HK</t>
  </si>
  <si>
    <t>ST SP</t>
  </si>
  <si>
    <t>ARCLK TI</t>
  </si>
  <si>
    <t>Arcelik AS</t>
  </si>
  <si>
    <t>SPADV IN</t>
  </si>
  <si>
    <t>Sun Pharma Advanced Research Co., Ltd.</t>
  </si>
  <si>
    <t>GFNORTEO</t>
  </si>
  <si>
    <t>Grupo Financiero Banorte SAB de CV</t>
  </si>
  <si>
    <t>SinoMedia Holding, Ltd.</t>
  </si>
  <si>
    <t>KIMBERAM</t>
  </si>
  <si>
    <t>Kimberly-Clark Mexico SAB de CV, Class A</t>
  </si>
  <si>
    <t>BBD</t>
  </si>
  <si>
    <t>NELI IN</t>
  </si>
  <si>
    <t>Navneet Education, Ltd.</t>
  </si>
  <si>
    <t>Government</t>
  </si>
  <si>
    <t>Banco Bradesco SA, ADR</t>
  </si>
  <si>
    <t>Indonesia Treasury Bond</t>
  </si>
  <si>
    <t>BDFM7X3</t>
  </si>
  <si>
    <t>Turkey Government Bond</t>
  </si>
  <si>
    <t>BG6LPC5</t>
  </si>
  <si>
    <t>Brazilian Government International Bond</t>
  </si>
  <si>
    <t>105756BN</t>
  </si>
  <si>
    <t>EOH SJ</t>
  </si>
  <si>
    <t>Ulker Biskuvi Sanayi AS</t>
  </si>
  <si>
    <t>ULKER TI</t>
  </si>
  <si>
    <t>005935KS</t>
  </si>
  <si>
    <t>026960KS</t>
  </si>
  <si>
    <t>Singapore Telecommunications, Ltd.</t>
  </si>
  <si>
    <t>Dongsuh Co., Inc.</t>
  </si>
  <si>
    <t>Samsung Electronics Co., Ltd.</t>
  </si>
  <si>
    <t>EOH Holdings, Ltd.</t>
  </si>
  <si>
    <t>S</t>
  </si>
  <si>
    <t>Infosys, Ltd., ADR</t>
  </si>
  <si>
    <t>811 HK</t>
  </si>
  <si>
    <t>Xinhua Winshare Publishing and Media Co., Ltd., Class H</t>
  </si>
  <si>
    <t>752 HK</t>
  </si>
  <si>
    <t>Pico Far East Holdings, Ltd.</t>
  </si>
  <si>
    <t>BKGRQT5</t>
  </si>
  <si>
    <t>Dongfang Electric Corp., Ltd., Class H</t>
  </si>
  <si>
    <t>SLM SJ</t>
  </si>
  <si>
    <t>Sanlam, Ltd.</t>
  </si>
  <si>
    <t>468 HK</t>
  </si>
  <si>
    <t>Greatview Aseptic Packaging Co., Ltd.</t>
  </si>
  <si>
    <t>Taiwan Semiconductor Manufacturing Co., Ltd., ADR</t>
  </si>
  <si>
    <t>Attribution by Region</t>
  </si>
  <si>
    <t>Attribution by Sector</t>
  </si>
  <si>
    <t>Seafarer Overseas Growth and Income Fund (SFGIX/SIGIX)</t>
  </si>
  <si>
    <t xml:space="preserve">Seafarer Overseas Growth and Income Fund (SFGIX/SIGIX) </t>
  </si>
  <si>
    <t>Attribution by Region 2014</t>
  </si>
  <si>
    <t>Attribution by Region 2013</t>
  </si>
  <si>
    <t>Attribution by Region 2012</t>
  </si>
  <si>
    <t>Attribution by Sector 2014</t>
  </si>
  <si>
    <t>Attribution by Sector 2013</t>
  </si>
  <si>
    <t>Attribution by Sector 2012</t>
  </si>
  <si>
    <t>Average % Weight</t>
  </si>
  <si>
    <t>Fund</t>
  </si>
  <si>
    <t>Index</t>
  </si>
  <si>
    <t>+/-</t>
  </si>
  <si>
    <t>Total</t>
  </si>
  <si>
    <t>Allocation</t>
  </si>
  <si>
    <t>Selection</t>
  </si>
  <si>
    <t>Contribution (%)</t>
  </si>
  <si>
    <t>Segment Return (%)</t>
  </si>
  <si>
    <t>Attribution (%)</t>
  </si>
  <si>
    <t>Total:  Actual Return</t>
  </si>
  <si>
    <t>Subtract:  Brokerage Costs</t>
  </si>
  <si>
    <t>Subtract:  Net Management Expenses</t>
  </si>
  <si>
    <t>Sub-total:  Net Return Explained by Attribution Model</t>
  </si>
  <si>
    <t>Add or Subtract:  Model Errors and Rounding Errors</t>
  </si>
  <si>
    <t>Funds</t>
  </si>
  <si>
    <t>12/31/13 - 12/31/14</t>
  </si>
  <si>
    <t>12/31/12 - 12/31/13</t>
  </si>
  <si>
    <t>Emerging Europe</t>
  </si>
  <si>
    <t>Region</t>
  </si>
  <si>
    <t>Sub-total:  Gross Return Explained by Attribution Model</t>
  </si>
  <si>
    <t>Attribution by Region 2012*</t>
  </si>
  <si>
    <t>2/29/12 - 12/31/12*</t>
  </si>
  <si>
    <t>Attribution by Sector 2012*</t>
  </si>
  <si>
    <t>Developed Europe</t>
  </si>
  <si>
    <t>*Partial period:  The Fund inception date is 2/15/12, and 2/29/12 is the earliest available start date for the data.</t>
  </si>
  <si>
    <t>FUND ATTRIBUTION</t>
  </si>
  <si>
    <t>Portfolio +/- vs. Benchmark by Region (% of Net Assets)</t>
  </si>
  <si>
    <t>Sources: ALPS Fund Services, Inc., Bloomberg, Seafarer.</t>
  </si>
  <si>
    <t>n/a</t>
  </si>
  <si>
    <t>Attribution by Market Capitalization</t>
  </si>
  <si>
    <t>Attribution by Market Capitalization 2014</t>
  </si>
  <si>
    <t>Attribution by Market Capitalization 2013</t>
  </si>
  <si>
    <t>Attribution by Market Capitalization 2012</t>
  </si>
  <si>
    <t>Attribution by Market Capitalization 2012*</t>
  </si>
  <si>
    <t>Not Classified</t>
  </si>
  <si>
    <t>Market Capitalization</t>
  </si>
  <si>
    <t>Large Cap (&gt; USD $10 billion)</t>
  </si>
  <si>
    <t>Mid Cap (USD $1 - $10 billion)</t>
  </si>
  <si>
    <t>Small Cap (&lt; USD $1 billion)</t>
  </si>
  <si>
    <t>ASM Pacific Technology, Ltd.</t>
  </si>
  <si>
    <t>Portfolio Turnover - Audited</t>
  </si>
  <si>
    <t>Portfolio Turnover - Unaudited</t>
  </si>
  <si>
    <t>Portfolio +/- vs. Benchmark by Market Capitalization (% of Net Assets)</t>
  </si>
  <si>
    <t>Data is measured in U.S. dollar terms.  Calculation is based on month-end holdings.</t>
  </si>
  <si>
    <t>Total Return - 3 Yr - Annualized</t>
  </si>
  <si>
    <t>FY14-15</t>
  </si>
  <si>
    <t>MYPK3 BZ</t>
  </si>
  <si>
    <t>Balkrishna Industries, Ltd.</t>
  </si>
  <si>
    <t>321 HK</t>
  </si>
  <si>
    <t>Texwinca Holdings, Ltd.</t>
  </si>
  <si>
    <t>BOLSAAMM</t>
  </si>
  <si>
    <t>Bolsa Mexicana de Valores SAB de CV</t>
  </si>
  <si>
    <t>Due to rounding, percentage values may not sum to 100%.  Values less than 0.5% may be rounded to 0%.</t>
  </si>
  <si>
    <t>Date</t>
  </si>
  <si>
    <t>Identifier Type</t>
  </si>
  <si>
    <t>Ticker</t>
  </si>
  <si>
    <t>Market Value (USD)</t>
  </si>
  <si>
    <t># of Shares</t>
  </si>
  <si>
    <t>Currency</t>
  </si>
  <si>
    <t>Total Fund Net Assets</t>
  </si>
  <si>
    <t>ISIN</t>
  </si>
  <si>
    <t>US0594603039</t>
  </si>
  <si>
    <t>USD</t>
  </si>
  <si>
    <t>US4567881085</t>
  </si>
  <si>
    <t>PLPEKAO00016</t>
  </si>
  <si>
    <t>PLN</t>
  </si>
  <si>
    <t>HK0101000591</t>
  </si>
  <si>
    <t>HKD</t>
  </si>
  <si>
    <t>KR7005931001</t>
  </si>
  <si>
    <t>KRW</t>
  </si>
  <si>
    <t>SG1T75931496</t>
  </si>
  <si>
    <t>SGD</t>
  </si>
  <si>
    <t>BRVLIDACNOR5</t>
  </si>
  <si>
    <t>BRL</t>
  </si>
  <si>
    <t>ZAE000070660</t>
  </si>
  <si>
    <t>ZAR</t>
  </si>
  <si>
    <t>ID1000122807</t>
  </si>
  <si>
    <t>IDR</t>
  </si>
  <si>
    <t>BMG8770Z1068</t>
  </si>
  <si>
    <t>BRODPVACNOR4</t>
  </si>
  <si>
    <t>CNE1000004B0</t>
  </si>
  <si>
    <t>MX01BM1B0000</t>
  </si>
  <si>
    <t>MXN</t>
  </si>
  <si>
    <t>INE232I01014</t>
  </si>
  <si>
    <t>INR</t>
  </si>
  <si>
    <t>CNE100000171</t>
  </si>
  <si>
    <t>MXP370711014</t>
  </si>
  <si>
    <t>JP3784600003</t>
  </si>
  <si>
    <t>JPY</t>
  </si>
  <si>
    <t>TW0002330008</t>
  </si>
  <si>
    <t>TWD</t>
  </si>
  <si>
    <t>TRAASELS91H2</t>
  </si>
  <si>
    <t>TRY</t>
  </si>
  <si>
    <t>KYG407691040</t>
  </si>
  <si>
    <t>SG1I53882771</t>
  </si>
  <si>
    <t>INE787D01026</t>
  </si>
  <si>
    <t>BIL IN</t>
  </si>
  <si>
    <t>PLSOFTB00016</t>
  </si>
  <si>
    <t>MX01HE010008</t>
  </si>
  <si>
    <t>TRAARCLK91H5</t>
  </si>
  <si>
    <t>BRVALEACNPA3</t>
  </si>
  <si>
    <t>KR7026960005</t>
  </si>
  <si>
    <t>PLPGER000010</t>
  </si>
  <si>
    <t>KR7029530003</t>
  </si>
  <si>
    <t>XS1042935228</t>
  </si>
  <si>
    <t>KYG7082H1276</t>
  </si>
  <si>
    <t>BRMYPKACNOR7</t>
  </si>
  <si>
    <t>Iochpe-Maxion SA</t>
  </si>
  <si>
    <t>XS1075314911</t>
  </si>
  <si>
    <t>BN791P2</t>
  </si>
  <si>
    <t>America Movil SAB de CV</t>
  </si>
  <si>
    <t>VN000000BVH3</t>
  </si>
  <si>
    <t>VND</t>
  </si>
  <si>
    <t>MYL5168OO009</t>
  </si>
  <si>
    <t>MYR</t>
  </si>
  <si>
    <t>BMG2759B1072</t>
  </si>
  <si>
    <t>TRT270923T11</t>
  </si>
  <si>
    <t>US8740391003</t>
  </si>
  <si>
    <t>US105756BN96</t>
  </si>
  <si>
    <t>IDG000012006</t>
  </si>
  <si>
    <t>ZAE000071072</t>
  </si>
  <si>
    <t>VN000000NLG1</t>
  </si>
  <si>
    <t>XS0450423321</t>
  </si>
  <si>
    <t>VN000000VNR7</t>
  </si>
  <si>
    <t>CASH</t>
  </si>
  <si>
    <t>TREULKR00015</t>
  </si>
  <si>
    <t>N/A</t>
  </si>
  <si>
    <t>SG1U68934629</t>
  </si>
  <si>
    <t>VN000000PAC8</t>
  </si>
  <si>
    <t>CNE100000304</t>
  </si>
  <si>
    <t>JP3165650007</t>
  </si>
  <si>
    <t>TW0009939009</t>
  </si>
  <si>
    <t>CLCORX290014</t>
  </si>
  <si>
    <t>CLP</t>
  </si>
  <si>
    <t>INE060A01024</t>
  </si>
  <si>
    <t>HK0392044647</t>
  </si>
  <si>
    <t>JP3119600009</t>
  </si>
  <si>
    <t>HK0000046869</t>
  </si>
  <si>
    <t>MYL1015OO006</t>
  </si>
  <si>
    <t>VN000000PVD2</t>
  </si>
  <si>
    <t>BRALSCACNOR0</t>
  </si>
  <si>
    <t>MXP606941179</t>
  </si>
  <si>
    <t>ZAE000145892</t>
  </si>
  <si>
    <t>KR7000811000</t>
  </si>
  <si>
    <t>TRANETAS91H6</t>
  </si>
  <si>
    <t>KR7010951002</t>
  </si>
  <si>
    <t>TH0322010R16</t>
  </si>
  <si>
    <t>THB</t>
  </si>
  <si>
    <t>SG1M04001939</t>
  </si>
  <si>
    <t>SG1F60858221</t>
  </si>
  <si>
    <t>TH0001010R16</t>
  </si>
  <si>
    <t>KYG525681477</t>
  </si>
  <si>
    <t>XS0366360252</t>
  </si>
  <si>
    <t>US21987A2096</t>
  </si>
  <si>
    <t>US8336351056</t>
  </si>
  <si>
    <t>TH0646010015</t>
  </si>
  <si>
    <t>ID1000111602</t>
  </si>
  <si>
    <t>HK1883037637</t>
  </si>
  <si>
    <t>BBG002PQCSW0</t>
  </si>
  <si>
    <t>HK0000139300</t>
  </si>
  <si>
    <t>HK0345001611</t>
  </si>
  <si>
    <t>Exchange Traded Fund</t>
  </si>
  <si>
    <t>US57060U7616</t>
  </si>
  <si>
    <t>TREAYKB00014</t>
  </si>
  <si>
    <t>JP3173500004</t>
  </si>
  <si>
    <t>XS0466098166</t>
  </si>
  <si>
    <t>SG1M85907533</t>
  </si>
  <si>
    <t>HK0002007356</t>
  </si>
  <si>
    <t>CNE1000002G3</t>
  </si>
  <si>
    <t>AU000000TLS2</t>
  </si>
  <si>
    <t>AUD</t>
  </si>
  <si>
    <t>JP3771800004</t>
  </si>
  <si>
    <t>TW0005203004</t>
  </si>
  <si>
    <t>US4042804066</t>
  </si>
  <si>
    <t>HK1093012172</t>
  </si>
  <si>
    <t>KYG816971231</t>
  </si>
  <si>
    <t>US4642867158</t>
  </si>
  <si>
    <t>Portfolio Holdings by Quarter</t>
  </si>
  <si>
    <t>Security Price</t>
  </si>
  <si>
    <t>BRTOTSACNOR8</t>
  </si>
  <si>
    <t>TOTS3 BZ</t>
  </si>
  <si>
    <t>TOTVS SA</t>
  </si>
  <si>
    <t>Attribution by Region 2015</t>
  </si>
  <si>
    <t>12/31/14 - 12/31/15</t>
  </si>
  <si>
    <t>Attribution by Sector 2015</t>
  </si>
  <si>
    <t>Attribution by Market Capitalization 2015</t>
  </si>
  <si>
    <t>FY15-16</t>
  </si>
  <si>
    <t>2012-04</t>
  </si>
  <si>
    <t>2013-04</t>
  </si>
  <si>
    <t>2014-04</t>
  </si>
  <si>
    <t>2015-04</t>
  </si>
  <si>
    <t>2016-04</t>
  </si>
  <si>
    <t>SEDOL</t>
  </si>
  <si>
    <t>5473113</t>
  </si>
  <si>
    <t>2398822</t>
  </si>
  <si>
    <t>B0L6750</t>
  </si>
  <si>
    <t>B00FSK0</t>
  </si>
  <si>
    <t>6773812</t>
  </si>
  <si>
    <t>B02PY22</t>
  </si>
  <si>
    <t>B800MQ5</t>
  </si>
  <si>
    <t>B1H6R62</t>
  </si>
  <si>
    <t>B1XCJB3</t>
  </si>
  <si>
    <t>B13NPP2</t>
  </si>
  <si>
    <t>B1WT346</t>
  </si>
  <si>
    <t>B03MP41</t>
  </si>
  <si>
    <t>6243597</t>
  </si>
  <si>
    <t>B39VVF6</t>
  </si>
  <si>
    <t>5978953</t>
  </si>
  <si>
    <t>B03MP18</t>
  </si>
  <si>
    <t>B3ZNGT5</t>
  </si>
  <si>
    <t>6388788</t>
  </si>
  <si>
    <t>2962959</t>
  </si>
  <si>
    <t>B544PW9</t>
  </si>
  <si>
    <t>2257127</t>
  </si>
  <si>
    <t>B0Z1B71</t>
  </si>
  <si>
    <t>6782131</t>
  </si>
  <si>
    <t>6126773</t>
  </si>
  <si>
    <t>B2QPJK5</t>
  </si>
  <si>
    <t>B61NT57</t>
  </si>
  <si>
    <t>2113382</t>
  </si>
  <si>
    <t>B1RB7L2</t>
  </si>
  <si>
    <t>B9FCRR9</t>
  </si>
  <si>
    <t>B1CH6X0</t>
  </si>
  <si>
    <t>B1HMW65</t>
  </si>
  <si>
    <t>B1FGWY7</t>
  </si>
  <si>
    <t>B39NNH8</t>
  </si>
  <si>
    <t>B1HMTK8</t>
  </si>
  <si>
    <t>B23FNB7</t>
  </si>
  <si>
    <t>B1VKZ88</t>
  </si>
  <si>
    <t>B87ZDH1</t>
  </si>
  <si>
    <t>B1HVJ16</t>
  </si>
  <si>
    <t>B143216</t>
  </si>
  <si>
    <t>B2QMWT6</t>
  </si>
  <si>
    <t>BL675</t>
  </si>
  <si>
    <t>BFSK</t>
  </si>
  <si>
    <t>B2PY22</t>
  </si>
  <si>
    <t>B8MQ5</t>
  </si>
  <si>
    <t>B3MP41</t>
  </si>
  <si>
    <t>B3MP18</t>
  </si>
  <si>
    <t>BZ1B71</t>
  </si>
  <si>
    <t>B6YX28</t>
  </si>
  <si>
    <t>B41HR4</t>
  </si>
  <si>
    <t>B1CH6X</t>
  </si>
  <si>
    <t>B3MYX3</t>
  </si>
  <si>
    <t>B1VQ5C</t>
  </si>
  <si>
    <t>B4K9R1</t>
  </si>
  <si>
    <t>B3MWK6</t>
  </si>
  <si>
    <t>B7V2Y7</t>
  </si>
  <si>
    <t>B13ZG</t>
  </si>
  <si>
    <t>B10LQP6</t>
  </si>
  <si>
    <t>BZ6C6B7</t>
  </si>
  <si>
    <t>USP28610AA46</t>
  </si>
  <si>
    <t>B86XB27</t>
  </si>
  <si>
    <t>Cielo SA / Cielo USA, Inc.</t>
  </si>
  <si>
    <t>XS0860706935</t>
  </si>
  <si>
    <t>B9B7820</t>
  </si>
  <si>
    <t>INE136B01020</t>
  </si>
  <si>
    <t>B19HGC2</t>
  </si>
  <si>
    <t>CYL IN</t>
  </si>
  <si>
    <t>Cyient Ltd.</t>
  </si>
  <si>
    <t>SPADVRIN</t>
  </si>
  <si>
    <t>Sun Pharma Advanced</t>
  </si>
  <si>
    <t>Pharmaceuticals</t>
  </si>
  <si>
    <t>Infosys, Ltd., Sponsored ADR</t>
  </si>
  <si>
    <t>TW0009904003</t>
  </si>
  <si>
    <t>9904 TT</t>
  </si>
  <si>
    <t>Pou Chen Corp.</t>
  </si>
  <si>
    <t>TW0005347009</t>
  </si>
  <si>
    <t>5347 TT</t>
  </si>
  <si>
    <t>Vanguard International Semiconductor Corp.</t>
  </si>
  <si>
    <t>Cyient, Ltd.</t>
  </si>
  <si>
    <t>Taiwan Semiconductor Manufacturing Co., Ltd., Sponsored ADR</t>
  </si>
  <si>
    <t>KYG0535Q1331</t>
  </si>
  <si>
    <t>522 HK</t>
  </si>
  <si>
    <t>ASM Pacific Technology Ltd.</t>
  </si>
  <si>
    <t>BRSTNCNTF170</t>
  </si>
  <si>
    <t>BJ0X0K1</t>
  </si>
  <si>
    <t>Brazil Notas do Tesouro Nacional Series F</t>
  </si>
  <si>
    <t>6030506</t>
  </si>
  <si>
    <t>2421041</t>
  </si>
  <si>
    <t>6742340</t>
  </si>
  <si>
    <t>6428907</t>
  </si>
  <si>
    <t>6889106</t>
  </si>
  <si>
    <t>6605993</t>
  </si>
  <si>
    <t>6696157</t>
  </si>
  <si>
    <t>6109677</t>
  </si>
  <si>
    <t>6039558</t>
  </si>
  <si>
    <t>6002453</t>
  </si>
  <si>
    <t>KR7021240007</t>
  </si>
  <si>
    <t>021240KS</t>
  </si>
  <si>
    <t>Coway Co., Ltd.</t>
  </si>
  <si>
    <t>GFNORTE</t>
  </si>
  <si>
    <t>Grupo Financiero Banorte SAB d</t>
  </si>
  <si>
    <t>Dongsuh Cos., Inc.</t>
  </si>
  <si>
    <t>PGE Polska Grupa Energetyczna SA</t>
  </si>
  <si>
    <t>Real Estate</t>
  </si>
  <si>
    <t>TW0002308004</t>
  </si>
  <si>
    <t>2308 TT</t>
  </si>
  <si>
    <t>Delta Electronics, Inc.</t>
  </si>
  <si>
    <t xml:space="preserve">2330 TT </t>
  </si>
  <si>
    <t>CNE100001TR7</t>
  </si>
  <si>
    <t>BWGCFG4</t>
  </si>
  <si>
    <t xml:space="preserve">3606 HK </t>
  </si>
  <si>
    <t>Fuyao Glass Industry Group Co., Ltd.</t>
  </si>
  <si>
    <t xml:space="preserve">BJ0X0K1 </t>
  </si>
  <si>
    <t>Brazil Notas do Tesouro Nacional, Series F</t>
  </si>
  <si>
    <t>Attribution by Region 2016</t>
  </si>
  <si>
    <t>12/31/15 - 12/31/16</t>
  </si>
  <si>
    <t>Attribution by Sector 2016</t>
  </si>
  <si>
    <t>Attribution by Market Capitalization 2016</t>
  </si>
  <si>
    <t>ALPS Distributors, Inc. is the distributor for the Seafarer Funds.</t>
  </si>
  <si>
    <t>Investors should consider the investment objectives, risks, charges and expenses carefully before making an investment decision. This and other information about the Funds are contained in the Prospectus, which may be obtained by calling (855) 732-9220. Please read the Prospectus carefully before you invest or send money.</t>
  </si>
  <si>
    <r>
      <rPr>
        <b/>
        <i/>
        <u/>
        <sz val="12"/>
        <color theme="1"/>
        <rFont val="Calibri"/>
        <family val="2"/>
      </rPr>
      <t>Important Risks</t>
    </r>
    <r>
      <rPr>
        <b/>
        <i/>
        <sz val="12"/>
        <color theme="1"/>
        <rFont val="Calibri"/>
        <family val="2"/>
      </rPr>
      <t>:</t>
    </r>
    <r>
      <rPr>
        <i/>
        <sz val="12"/>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</si>
  <si>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r>
      <rPr>
        <b/>
        <i/>
        <u/>
        <sz val="10"/>
        <color theme="1"/>
        <rFont val="Calibri"/>
        <family val="2"/>
      </rPr>
      <t>Important Risks</t>
    </r>
    <r>
      <rPr>
        <b/>
        <i/>
        <sz val="10"/>
        <color theme="1"/>
        <rFont val="Calibri"/>
        <family val="2"/>
      </rPr>
      <t>:</t>
    </r>
    <r>
      <rPr>
        <i/>
        <sz val="10"/>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</si>
  <si>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Portfolio Turnover Rate (12 month period)</t>
  </si>
  <si>
    <t>Fiscal year ended</t>
  </si>
  <si>
    <t>3 Year</t>
  </si>
  <si>
    <t>Alpha</t>
  </si>
  <si>
    <t>Beta</t>
  </si>
  <si>
    <t>R-squared</t>
  </si>
  <si>
    <t>Return Characteristics</t>
  </si>
  <si>
    <t>Active Share</t>
  </si>
  <si>
    <r>
      <t xml:space="preserve">Active Share </t>
    </r>
    <r>
      <rPr>
        <sz val="11"/>
        <color theme="1"/>
        <rFont val="Calibri"/>
        <family val="2"/>
      </rPr>
      <t xml:space="preserve">is a measure of a portfolio’s deviation from a benchmark index, where a value of 0% indicates that a portfolio is a perfect replica of the index, and a value of 100% indicates that a portfolio is entirely different than the index. </t>
    </r>
  </si>
  <si>
    <t>KR7012330007</t>
  </si>
  <si>
    <t>012330KS</t>
  </si>
  <si>
    <t>Hyundai Mobis Co., Ltd.</t>
  </si>
  <si>
    <t>3606 HK</t>
  </si>
  <si>
    <t>CNE000001G87</t>
  </si>
  <si>
    <t>BP3R2M8</t>
  </si>
  <si>
    <t>600900C1</t>
  </si>
  <si>
    <t>China Yangtze Power Co Ltd.</t>
  </si>
  <si>
    <t>CNY</t>
  </si>
  <si>
    <t>Total Return - 5 Yr - Annualized</t>
  </si>
  <si>
    <r>
      <t>Holdings (#)</t>
    </r>
    <r>
      <rPr>
        <vertAlign val="superscript"/>
        <sz val="12"/>
        <color theme="1"/>
        <rFont val="Calibri"/>
        <family val="2"/>
      </rPr>
      <t>1</t>
    </r>
  </si>
  <si>
    <t>Convertible Bond - Foreign Currency</t>
  </si>
  <si>
    <t>Corporate Bond - Foreign Currency</t>
  </si>
  <si>
    <t>Convertible Bond - USD</t>
  </si>
  <si>
    <t>Corporate Bond - USD</t>
  </si>
  <si>
    <t>The Fund's inception date is February 15, 2012.</t>
  </si>
  <si>
    <t>FY16-17</t>
  </si>
  <si>
    <t>2017-04</t>
  </si>
  <si>
    <t>Government Bond, Medium/Long-term - Foreign Currency</t>
  </si>
  <si>
    <t>Government Bond, Short-term - USD and Foreign Currency</t>
  </si>
  <si>
    <t>Short-term Government Bonds - USD and Foreign Currency</t>
  </si>
  <si>
    <t>Net Assets - Government Bond, Short-term - USD and Foreign Currency (%)</t>
  </si>
  <si>
    <r>
      <rPr>
        <i/>
        <vertAlign val="superscript"/>
        <sz val="11"/>
        <color theme="1"/>
        <rFont val="Calibri"/>
        <family val="2"/>
      </rPr>
      <t>1</t>
    </r>
    <r>
      <rPr>
        <i/>
        <sz val="11"/>
        <color theme="1"/>
        <rFont val="Calibri"/>
        <family val="2"/>
      </rPr>
      <t xml:space="preserve"> Excludes short-term government bonds; includes medium- and long-term government bonds.</t>
    </r>
  </si>
  <si>
    <t>Infosys, Ltd.</t>
  </si>
  <si>
    <t>HU0000123096</t>
  </si>
  <si>
    <t>BC9ZH86</t>
  </si>
  <si>
    <t>RICHT HB</t>
  </si>
  <si>
    <t>Richter Gedeon Nyrt</t>
  </si>
  <si>
    <t>HUF</t>
  </si>
  <si>
    <t>Hungary</t>
  </si>
  <si>
    <t>Banco Bradesco Sa</t>
  </si>
  <si>
    <t>China Yangtze Power Co., Ltd.</t>
  </si>
  <si>
    <t>Shandong Weigao Group Medical Polymer Co., Ltd.</t>
  </si>
  <si>
    <t>Xinhua Winshare Publishing and Media Co., Ltd.</t>
  </si>
  <si>
    <t>Brazil Notas do Tesouro Nacional Serie F</t>
  </si>
  <si>
    <t>B8K9VW1</t>
  </si>
  <si>
    <t>BNBRDH8</t>
  </si>
  <si>
    <t xml:space="preserve">The Fund operates on a Fiscal Year (FY) of May 1 - April 30. </t>
  </si>
  <si>
    <t xml:space="preserve">The Fund operates on a Fiscal Year (FY) of May 1 - April 30.  </t>
  </si>
  <si>
    <t>Banco Bradesco SA</t>
  </si>
  <si>
    <t>KYG4402L1510</t>
  </si>
  <si>
    <t>1044 HK</t>
  </si>
  <si>
    <t>Hengan International Group Co., Ltd.</t>
  </si>
  <si>
    <t>SG0531000230</t>
  </si>
  <si>
    <t>VMS SP</t>
  </si>
  <si>
    <t>Venture Corp., Ltd.</t>
  </si>
  <si>
    <t>CNE1000002V2</t>
  </si>
  <si>
    <t>728 HK</t>
  </si>
  <si>
    <t>China Telecom Corp., Ltd.</t>
  </si>
  <si>
    <t>INE009A01021</t>
  </si>
  <si>
    <t>INFO IN</t>
  </si>
  <si>
    <r>
      <t xml:space="preserve">Financials </t>
    </r>
    <r>
      <rPr>
        <i/>
        <sz val="12"/>
        <color theme="1"/>
        <rFont val="Calibri"/>
        <family val="2"/>
      </rPr>
      <t>(included Real Estate through 8/30/16)</t>
    </r>
  </si>
  <si>
    <r>
      <t>Financials</t>
    </r>
    <r>
      <rPr>
        <i/>
        <sz val="12"/>
        <color theme="1"/>
        <rFont val="Calibri"/>
        <family val="2"/>
      </rPr>
      <t xml:space="preserve"> (included Real Estate through 8/30/16)</t>
    </r>
  </si>
  <si>
    <t>Top 5 Performance Contributors and Detractors</t>
  </si>
  <si>
    <t>Top 5 Performance Contributors and Detractors 2016</t>
  </si>
  <si>
    <t>Top 5 Performance Contributors and Detractors 2015</t>
  </si>
  <si>
    <t>Top 5 Performance Contributors and Detractors 2014</t>
  </si>
  <si>
    <t>Top 5 Performance Contributors and Detractors 2013</t>
  </si>
  <si>
    <t>Top 5 Performance Contributors and Detractors 2012</t>
  </si>
  <si>
    <t>Contributors</t>
  </si>
  <si>
    <r>
      <t>% Net Assets</t>
    </r>
    <r>
      <rPr>
        <b/>
        <vertAlign val="superscript"/>
        <sz val="12"/>
        <color theme="1"/>
        <rFont val="Calibri (Body)"/>
      </rPr>
      <t>1</t>
    </r>
  </si>
  <si>
    <t>Detractors</t>
  </si>
  <si>
    <t>Xinhua Winshare Publishing and Media Co.</t>
  </si>
  <si>
    <t>Shandong Weigao Group Medical Polymer Co.</t>
  </si>
  <si>
    <t>Top 5 Performance Contributors and Detractors 2012*</t>
  </si>
  <si>
    <r>
      <t>Valid Solucoes</t>
    </r>
    <r>
      <rPr>
        <vertAlign val="superscript"/>
        <sz val="12"/>
        <color theme="1"/>
        <rFont val="Calibri (Body)"/>
      </rPr>
      <t>2</t>
    </r>
  </si>
  <si>
    <r>
      <t>Digital China Holdings, Ltd.</t>
    </r>
    <r>
      <rPr>
        <vertAlign val="superscript"/>
        <sz val="12"/>
        <color theme="1"/>
        <rFont val="Calibri (Body)"/>
      </rPr>
      <t>2</t>
    </r>
  </si>
  <si>
    <r>
      <t>Navneet Education, Ltd.</t>
    </r>
    <r>
      <rPr>
        <vertAlign val="superscript"/>
        <sz val="12"/>
        <color theme="1"/>
        <rFont val="Calibri (Body)"/>
      </rPr>
      <t>2</t>
    </r>
  </si>
  <si>
    <r>
      <t>PetroVietnam Drilling and Well Services JSC</t>
    </r>
    <r>
      <rPr>
        <vertAlign val="superscript"/>
        <sz val="12"/>
        <color theme="1"/>
        <rFont val="Calibri (Body)"/>
      </rPr>
      <t>2</t>
    </r>
  </si>
  <si>
    <r>
      <t>Kingdee International Software Group Co., Ltd.</t>
    </r>
    <r>
      <rPr>
        <vertAlign val="superscript"/>
        <sz val="12"/>
        <color theme="1"/>
        <rFont val="Calibri (Body)"/>
      </rPr>
      <t>2</t>
    </r>
  </si>
  <si>
    <r>
      <t>Sociedad Quimica y Minera de Chile SA ADR</t>
    </r>
    <r>
      <rPr>
        <vertAlign val="superscript"/>
        <sz val="12"/>
        <color theme="1"/>
        <rFont val="Calibri (Body)"/>
      </rPr>
      <t>2</t>
    </r>
  </si>
  <si>
    <r>
      <t>China Pharmaceutical Group, Ltd.</t>
    </r>
    <r>
      <rPr>
        <vertAlign val="superscript"/>
        <sz val="12"/>
        <color theme="1"/>
        <rFont val="Calibri (Body)"/>
      </rPr>
      <t>2</t>
    </r>
  </si>
  <si>
    <t>TAB #3:</t>
  </si>
  <si>
    <t>TAB #6: PORTFOLIO HOLDINGS</t>
  </si>
  <si>
    <t>TAB #7: CONTRIBUTORS AND DETRACTORS</t>
  </si>
  <si>
    <t>Sources: Bloomberg, ALPS Fund Services Inc.</t>
  </si>
  <si>
    <t>Attribution by Region 2017</t>
  </si>
  <si>
    <t>12/31/16 - 12/31/17</t>
  </si>
  <si>
    <t>Attribution by Market Capitalization 2017</t>
  </si>
  <si>
    <t>Attribution by Sector 2017</t>
  </si>
  <si>
    <t>Upside Capture Ratio</t>
  </si>
  <si>
    <t>Downside Capture Ratio</t>
  </si>
  <si>
    <r>
      <rPr>
        <b/>
        <sz val="11"/>
        <color theme="1"/>
        <rFont val="Calibri"/>
        <family val="2"/>
      </rPr>
      <t>Alpha</t>
    </r>
    <r>
      <rPr>
        <sz val="11"/>
        <color theme="1"/>
        <rFont val="Calibri"/>
        <family val="2"/>
      </rPr>
      <t xml:space="preserve"> is the excess return of a portfolio after controlling for systematic (market-based) risk. </t>
    </r>
    <r>
      <rPr>
        <b/>
        <sz val="11"/>
        <color theme="1"/>
        <rFont val="Calibri"/>
        <family val="2"/>
      </rPr>
      <t>Beta</t>
    </r>
    <r>
      <rPr>
        <sz val="11"/>
        <color theme="1"/>
        <rFont val="Calibri"/>
        <family val="2"/>
      </rPr>
      <t xml:space="preserve"> is the systematic risk (variance) of a portfolio measured relative to the market as a whole (or a proxy index). </t>
    </r>
    <r>
      <rPr>
        <b/>
        <sz val="11"/>
        <color theme="1"/>
        <rFont val="Calibri"/>
        <family val="2"/>
      </rPr>
      <t>R-squared</t>
    </r>
    <r>
      <rPr>
        <sz val="11"/>
        <color theme="1"/>
        <rFont val="Calibri"/>
        <family val="2"/>
      </rPr>
      <t xml:space="preserve"> is a measure of the variance in a portfolio’s return that can be explained by movements in the overall market (or a proxy index). </t>
    </r>
    <r>
      <rPr>
        <b/>
        <sz val="11"/>
        <color theme="1"/>
        <rFont val="Calibri"/>
        <family val="2"/>
      </rPr>
      <t xml:space="preserve">Upside Capture Ratio </t>
    </r>
    <r>
      <rPr>
        <sz val="11"/>
        <color theme="1"/>
        <rFont val="Calibri"/>
        <family val="2"/>
      </rPr>
      <t xml:space="preserve">is a measure of the average extent to which a fund rose with its benchmark index, conditional upon months during which the index rose. A measurement of 100% indicates the fund rose in perfect tandem with the index. </t>
    </r>
    <r>
      <rPr>
        <b/>
        <sz val="11"/>
        <color theme="1"/>
        <rFont val="Calibri"/>
        <family val="2"/>
      </rPr>
      <t>Downside Capture Ratio</t>
    </r>
    <r>
      <rPr>
        <sz val="11"/>
        <color theme="1"/>
        <rFont val="Calibri"/>
        <family val="2"/>
      </rPr>
      <t xml:space="preserve"> is a measure of the average extent to which a fund declined with its benchmark index, conditional upon months during which the index declined. A measurement of 100% indicates the fund declined in perfect tandem with the index.</t>
    </r>
  </si>
  <si>
    <r>
      <t>2</t>
    </r>
    <r>
      <rPr>
        <i/>
        <sz val="11"/>
        <color theme="1"/>
        <rFont val="Calibri"/>
        <family val="2"/>
      </rPr>
      <t xml:space="preserve"> "Since Incept" is as of March 1, 2012.  The Fund’s inception date is February 15, 2012 but Morningstar data is only available as of the beginning of the following month.</t>
    </r>
  </si>
  <si>
    <t>KR7271560005</t>
  </si>
  <si>
    <t>BDVLJ72</t>
  </si>
  <si>
    <t>271560KS</t>
  </si>
  <si>
    <t>Orion Corp/republic Of Korea</t>
  </si>
  <si>
    <t>BRSEERACNOR5</t>
  </si>
  <si>
    <t>BFH4PZ9</t>
  </si>
  <si>
    <t>SEER3 BZ</t>
  </si>
  <si>
    <t>Ser Educacional SA</t>
  </si>
  <si>
    <t>Top 5 Performance Contributors and Detractors 2017</t>
  </si>
  <si>
    <t>Orion Corp/Republic Of Korea</t>
  </si>
  <si>
    <r>
      <t>Grupo Financiero Banorte SAB de CV</t>
    </r>
    <r>
      <rPr>
        <vertAlign val="superscript"/>
        <sz val="12"/>
        <color theme="1"/>
        <rFont val="Calibri (Body)"/>
      </rPr>
      <t>2</t>
    </r>
  </si>
  <si>
    <r>
      <t>EOH Holdings, Ltd.</t>
    </r>
    <r>
      <rPr>
        <vertAlign val="superscript"/>
        <sz val="12"/>
        <color theme="1"/>
        <rFont val="Calibri (Body)"/>
      </rPr>
      <t>2</t>
    </r>
  </si>
  <si>
    <t>FY17-18</t>
  </si>
  <si>
    <t>2018-04</t>
  </si>
  <si>
    <t>Orion Corp./Republic of Korea</t>
  </si>
  <si>
    <t>KR7035420009</t>
  </si>
  <si>
    <t>035420KS</t>
  </si>
  <si>
    <t>NAVER Corp.</t>
  </si>
  <si>
    <t>Communication Services</t>
  </si>
  <si>
    <t>CNE100000G29</t>
  </si>
  <si>
    <t>BP3R466</t>
  </si>
  <si>
    <t>601888C1</t>
  </si>
  <si>
    <t>China International Travel Service Corp., Ltd.</t>
  </si>
  <si>
    <t>SG1T56930848</t>
  </si>
  <si>
    <t>B17KC69</t>
  </si>
  <si>
    <t>WIL SP</t>
  </si>
  <si>
    <t>Wilmar International, Ltd.</t>
  </si>
  <si>
    <t>KYG960071028</t>
  </si>
  <si>
    <t>BLLHKZ1</t>
  </si>
  <si>
    <t>288 HK</t>
  </si>
  <si>
    <t>WH Group, Ltd.</t>
  </si>
  <si>
    <t>BRQUALACNOR6</t>
  </si>
  <si>
    <t>B4LHBQ0</t>
  </si>
  <si>
    <t>QUAL3 BZ</t>
  </si>
  <si>
    <t>Qualicorp Consultoria e Corretora de Seguros SA</t>
  </si>
  <si>
    <t>US01609W1027</t>
  </si>
  <si>
    <t>BP41ZD1</t>
  </si>
  <si>
    <t>BABA</t>
  </si>
  <si>
    <t>CNE100000PM8</t>
  </si>
  <si>
    <t>BD5CPQ2</t>
  </si>
  <si>
    <t>002415C2</t>
  </si>
  <si>
    <t>Hangzhou Hikvision Digital Technology Co., Ltd.</t>
  </si>
  <si>
    <t>TW0005274005</t>
  </si>
  <si>
    <t>B80VKP3</t>
  </si>
  <si>
    <t>5274 TT</t>
  </si>
  <si>
    <t>ASPEED Technology, Inc.</t>
  </si>
  <si>
    <t>CNE0000014W7</t>
  </si>
  <si>
    <t>BP3R369</t>
  </si>
  <si>
    <t>600276C1</t>
  </si>
  <si>
    <t>Jiangsu Hengrui Medicine Co., Ltd.</t>
  </si>
  <si>
    <t>TH0264A10Z12</t>
  </si>
  <si>
    <t>BLZGSM7</t>
  </si>
  <si>
    <t>BDMS/FTB</t>
  </si>
  <si>
    <t>Bangkok Dusit Medical Services PCL</t>
  </si>
  <si>
    <t>TW0006409006</t>
  </si>
  <si>
    <t>B96HCH8</t>
  </si>
  <si>
    <t>6409 TT</t>
  </si>
  <si>
    <t>Voltronic Power Technology Corp.</t>
  </si>
  <si>
    <t>BMG8063F1068</t>
  </si>
  <si>
    <t>69 HK</t>
  </si>
  <si>
    <t>Shangri-La Asia, Ltd.</t>
  </si>
  <si>
    <t>INE111A01025</t>
  </si>
  <si>
    <t>BG0ZVG9</t>
  </si>
  <si>
    <t>CCRI IN</t>
  </si>
  <si>
    <t>Container Corp. Of India, Ltd.</t>
  </si>
  <si>
    <t>HK0669013440</t>
  </si>
  <si>
    <t>B0190C7</t>
  </si>
  <si>
    <t>669 HK</t>
  </si>
  <si>
    <t>Techtronic Industries Co., Ltd.</t>
  </si>
  <si>
    <t>KYG8087W1015</t>
  </si>
  <si>
    <t>B0MP1B0</t>
  </si>
  <si>
    <t>2313 HK</t>
  </si>
  <si>
    <t>Shenzhou International Group Holdings, Ltd.</t>
  </si>
  <si>
    <t>CNE100001SL2</t>
  </si>
  <si>
    <t>BTFRHX0</t>
  </si>
  <si>
    <t>603288C1</t>
  </si>
  <si>
    <t>Foshan Haitian Flavouring &amp; Food Co., Ltd.</t>
  </si>
  <si>
    <t>PHY0486V1154</t>
  </si>
  <si>
    <t>B09JBT3</t>
  </si>
  <si>
    <t>AC PM</t>
  </si>
  <si>
    <t>Ayala Corp.</t>
  </si>
  <si>
    <t>PHP</t>
  </si>
  <si>
    <t>Philippines</t>
  </si>
  <si>
    <t>BMG348041077</t>
  </si>
  <si>
    <t>142 HK</t>
  </si>
  <si>
    <t>First Pacific Co., Ltd.</t>
  </si>
  <si>
    <t>MYQ0166OO007</t>
  </si>
  <si>
    <t>B54JP79</t>
  </si>
  <si>
    <t>INRI MK</t>
  </si>
  <si>
    <t>Inari Amertron Bhd</t>
  </si>
  <si>
    <t>KR7098460009</t>
  </si>
  <si>
    <t>B39Q399</t>
  </si>
  <si>
    <t>098460KS</t>
  </si>
  <si>
    <t>Koh Young Technology, Inc.</t>
  </si>
  <si>
    <t>KR7145720009</t>
  </si>
  <si>
    <t>BF07GJ6</t>
  </si>
  <si>
    <t>145720KS</t>
  </si>
  <si>
    <t>Dentium Co., Ltd.</t>
  </si>
  <si>
    <t>HK0291001490</t>
  </si>
  <si>
    <t>291 HK</t>
  </si>
  <si>
    <t>China Resources Beer Holdings Co., Ltd.</t>
  </si>
  <si>
    <t>BMG2154F1095</t>
  </si>
  <si>
    <t>506 HK</t>
  </si>
  <si>
    <t>China Foods, Ltd.</t>
  </si>
  <si>
    <t>CNE100001QQ5</t>
  </si>
  <si>
    <t>BD5CPP1</t>
  </si>
  <si>
    <t>000333C2</t>
  </si>
  <si>
    <t>Midea Group Co., Ltd.</t>
  </si>
  <si>
    <t>KYG982771092</t>
  </si>
  <si>
    <t>B2RJYH8</t>
  </si>
  <si>
    <t>1368 HK</t>
  </si>
  <si>
    <t>Xtep International Holdings, Ltd.</t>
  </si>
  <si>
    <t>MX00CR000000</t>
  </si>
  <si>
    <t>B8DST54</t>
  </si>
  <si>
    <t>CREAL*MM</t>
  </si>
  <si>
    <t>Credito Real SAB de CV SOFOM ER</t>
  </si>
  <si>
    <t>KR7058470006</t>
  </si>
  <si>
    <t>058470KS</t>
  </si>
  <si>
    <t>LEENO Industrial, Inc.</t>
  </si>
  <si>
    <t>Top 5 Performance Contributors and Detractors 2018</t>
  </si>
  <si>
    <t>12/31/17 - 12/31/18</t>
  </si>
  <si>
    <t>Attribution by Sector 2018</t>
  </si>
  <si>
    <t>Attribution by Market Capitalization 2018</t>
  </si>
  <si>
    <t>Attribution by Region 2018</t>
  </si>
  <si>
    <t>Orion Corp.</t>
  </si>
  <si>
    <r>
      <t>Hisamitsu Pharmaceutical Co., Inc.</t>
    </r>
    <r>
      <rPr>
        <vertAlign val="superscript"/>
        <sz val="12"/>
        <color theme="1"/>
        <rFont val="Calibri"/>
        <family val="2"/>
        <scheme val="minor"/>
      </rPr>
      <t>2</t>
    </r>
  </si>
  <si>
    <t>Value</t>
  </si>
  <si>
    <t>Growth</t>
  </si>
  <si>
    <t>KR7006400006</t>
  </si>
  <si>
    <t>006400KS</t>
  </si>
  <si>
    <t>Samsung SDI Co., Ltd.</t>
  </si>
  <si>
    <t>Qualicorp SA</t>
  </si>
  <si>
    <t>QA000A0KD6L1</t>
  </si>
  <si>
    <t>B0MLBC9</t>
  </si>
  <si>
    <t>QGTS QD</t>
  </si>
  <si>
    <t>Qatar Gas Transport Co., Ltd.</t>
  </si>
  <si>
    <t>QAR</t>
  </si>
  <si>
    <t>Qatar</t>
  </si>
  <si>
    <r>
      <t>Shandong Weigao Group Medical Polymer Co.</t>
    </r>
    <r>
      <rPr>
        <vertAlign val="superscript"/>
        <sz val="12"/>
        <color theme="1"/>
        <rFont val="Calibri (Body)"/>
      </rPr>
      <t>2</t>
    </r>
  </si>
  <si>
    <t>AEN000501017</t>
  </si>
  <si>
    <t>TABREEDU</t>
  </si>
  <si>
    <t>National Central Cooling Co. PJSC</t>
  </si>
  <si>
    <t>AED</t>
  </si>
  <si>
    <t>United Arab Emirates</t>
  </si>
  <si>
    <t>ID1000118201</t>
  </si>
  <si>
    <t>BBRI IJ</t>
  </si>
  <si>
    <t>Bank Rakyat Indonesia Persero Tbk PT</t>
  </si>
  <si>
    <t>BMG684371393</t>
  </si>
  <si>
    <t>B01RQM3</t>
  </si>
  <si>
    <t>2343 HK</t>
  </si>
  <si>
    <t>Pacific Basin Shipping, Ltd.</t>
  </si>
  <si>
    <t>CZ0008040318</t>
  </si>
  <si>
    <t>BD3CQ16</t>
  </si>
  <si>
    <t>MONET CP</t>
  </si>
  <si>
    <t>Moneta Money Bank AS</t>
  </si>
  <si>
    <t>CZK</t>
  </si>
  <si>
    <t>Czech Republic</t>
  </si>
  <si>
    <r>
      <rPr>
        <i/>
        <vertAlign val="superscript"/>
        <sz val="11"/>
        <color theme="1"/>
        <rFont val="Calibri"/>
        <family val="2"/>
      </rPr>
      <t>2</t>
    </r>
    <r>
      <rPr>
        <i/>
        <sz val="11"/>
        <color theme="1"/>
        <rFont val="Calibri"/>
        <family val="2"/>
      </rPr>
      <t xml:space="preserve"> As of the end of the period, the Fund owned no shares in this security.</t>
    </r>
  </si>
  <si>
    <r>
      <rPr>
        <i/>
        <vertAlign val="superscript"/>
        <sz val="11"/>
        <color theme="1"/>
        <rFont val="Calibri (Body)"/>
      </rPr>
      <t>1</t>
    </r>
    <r>
      <rPr>
        <i/>
        <sz val="11"/>
        <color theme="1"/>
        <rFont val="Calibri"/>
        <family val="2"/>
        <scheme val="minor"/>
      </rPr>
      <t xml:space="preserve"> As of the end of the period.</t>
    </r>
  </si>
  <si>
    <t>FY18-19</t>
  </si>
  <si>
    <t>2019-04</t>
  </si>
  <si>
    <t>Woongjin Coway Co., Ltd.</t>
  </si>
  <si>
    <t>VN000000GAS3</t>
  </si>
  <si>
    <t>B83C9P6</t>
  </si>
  <si>
    <t>GAS VN</t>
  </si>
  <si>
    <t>PetroVietnam Gas JSC</t>
  </si>
  <si>
    <t>Alibaba Group Holding, Ltd. ADR</t>
  </si>
  <si>
    <t>Alibaba Group Holding, Ltd.</t>
  </si>
  <si>
    <t>BRGNDIACNOR2</t>
  </si>
  <si>
    <t>BF4J7K6</t>
  </si>
  <si>
    <t>GNDI3 BZ</t>
  </si>
  <si>
    <t>Notre Dame Intermedica Participacoes SA</t>
  </si>
  <si>
    <t xml:space="preserve">Shangri-La Asia, Ltd. </t>
  </si>
  <si>
    <r>
      <t>Sun Pharma Advanced Research Co., Ltd.</t>
    </r>
    <r>
      <rPr>
        <vertAlign val="superscript"/>
        <sz val="12"/>
        <color theme="1"/>
        <rFont val="Calibri (Body)"/>
      </rPr>
      <t>2</t>
    </r>
  </si>
  <si>
    <t>KYG114741062</t>
  </si>
  <si>
    <t>B5SG8Y4</t>
  </si>
  <si>
    <t>3665 TT</t>
  </si>
  <si>
    <t>Bizlink Holding, Inc.</t>
  </si>
  <si>
    <t>KR7214320004</t>
  </si>
  <si>
    <t>BYX20P5</t>
  </si>
  <si>
    <t>214320KS</t>
  </si>
  <si>
    <t>Innocean Worldwide, Inc.</t>
  </si>
  <si>
    <t>Top 5 Performance Contributors and Detractors 2019</t>
  </si>
  <si>
    <t>Naver Corp.</t>
  </si>
  <si>
    <t>Attribution by Region 2019</t>
  </si>
  <si>
    <t>12/31/18 - 12/31/19</t>
  </si>
  <si>
    <t>Attribution by Sector 2019</t>
  </si>
  <si>
    <t>Attribution by Market Capitalization 2019</t>
  </si>
  <si>
    <t>FY19-20</t>
  </si>
  <si>
    <t>2020-04</t>
  </si>
  <si>
    <t>GB00B1CRLC47</t>
  </si>
  <si>
    <t>B1CRLC4</t>
  </si>
  <si>
    <t>MNDI LN</t>
  </si>
  <si>
    <t>Mondi PLC</t>
  </si>
  <si>
    <t>GBP</t>
  </si>
  <si>
    <t>Great Britain</t>
  </si>
  <si>
    <t>US68248T1051</t>
  </si>
  <si>
    <t>BKM53G9</t>
  </si>
  <si>
    <t>OCFT</t>
  </si>
  <si>
    <t>OneConnect Financial Technology Co., Ltd.</t>
  </si>
  <si>
    <t>It is not possible to invest directly in an index.</t>
  </si>
  <si>
    <t>The Seafarer Overseas Growth and Income Fund is not sponsored, endorsed, sold, or promoted by Morningstar, Inc. Morningstar, Inc. makes no representation or warranty, express or implied, to the shareholders of the Fund or any member of the public regarding the advisability of investing in the Fund or the ability of the Morningstar Emerging Markets Net Return U.S. Dollar Index to track general equity market performance of emerging markets.</t>
  </si>
  <si>
    <t>KYG2121R1039</t>
  </si>
  <si>
    <t>BYP71J9</t>
  </si>
  <si>
    <t>772 HK</t>
  </si>
  <si>
    <t>China Literature, Ltd.</t>
  </si>
  <si>
    <t>CNE1000003X6</t>
  </si>
  <si>
    <t>B01FLR7</t>
  </si>
  <si>
    <t>2318 HK</t>
  </si>
  <si>
    <t>Ping An Insurance Group Co. of China, Ltd.</t>
  </si>
  <si>
    <t>TW0002345006</t>
  </si>
  <si>
    <t>2345 TT</t>
  </si>
  <si>
    <t>Accton Technology Corp.</t>
  </si>
  <si>
    <t>US02319V1035</t>
  </si>
  <si>
    <t>BG804F6</t>
  </si>
  <si>
    <t>ABEV</t>
  </si>
  <si>
    <t>Ambev SA</t>
  </si>
  <si>
    <t>US4655621062</t>
  </si>
  <si>
    <t>ITUB</t>
  </si>
  <si>
    <t>Itau Unibanco Holding SA</t>
  </si>
  <si>
    <t>Total Return - 7 Yr - Annualized</t>
  </si>
  <si>
    <t>Attribution by Region 2020</t>
  </si>
  <si>
    <t>12/31/19 - 12/31/20</t>
  </si>
  <si>
    <t>Attribution by Sector 2020</t>
  </si>
  <si>
    <t>Attribution by Market Capitalization 2020</t>
  </si>
  <si>
    <t>JP3982800009</t>
  </si>
  <si>
    <t>6963 JP</t>
  </si>
  <si>
    <t>Rohm Co., Ltd.</t>
  </si>
  <si>
    <t>BMG507361001</t>
  </si>
  <si>
    <t>JM SP</t>
  </si>
  <si>
    <t>Jardine Matheson Holdings, Ltd.</t>
  </si>
  <si>
    <t>GB00BDD85M81</t>
  </si>
  <si>
    <t>BDD85M8</t>
  </si>
  <si>
    <t>AVST LN</t>
  </si>
  <si>
    <t>Avast PLC</t>
  </si>
  <si>
    <t>Top 5 Performance Contributors and Detractors 2020</t>
  </si>
  <si>
    <r>
      <t>Bank Rakyat Indonesia Persero Tbk PT</t>
    </r>
    <r>
      <rPr>
        <vertAlign val="superscript"/>
        <sz val="12"/>
        <color theme="1"/>
        <rFont val="Calibri (Body)"/>
      </rPr>
      <t>2</t>
    </r>
  </si>
  <si>
    <r>
      <t>Qualicorp Consultoria e Corretora de Seguros SA</t>
    </r>
    <r>
      <rPr>
        <vertAlign val="superscript"/>
        <sz val="12"/>
        <color theme="1"/>
        <rFont val="Calibri (Body)"/>
      </rPr>
      <t>2</t>
    </r>
  </si>
  <si>
    <r>
      <t>Alibaba Group Holding, Ltd.</t>
    </r>
    <r>
      <rPr>
        <vertAlign val="superscript"/>
        <sz val="12"/>
        <color theme="1"/>
        <rFont val="Calibri (Body)"/>
      </rPr>
      <t>2</t>
    </r>
  </si>
  <si>
    <t>Samsung C&amp;T Corp.</t>
  </si>
  <si>
    <t>Samsung Electronics Co., Ltd., Pfd.</t>
  </si>
  <si>
    <t>KR7028260008</t>
  </si>
  <si>
    <t>BSXN8K7</t>
  </si>
  <si>
    <t>028260KS</t>
  </si>
  <si>
    <t>KR7207940008</t>
  </si>
  <si>
    <t>BYNJCV6</t>
  </si>
  <si>
    <t>207940KS</t>
  </si>
  <si>
    <t>Samsung Biologics Co., Ltd.</t>
  </si>
  <si>
    <t>KR702826K016</t>
  </si>
  <si>
    <t>BZ0S1G1</t>
  </si>
  <si>
    <t xml:space="preserve">    Note: portfolio characteristics data is provided on a monthly basis for the period 3/31/12 through 12/31/15; thereafter, data is provided on a quarterly basis.</t>
  </si>
  <si>
    <t>2021-04</t>
  </si>
  <si>
    <t>FY20-21</t>
  </si>
  <si>
    <r>
      <rPr>
        <i/>
        <vertAlign val="superscript"/>
        <sz val="11"/>
        <color theme="1"/>
        <rFont val="Calibri (Body)"/>
      </rPr>
      <t>3</t>
    </r>
    <r>
      <rPr>
        <i/>
        <sz val="11"/>
        <color theme="1"/>
        <rFont val="Calibri"/>
        <family val="2"/>
        <scheme val="minor"/>
      </rPr>
      <t xml:space="preserve"> Short-term Government Bonds (USD and Foreign Currency) are held by the Fund for liquidity management purposes.</t>
    </r>
  </si>
  <si>
    <r>
      <t>Cash and Other Assets Less Liabilities, Short-term Government Bonds</t>
    </r>
    <r>
      <rPr>
        <vertAlign val="superscript"/>
        <sz val="12"/>
        <color theme="1"/>
        <rFont val="Calibri (Body)"/>
      </rPr>
      <t>3</t>
    </r>
    <r>
      <rPr>
        <sz val="12"/>
        <color theme="1"/>
        <rFont val="Calibri"/>
        <family val="2"/>
        <scheme val="minor"/>
      </rPr>
      <t>, and Other</t>
    </r>
  </si>
  <si>
    <r>
      <t>Cash and Other Assets Less Liabilities, and Short-term Government Bonds</t>
    </r>
    <r>
      <rPr>
        <vertAlign val="superscript"/>
        <sz val="12"/>
        <color theme="1"/>
        <rFont val="Calibri (Body)"/>
      </rPr>
      <t>3</t>
    </r>
  </si>
  <si>
    <r>
      <t>Cash and Other Assets Less Liabilities, and Short-term Government Bonds</t>
    </r>
    <r>
      <rPr>
        <vertAlign val="superscript"/>
        <sz val="12"/>
        <color theme="1"/>
        <rFont val="Calibri (Body)"/>
      </rPr>
      <t>3</t>
    </r>
    <r>
      <rPr>
        <sz val="12"/>
        <color theme="1"/>
        <rFont val="Calibri"/>
        <family val="2"/>
        <scheme val="minor"/>
      </rPr>
      <t>, and Other</t>
    </r>
  </si>
  <si>
    <t>Fund performance is presented in U.S. dollar terms, with U.S. jurisdiction distributions reinvested on a gross (pre-tax) basis.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</si>
  <si>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t>Source: Bloomberg.</t>
  </si>
  <si>
    <t>Cash and Other Assets Less Liabilities</t>
  </si>
  <si>
    <t>US1912411089</t>
  </si>
  <si>
    <t>KOF</t>
  </si>
  <si>
    <t>Coca-Cola Femsa SAB de CV</t>
  </si>
  <si>
    <t>Historical Gross Expense Ratio (source: Annual Report)</t>
  </si>
  <si>
    <r>
      <t>Fund vs. Benchmark Index (Morningstar Emerging Markets Net Return USD Index</t>
    </r>
    <r>
      <rPr>
        <vertAlign val="superscript"/>
        <sz val="12"/>
        <color theme="1"/>
        <rFont val="Calibri"/>
        <family val="2"/>
      </rPr>
      <t>1</t>
    </r>
    <r>
      <rPr>
        <sz val="12"/>
        <color theme="1"/>
        <rFont val="Calibri"/>
        <family val="2"/>
      </rPr>
      <t>)</t>
    </r>
  </si>
  <si>
    <r>
      <t>Fund vs. Benchmark Index (MSCI Emerging Markets Index</t>
    </r>
    <r>
      <rPr>
        <vertAlign val="superscript"/>
        <sz val="12"/>
        <color theme="1"/>
        <rFont val="Calibri"/>
        <family val="2"/>
      </rPr>
      <t>2</t>
    </r>
    <r>
      <rPr>
        <sz val="12"/>
        <color theme="1"/>
        <rFont val="Calibri"/>
        <family val="2"/>
      </rPr>
      <t>)</t>
    </r>
  </si>
  <si>
    <r>
      <rPr>
        <i/>
        <vertAlign val="superscript"/>
        <sz val="11"/>
        <color theme="1"/>
        <rFont val="Calibri (Body)"/>
      </rPr>
      <t>2</t>
    </r>
    <r>
      <rPr>
        <i/>
        <sz val="11"/>
        <color theme="1"/>
        <rFont val="Calibri"/>
        <family val="2"/>
        <scheme val="minor"/>
      </rPr>
      <t xml:space="preserve"> The MSCI Emerging Markets Index is a free float-adjusted market capitalization index designed to measure equity market performance of emerging markets. Index code: MXEF.</t>
    </r>
  </si>
  <si>
    <r>
      <rPr>
        <i/>
        <vertAlign val="superscript"/>
        <sz val="11"/>
        <color theme="1"/>
        <rFont val="Calibri (Body)"/>
      </rPr>
      <t>1</t>
    </r>
    <r>
      <rPr>
        <i/>
        <sz val="11"/>
        <color theme="1"/>
        <rFont val="Calibri"/>
        <family val="2"/>
        <scheme val="minor"/>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</si>
  <si>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t>BMG2624N1535</t>
  </si>
  <si>
    <t>DFI SP</t>
  </si>
  <si>
    <t>Dairy Farm International Holdings Ltd.</t>
  </si>
  <si>
    <t>Active Share vs. Benchmark Index</t>
  </si>
  <si>
    <r>
      <rPr>
        <i/>
        <vertAlign val="superscript"/>
        <sz val="11"/>
        <color theme="1"/>
        <rFont val="Calibri"/>
        <family val="2"/>
      </rPr>
      <t>1</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</si>
  <si>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family val="2"/>
      </rPr>
      <t>2</t>
    </r>
    <r>
      <rPr>
        <i/>
        <sz val="11"/>
        <color theme="1"/>
        <rFont val="Calibri"/>
        <family val="2"/>
      </rPr>
      <t xml:space="preserve"> The Morningstar Emerging Markets Net Return USD Index was added as a benchmark for the Fund effective August 31, 2020.</t>
    </r>
  </si>
  <si>
    <t>Portfolio Composition by Sector (# of Holdings)</t>
  </si>
  <si>
    <t xml:space="preserve">Portfolio Composition by Sector (% of Net Assets) </t>
  </si>
  <si>
    <t>Portfolio Composition by Sector (% of Net Assets)</t>
  </si>
  <si>
    <t>Portfolio +/- vs. Benchmark by Sector (% of Net Assets)</t>
  </si>
  <si>
    <r>
      <t>Real Estate</t>
    </r>
    <r>
      <rPr>
        <i/>
        <sz val="12"/>
        <color theme="1"/>
        <rFont val="Calibri"/>
        <family val="2"/>
      </rPr>
      <t xml:space="preserve"> (new Sector added 8/31/16)</t>
    </r>
  </si>
  <si>
    <r>
      <t xml:space="preserve">Real Estate </t>
    </r>
    <r>
      <rPr>
        <i/>
        <sz val="12"/>
        <color theme="1"/>
        <rFont val="Calibri"/>
        <family val="2"/>
      </rPr>
      <t>(new Sector added 8/31/16)</t>
    </r>
  </si>
  <si>
    <r>
      <t>Morningstar Emerging Markets Net Return USD Index</t>
    </r>
    <r>
      <rPr>
        <b/>
        <vertAlign val="superscript"/>
        <sz val="12"/>
        <color theme="1"/>
        <rFont val="Calibri"/>
        <family val="2"/>
      </rPr>
      <t>1,2</t>
    </r>
  </si>
  <si>
    <t>AEE000301011</t>
  </si>
  <si>
    <t>B01RM25</t>
  </si>
  <si>
    <t>EMAAR UH</t>
  </si>
  <si>
    <t>Emaar Properties PJSC</t>
  </si>
  <si>
    <t>Dairy Farm International Holdings, Ltd.</t>
  </si>
  <si>
    <t>KYG9431R1039</t>
  </si>
  <si>
    <t>B2Q14Z3</t>
  </si>
  <si>
    <t>151 HK</t>
  </si>
  <si>
    <t>Want Want China Holdings, Ltd.</t>
  </si>
  <si>
    <t>BMG2519Y1084</t>
  </si>
  <si>
    <t>BAP</t>
  </si>
  <si>
    <t>Credicorp, Ltd.</t>
  </si>
  <si>
    <t>Peru</t>
  </si>
  <si>
    <t>KYG982391099</t>
  </si>
  <si>
    <t>BK4Y052</t>
  </si>
  <si>
    <t>XP</t>
  </si>
  <si>
    <t>XP, Inc.</t>
  </si>
  <si>
    <t>Top 5 Performance Contributors and Detractors 2021</t>
  </si>
  <si>
    <r>
      <t>Infosys, Ltd.</t>
    </r>
    <r>
      <rPr>
        <vertAlign val="superscript"/>
        <sz val="12"/>
        <color theme="1"/>
        <rFont val="Calibri (Body)"/>
      </rPr>
      <t>2</t>
    </r>
  </si>
  <si>
    <r>
      <t>Taiwan Semiconductor Manufacturing Co., Ltd.</t>
    </r>
    <r>
      <rPr>
        <vertAlign val="superscript"/>
        <sz val="12"/>
        <color theme="1"/>
        <rFont val="Calibri (Body)"/>
      </rPr>
      <t>2</t>
    </r>
  </si>
  <si>
    <r>
      <t>Ping An Insurance Group Co. of China, Ltd.</t>
    </r>
    <r>
      <rPr>
        <vertAlign val="superscript"/>
        <sz val="12"/>
        <color theme="1"/>
        <rFont val="Calibri (Body)"/>
      </rPr>
      <t>2</t>
    </r>
  </si>
  <si>
    <t>Attribution by Region 2021</t>
  </si>
  <si>
    <t>Attribution by Sector 2021</t>
  </si>
  <si>
    <t>Attribution by Market Capitalization 2021</t>
  </si>
  <si>
    <t>12/31/20 - 12/31/21</t>
  </si>
  <si>
    <t>PLOPTTC00011</t>
  </si>
  <si>
    <t>CDR PW</t>
  </si>
  <si>
    <t>CD Projekt SA</t>
  </si>
  <si>
    <t>Total Return - 10 Yr - Annualized</t>
  </si>
  <si>
    <t>BP9QZ53</t>
  </si>
  <si>
    <t>Samsung Biologics Co., Ltd. Rights</t>
  </si>
  <si>
    <t>Samsung Electronics Co., Ltd. Pfd.</t>
  </si>
  <si>
    <t>KYG017191142</t>
  </si>
  <si>
    <t>9988 HK</t>
  </si>
  <si>
    <t>BK6YZP5</t>
  </si>
  <si>
    <t>US03524A1088</t>
  </si>
  <si>
    <t>BUD</t>
  </si>
  <si>
    <t>B3P93Y7</t>
  </si>
  <si>
    <t>Belgium</t>
  </si>
  <si>
    <t>DFI Retail Group Holdings, Ltd.</t>
  </si>
  <si>
    <t>KR7005930003</t>
  </si>
  <si>
    <t>005930KS</t>
  </si>
  <si>
    <t>Samsung C&amp;T Corp. Pfd.</t>
  </si>
  <si>
    <t>Anheuser-Busch InBev SA/NV</t>
  </si>
  <si>
    <t>FY21-22</t>
  </si>
  <si>
    <t>2022-04</t>
  </si>
  <si>
    <t>Technology</t>
  </si>
  <si>
    <t>Communications</t>
  </si>
  <si>
    <t>Anheuser-Busch InBev SA</t>
  </si>
  <si>
    <t>TH0003010Z12</t>
  </si>
  <si>
    <t>SCC/F TB</t>
  </si>
  <si>
    <t>Siam Cement PCL</t>
  </si>
  <si>
    <t>US6687711084</t>
  </si>
  <si>
    <t>BJN4XN5</t>
  </si>
  <si>
    <t>NLOK</t>
  </si>
  <si>
    <t>NortonLifeLock, Inc.</t>
  </si>
  <si>
    <t>United States</t>
  </si>
  <si>
    <t>Portfolio Composition by Style (% of Net Assets)</t>
  </si>
  <si>
    <t>Top 5 Performance Contributors and Detractors 2022</t>
  </si>
  <si>
    <t>National Central Cooling Co., PJSC</t>
  </si>
  <si>
    <r>
      <t>China Literature, Ltd.</t>
    </r>
    <r>
      <rPr>
        <vertAlign val="superscript"/>
        <sz val="12"/>
        <color theme="1"/>
        <rFont val="Calibri (Body)"/>
      </rPr>
      <t>2</t>
    </r>
  </si>
  <si>
    <r>
      <t>Jiangsu Hengrui Medicine Co., Ltd.</t>
    </r>
    <r>
      <rPr>
        <vertAlign val="superscript"/>
        <sz val="12"/>
        <color theme="1"/>
        <rFont val="Calibri (Body)"/>
      </rPr>
      <t>2</t>
    </r>
  </si>
  <si>
    <t>MX01WA000038</t>
  </si>
  <si>
    <t>BW1YVH8</t>
  </si>
  <si>
    <t>WALMEX*M</t>
  </si>
  <si>
    <t>Wal-Mart de Mexico SAB de CV</t>
  </si>
  <si>
    <t>INE010V01017</t>
  </si>
  <si>
    <t>BD3RVD8</t>
  </si>
  <si>
    <t>LTTS IN</t>
  </si>
  <si>
    <t>L&amp;T Technology Services, Ltd.</t>
  </si>
  <si>
    <t>INE596I01012</t>
  </si>
  <si>
    <t>BLF7FN0</t>
  </si>
  <si>
    <t>CAMS IN</t>
  </si>
  <si>
    <t>Computer Age Management Services, Ltd.</t>
  </si>
  <si>
    <t>INE347G01014</t>
  </si>
  <si>
    <t>B00KT68</t>
  </si>
  <si>
    <t>PLNG IN</t>
  </si>
  <si>
    <t>Petronet LNG, Ltd.</t>
  </si>
  <si>
    <t>Attribution by Region 2022</t>
  </si>
  <si>
    <t>12/31/21 - 12/31/22</t>
  </si>
  <si>
    <t>Attribution by Sector 2022</t>
  </si>
  <si>
    <t>Attribution by Market Capitalization 2022</t>
  </si>
  <si>
    <t>Balanced</t>
  </si>
  <si>
    <t>INE628A01036</t>
  </si>
  <si>
    <t>B0L0W35</t>
  </si>
  <si>
    <t>UPLL IN</t>
  </si>
  <si>
    <t>UPL, Ltd.</t>
  </si>
  <si>
    <t>MX01CU010003</t>
  </si>
  <si>
    <t>BYM4063</t>
  </si>
  <si>
    <t>CUERVO*M</t>
  </si>
  <si>
    <t>Becle SAB de CV</t>
  </si>
  <si>
    <t>SG1J26887955</t>
  </si>
  <si>
    <t>SGX SP</t>
  </si>
  <si>
    <t>Singapore Exchange, Ltd.</t>
  </si>
  <si>
    <t>FY22-23</t>
  </si>
  <si>
    <t>2023-04</t>
  </si>
  <si>
    <r>
      <t>Portfolio Holdings By Quarter</t>
    </r>
    <r>
      <rPr>
        <vertAlign val="superscript"/>
        <sz val="14"/>
        <color rgb="FFFFFFFF"/>
        <rFont val="Calibri"/>
        <family val="2"/>
      </rPr>
      <t>1</t>
    </r>
  </si>
  <si>
    <r>
      <t>Investment Style</t>
    </r>
    <r>
      <rPr>
        <b/>
        <vertAlign val="superscript"/>
        <sz val="10"/>
        <color rgb="FF000000"/>
        <rFont val="Calibri"/>
        <family val="2"/>
      </rPr>
      <t>2</t>
    </r>
  </si>
  <si>
    <t>TW0003034005</t>
  </si>
  <si>
    <t>3034 TT</t>
  </si>
  <si>
    <t>Novatek Microelectronics Corp.</t>
  </si>
  <si>
    <t>ID1000109507</t>
  </si>
  <si>
    <t>B01C1P6</t>
  </si>
  <si>
    <t>BBCA IJ</t>
  </si>
  <si>
    <t>Bank Central Asia Tbk PT</t>
  </si>
  <si>
    <t>AEE01110S227</t>
  </si>
  <si>
    <t>BJN5952</t>
  </si>
  <si>
    <t>SALIK UH</t>
  </si>
  <si>
    <t>Salik Co. PJSC</t>
  </si>
  <si>
    <t>This portfolio data is provided for informational purposes only. It does not constitute a recommendation or an offer for a particular security or fund, nor should it be taken as a solicitation or recommendation to buy or sell securities or other investments.</t>
  </si>
  <si>
    <t>Portfolio holdings are “as of” the date indicated, are subject to change without notice, and may not represent current or future portfolio composition.</t>
  </si>
  <si>
    <t>This portfolio data is published at the discretion of the Fund’s investment adviser.  Unlike the Fund’s regulatory filings, the portfolio holdings and presentation on this page are not required to conform to Generally Accepted Accounting Principles (GAAP) and Securities and Exchange Commission (SEC) presentation requirements. Therefore, the portfolio holdings and presentation on this page may differ from the complete portfolio of investments in the annual and semi-annual reports to shareholders filed with the SEC on Form N-CSR, and the complete portfolio of investments in the first and third quarter SEC Form N-PORT filings for each fiscal year.</t>
  </si>
  <si>
    <t>Itaú Unibanco Holding SA ADR</t>
  </si>
  <si>
    <t>Coca-Cola Femsa SAB de CV ADR</t>
  </si>
  <si>
    <t>XP, Inc. ADR</t>
  </si>
  <si>
    <t>FR0000052292</t>
  </si>
  <si>
    <t>RMS FP</t>
  </si>
  <si>
    <t>Hermes International SCA</t>
  </si>
  <si>
    <t>EUR</t>
  </si>
  <si>
    <t>France</t>
  </si>
  <si>
    <t>Itau Unibanco Holding SA ADR</t>
  </si>
  <si>
    <t>Ambev SA ADR</t>
  </si>
  <si>
    <t>Anheuser-Busch InBev SA ADR</t>
  </si>
  <si>
    <t>Gross expense ratio: 0.99% for Investor Class; 0.89% for Institutional Class.</t>
  </si>
  <si>
    <r>
      <t>Bloomberg Emerging Markets Large, Mid, and Small Cap Net Return USD Index</t>
    </r>
    <r>
      <rPr>
        <b/>
        <vertAlign val="superscript"/>
        <sz val="12"/>
        <color theme="1"/>
        <rFont val="Calibri"/>
        <family val="2"/>
      </rPr>
      <t>3,4</t>
    </r>
  </si>
  <si>
    <t>Source: Bloomberg Index Services Limited. BLOOMBERG® is a trademark and service mark of Bloomberg Finance L.P. and its affiliates (collectively “Bloomberg”). Bloomberg or Bloomberg’s licensors own all proprietary rights in the Bloomberg Indices. Neither Bloomberg nor Bloomberg’s licensors approves or endorses this material, or guarantees the accuracy or completeness of any information herein, or makes any warranty, express or implied, as to the results to be obtained therefrom and, to the maximum extent allowed by law, neither shall have any liability or responsibility for injury or damages arising in connection therewith.</t>
  </si>
  <si>
    <t>Fund performance is presented in U.S. dollar terms, with U.S. jurisdiction distributions reinvested on a gross (pre-tax) basis. For the Morningstar index, performance is calculated to reflect the reinvestment of dividends, capital gains, and other corporate actions net of foreign jurisdiction withholding taxes. For the Bloomberg index, performance is calculated to reflect the reinvestment of dividends, capital gains, and other corporate actions net of foreign jurisdiction withholding taxes. For the MSCI index, performance is calculated to reflect the reinvestment of dividends, capital gains, and other corporate actions gross of foreign jurisdiction withholding taxes (i.e., such taxes are ignored).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</si>
  <si>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i/>
        <vertAlign val="superscript"/>
        <sz val="11"/>
        <color theme="1"/>
        <rFont val="Calibri"/>
        <family val="2"/>
      </rPr>
      <t>4</t>
    </r>
    <r>
      <rPr>
        <i/>
        <sz val="11"/>
        <color theme="1"/>
        <rFont val="Calibri"/>
        <family val="2"/>
      </rPr>
      <t xml:space="preserve"> The Bloomberg Emerging Markets Large, Mid, and Small Cap Net Return USD Index was added as a benchmark for the Fund effective August 31, 2023.</t>
    </r>
  </si>
  <si>
    <r>
      <rPr>
        <i/>
        <vertAlign val="superscript"/>
        <sz val="11"/>
        <color theme="1"/>
        <rFont val="Calibri"/>
        <family val="2"/>
      </rPr>
      <t>3</t>
    </r>
    <r>
      <rPr>
        <i/>
        <sz val="11"/>
        <color theme="1"/>
        <rFont val="Calibri"/>
        <family val="2"/>
      </rPr>
      <t xml:space="preserve"> The Bloomberg Emerging Markets Large, Mid, and Small Cap Net Return USD Index is a float market-cap-weighted equity index that covers 99% of the market capitalization of the emerging markets. Index code: EMLSN.</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</si>
  <si>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t>
    </r>
  </si>
  <si>
    <r>
      <rPr>
        <i/>
        <vertAlign val="superscript"/>
        <sz val="11"/>
        <color theme="1"/>
        <rFont val="Calibri"/>
        <family val="2"/>
      </rPr>
      <t>6</t>
    </r>
    <r>
      <rPr>
        <i/>
        <sz val="11"/>
        <color theme="1"/>
        <rFont val="Calibri"/>
        <family val="2"/>
      </rPr>
      <t xml:space="preserve"> The MSCI Emerging Markets Total Return USD Index was a benchmark for the Fund from the Fund’s inception (February 15, 2012) to August 30, 2022. </t>
    </r>
  </si>
  <si>
    <r>
      <t>R-squared vs. S&amp;P 500 Index</t>
    </r>
    <r>
      <rPr>
        <vertAlign val="superscript"/>
        <sz val="12"/>
        <color theme="1"/>
        <rFont val="Calibri (Body)"/>
      </rPr>
      <t>7</t>
    </r>
  </si>
  <si>
    <r>
      <t>Since Incept</t>
    </r>
    <r>
      <rPr>
        <vertAlign val="superscript"/>
        <sz val="11"/>
        <color theme="1"/>
        <rFont val="Calibri"/>
        <family val="2"/>
      </rPr>
      <t>8</t>
    </r>
  </si>
  <si>
    <r>
      <t>Source: Morningstar.</t>
    </r>
    <r>
      <rPr>
        <i/>
        <vertAlign val="superscript"/>
        <sz val="11"/>
        <color theme="1"/>
        <rFont val="Calibri (Body)"/>
      </rPr>
      <t>9</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</si>
  <si>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 </t>
    </r>
  </si>
  <si>
    <r>
      <rPr>
        <i/>
        <vertAlign val="superscript"/>
        <sz val="11"/>
        <color theme="1"/>
        <rFont val="Calibri"/>
        <family val="2"/>
      </rPr>
      <t>7</t>
    </r>
    <r>
      <rPr>
        <i/>
        <sz val="11"/>
        <color theme="1"/>
        <rFont val="Calibri"/>
        <family val="2"/>
      </rPr>
      <t xml:space="preserve"> The S&amp;P 500 Total Return Index is a stock market index based on the market capitalizations of 500 large companies with common stock listed on the NYSE or NASDAQ. </t>
    </r>
  </si>
  <si>
    <r>
      <rPr>
        <i/>
        <vertAlign val="superscript"/>
        <sz val="11"/>
        <color theme="1"/>
        <rFont val="Calibri"/>
        <family val="2"/>
      </rPr>
      <t>8</t>
    </r>
    <r>
      <rPr>
        <i/>
        <sz val="11"/>
        <color theme="1"/>
        <rFont val="Calibri"/>
        <family val="2"/>
      </rPr>
      <t xml:space="preserve"> "Since Incept" is as of March 1, 2012.  The Fund’s inception date is February 15, 2012 but Morningstar data is only available as of the beginning of the following month.</t>
    </r>
  </si>
  <si>
    <r>
      <rPr>
        <i/>
        <vertAlign val="superscript"/>
        <sz val="11"/>
        <color theme="1"/>
        <rFont val="Calibri"/>
        <family val="2"/>
      </rPr>
      <t>9</t>
    </r>
    <r>
      <rPr>
        <i/>
        <sz val="11"/>
        <color theme="1"/>
        <rFont val="Calibri"/>
        <family val="2"/>
      </rPr>
      <t xml:space="preserve"> © Morningstar, Inc. All rights reserved. The data in the Return Characteristics table is proprietary to Morningstar and/or its content providers; may not be copied or distributed; and is not warranted to be accurate, complete, or timely. Neither Morningstar nor its content providers are responsible for any damages or losses arising from any use of this information. Past performance is no guarantee of future results.</t>
    </r>
  </si>
  <si>
    <r>
      <rPr>
        <i/>
        <sz val="12"/>
        <color theme="1"/>
        <rFont val="Calibri"/>
        <family val="2"/>
      </rPr>
      <t>For 6/30/15 to 6/30/21:</t>
    </r>
    <r>
      <rPr>
        <sz val="12"/>
        <color theme="1"/>
        <rFont val="Calibri"/>
        <family val="2"/>
      </rPr>
      <t xml:space="preserve"> Active Share vs. the MSCI Emerging Markets Total Return USD Index.</t>
    </r>
    <r>
      <rPr>
        <vertAlign val="superscript"/>
        <sz val="12"/>
        <color theme="1"/>
        <rFont val="Calibri"/>
        <family val="2"/>
      </rPr>
      <t>5</t>
    </r>
    <r>
      <rPr>
        <sz val="12"/>
        <color theme="1"/>
        <rFont val="Calibri"/>
        <family val="2"/>
      </rPr>
      <t xml:space="preserve">  </t>
    </r>
    <r>
      <rPr>
        <i/>
        <sz val="12"/>
        <color theme="1"/>
        <rFont val="Calibri"/>
        <family val="2"/>
      </rPr>
      <t xml:space="preserve">Beginning 9/30/21: </t>
    </r>
    <r>
      <rPr>
        <sz val="12"/>
        <color theme="1"/>
        <rFont val="Calibri"/>
        <family val="2"/>
      </rPr>
      <t>Active Share vs. the Morningstar Emerging Markets Net Return USD Index.</t>
    </r>
    <r>
      <rPr>
        <vertAlign val="superscript"/>
        <sz val="12"/>
        <color theme="1"/>
        <rFont val="Calibri"/>
        <family val="2"/>
      </rPr>
      <t>1</t>
    </r>
  </si>
  <si>
    <r>
      <t>Expenses</t>
    </r>
    <r>
      <rPr>
        <b/>
        <u/>
        <vertAlign val="superscript"/>
        <sz val="12"/>
        <color theme="1"/>
        <rFont val="Calibri"/>
        <family val="2"/>
      </rPr>
      <t>10</t>
    </r>
  </si>
  <si>
    <r>
      <t>FY11-12</t>
    </r>
    <r>
      <rPr>
        <b/>
        <u/>
        <vertAlign val="superscript"/>
        <sz val="12"/>
        <color theme="1"/>
        <rFont val="Calibri"/>
        <family val="2"/>
      </rPr>
      <t>11</t>
    </r>
  </si>
  <si>
    <r>
      <t>Contractual Expense Limitation</t>
    </r>
    <r>
      <rPr>
        <vertAlign val="superscript"/>
        <sz val="12"/>
        <color theme="1"/>
        <rFont val="Calibri"/>
        <family val="2"/>
      </rPr>
      <t>10</t>
    </r>
    <r>
      <rPr>
        <sz val="12"/>
        <color theme="1"/>
        <rFont val="Calibri"/>
        <family val="2"/>
      </rPr>
      <t xml:space="preserve"> (source: Prospectus)</t>
    </r>
  </si>
  <si>
    <r>
      <rPr>
        <i/>
        <vertAlign val="superscript"/>
        <sz val="11"/>
        <color theme="1"/>
        <rFont val="Calibri"/>
        <family val="2"/>
      </rPr>
      <t>10</t>
    </r>
    <r>
      <rPr>
        <i/>
        <sz val="11"/>
        <color theme="1"/>
        <rFont val="Calibri"/>
        <family val="2"/>
      </rPr>
      <t xml:space="preserve"> As of August 31, 2023, Seafarer Capital Partners, LLC has agreed contractually to waive and/or reimburse fees or expenses in order to limit Total Annual Fund Operating Expenses After Fee Waiver / Expense Reimbursements (inclusive of acquired fund fees and expenses, and exclusive of brokerage expenses, interest expenses, taxes and extraordinary expenses) to 1.15% and 1.05% of the Fund’s average daily net assets for the Investor and Institutional share classes, respectively. This agreement shall continue at least through August 31, 2024.</t>
    </r>
  </si>
  <si>
    <r>
      <rPr>
        <i/>
        <vertAlign val="superscript"/>
        <sz val="11"/>
        <color theme="1"/>
        <rFont val="Calibri"/>
        <family val="2"/>
      </rPr>
      <t xml:space="preserve">11 </t>
    </r>
    <r>
      <rPr>
        <i/>
        <sz val="11"/>
        <color theme="1"/>
        <rFont val="Calibri"/>
        <family val="2"/>
      </rPr>
      <t>Annualized.</t>
    </r>
  </si>
  <si>
    <r>
      <t>FY11-12</t>
    </r>
    <r>
      <rPr>
        <b/>
        <u/>
        <vertAlign val="superscript"/>
        <sz val="12"/>
        <color theme="1"/>
        <rFont val="Calibri"/>
        <family val="2"/>
      </rPr>
      <t>12</t>
    </r>
  </si>
  <si>
    <r>
      <rPr>
        <i/>
        <vertAlign val="superscript"/>
        <sz val="11"/>
        <color theme="1"/>
        <rFont val="Calibri"/>
        <family val="2"/>
      </rPr>
      <t>12</t>
    </r>
    <r>
      <rPr>
        <i/>
        <sz val="11"/>
        <color theme="1"/>
        <rFont val="Calibri"/>
        <family val="2"/>
      </rPr>
      <t xml:space="preserve"> 2/15/12 (Inception) – 4/30/12.  For a period less than one year; not annualized.</t>
    </r>
  </si>
  <si>
    <t>Top 5 Performance Contributors and Detractors 2023</t>
  </si>
  <si>
    <t>Attribution by Region 2023</t>
  </si>
  <si>
    <t>Attribution by Sector 2023</t>
  </si>
  <si>
    <t>Attribution by Market Capitalization 2023</t>
  </si>
  <si>
    <t>12/31/22 - 12/31/23</t>
  </si>
  <si>
    <t>BRRADLACNOR0</t>
  </si>
  <si>
    <t>B7FQV64</t>
  </si>
  <si>
    <t>RADL3 BZ</t>
  </si>
  <si>
    <t>Raia Drogasil SA</t>
  </si>
  <si>
    <t>INE155A01022</t>
  </si>
  <si>
    <t>B611LV1</t>
  </si>
  <si>
    <t>TTMT IN</t>
  </si>
  <si>
    <t>Tata Motors, Ltd.</t>
  </si>
  <si>
    <r>
      <rPr>
        <i/>
        <vertAlign val="superscript"/>
        <sz val="10"/>
        <color theme="1"/>
        <rFont val="Calibri"/>
        <family val="2"/>
      </rPr>
      <t>1</t>
    </r>
    <r>
      <rPr>
        <i/>
        <sz val="10"/>
        <color theme="1"/>
        <rFont val="Calibri"/>
        <family val="2"/>
      </rPr>
      <t xml:space="preserve"> This portfolio data should not be relied upon as a complete listing of the Fund’s holdings, as information on particular holdings may be withheld if it is in the Fund’s interest to do so. Typically, information on a holding is withheld if the Fund is actively transacting in the security (e.g., establishing or exiting the position), and the Fund’s Portfolio Manager believes in good faith that public disclosure could impede that effort. As of 12/31/23 no Fund holdings have been withheld from this portfolio data.</t>
    </r>
  </si>
  <si>
    <t>Top 5 Performance Contributors and Detractors - Last 12 Months as of 3/31/24</t>
  </si>
  <si>
    <t>Attribution by Market Capitalization - Last 12 Months as of 3/31/24</t>
  </si>
  <si>
    <t>3/31/23 - 3/31/24</t>
  </si>
  <si>
    <t>Attribution by Sector - Last 12 Months as of 3/31/24</t>
  </si>
  <si>
    <t>Attribution by Sector 2023 - Last 12 Months as of 3/31/24</t>
  </si>
  <si>
    <t>Attribution by Region - Last 12 Months as of 3/31/24</t>
  </si>
  <si>
    <r>
      <t>Average Market Capitalization (USD $ BL)</t>
    </r>
    <r>
      <rPr>
        <vertAlign val="superscript"/>
        <sz val="12"/>
        <color theme="1"/>
        <rFont val="Calibri"/>
        <family val="2"/>
      </rPr>
      <t>2</t>
    </r>
  </si>
  <si>
    <r>
      <t>Fund Distribution Yield (%) - SFGIX</t>
    </r>
    <r>
      <rPr>
        <vertAlign val="superscript"/>
        <sz val="12"/>
        <color theme="1"/>
        <rFont val="Calibri"/>
        <family val="2"/>
      </rPr>
      <t>3</t>
    </r>
  </si>
  <si>
    <r>
      <t>Fund Distribution Yield (%) - SIGIX</t>
    </r>
    <r>
      <rPr>
        <vertAlign val="superscript"/>
        <sz val="12"/>
        <color theme="1"/>
        <rFont val="Calibri"/>
        <family val="2"/>
      </rPr>
      <t>3</t>
    </r>
  </si>
  <si>
    <r>
      <t>Gross Portfolio Yield (%)</t>
    </r>
    <r>
      <rPr>
        <vertAlign val="superscript"/>
        <sz val="12"/>
        <color theme="1"/>
        <rFont val="Calibri"/>
        <family val="2"/>
      </rPr>
      <t>4,5</t>
    </r>
  </si>
  <si>
    <r>
      <t>Price / Book - Prior Year</t>
    </r>
    <r>
      <rPr>
        <vertAlign val="superscript"/>
        <sz val="12"/>
        <color theme="1"/>
        <rFont val="Calibri"/>
        <family val="2"/>
      </rPr>
      <t>4,6</t>
    </r>
  </si>
  <si>
    <r>
      <t>Price / Earnings - Prior Year</t>
    </r>
    <r>
      <rPr>
        <vertAlign val="superscript"/>
        <sz val="12"/>
        <color theme="1"/>
        <rFont val="Calibri"/>
        <family val="2"/>
      </rPr>
      <t>4,6,7</t>
    </r>
  </si>
  <si>
    <r>
      <t>Price / Earnings - This Year</t>
    </r>
    <r>
      <rPr>
        <vertAlign val="superscript"/>
        <sz val="12"/>
        <color theme="1"/>
        <rFont val="Calibri"/>
        <family val="2"/>
      </rPr>
      <t>4,6,7</t>
    </r>
  </si>
  <si>
    <r>
      <t>Price / Earnings - Next Year</t>
    </r>
    <r>
      <rPr>
        <vertAlign val="superscript"/>
        <sz val="12"/>
        <color theme="1"/>
        <rFont val="Calibri"/>
        <family val="2"/>
      </rPr>
      <t>4,6,7</t>
    </r>
  </si>
  <si>
    <r>
      <t>Earnings Per Share Growth (%) - This Year</t>
    </r>
    <r>
      <rPr>
        <vertAlign val="superscript"/>
        <sz val="12"/>
        <color theme="1"/>
        <rFont val="Calibri"/>
        <family val="2"/>
      </rPr>
      <t>4,6,7</t>
    </r>
  </si>
  <si>
    <r>
      <t>Earnings Per Share Growth (%) - Next Year</t>
    </r>
    <r>
      <rPr>
        <vertAlign val="superscript"/>
        <sz val="12"/>
        <color theme="1"/>
        <rFont val="Calibri"/>
        <family val="2"/>
      </rPr>
      <t>4,6,7</t>
    </r>
  </si>
  <si>
    <r>
      <t>Return on Equity (ROE) (%) - Prior Year</t>
    </r>
    <r>
      <rPr>
        <vertAlign val="superscript"/>
        <sz val="12"/>
        <color theme="1"/>
        <rFont val="Calibri"/>
        <family val="2"/>
      </rPr>
      <t>4,6</t>
    </r>
  </si>
  <si>
    <r>
      <t>Portfolio +/- vs. Benchmark</t>
    </r>
    <r>
      <rPr>
        <b/>
        <u/>
        <vertAlign val="superscript"/>
        <sz val="12"/>
        <color theme="1"/>
        <rFont val="Calibri"/>
        <family val="2"/>
      </rPr>
      <t>8</t>
    </r>
    <r>
      <rPr>
        <b/>
        <u/>
        <sz val="12"/>
        <color theme="1"/>
        <rFont val="Calibri"/>
        <family val="2"/>
      </rPr>
      <t xml:space="preserve"> by Region (% of Net Assets)</t>
    </r>
  </si>
  <si>
    <r>
      <t>Communications</t>
    </r>
    <r>
      <rPr>
        <vertAlign val="superscript"/>
        <sz val="12"/>
        <color theme="1"/>
        <rFont val="Calibri"/>
        <family val="2"/>
      </rPr>
      <t>9</t>
    </r>
  </si>
  <si>
    <r>
      <t>Technology</t>
    </r>
    <r>
      <rPr>
        <vertAlign val="superscript"/>
        <sz val="12"/>
        <color theme="1"/>
        <rFont val="Calibri"/>
        <family val="2"/>
      </rPr>
      <t>10</t>
    </r>
  </si>
  <si>
    <r>
      <t>Portfolio +/- vs. Benchmark</t>
    </r>
    <r>
      <rPr>
        <b/>
        <u/>
        <vertAlign val="superscript"/>
        <sz val="12"/>
        <color theme="1"/>
        <rFont val="Calibri"/>
        <family val="2"/>
      </rPr>
      <t>8</t>
    </r>
    <r>
      <rPr>
        <b/>
        <u/>
        <sz val="12"/>
        <color theme="1"/>
        <rFont val="Calibri"/>
        <family val="2"/>
      </rPr>
      <t xml:space="preserve"> by Sector (% of Net Assets)</t>
    </r>
  </si>
  <si>
    <r>
      <t>Balanced</t>
    </r>
    <r>
      <rPr>
        <vertAlign val="superscript"/>
        <sz val="12"/>
        <color theme="1"/>
        <rFont val="Calibri"/>
        <family val="2"/>
      </rPr>
      <t>12</t>
    </r>
  </si>
  <si>
    <r>
      <t>Portfolio +/- vs. Benchmark</t>
    </r>
    <r>
      <rPr>
        <b/>
        <u/>
        <vertAlign val="superscript"/>
        <sz val="12"/>
        <color theme="1"/>
        <rFont val="Calibri"/>
        <family val="2"/>
      </rPr>
      <t>8</t>
    </r>
    <r>
      <rPr>
        <b/>
        <u/>
        <sz val="12"/>
        <color theme="1"/>
        <rFont val="Calibri"/>
        <family val="2"/>
      </rPr>
      <t xml:space="preserve"> by Market Capitalization (% of Net Assets)</t>
    </r>
  </si>
  <si>
    <r>
      <rPr>
        <i/>
        <vertAlign val="superscript"/>
        <sz val="11"/>
        <color theme="1"/>
        <rFont val="Calibri"/>
        <family val="2"/>
      </rPr>
      <t>2</t>
    </r>
    <r>
      <rPr>
        <i/>
        <sz val="11"/>
        <color theme="1"/>
        <rFont val="Calibri"/>
        <family val="2"/>
      </rPr>
      <t xml:space="preserve"> Weighted Average Market Capitalization of Issuer (the average market capitalization of issuers of Fund holdings, weighted in proportion to their percentage of net assets in the Fund).</t>
    </r>
  </si>
  <si>
    <r>
      <rPr>
        <i/>
        <vertAlign val="superscript"/>
        <sz val="11"/>
        <color theme="1"/>
        <rFont val="Calibri"/>
        <family val="2"/>
      </rPr>
      <t>3</t>
    </r>
    <r>
      <rPr>
        <i/>
        <sz val="11"/>
        <color theme="1"/>
        <rFont val="Calibri"/>
        <family val="2"/>
      </rPr>
      <t xml:space="preserve"> A measure of the sum of the Fund's income distributions during the trailing 12 months divided by the previous month's NAV (adjusted upward for any capital gains distributed over the same time period).</t>
    </r>
  </si>
  <si>
    <r>
      <rPr>
        <i/>
        <vertAlign val="superscript"/>
        <sz val="11"/>
        <color theme="1"/>
        <rFont val="Calibri"/>
        <family val="2"/>
      </rPr>
      <t>4</t>
    </r>
    <r>
      <rPr>
        <i/>
        <sz val="11"/>
        <color theme="1"/>
        <rFont val="Calibri"/>
        <family val="2"/>
      </rPr>
      <t xml:space="preserve"> Calculated as a harmonic average of the underlying portfolio holdings.</t>
    </r>
  </si>
  <si>
    <r>
      <rPr>
        <i/>
        <vertAlign val="superscript"/>
        <sz val="11"/>
        <color theme="1"/>
        <rFont val="Calibri"/>
        <family val="2"/>
      </rPr>
      <t>5</t>
    </r>
    <r>
      <rPr>
        <i/>
        <sz val="11"/>
        <color theme="1"/>
        <rFont val="Calibri"/>
        <family val="2"/>
      </rPr>
      <t xml:space="preserve"> Gross Portfolio Yield = gross yield for the underlying portfolio, estimated based on the dividend yield for common and preferred stocks and yield to maturity for bonds. This measure of yield does not account for offsetting Fund expenses and other costs, and consequently it should not be construed as the yield that an investor in the Fund would receive.</t>
    </r>
  </si>
  <si>
    <r>
      <rPr>
        <i/>
        <vertAlign val="superscript"/>
        <sz val="11"/>
        <color theme="1"/>
        <rFont val="Calibri"/>
        <family val="2"/>
      </rPr>
      <t>6</t>
    </r>
    <r>
      <rPr>
        <i/>
        <sz val="11"/>
        <color theme="1"/>
        <rFont val="Calibri"/>
        <family val="2"/>
      </rPr>
      <t xml:space="preserve"> Statistic only applies to the investment portfolio's holdings in common equities, preferred equities and ADRs.</t>
    </r>
  </si>
  <si>
    <r>
      <rPr>
        <i/>
        <vertAlign val="superscript"/>
        <sz val="11"/>
        <color theme="1"/>
        <rFont val="Calibri"/>
        <family val="2"/>
      </rPr>
      <t>7</t>
    </r>
    <r>
      <rPr>
        <i/>
        <sz val="11"/>
        <color theme="1"/>
        <rFont val="Calibri"/>
        <family val="2"/>
      </rPr>
      <t xml:space="preserve"> Based on consensus earnings estimates. Excludes securities for which consensus earnings estimates are not available.</t>
    </r>
  </si>
  <si>
    <r>
      <rPr>
        <i/>
        <vertAlign val="superscript"/>
        <sz val="11"/>
        <color theme="1"/>
        <rFont val="Calibri"/>
        <family val="2"/>
      </rPr>
      <t xml:space="preserve">8 </t>
    </r>
    <r>
      <rPr>
        <i/>
        <sz val="11"/>
        <color theme="1"/>
        <rFont val="Calibri"/>
        <family val="2"/>
      </rPr>
      <t>The Morningstar Emerging Markets Net Return USD Index measures the performance of emerging markets targeting the top 97% of stocks by market capitalization. The index does not incorporate Morningstar’s environmental, social, or governance (ESG) criteria. Index code: MEMMN.  Previously (3/31/12 to 3/31/21), the Benchmark was the MSCI Emerging Markets Total Return Index, Standard (Large+Mid Cap) Core, Gross (dividends reinvested), USD, a free float-adjusted market capitalization index designed to measure equity market performance of emerging markets. Index code: GDUEEGF. It is not possible to invest directly in an index.</t>
    </r>
  </si>
  <si>
    <r>
      <rPr>
        <i/>
        <vertAlign val="superscript"/>
        <sz val="11"/>
        <color theme="1"/>
        <rFont val="Calibri"/>
        <family val="2"/>
      </rPr>
      <t>9</t>
    </r>
    <r>
      <rPr>
        <i/>
        <sz val="11"/>
        <color theme="1"/>
        <rFont val="Calibri"/>
        <family val="2"/>
      </rPr>
      <t xml:space="preserve"> Previously, the sector was Telecommunication Services (3/31/12 to 8/28/18) and Communication Services (8/29/18 to 3/31/22). </t>
    </r>
  </si>
  <si>
    <r>
      <rPr>
        <i/>
        <vertAlign val="superscript"/>
        <sz val="11"/>
        <color theme="1"/>
        <rFont val="Calibri"/>
        <family val="2"/>
      </rPr>
      <t>10</t>
    </r>
    <r>
      <rPr>
        <i/>
        <sz val="11"/>
        <color theme="1"/>
        <rFont val="Calibri"/>
        <family val="2"/>
      </rPr>
      <t xml:space="preserve"> Previously, the sector was Information Technology (3/31/12 to 3/31/22).</t>
    </r>
  </si>
  <si>
    <r>
      <rPr>
        <i/>
        <vertAlign val="superscript"/>
        <sz val="11"/>
        <color theme="1"/>
        <rFont val="Calibri"/>
        <family val="2"/>
      </rPr>
      <t>12</t>
    </r>
    <r>
      <rPr>
        <i/>
        <sz val="11"/>
        <color theme="1"/>
        <rFont val="Calibri"/>
        <family val="2"/>
      </rPr>
      <t xml:space="preserve"> The "Balanced" Style was known as "Core" through 12/31/22.</t>
    </r>
  </si>
  <si>
    <r>
      <t>Portfolio Composition by Investment Style</t>
    </r>
    <r>
      <rPr>
        <b/>
        <u/>
        <vertAlign val="superscript"/>
        <sz val="12"/>
        <color theme="1"/>
        <rFont val="Calibri"/>
        <family val="2"/>
      </rPr>
      <t>11</t>
    </r>
    <r>
      <rPr>
        <b/>
        <u/>
        <sz val="12"/>
        <color theme="1"/>
        <rFont val="Calibri"/>
        <family val="2"/>
      </rPr>
      <t xml:space="preserve"> (% of Net Assets)</t>
    </r>
  </si>
  <si>
    <r>
      <rPr>
        <i/>
        <vertAlign val="superscript"/>
        <sz val="10"/>
        <color theme="1"/>
        <rFont val="Calibri"/>
        <family val="2"/>
      </rPr>
      <t>2</t>
    </r>
    <r>
      <rPr>
        <i/>
        <sz val="10"/>
        <color theme="1"/>
        <rFont val="Calibri"/>
        <family val="2"/>
      </rPr>
      <t xml:space="preserve"> Balanced Holdings: moderately underappreciated growth; typically moderately elevated current yield. "Balanced Holdings" were known as "Core Holdings" through 12/31/22. Growth Holdings: higher growth potential; typically lower current yield, sometimes no yield (dividend policy not yet established). Value Holdings: lower growth potential; typically higher current yield, sometimes no yield (dividends canceled under financial stress).  Please note that the classification of a given security within one of three investment styles (Balanced, Growth, Value) is not driven by observable security characteristics (e.g., price/earnings or price/book ratios, or estimated growth rates) but rather by the specialist Seafarer research team that discovered, researched, and introduced the security to the portfolio. In other words, the provenance of the security's introduction to the portfolio determines its classification rather than any observable characteristics or descriptive statistics. A security's characteristics might change or fluctuate over time, but its “style” will typically remain fixed throughout.</t>
    </r>
  </si>
  <si>
    <r>
      <rPr>
        <i/>
        <vertAlign val="superscript"/>
        <sz val="11"/>
        <color theme="1"/>
        <rFont val="Calibri"/>
        <family val="2"/>
      </rPr>
      <t>11</t>
    </r>
    <r>
      <rPr>
        <i/>
        <sz val="11"/>
        <color theme="1"/>
        <rFont val="Calibri"/>
        <family val="2"/>
      </rPr>
      <t xml:space="preserve"> Balanced Holdings: moderately underappreciated growth; typically moderately elevated current yield. Growth Holdings: higher growth potential; typically lower current yield, sometimes no yield (dividend policy not yet established). Value Holdings: lower growth potential; typically higher current yield, sometimes no yield (dividends canceled under financial stress).  Please note that the classification of a given security within one of three investment styles (Balanced, Growth, Value) is not driven by observable security characteristics (e.g., price/earnings or price/book ratios, or estimated growth rates) but rather by the specialist Seafarer research team that discovered, researched, and introduced the security to the portfolio. In other words, the provenance of the security's introduction to the portfolio determines its classification rather than any observable characteristics or descriptive statistics. A security's characteristics might change or fluctuate over time, but its “style” will typically remain fixed throughout.</t>
    </r>
  </si>
  <si>
    <t>Past performance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</si>
  <si>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i/>
        <sz val="12"/>
        <color theme="1"/>
        <rFont val="Calibri"/>
        <family val="2"/>
      </rPr>
      <t xml:space="preserve">For 3/31/15 to 6/30/21: </t>
    </r>
    <r>
      <rPr>
        <sz val="12"/>
        <color theme="1"/>
        <rFont val="Calibri"/>
        <family val="2"/>
      </rPr>
      <t>relative to the MSCI Emerging Markets Total Return USD Index</t>
    </r>
    <r>
      <rPr>
        <vertAlign val="superscript"/>
        <sz val="12"/>
        <color theme="1"/>
        <rFont val="Calibri"/>
        <family val="2"/>
      </rPr>
      <t>5,6</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  </t>
    </r>
    <r>
      <rPr>
        <i/>
        <sz val="12"/>
        <color theme="1"/>
        <rFont val="Calibri"/>
        <family val="2"/>
      </rPr>
      <t xml:space="preserve">Beginning 9/30/21: </t>
    </r>
    <r>
      <rPr>
        <sz val="12"/>
        <color theme="1"/>
        <rFont val="Calibri"/>
        <family val="2"/>
      </rPr>
      <t>relative to the Morningstar Emerging Markets Net Return USD Index</t>
    </r>
    <r>
      <rPr>
        <vertAlign val="superscript"/>
        <sz val="12"/>
        <color theme="1"/>
        <rFont val="Calibri"/>
        <family val="2"/>
      </rPr>
      <t>1</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</si>
</sst>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00000000"/>
    <numFmt numFmtId="168" formatCode="&quot;$&quot;#,##0.00"/>
    <numFmt numFmtId="169" formatCode="&quot;$&quot;#,##0.00000_);[Red]\(&quot;$&quot;#,##0.00000\)"/>
    <numFmt numFmtId="170" formatCode="#,##0;\(#,##0\);\–;@"/>
    <numFmt numFmtId="171" formatCode="0.0%"/>
    <numFmt numFmtId="172" formatCode="&quot;$&quot;#,##0.00000"/>
    <numFmt numFmtId="173" formatCode="_(* #,##0.0_);_(* \(#,##0.0\);_(* &quot;-&quot;??_);_(@_)"/>
    <numFmt numFmtId="174" formatCode="0.00000"/>
    <numFmt numFmtId="175" formatCode="#,##0.00;\(#,##0.00\);0;@"/>
    <numFmt numFmtId="176" formatCode="#,##0.00;\(#,##0.00\);\–;@"/>
    <numFmt numFmtId="177" formatCode="#,##0.00;\(#,##0.00\);0.00;@"/>
    <numFmt numFmtId="178" formatCode="#,##0.0"/>
    <numFmt numFmtId="179" formatCode="[$-409]mmmm\ d\,\ yyyy;@"/>
  </numFmts>
  <fonts count="11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color indexed="8"/>
      <name val="Calibri"/>
      <family val="2"/>
    </font>
    <font>
      <b/>
      <sz val="10"/>
      <color indexed="8"/>
      <name val="Calibri"/>
      <family val="2"/>
    </font>
    <font>
      <sz val="10"/>
      <name val="Calibri"/>
      <family val="2"/>
    </font>
    <font>
      <sz val="8"/>
      <name val="Arial"/>
      <family val="2"/>
    </font>
    <font>
      <sz val="9"/>
      <color indexed="81"/>
      <name val="Calibri"/>
      <family val="2"/>
    </font>
    <font>
      <b/>
      <sz val="9"/>
      <color indexed="81"/>
      <name val="Calibri"/>
      <family val="2"/>
    </font>
    <font>
      <sz val="14"/>
      <color indexed="9"/>
      <name val="Calibri"/>
      <family val="2"/>
    </font>
    <font>
      <sz val="12"/>
      <color indexed="10"/>
      <name val="Calibri"/>
      <family val="2"/>
    </font>
    <font>
      <i/>
      <sz val="12"/>
      <color theme="1"/>
      <name val="Calibri"/>
      <family val="2"/>
    </font>
    <font>
      <sz val="12"/>
      <color theme="1"/>
      <name val="Calibri"/>
      <family val="2"/>
    </font>
    <font>
      <sz val="11"/>
      <color theme="1"/>
      <name val="Calibri"/>
      <family val="2"/>
    </font>
    <font>
      <i/>
      <sz val="11"/>
      <color theme="1"/>
      <name val="Calibri"/>
      <family val="2"/>
    </font>
    <font>
      <i/>
      <vertAlign val="superscript"/>
      <sz val="11"/>
      <color theme="1"/>
      <name val="Calibri"/>
      <family val="2"/>
    </font>
    <font>
      <sz val="10"/>
      <color theme="1"/>
      <name val="Calibri"/>
      <family val="2"/>
    </font>
    <font>
      <b/>
      <sz val="12"/>
      <color theme="1"/>
      <name val="Calibri"/>
      <family val="2"/>
    </font>
    <font>
      <b/>
      <u/>
      <sz val="12"/>
      <color theme="1"/>
      <name val="Calibri"/>
      <family val="2"/>
    </font>
    <font>
      <u/>
      <sz val="12"/>
      <color theme="10"/>
      <name val="Calibri"/>
      <family val="2"/>
    </font>
    <font>
      <vertAlign val="superscript"/>
      <sz val="12"/>
      <color theme="1"/>
      <name val="Calibri"/>
      <family val="2"/>
    </font>
    <font>
      <i/>
      <sz val="9"/>
      <color theme="1"/>
      <name val="Calibri"/>
      <family val="2"/>
    </font>
    <font>
      <sz val="8"/>
      <color theme="1"/>
      <name val="Calibri"/>
      <family val="2"/>
    </font>
    <font>
      <u/>
      <sz val="12"/>
      <color theme="1"/>
      <name val="Calibri"/>
      <family val="2"/>
    </font>
    <font>
      <b/>
      <u/>
      <vertAlign val="superscript"/>
      <sz val="12"/>
      <color theme="1"/>
      <name val="Calibri"/>
      <family val="2"/>
    </font>
    <font>
      <b/>
      <vertAlign val="superscript"/>
      <sz val="12"/>
      <color theme="1"/>
      <name val="Calibri"/>
      <family val="2"/>
    </font>
    <font>
      <sz val="12"/>
      <name val="Calibri"/>
      <family val="2"/>
    </font>
    <font>
      <sz val="8"/>
      <name val="Calibri"/>
      <family val="2"/>
      <scheme val="minor"/>
    </font>
    <font>
      <b/>
      <i/>
      <sz val="12"/>
      <color theme="1"/>
      <name val="Calibri"/>
      <family val="2"/>
    </font>
    <font>
      <b/>
      <i/>
      <u/>
      <sz val="12"/>
      <color theme="1"/>
      <name val="Calibri"/>
      <family val="2"/>
    </font>
    <font>
      <b/>
      <u/>
      <sz val="12"/>
      <color rgb="FF000000"/>
      <name val="Calibri"/>
      <family val="2"/>
      <scheme val="minor"/>
    </font>
    <font>
      <b/>
      <sz val="12"/>
      <color theme="1"/>
      <name val="Calibri"/>
      <family val="2"/>
      <scheme val="minor"/>
    </font>
    <font>
      <i/>
      <sz val="12"/>
      <color theme="0"/>
      <name val="Calibri"/>
      <family val="2"/>
    </font>
    <font>
      <sz val="11"/>
      <color theme="1"/>
      <name val="Calibri"/>
      <family val="2"/>
      <scheme val="minor"/>
    </font>
    <font>
      <b/>
      <sz val="10"/>
      <name val="Calibri"/>
      <family val="2"/>
    </font>
    <font>
      <sz val="10"/>
      <color rgb="FF000000"/>
      <name val="Calibri"/>
      <family val="2"/>
    </font>
    <font>
      <i/>
      <sz val="10"/>
      <color theme="1"/>
      <name val="Calibri"/>
      <family val="2"/>
    </font>
    <font>
      <b/>
      <i/>
      <sz val="10"/>
      <color theme="1"/>
      <name val="Calibri"/>
      <family val="2"/>
    </font>
    <font>
      <b/>
      <i/>
      <u/>
      <sz val="10"/>
      <color theme="1"/>
      <name val="Calibri"/>
      <family val="2"/>
    </font>
    <font>
      <sz val="10"/>
      <name val="Verdana"/>
      <family val="2"/>
    </font>
    <font>
      <sz val="12"/>
      <color theme="0"/>
      <name val="Calibri"/>
      <family val="2"/>
    </font>
    <font>
      <sz val="12"/>
      <color rgb="FFFF0000"/>
      <name val="Calibri"/>
      <family val="2"/>
      <scheme val="minor"/>
    </font>
    <font>
      <vertAlign val="superscript"/>
      <sz val="12"/>
      <color theme="1"/>
      <name val="Calibri (Body)"/>
    </font>
    <font>
      <b/>
      <sz val="11"/>
      <color theme="1"/>
      <name val="Calibri"/>
      <family val="2"/>
    </font>
    <font>
      <i/>
      <sz val="11"/>
      <color theme="1"/>
      <name val="Calibri"/>
      <family val="2"/>
      <scheme val="minor"/>
    </font>
    <font>
      <vertAlign val="superscript"/>
      <sz val="11"/>
      <color theme="1"/>
      <name val="Calibri"/>
      <family val="2"/>
    </font>
    <font>
      <sz val="12"/>
      <color rgb="FF92D050"/>
      <name val="Calibri"/>
      <family val="2"/>
    </font>
    <font>
      <sz val="10"/>
      <color rgb="FF000000"/>
      <name val="Calibri"/>
      <family val="2"/>
      <scheme val="minor"/>
    </font>
    <font>
      <sz val="12"/>
      <color rgb="FF000000"/>
      <name val="Calibri"/>
      <family val="2"/>
      <scheme val="minor"/>
    </font>
    <font>
      <i/>
      <sz val="11"/>
      <color rgb="FF000000"/>
      <name val="Calibri"/>
      <family val="2"/>
      <scheme val="minor"/>
    </font>
    <font>
      <sz val="12"/>
      <color rgb="FFFF0000"/>
      <name val="Calibri"/>
      <family val="2"/>
    </font>
    <font>
      <b/>
      <vertAlign val="superscript"/>
      <sz val="12"/>
      <color theme="1"/>
      <name val="Calibri (Body)"/>
    </font>
    <font>
      <i/>
      <vertAlign val="superscript"/>
      <sz val="11"/>
      <color theme="1"/>
      <name val="Calibri (Body)"/>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sz val="11"/>
      <color rgb="FF9C6500"/>
      <name val="Calibri"/>
      <family val="2"/>
      <scheme val="minor"/>
    </font>
    <font>
      <b/>
      <sz val="18"/>
      <color theme="3"/>
      <name val="Cambria"/>
      <family val="2"/>
      <scheme val="major"/>
    </font>
    <font>
      <vertAlign val="superscript"/>
      <sz val="12"/>
      <color theme="1"/>
      <name val="Calibri"/>
      <family val="2"/>
      <scheme val="minor"/>
    </font>
    <font>
      <i/>
      <vertAlign val="superscript"/>
      <sz val="10"/>
      <color theme="1"/>
      <name val="Calibri"/>
      <family val="2"/>
    </font>
    <font>
      <b/>
      <vertAlign val="superscript"/>
      <sz val="10"/>
      <color rgb="FF000000"/>
      <name val="Calibri"/>
      <family val="2"/>
    </font>
    <font>
      <sz val="12"/>
      <color theme="6" tint="0.39997558519241921"/>
      <name val="Calibri"/>
      <family val="2"/>
    </font>
    <font>
      <b/>
      <sz val="9"/>
      <color rgb="FF000000"/>
      <name val="Calibri"/>
      <family val="2"/>
    </font>
    <font>
      <sz val="9"/>
      <color rgb="FF000000"/>
      <name val="Calibri"/>
      <family val="2"/>
    </font>
    <font>
      <i/>
      <sz val="12"/>
      <color theme="1"/>
      <name val="Calibri"/>
      <family val="2"/>
      <scheme val="minor"/>
    </font>
    <font>
      <sz val="9"/>
      <name val="Arial Unicode MS"/>
      <family val="2"/>
    </font>
    <font>
      <vertAlign val="superscript"/>
      <sz val="14"/>
      <color rgb="FFFFFFFF"/>
      <name val="Calibri"/>
      <family val="2"/>
    </font>
  </fonts>
  <fills count="62">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patternFill>
    </fill>
    <fill>
      <patternFill patternType="solid">
        <fgColor indexed="56"/>
      </patternFill>
    </fill>
    <fill>
      <patternFill patternType="solid">
        <fgColor indexed="9"/>
      </patternFill>
    </fill>
    <fill>
      <patternFill patternType="solid">
        <fgColor indexed="63"/>
      </patternFill>
    </fill>
    <fill>
      <patternFill patternType="solid">
        <fgColor rgb="FF5D7599"/>
        <bgColor indexed="64"/>
      </patternFill>
    </fill>
  </fills>
  <borders count="4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medium">
        <color indexed="48"/>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s>
  <cellStyleXfs count="113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8" fillId="0" borderId="0"/>
    <xf numFmtId="9" fontId="3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xf numFmtId="43"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179" fontId="72" fillId="0" borderId="0"/>
    <xf numFmtId="179" fontId="74" fillId="35" borderId="0" applyNumberFormat="0" applyBorder="0" applyAlignment="0" applyProtection="0"/>
    <xf numFmtId="179" fontId="74" fillId="36" borderId="0" applyNumberFormat="0" applyBorder="0" applyAlignment="0" applyProtection="0"/>
    <xf numFmtId="179" fontId="74" fillId="37" borderId="0" applyNumberFormat="0" applyBorder="0" applyAlignment="0" applyProtection="0"/>
    <xf numFmtId="179" fontId="74" fillId="38" borderId="0" applyNumberFormat="0" applyBorder="0" applyAlignment="0" applyProtection="0"/>
    <xf numFmtId="179" fontId="74" fillId="39" borderId="0" applyNumberFormat="0" applyBorder="0" applyAlignment="0" applyProtection="0"/>
    <xf numFmtId="179" fontId="74" fillId="40" borderId="0" applyNumberFormat="0" applyBorder="0" applyAlignment="0" applyProtection="0"/>
    <xf numFmtId="179" fontId="74" fillId="41" borderId="0" applyNumberFormat="0" applyBorder="0" applyAlignment="0" applyProtection="0"/>
    <xf numFmtId="179" fontId="74" fillId="42" borderId="0" applyNumberFormat="0" applyBorder="0" applyAlignment="0" applyProtection="0"/>
    <xf numFmtId="179" fontId="74" fillId="43" borderId="0" applyNumberFormat="0" applyBorder="0" applyAlignment="0" applyProtection="0"/>
    <xf numFmtId="179" fontId="74" fillId="38" borderId="0" applyNumberFormat="0" applyBorder="0" applyAlignment="0" applyProtection="0"/>
    <xf numFmtId="179" fontId="74" fillId="41" borderId="0" applyNumberFormat="0" applyBorder="0" applyAlignment="0" applyProtection="0"/>
    <xf numFmtId="179" fontId="74" fillId="44" borderId="0" applyNumberFormat="0" applyBorder="0" applyAlignment="0" applyProtection="0"/>
    <xf numFmtId="179" fontId="75" fillId="45" borderId="0" applyNumberFormat="0" applyBorder="0" applyAlignment="0" applyProtection="0"/>
    <xf numFmtId="179" fontId="75" fillId="42" borderId="0" applyNumberFormat="0" applyBorder="0" applyAlignment="0" applyProtection="0"/>
    <xf numFmtId="179" fontId="75" fillId="43" borderId="0" applyNumberFormat="0" applyBorder="0" applyAlignment="0" applyProtection="0"/>
    <xf numFmtId="179" fontId="75" fillId="46" borderId="0" applyNumberFormat="0" applyBorder="0" applyAlignment="0" applyProtection="0"/>
    <xf numFmtId="179" fontId="75" fillId="47" borderId="0" applyNumberFormat="0" applyBorder="0" applyAlignment="0" applyProtection="0"/>
    <xf numFmtId="179" fontId="75" fillId="48" borderId="0" applyNumberFormat="0" applyBorder="0" applyAlignment="0" applyProtection="0"/>
    <xf numFmtId="179" fontId="75" fillId="49" borderId="0" applyNumberFormat="0" applyBorder="0" applyAlignment="0" applyProtection="0"/>
    <xf numFmtId="179" fontId="75" fillId="50" borderId="0" applyNumberFormat="0" applyBorder="0" applyAlignment="0" applyProtection="0"/>
    <xf numFmtId="179" fontId="75" fillId="51" borderId="0" applyNumberFormat="0" applyBorder="0" applyAlignment="0" applyProtection="0"/>
    <xf numFmtId="179" fontId="75" fillId="46" borderId="0" applyNumberFormat="0" applyBorder="0" applyAlignment="0" applyProtection="0"/>
    <xf numFmtId="179" fontId="75" fillId="47" borderId="0" applyNumberFormat="0" applyBorder="0" applyAlignment="0" applyProtection="0"/>
    <xf numFmtId="179" fontId="75" fillId="52" borderId="0" applyNumberFormat="0" applyBorder="0" applyAlignment="0" applyProtection="0"/>
    <xf numFmtId="179" fontId="76" fillId="36" borderId="0" applyNumberFormat="0" applyBorder="0" applyAlignment="0" applyProtection="0"/>
    <xf numFmtId="179" fontId="77" fillId="53" borderId="23" applyNumberFormat="0" applyAlignment="0" applyProtection="0"/>
    <xf numFmtId="179" fontId="78" fillId="54" borderId="24" applyNumberFormat="0" applyAlignment="0" applyProtection="0"/>
    <xf numFmtId="43" fontId="7" fillId="0" borderId="0" applyFont="0" applyFill="0" applyBorder="0" applyAlignment="0" applyProtection="0"/>
    <xf numFmtId="179" fontId="79" fillId="0" borderId="0" applyNumberFormat="0" applyFill="0" applyBorder="0" applyAlignment="0" applyProtection="0"/>
    <xf numFmtId="179" fontId="80" fillId="37" borderId="0" applyNumberFormat="0" applyBorder="0" applyAlignment="0" applyProtection="0"/>
    <xf numFmtId="179" fontId="81" fillId="0" borderId="25" applyNumberFormat="0" applyFill="0" applyAlignment="0" applyProtection="0"/>
    <xf numFmtId="179" fontId="82" fillId="0" borderId="26" applyNumberFormat="0" applyFill="0" applyAlignment="0" applyProtection="0"/>
    <xf numFmtId="179" fontId="83" fillId="0" borderId="27" applyNumberFormat="0" applyFill="0" applyAlignment="0" applyProtection="0"/>
    <xf numFmtId="179" fontId="83" fillId="0" borderId="0" applyNumberFormat="0" applyFill="0" applyBorder="0" applyAlignment="0" applyProtection="0"/>
    <xf numFmtId="179" fontId="84" fillId="40" borderId="23" applyNumberFormat="0" applyAlignment="0" applyProtection="0"/>
    <xf numFmtId="179" fontId="85" fillId="0" borderId="28" applyNumberFormat="0" applyFill="0" applyAlignment="0" applyProtection="0"/>
    <xf numFmtId="179" fontId="86" fillId="55" borderId="0" applyNumberFormat="0" applyBorder="0" applyAlignment="0" applyProtection="0"/>
    <xf numFmtId="179" fontId="87" fillId="0" borderId="0">
      <alignment vertical="top"/>
    </xf>
    <xf numFmtId="179" fontId="7" fillId="56" borderId="29" applyNumberFormat="0" applyFont="0" applyAlignment="0" applyProtection="0"/>
    <xf numFmtId="179" fontId="88" fillId="53" borderId="30" applyNumberFormat="0" applyAlignment="0" applyProtection="0"/>
    <xf numFmtId="179" fontId="89" fillId="0" borderId="0" applyNumberFormat="0" applyFill="0" applyBorder="0" applyAlignment="0" applyProtection="0"/>
    <xf numFmtId="179" fontId="90" fillId="0" borderId="31" applyNumberFormat="0" applyFill="0" applyAlignment="0" applyProtection="0"/>
    <xf numFmtId="179" fontId="91"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9" fontId="7"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56" borderId="29"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3" fillId="0" borderId="0"/>
    <xf numFmtId="43" fontId="73"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3" fillId="0" borderId="0"/>
    <xf numFmtId="43" fontId="73" fillId="0" borderId="0" applyFont="0" applyFill="0" applyBorder="0" applyAlignment="0" applyProtection="0"/>
    <xf numFmtId="0" fontId="7" fillId="0" borderId="0"/>
    <xf numFmtId="0" fontId="7" fillId="0" borderId="0"/>
    <xf numFmtId="0" fontId="74" fillId="40" borderId="0" applyNumberFormat="0" applyBorder="0" applyAlignment="0" applyProtection="0"/>
    <xf numFmtId="0" fontId="1" fillId="12" borderId="0" applyNumberFormat="0" applyBorder="0" applyAlignment="0" applyProtection="0"/>
    <xf numFmtId="0" fontId="74" fillId="42" borderId="0" applyNumberFormat="0" applyBorder="0" applyAlignment="0" applyProtection="0"/>
    <xf numFmtId="0" fontId="1" fillId="16" borderId="0" applyNumberFormat="0" applyBorder="0" applyAlignment="0" applyProtection="0"/>
    <xf numFmtId="0" fontId="74" fillId="56" borderId="0" applyNumberFormat="0" applyBorder="0" applyAlignment="0" applyProtection="0"/>
    <xf numFmtId="0" fontId="1" fillId="20" borderId="0" applyNumberFormat="0" applyBorder="0" applyAlignment="0" applyProtection="0"/>
    <xf numFmtId="0" fontId="74" fillId="40" borderId="0" applyNumberFormat="0" applyBorder="0" applyAlignment="0" applyProtection="0"/>
    <xf numFmtId="0" fontId="1" fillId="24" borderId="0" applyNumberFormat="0" applyBorder="0" applyAlignment="0" applyProtection="0"/>
    <xf numFmtId="0" fontId="74" fillId="39" borderId="0" applyNumberFormat="0" applyBorder="0" applyAlignment="0" applyProtection="0"/>
    <xf numFmtId="0" fontId="1" fillId="28" borderId="0" applyNumberFormat="0" applyBorder="0" applyAlignment="0" applyProtection="0"/>
    <xf numFmtId="0" fontId="74" fillId="56" borderId="0" applyNumberFormat="0" applyBorder="0" applyAlignment="0" applyProtection="0"/>
    <xf numFmtId="0" fontId="1" fillId="32" borderId="0" applyNumberFormat="0" applyBorder="0" applyAlignment="0" applyProtection="0"/>
    <xf numFmtId="0" fontId="74" fillId="53" borderId="0" applyNumberFormat="0" applyBorder="0" applyAlignment="0" applyProtection="0"/>
    <xf numFmtId="0" fontId="1" fillId="13" borderId="0" applyNumberFormat="0" applyBorder="0" applyAlignment="0" applyProtection="0"/>
    <xf numFmtId="0" fontId="74" fillId="42" borderId="0" applyNumberFormat="0" applyBorder="0" applyAlignment="0" applyProtection="0"/>
    <xf numFmtId="0" fontId="1" fillId="17" borderId="0" applyNumberFormat="0" applyBorder="0" applyAlignment="0" applyProtection="0"/>
    <xf numFmtId="0" fontId="74" fillId="55" borderId="0" applyNumberFormat="0" applyBorder="0" applyAlignment="0" applyProtection="0"/>
    <xf numFmtId="0" fontId="1" fillId="21" borderId="0" applyNumberFormat="0" applyBorder="0" applyAlignment="0" applyProtection="0"/>
    <xf numFmtId="0" fontId="74" fillId="53" borderId="0" applyNumberFormat="0" applyBorder="0" applyAlignment="0" applyProtection="0"/>
    <xf numFmtId="0" fontId="1" fillId="25" borderId="0" applyNumberFormat="0" applyBorder="0" applyAlignment="0" applyProtection="0"/>
    <xf numFmtId="0" fontId="74" fillId="41" borderId="0" applyNumberFormat="0" applyBorder="0" applyAlignment="0" applyProtection="0"/>
    <xf numFmtId="0" fontId="1" fillId="29" borderId="0" applyNumberFormat="0" applyBorder="0" applyAlignment="0" applyProtection="0"/>
    <xf numFmtId="0" fontId="74" fillId="55" borderId="0" applyNumberFormat="0" applyBorder="0" applyAlignment="0" applyProtection="0"/>
    <xf numFmtId="0" fontId="1" fillId="33" borderId="0" applyNumberFormat="0" applyBorder="0" applyAlignment="0" applyProtection="0"/>
    <xf numFmtId="0" fontId="75" fillId="57" borderId="0" applyNumberFormat="0" applyBorder="0" applyAlignment="0" applyProtection="0"/>
    <xf numFmtId="0" fontId="71" fillId="14" borderId="0" applyNumberFormat="0" applyBorder="0" applyAlignment="0" applyProtection="0"/>
    <xf numFmtId="0" fontId="75" fillId="42" borderId="0" applyNumberFormat="0" applyBorder="0" applyAlignment="0" applyProtection="0"/>
    <xf numFmtId="0" fontId="71" fillId="18" borderId="0" applyNumberFormat="0" applyBorder="0" applyAlignment="0" applyProtection="0"/>
    <xf numFmtId="0" fontId="75" fillId="55" borderId="0" applyNumberFormat="0" applyBorder="0" applyAlignment="0" applyProtection="0"/>
    <xf numFmtId="0" fontId="71" fillId="22" borderId="0" applyNumberFormat="0" applyBorder="0" applyAlignment="0" applyProtection="0"/>
    <xf numFmtId="0" fontId="75" fillId="53" borderId="0" applyNumberFormat="0" applyBorder="0" applyAlignment="0" applyProtection="0"/>
    <xf numFmtId="0" fontId="71" fillId="26" borderId="0" applyNumberFormat="0" applyBorder="0" applyAlignment="0" applyProtection="0"/>
    <xf numFmtId="0" fontId="75" fillId="57" borderId="0" applyNumberFormat="0" applyBorder="0" applyAlignment="0" applyProtection="0"/>
    <xf numFmtId="0" fontId="71" fillId="30" borderId="0" applyNumberFormat="0" applyBorder="0" applyAlignment="0" applyProtection="0"/>
    <xf numFmtId="0" fontId="75" fillId="42" borderId="0" applyNumberFormat="0" applyBorder="0" applyAlignment="0" applyProtection="0"/>
    <xf numFmtId="0" fontId="71" fillId="34" borderId="0" applyNumberFormat="0" applyBorder="0" applyAlignment="0" applyProtection="0"/>
    <xf numFmtId="0" fontId="75" fillId="57" borderId="0" applyNumberFormat="0" applyBorder="0" applyAlignment="0" applyProtection="0"/>
    <xf numFmtId="0" fontId="71" fillId="11" borderId="0" applyNumberFormat="0" applyBorder="0" applyAlignment="0" applyProtection="0"/>
    <xf numFmtId="0" fontId="75" fillId="50" borderId="0" applyNumberFormat="0" applyBorder="0" applyAlignment="0" applyProtection="0"/>
    <xf numFmtId="0" fontId="71" fillId="15" borderId="0" applyNumberFormat="0" applyBorder="0" applyAlignment="0" applyProtection="0"/>
    <xf numFmtId="0" fontId="75" fillId="58" borderId="0" applyNumberFormat="0" applyBorder="0" applyAlignment="0" applyProtection="0"/>
    <xf numFmtId="0" fontId="71" fillId="19" borderId="0" applyNumberFormat="0" applyBorder="0" applyAlignment="0" applyProtection="0"/>
    <xf numFmtId="0" fontId="75" fillId="52" borderId="0" applyNumberFormat="0" applyBorder="0" applyAlignment="0" applyProtection="0"/>
    <xf numFmtId="0" fontId="71" fillId="23" borderId="0" applyNumberFormat="0" applyBorder="0" applyAlignment="0" applyProtection="0"/>
    <xf numFmtId="0" fontId="75" fillId="57" borderId="0" applyNumberFormat="0" applyBorder="0" applyAlignment="0" applyProtection="0"/>
    <xf numFmtId="0" fontId="71" fillId="27" borderId="0" applyNumberFormat="0" applyBorder="0" applyAlignment="0" applyProtection="0"/>
    <xf numFmtId="0" fontId="75" fillId="48" borderId="0" applyNumberFormat="0" applyBorder="0" applyAlignment="0" applyProtection="0"/>
    <xf numFmtId="0" fontId="71" fillId="31" borderId="0" applyNumberFormat="0" applyBorder="0" applyAlignment="0" applyProtection="0"/>
    <xf numFmtId="0" fontId="76" fillId="36" borderId="0" applyNumberFormat="0" applyBorder="0" applyAlignment="0" applyProtection="0"/>
    <xf numFmtId="0" fontId="63" fillId="5" borderId="0" applyNumberFormat="0" applyBorder="0" applyAlignment="0" applyProtection="0"/>
    <xf numFmtId="0" fontId="92" fillId="59" borderId="23" applyNumberFormat="0" applyAlignment="0" applyProtection="0"/>
    <xf numFmtId="0" fontId="66" fillId="8" borderId="17" applyNumberFormat="0" applyAlignment="0" applyProtection="0"/>
    <xf numFmtId="0" fontId="78" fillId="60" borderId="32" applyNumberFormat="0" applyAlignment="0" applyProtection="0"/>
    <xf numFmtId="0" fontId="68" fillId="9" borderId="20" applyNumberFormat="0" applyAlignment="0" applyProtection="0"/>
    <xf numFmtId="43" fontId="7" fillId="0" borderId="0" applyFon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80" fillId="37" borderId="0" applyNumberFormat="0" applyBorder="0" applyAlignment="0" applyProtection="0"/>
    <xf numFmtId="0" fontId="62" fillId="4" borderId="0" applyNumberFormat="0" applyBorder="0" applyAlignment="0" applyProtection="0"/>
    <xf numFmtId="0" fontId="93" fillId="0" borderId="33" applyNumberFormat="0" applyFill="0" applyAlignment="0" applyProtection="0"/>
    <xf numFmtId="0" fontId="59" fillId="0" borderId="14" applyNumberFormat="0" applyFill="0" applyAlignment="0" applyProtection="0"/>
    <xf numFmtId="0" fontId="94" fillId="0" borderId="26" applyNumberFormat="0" applyFill="0" applyAlignment="0" applyProtection="0"/>
    <xf numFmtId="0" fontId="60" fillId="0" borderId="15" applyNumberFormat="0" applyFill="0" applyAlignment="0" applyProtection="0"/>
    <xf numFmtId="0" fontId="95" fillId="0" borderId="34" applyNumberFormat="0" applyFill="0" applyAlignment="0" applyProtection="0"/>
    <xf numFmtId="0" fontId="61" fillId="0" borderId="16" applyNumberFormat="0" applyFill="0" applyAlignment="0" applyProtection="0"/>
    <xf numFmtId="0" fontId="95" fillId="0" borderId="0" applyNumberFormat="0" applyFill="0" applyBorder="0" applyAlignment="0" applyProtection="0"/>
    <xf numFmtId="0" fontId="61" fillId="0" borderId="0" applyNumberFormat="0" applyFill="0" applyBorder="0" applyAlignment="0" applyProtection="0"/>
    <xf numFmtId="0" fontId="96" fillId="55" borderId="23" applyNumberFormat="0" applyAlignment="0" applyProtection="0"/>
    <xf numFmtId="0" fontId="64" fillId="7" borderId="17" applyNumberFormat="0" applyAlignment="0" applyProtection="0"/>
    <xf numFmtId="0" fontId="97" fillId="0" borderId="35" applyNumberFormat="0" applyFill="0" applyAlignment="0" applyProtection="0"/>
    <xf numFmtId="0" fontId="67" fillId="0" borderId="19" applyNumberFormat="0" applyFill="0" applyAlignment="0" applyProtection="0"/>
    <xf numFmtId="0" fontId="98" fillId="55" borderId="0" applyNumberFormat="0" applyBorder="0" applyAlignment="0" applyProtection="0"/>
    <xf numFmtId="0" fontId="101" fillId="6" borderId="0" applyNumberFormat="0" applyBorder="0" applyAlignment="0" applyProtection="0"/>
    <xf numFmtId="0" fontId="87" fillId="0" borderId="0">
      <alignment vertical="top"/>
    </xf>
    <xf numFmtId="0" fontId="1" fillId="0" borderId="0"/>
    <xf numFmtId="0" fontId="7" fillId="56" borderId="29" applyNumberFormat="0" applyFont="0" applyAlignment="0" applyProtection="0"/>
    <xf numFmtId="0" fontId="1" fillId="10" borderId="21" applyNumberFormat="0" applyFont="0" applyAlignment="0" applyProtection="0"/>
    <xf numFmtId="0" fontId="99" fillId="59" borderId="36" applyNumberFormat="0" applyAlignment="0" applyProtection="0"/>
    <xf numFmtId="0" fontId="65" fillId="8" borderId="18" applyNumberFormat="0" applyAlignment="0" applyProtection="0"/>
    <xf numFmtId="0" fontId="100" fillId="0" borderId="0" applyNumberFormat="0" applyFill="0" applyBorder="0" applyAlignment="0" applyProtection="0"/>
    <xf numFmtId="0" fontId="102" fillId="0" borderId="0" applyNumberFormat="0" applyFill="0" applyBorder="0" applyAlignment="0" applyProtection="0"/>
    <xf numFmtId="0" fontId="90" fillId="0" borderId="37" applyNumberFormat="0" applyFill="0" applyAlignment="0" applyProtection="0"/>
    <xf numFmtId="0" fontId="58" fillId="0" borderId="22" applyNumberFormat="0" applyFill="0" applyAlignment="0" applyProtection="0"/>
    <xf numFmtId="0" fontId="91" fillId="0" borderId="0" applyNumberFormat="0" applyFill="0" applyBorder="0" applyAlignment="0" applyProtection="0"/>
    <xf numFmtId="0" fontId="69" fillId="0" borderId="0" applyNumberFormat="0" applyFill="0" applyBorder="0" applyAlignment="0" applyProtection="0"/>
    <xf numFmtId="0" fontId="7" fillId="0" borderId="0"/>
    <xf numFmtId="0" fontId="7" fillId="0" borderId="0"/>
  </cellStyleXfs>
  <cellXfs count="290">
    <xf numFmtId="0" fontId="0" fillId="0" borderId="0" xfId="0"/>
    <xf numFmtId="0" fontId="17" fillId="0" borderId="0" xfId="0" applyFont="1"/>
    <xf numFmtId="0" fontId="18" fillId="0" borderId="0" xfId="0" applyFont="1"/>
    <xf numFmtId="0" fontId="19" fillId="0" borderId="0" xfId="0" applyFont="1"/>
    <xf numFmtId="14" fontId="17" fillId="0" borderId="0" xfId="0" applyNumberFormat="1" applyFont="1"/>
    <xf numFmtId="0" fontId="22" fillId="0" borderId="0" xfId="0" applyFont="1"/>
    <xf numFmtId="14" fontId="22" fillId="0" borderId="0" xfId="0" applyNumberFormat="1" applyFont="1"/>
    <xf numFmtId="0" fontId="23" fillId="0" borderId="0" xfId="0" applyFont="1"/>
    <xf numFmtId="14" fontId="23" fillId="0" borderId="0" xfId="0" applyNumberFormat="1" applyFont="1"/>
    <xf numFmtId="165" fontId="17" fillId="0" borderId="0" xfId="0" applyNumberFormat="1" applyFont="1"/>
    <xf numFmtId="1" fontId="17" fillId="0" borderId="0" xfId="0" applyNumberFormat="1" applyFont="1"/>
    <xf numFmtId="2" fontId="17" fillId="0" borderId="0" xfId="0" applyNumberFormat="1" applyFont="1"/>
    <xf numFmtId="0" fontId="17" fillId="0" borderId="0" xfId="0" applyFont="1" applyAlignment="1">
      <alignment horizontal="left"/>
    </xf>
    <xf numFmtId="1" fontId="17" fillId="0" borderId="0" xfId="0" applyNumberFormat="1" applyFont="1" applyAlignment="1">
      <alignment horizontal="right"/>
    </xf>
    <xf numFmtId="0" fontId="17" fillId="0" borderId="0" xfId="0" applyFont="1" applyAlignment="1">
      <alignment horizontal="left" indent="2"/>
    </xf>
    <xf numFmtId="0" fontId="17" fillId="0" borderId="0" xfId="0" applyFont="1" applyAlignment="1">
      <alignment horizontal="right"/>
    </xf>
    <xf numFmtId="0" fontId="17" fillId="0" borderId="0" xfId="0" applyFont="1" applyAlignment="1">
      <alignment horizontal="center"/>
    </xf>
    <xf numFmtId="0" fontId="28" fillId="0" borderId="0" xfId="0" applyFont="1"/>
    <xf numFmtId="168" fontId="17" fillId="0" borderId="0" xfId="0" applyNumberFormat="1" applyFont="1"/>
    <xf numFmtId="44" fontId="17" fillId="0" borderId="0" xfId="56" applyFont="1"/>
    <xf numFmtId="10" fontId="17" fillId="0" borderId="0" xfId="57" applyNumberFormat="1" applyFont="1"/>
    <xf numFmtId="0" fontId="22" fillId="0" borderId="0" xfId="0" applyFont="1" applyAlignment="1">
      <alignment horizontal="right" wrapText="1"/>
    </xf>
    <xf numFmtId="0" fontId="22" fillId="0" borderId="0" xfId="0" applyFont="1" applyAlignment="1">
      <alignment wrapText="1"/>
    </xf>
    <xf numFmtId="8" fontId="17" fillId="0" borderId="0" xfId="0" applyNumberFormat="1" applyFont="1"/>
    <xf numFmtId="169" fontId="17" fillId="0" borderId="0" xfId="0" applyNumberFormat="1" applyFont="1"/>
    <xf numFmtId="0" fontId="23" fillId="0" borderId="0" xfId="0" applyFont="1" applyAlignment="1">
      <alignment horizontal="right"/>
    </xf>
    <xf numFmtId="0" fontId="22" fillId="0" borderId="0" xfId="0" applyFont="1" applyAlignment="1">
      <alignment horizontal="right"/>
    </xf>
    <xf numFmtId="10" fontId="17" fillId="0" borderId="0" xfId="0" applyNumberFormat="1" applyFont="1"/>
    <xf numFmtId="0" fontId="22" fillId="0" borderId="0" xfId="0" applyFont="1" applyAlignment="1">
      <alignment horizontal="centerContinuous"/>
    </xf>
    <xf numFmtId="0" fontId="17" fillId="0" borderId="2" xfId="0" applyFont="1" applyBorder="1"/>
    <xf numFmtId="171" fontId="18" fillId="0" borderId="0" xfId="0" applyNumberFormat="1" applyFont="1"/>
    <xf numFmtId="14" fontId="23" fillId="0" borderId="0" xfId="0" applyNumberFormat="1" applyFont="1" applyAlignment="1">
      <alignment horizontal="right"/>
    </xf>
    <xf numFmtId="0" fontId="5" fillId="0" borderId="0" xfId="55"/>
    <xf numFmtId="0" fontId="16" fillId="0" borderId="0" xfId="0" applyFont="1"/>
    <xf numFmtId="172" fontId="17" fillId="0" borderId="0" xfId="0" applyNumberFormat="1" applyFont="1"/>
    <xf numFmtId="10" fontId="17" fillId="0" borderId="0" xfId="0" applyNumberFormat="1" applyFont="1" applyAlignment="1">
      <alignment horizontal="right"/>
    </xf>
    <xf numFmtId="14" fontId="35" fillId="0" borderId="0" xfId="0" applyNumberFormat="1" applyFont="1"/>
    <xf numFmtId="9" fontId="17" fillId="0" borderId="0" xfId="0" applyNumberFormat="1" applyFont="1"/>
    <xf numFmtId="0" fontId="37" fillId="0" borderId="0" xfId="0" applyFont="1"/>
    <xf numFmtId="169" fontId="22" fillId="0" borderId="0" xfId="0" applyNumberFormat="1" applyFont="1" applyAlignment="1">
      <alignment horizontal="right" wrapText="1"/>
    </xf>
    <xf numFmtId="0" fontId="0" fillId="0" borderId="6" xfId="0" applyBorder="1"/>
    <xf numFmtId="0" fontId="0" fillId="0" borderId="7" xfId="0" applyBorder="1"/>
    <xf numFmtId="0" fontId="36" fillId="0" borderId="4" xfId="0" applyFont="1" applyBorder="1" applyAlignment="1">
      <alignment horizontal="right"/>
    </xf>
    <xf numFmtId="0" fontId="36" fillId="0" borderId="1" xfId="0" applyFont="1" applyBorder="1" applyAlignment="1">
      <alignment horizontal="right"/>
    </xf>
    <xf numFmtId="0" fontId="36" fillId="0" borderId="5" xfId="0" applyFont="1" applyBorder="1" applyAlignment="1">
      <alignment horizontal="right"/>
    </xf>
    <xf numFmtId="165" fontId="0" fillId="0" borderId="6" xfId="0" applyNumberFormat="1" applyBorder="1" applyAlignment="1">
      <alignment horizontal="right"/>
    </xf>
    <xf numFmtId="165" fontId="0" fillId="0" borderId="0" xfId="0" applyNumberFormat="1" applyAlignment="1">
      <alignment horizontal="right"/>
    </xf>
    <xf numFmtId="165" fontId="0" fillId="0" borderId="7" xfId="0" applyNumberFormat="1" applyBorder="1" applyAlignment="1">
      <alignment horizontal="right"/>
    </xf>
    <xf numFmtId="0" fontId="36" fillId="0" borderId="0" xfId="0" applyFont="1"/>
    <xf numFmtId="0" fontId="36" fillId="3" borderId="4" xfId="0" applyFont="1" applyFill="1" applyBorder="1" applyAlignment="1">
      <alignment horizontal="right"/>
    </xf>
    <xf numFmtId="0" fontId="36" fillId="3" borderId="1" xfId="0" applyFont="1" applyFill="1" applyBorder="1" applyAlignment="1">
      <alignment horizontal="right"/>
    </xf>
    <xf numFmtId="0" fontId="36" fillId="3" borderId="5" xfId="0" applyFont="1" applyFill="1" applyBorder="1" applyAlignment="1">
      <alignment horizontal="right"/>
    </xf>
    <xf numFmtId="165" fontId="0" fillId="3" borderId="6" xfId="0" applyNumberFormat="1" applyFill="1" applyBorder="1" applyAlignment="1">
      <alignment horizontal="right"/>
    </xf>
    <xf numFmtId="165" fontId="0" fillId="3" borderId="0" xfId="0" applyNumberFormat="1" applyFill="1" applyAlignment="1">
      <alignment horizontal="right"/>
    </xf>
    <xf numFmtId="165" fontId="0" fillId="3" borderId="7" xfId="0" applyNumberFormat="1" applyFill="1" applyBorder="1" applyAlignment="1">
      <alignment horizontal="right"/>
    </xf>
    <xf numFmtId="0" fontId="36" fillId="0" borderId="4" xfId="0" applyFont="1" applyBorder="1" applyAlignment="1">
      <alignment horizontal="centerContinuous"/>
    </xf>
    <xf numFmtId="0" fontId="0" fillId="0" borderId="1" xfId="0" applyBorder="1" applyAlignment="1">
      <alignment horizontal="centerContinuous"/>
    </xf>
    <xf numFmtId="0" fontId="0" fillId="0" borderId="5" xfId="0" applyBorder="1" applyAlignment="1">
      <alignment horizontal="centerContinuous"/>
    </xf>
    <xf numFmtId="0" fontId="36" fillId="3" borderId="4" xfId="0" applyFont="1" applyFill="1" applyBorder="1" applyAlignment="1">
      <alignment horizontal="centerContinuous"/>
    </xf>
    <xf numFmtId="0" fontId="36" fillId="3" borderId="1" xfId="0" applyFont="1" applyFill="1" applyBorder="1" applyAlignment="1">
      <alignment horizontal="centerContinuous"/>
    </xf>
    <xf numFmtId="0" fontId="36" fillId="3" borderId="5" xfId="0" applyFont="1" applyFill="1" applyBorder="1" applyAlignment="1">
      <alignment horizontal="centerContinuous"/>
    </xf>
    <xf numFmtId="0" fontId="36" fillId="0" borderId="1" xfId="0" applyFont="1" applyBorder="1" applyAlignment="1">
      <alignment horizontal="centerContinuous"/>
    </xf>
    <xf numFmtId="0" fontId="36" fillId="0" borderId="5" xfId="0" applyFont="1" applyBorder="1" applyAlignment="1">
      <alignment horizontal="centerContinuous"/>
    </xf>
    <xf numFmtId="165" fontId="0" fillId="0" borderId="0" xfId="0" applyNumberFormat="1"/>
    <xf numFmtId="0" fontId="36" fillId="0" borderId="6" xfId="0" applyFont="1" applyBorder="1"/>
    <xf numFmtId="165" fontId="36" fillId="0" borderId="0" xfId="0" applyNumberFormat="1" applyFont="1"/>
    <xf numFmtId="0" fontId="36" fillId="0" borderId="7" xfId="0" applyFont="1" applyBorder="1"/>
    <xf numFmtId="165" fontId="36" fillId="0" borderId="2" xfId="0" applyNumberFormat="1" applyFont="1" applyBorder="1"/>
    <xf numFmtId="0" fontId="0" fillId="3" borderId="0" xfId="0" applyFill="1"/>
    <xf numFmtId="0" fontId="0" fillId="3" borderId="6" xfId="0" applyFill="1" applyBorder="1"/>
    <xf numFmtId="0" fontId="0" fillId="3" borderId="7" xfId="0" applyFill="1" applyBorder="1"/>
    <xf numFmtId="0" fontId="36" fillId="3" borderId="0" xfId="0" applyFont="1" applyFill="1"/>
    <xf numFmtId="0" fontId="36" fillId="3" borderId="6" xfId="0" applyFont="1" applyFill="1" applyBorder="1"/>
    <xf numFmtId="0" fontId="36" fillId="3" borderId="7" xfId="0" applyFont="1" applyFill="1" applyBorder="1"/>
    <xf numFmtId="0" fontId="0" fillId="0" borderId="10" xfId="0" applyBorder="1"/>
    <xf numFmtId="0" fontId="0" fillId="0" borderId="12" xfId="0" applyBorder="1"/>
    <xf numFmtId="0" fontId="36" fillId="0" borderId="12" xfId="0" applyFont="1" applyBorder="1" applyAlignment="1">
      <alignment wrapText="1"/>
    </xf>
    <xf numFmtId="0" fontId="0" fillId="0" borderId="12" xfId="0" applyBorder="1" applyAlignment="1">
      <alignment wrapText="1"/>
    </xf>
    <xf numFmtId="0" fontId="36" fillId="0" borderId="11" xfId="0" applyFont="1" applyBorder="1"/>
    <xf numFmtId="0" fontId="36" fillId="0" borderId="12" xfId="0" applyFont="1" applyBorder="1"/>
    <xf numFmtId="2" fontId="36" fillId="0" borderId="6" xfId="0" applyNumberFormat="1" applyFont="1" applyBorder="1"/>
    <xf numFmtId="2" fontId="0" fillId="0" borderId="0" xfId="0" applyNumberFormat="1"/>
    <xf numFmtId="2" fontId="0" fillId="0" borderId="7" xfId="0" applyNumberFormat="1" applyBorder="1"/>
    <xf numFmtId="2" fontId="0" fillId="0" borderId="6" xfId="0" applyNumberFormat="1" applyBorder="1"/>
    <xf numFmtId="2" fontId="36" fillId="0" borderId="0" xfId="0" applyNumberFormat="1" applyFont="1"/>
    <xf numFmtId="2" fontId="36" fillId="0" borderId="7" xfId="0" applyNumberFormat="1" applyFont="1" applyBorder="1"/>
    <xf numFmtId="2" fontId="36" fillId="0" borderId="2" xfId="0" applyNumberFormat="1" applyFont="1" applyBorder="1"/>
    <xf numFmtId="2" fontId="36" fillId="0" borderId="9" xfId="0" applyNumberFormat="1" applyFont="1" applyBorder="1"/>
    <xf numFmtId="2" fontId="36" fillId="0" borderId="8" xfId="0" applyNumberFormat="1" applyFont="1" applyBorder="1"/>
    <xf numFmtId="165" fontId="0" fillId="0" borderId="7" xfId="0" applyNumberFormat="1" applyBorder="1"/>
    <xf numFmtId="165" fontId="36" fillId="0" borderId="7" xfId="0" applyNumberFormat="1" applyFont="1" applyBorder="1"/>
    <xf numFmtId="165" fontId="36" fillId="0" borderId="9" xfId="0" applyNumberFormat="1" applyFont="1" applyBorder="1"/>
    <xf numFmtId="0" fontId="0" fillId="0" borderId="13" xfId="0" applyBorder="1"/>
    <xf numFmtId="0" fontId="36" fillId="0" borderId="6" xfId="0" applyFont="1" applyBorder="1" applyAlignment="1">
      <alignment wrapText="1"/>
    </xf>
    <xf numFmtId="165" fontId="36" fillId="3" borderId="6" xfId="0" applyNumberFormat="1" applyFont="1" applyFill="1" applyBorder="1"/>
    <xf numFmtId="0" fontId="0" fillId="0" borderId="2" xfId="0" applyBorder="1"/>
    <xf numFmtId="0" fontId="24" fillId="0" borderId="0" xfId="55" applyFont="1"/>
    <xf numFmtId="174" fontId="17" fillId="0" borderId="0" xfId="0" applyNumberFormat="1" applyFont="1" applyAlignment="1">
      <alignment horizontal="right"/>
    </xf>
    <xf numFmtId="1" fontId="17" fillId="0" borderId="0" xfId="57" applyNumberFormat="1" applyFont="1"/>
    <xf numFmtId="9" fontId="17" fillId="0" borderId="0" xfId="57" applyFont="1"/>
    <xf numFmtId="9" fontId="17" fillId="0" borderId="0" xfId="57" applyFont="1" applyAlignment="1">
      <alignment horizontal="right"/>
    </xf>
    <xf numFmtId="165" fontId="36" fillId="3" borderId="6" xfId="0" applyNumberFormat="1" applyFont="1" applyFill="1" applyBorder="1" applyAlignment="1">
      <alignment horizontal="right"/>
    </xf>
    <xf numFmtId="165" fontId="36" fillId="3" borderId="0" xfId="0" applyNumberFormat="1" applyFont="1" applyFill="1" applyAlignment="1">
      <alignment horizontal="right"/>
    </xf>
    <xf numFmtId="165" fontId="36" fillId="3" borderId="7" xfId="0" applyNumberFormat="1" applyFont="1" applyFill="1" applyBorder="1" applyAlignment="1">
      <alignment horizontal="right"/>
    </xf>
    <xf numFmtId="0" fontId="0" fillId="0" borderId="8" xfId="0" applyBorder="1"/>
    <xf numFmtId="0" fontId="0" fillId="0" borderId="9" xfId="0" applyBorder="1"/>
    <xf numFmtId="0" fontId="36" fillId="0" borderId="9" xfId="0" applyFont="1" applyBorder="1"/>
    <xf numFmtId="0" fontId="17" fillId="0" borderId="6" xfId="0" applyFont="1" applyBorder="1" applyAlignment="1">
      <alignment horizontal="left"/>
    </xf>
    <xf numFmtId="0" fontId="17" fillId="0" borderId="8" xfId="0" applyFont="1" applyBorder="1" applyAlignment="1">
      <alignment horizontal="left"/>
    </xf>
    <xf numFmtId="0" fontId="9" fillId="0" borderId="1" xfId="93" applyFont="1" applyBorder="1" applyAlignment="1">
      <alignment horizontal="left" wrapText="1"/>
    </xf>
    <xf numFmtId="0" fontId="9" fillId="0" borderId="1" xfId="93" applyFont="1" applyBorder="1" applyAlignment="1">
      <alignment horizontal="center" wrapText="1"/>
    </xf>
    <xf numFmtId="0" fontId="21" fillId="0" borderId="0" xfId="883" applyFont="1"/>
    <xf numFmtId="14" fontId="8" fillId="0" borderId="1" xfId="93" applyNumberFormat="1" applyFont="1" applyBorder="1" applyAlignment="1">
      <alignment horizontal="left" wrapText="1"/>
    </xf>
    <xf numFmtId="0" fontId="8" fillId="0" borderId="1" xfId="93" applyFont="1" applyBorder="1" applyAlignment="1">
      <alignment horizontal="left" wrapText="1"/>
    </xf>
    <xf numFmtId="175" fontId="8" fillId="0" borderId="1" xfId="93" applyNumberFormat="1" applyFont="1" applyBorder="1" applyAlignment="1">
      <alignment horizontal="center" wrapText="1"/>
    </xf>
    <xf numFmtId="10" fontId="8" fillId="0" borderId="1" xfId="884" applyNumberFormat="1" applyFont="1" applyBorder="1" applyAlignment="1">
      <alignment horizontal="center" wrapText="1"/>
    </xf>
    <xf numFmtId="170" fontId="8" fillId="0" borderId="1" xfId="93" applyNumberFormat="1" applyFont="1" applyBorder="1" applyAlignment="1">
      <alignment horizontal="center" wrapText="1"/>
    </xf>
    <xf numFmtId="176" fontId="8" fillId="0" borderId="1" xfId="93" applyNumberFormat="1" applyFont="1" applyBorder="1" applyAlignment="1">
      <alignment horizontal="center" wrapText="1"/>
    </xf>
    <xf numFmtId="0" fontId="8" fillId="0" borderId="1" xfId="93" applyFont="1" applyBorder="1"/>
    <xf numFmtId="0" fontId="8" fillId="0" borderId="1" xfId="93" applyFont="1" applyBorder="1" applyAlignment="1">
      <alignment horizontal="center" wrapText="1"/>
    </xf>
    <xf numFmtId="14" fontId="10" fillId="0" borderId="1" xfId="93" applyNumberFormat="1" applyFont="1" applyBorder="1" applyAlignment="1">
      <alignment horizontal="left" wrapText="1"/>
    </xf>
    <xf numFmtId="0" fontId="10" fillId="0" borderId="1" xfId="93" applyFont="1" applyBorder="1" applyAlignment="1">
      <alignment horizontal="left" wrapText="1"/>
    </xf>
    <xf numFmtId="175" fontId="10" fillId="0" borderId="1" xfId="93" applyNumberFormat="1" applyFont="1" applyBorder="1" applyAlignment="1">
      <alignment horizontal="center" wrapText="1"/>
    </xf>
    <xf numFmtId="10" fontId="10" fillId="0" borderId="1" xfId="884" applyNumberFormat="1" applyFont="1" applyBorder="1" applyAlignment="1">
      <alignment horizontal="center" wrapText="1"/>
    </xf>
    <xf numFmtId="170" fontId="10" fillId="0" borderId="1" xfId="93" applyNumberFormat="1" applyFont="1" applyBorder="1" applyAlignment="1">
      <alignment horizontal="center" wrapText="1"/>
    </xf>
    <xf numFmtId="176" fontId="10" fillId="0" borderId="1" xfId="93" applyNumberFormat="1" applyFont="1" applyBorder="1" applyAlignment="1">
      <alignment horizontal="center" wrapText="1"/>
    </xf>
    <xf numFmtId="0" fontId="10" fillId="0" borderId="0" xfId="883" applyFont="1"/>
    <xf numFmtId="0" fontId="39" fillId="0" borderId="1" xfId="93" applyFont="1" applyBorder="1" applyAlignment="1">
      <alignment horizontal="left" wrapText="1"/>
    </xf>
    <xf numFmtId="0" fontId="10" fillId="0" borderId="1" xfId="93" applyFont="1" applyBorder="1" applyAlignment="1">
      <alignment horizontal="center" wrapText="1"/>
    </xf>
    <xf numFmtId="0" fontId="40" fillId="0" borderId="1" xfId="883" applyFont="1" applyBorder="1"/>
    <xf numFmtId="177" fontId="8" fillId="0" borderId="1" xfId="93" applyNumberFormat="1" applyFont="1" applyBorder="1" applyAlignment="1">
      <alignment horizontal="center" wrapText="1"/>
    </xf>
    <xf numFmtId="1" fontId="8" fillId="0" borderId="1" xfId="93" applyNumberFormat="1" applyFont="1" applyBorder="1" applyAlignment="1">
      <alignment horizontal="center" wrapText="1"/>
    </xf>
    <xf numFmtId="0" fontId="21" fillId="0" borderId="0" xfId="883" applyFont="1" applyAlignment="1">
      <alignment horizontal="center"/>
    </xf>
    <xf numFmtId="0" fontId="21" fillId="0" borderId="0" xfId="883" applyFont="1" applyAlignment="1">
      <alignment horizontal="left"/>
    </xf>
    <xf numFmtId="14" fontId="17" fillId="0" borderId="0" xfId="0" applyNumberFormat="1" applyFont="1" applyAlignment="1">
      <alignment horizontal="left"/>
    </xf>
    <xf numFmtId="0" fontId="23" fillId="0" borderId="0" xfId="0" applyFont="1" applyAlignment="1">
      <alignment horizontal="center"/>
    </xf>
    <xf numFmtId="1" fontId="0" fillId="0" borderId="0" xfId="0" applyNumberFormat="1"/>
    <xf numFmtId="165" fontId="0" fillId="0" borderId="6" xfId="963" applyNumberFormat="1" applyFont="1" applyBorder="1"/>
    <xf numFmtId="165" fontId="36" fillId="0" borderId="6" xfId="963" applyNumberFormat="1" applyFont="1" applyBorder="1"/>
    <xf numFmtId="165" fontId="36" fillId="0" borderId="8" xfId="963" applyNumberFormat="1" applyFont="1" applyBorder="1"/>
    <xf numFmtId="173" fontId="36" fillId="3" borderId="6" xfId="963" applyNumberFormat="1" applyFont="1" applyFill="1" applyBorder="1"/>
    <xf numFmtId="173" fontId="0" fillId="0" borderId="6" xfId="963" applyNumberFormat="1" applyFont="1" applyBorder="1"/>
    <xf numFmtId="165" fontId="0" fillId="0" borderId="0" xfId="963" applyNumberFormat="1" applyFont="1"/>
    <xf numFmtId="165" fontId="36" fillId="0" borderId="0" xfId="963" applyNumberFormat="1" applyFont="1"/>
    <xf numFmtId="0" fontId="45" fillId="0" borderId="0" xfId="0" applyFont="1" applyAlignment="1">
      <alignment horizontal="right"/>
    </xf>
    <xf numFmtId="0" fontId="27" fillId="0" borderId="0" xfId="0" applyFont="1" applyAlignment="1">
      <alignment horizontal="right"/>
    </xf>
    <xf numFmtId="0" fontId="17" fillId="0" borderId="0" xfId="0" applyFont="1" applyAlignment="1">
      <alignment horizontal="right" indent="1"/>
    </xf>
    <xf numFmtId="1" fontId="0" fillId="0" borderId="0" xfId="0" applyNumberFormat="1" applyAlignment="1">
      <alignment horizontal="right"/>
    </xf>
    <xf numFmtId="2" fontId="36" fillId="0" borderId="0" xfId="0" applyNumberFormat="1" applyFont="1" applyAlignment="1">
      <alignment horizontal="right"/>
    </xf>
    <xf numFmtId="165" fontId="31" fillId="0" borderId="0" xfId="0" applyNumberFormat="1" applyFont="1"/>
    <xf numFmtId="0" fontId="22" fillId="0" borderId="0" xfId="0" applyFont="1" applyAlignment="1">
      <alignment horizontal="left"/>
    </xf>
    <xf numFmtId="0" fontId="49" fillId="0" borderId="0" xfId="0" applyFont="1"/>
    <xf numFmtId="10" fontId="0" fillId="0" borderId="0" xfId="0" applyNumberFormat="1" applyAlignment="1">
      <alignment horizontal="right"/>
    </xf>
    <xf numFmtId="9" fontId="0" fillId="0" borderId="0" xfId="0" applyNumberFormat="1" applyAlignment="1">
      <alignment horizontal="right"/>
    </xf>
    <xf numFmtId="14" fontId="18" fillId="0" borderId="0" xfId="0" applyNumberFormat="1" applyFont="1" applyAlignment="1">
      <alignment horizontal="right"/>
    </xf>
    <xf numFmtId="2" fontId="0" fillId="0" borderId="0" xfId="0" applyNumberFormat="1" applyAlignment="1">
      <alignment horizontal="right"/>
    </xf>
    <xf numFmtId="171" fontId="17" fillId="0" borderId="0" xfId="57" applyNumberFormat="1" applyFont="1"/>
    <xf numFmtId="0" fontId="19" fillId="0" borderId="0" xfId="0" applyFont="1" applyAlignment="1">
      <alignment vertical="top"/>
    </xf>
    <xf numFmtId="0" fontId="48" fillId="0" borderId="0" xfId="0" applyFont="1"/>
    <xf numFmtId="0" fontId="38" fillId="0" borderId="0" xfId="0" applyFont="1"/>
    <xf numFmtId="0" fontId="22" fillId="0" borderId="0" xfId="0" applyFont="1" applyAlignment="1">
      <alignment vertical="top"/>
    </xf>
    <xf numFmtId="10" fontId="18" fillId="0" borderId="0" xfId="0" applyNumberFormat="1" applyFont="1"/>
    <xf numFmtId="9" fontId="18" fillId="0" borderId="0" xfId="57" applyFont="1"/>
    <xf numFmtId="0" fontId="52" fillId="0" borderId="1" xfId="0" applyFont="1" applyBorder="1" applyAlignment="1">
      <alignment horizontal="left" wrapText="1"/>
    </xf>
    <xf numFmtId="0" fontId="52" fillId="0" borderId="1" xfId="0" applyFont="1" applyBorder="1"/>
    <xf numFmtId="0" fontId="51" fillId="0" borderId="0" xfId="0" applyFont="1"/>
    <xf numFmtId="0" fontId="0" fillId="0" borderId="0" xfId="0" applyAlignment="1">
      <alignment horizontal="right"/>
    </xf>
    <xf numFmtId="14" fontId="17" fillId="0" borderId="0" xfId="0" applyNumberFormat="1" applyFont="1" applyAlignment="1">
      <alignment horizontal="right"/>
    </xf>
    <xf numFmtId="14" fontId="0" fillId="0" borderId="0" xfId="0" applyNumberFormat="1" applyAlignment="1">
      <alignment horizontal="right"/>
    </xf>
    <xf numFmtId="14" fontId="22" fillId="0" borderId="0" xfId="0" applyNumberFormat="1" applyFont="1" applyAlignment="1">
      <alignment horizontal="right"/>
    </xf>
    <xf numFmtId="8" fontId="0" fillId="0" borderId="0" xfId="0" applyNumberFormat="1" applyAlignment="1">
      <alignment horizontal="right"/>
    </xf>
    <xf numFmtId="165" fontId="17" fillId="0" borderId="0" xfId="0" applyNumberFormat="1" applyFont="1" applyAlignment="1">
      <alignment horizontal="right"/>
    </xf>
    <xf numFmtId="0" fontId="46" fillId="0" borderId="0" xfId="0" applyFont="1" applyAlignment="1">
      <alignment horizontal="right"/>
    </xf>
    <xf numFmtId="178" fontId="17" fillId="0" borderId="0" xfId="0" applyNumberFormat="1" applyFont="1" applyAlignment="1">
      <alignment horizontal="right"/>
    </xf>
    <xf numFmtId="165" fontId="31" fillId="0" borderId="0" xfId="0" applyNumberFormat="1" applyFont="1" applyAlignment="1">
      <alignment horizontal="right"/>
    </xf>
    <xf numFmtId="2" fontId="17" fillId="0" borderId="0" xfId="0" applyNumberFormat="1" applyFont="1" applyAlignment="1">
      <alignment horizontal="right"/>
    </xf>
    <xf numFmtId="2" fontId="31" fillId="0" borderId="0" xfId="0" applyNumberFormat="1" applyFont="1" applyAlignment="1">
      <alignment horizontal="right"/>
    </xf>
    <xf numFmtId="1" fontId="17" fillId="2" borderId="0" xfId="0" applyNumberFormat="1" applyFont="1" applyFill="1" applyAlignment="1">
      <alignment horizontal="right"/>
    </xf>
    <xf numFmtId="1" fontId="17" fillId="0" borderId="0" xfId="57" applyNumberFormat="1" applyFont="1" applyAlignment="1">
      <alignment horizontal="right"/>
    </xf>
    <xf numFmtId="0" fontId="19" fillId="0" borderId="0" xfId="0" applyFont="1" applyAlignment="1">
      <alignment horizontal="right"/>
    </xf>
    <xf numFmtId="166" fontId="17" fillId="0" borderId="0" xfId="0" applyNumberFormat="1" applyFont="1" applyAlignment="1">
      <alignment horizontal="right"/>
    </xf>
    <xf numFmtId="167" fontId="17" fillId="0" borderId="0" xfId="0" applyNumberFormat="1" applyFont="1" applyAlignment="1">
      <alignment horizontal="right"/>
    </xf>
    <xf numFmtId="164" fontId="27" fillId="0" borderId="0" xfId="0" applyNumberFormat="1" applyFont="1" applyAlignment="1">
      <alignment horizontal="right"/>
    </xf>
    <xf numFmtId="0" fontId="16" fillId="0" borderId="0" xfId="0" applyFont="1" applyAlignment="1">
      <alignment horizontal="right"/>
    </xf>
    <xf numFmtId="1" fontId="53" fillId="0" borderId="0" xfId="0" applyNumberFormat="1" applyFont="1" applyAlignment="1">
      <alignment horizontal="right"/>
    </xf>
    <xf numFmtId="0" fontId="54" fillId="0" borderId="0" xfId="0" applyFont="1"/>
    <xf numFmtId="0" fontId="55" fillId="0" borderId="0" xfId="0" applyFont="1"/>
    <xf numFmtId="0" fontId="16" fillId="0" borderId="0" xfId="0" applyFont="1" applyAlignment="1">
      <alignment horizontal="left"/>
    </xf>
    <xf numFmtId="0" fontId="17" fillId="0" borderId="0" xfId="883" applyFont="1"/>
    <xf numFmtId="0" fontId="17" fillId="0" borderId="0" xfId="883" applyFont="1" applyAlignment="1">
      <alignment horizontal="left"/>
    </xf>
    <xf numFmtId="14" fontId="17" fillId="0" borderId="0" xfId="883" applyNumberFormat="1" applyFont="1"/>
    <xf numFmtId="0" fontId="17" fillId="0" borderId="0" xfId="883" applyFont="1" applyAlignment="1">
      <alignment horizontal="center"/>
    </xf>
    <xf numFmtId="0" fontId="38" fillId="0" borderId="0" xfId="883"/>
    <xf numFmtId="0" fontId="23" fillId="0" borderId="0" xfId="883" applyFont="1"/>
    <xf numFmtId="0" fontId="2" fillId="0" borderId="0" xfId="883" applyFont="1"/>
    <xf numFmtId="0" fontId="36" fillId="0" borderId="4" xfId="883" applyFont="1" applyBorder="1"/>
    <xf numFmtId="0" fontId="36" fillId="0" borderId="5" xfId="883" applyFont="1" applyBorder="1" applyAlignment="1">
      <alignment horizontal="center"/>
    </xf>
    <xf numFmtId="0" fontId="2" fillId="0" borderId="0" xfId="883" applyFont="1" applyAlignment="1">
      <alignment horizontal="centerContinuous"/>
    </xf>
    <xf numFmtId="0" fontId="2" fillId="0" borderId="6" xfId="883" applyFont="1" applyBorder="1"/>
    <xf numFmtId="171" fontId="2" fillId="0" borderId="7" xfId="884" applyNumberFormat="1" applyFont="1" applyBorder="1" applyAlignment="1">
      <alignment horizontal="center"/>
    </xf>
    <xf numFmtId="0" fontId="36" fillId="0" borderId="0" xfId="883" applyFont="1" applyAlignment="1">
      <alignment horizontal="right"/>
    </xf>
    <xf numFmtId="0" fontId="2" fillId="0" borderId="8" xfId="883" applyFont="1" applyBorder="1"/>
    <xf numFmtId="171" fontId="2" fillId="0" borderId="9" xfId="884" applyNumberFormat="1" applyFont="1" applyBorder="1" applyAlignment="1">
      <alignment horizontal="center"/>
    </xf>
    <xf numFmtId="171" fontId="2" fillId="0" borderId="0" xfId="884" applyNumberFormat="1" applyFont="1" applyAlignment="1">
      <alignment horizontal="center"/>
    </xf>
    <xf numFmtId="0" fontId="19" fillId="0" borderId="0" xfId="883" applyFont="1"/>
    <xf numFmtId="0" fontId="2" fillId="0" borderId="0" xfId="883" applyFont="1" applyAlignment="1">
      <alignment horizontal="center"/>
    </xf>
    <xf numFmtId="171" fontId="18" fillId="0" borderId="0" xfId="883" applyNumberFormat="1" applyFont="1"/>
    <xf numFmtId="0" fontId="18" fillId="0" borderId="0" xfId="883" applyFont="1"/>
    <xf numFmtId="0" fontId="0" fillId="0" borderId="6" xfId="883" applyFont="1" applyBorder="1"/>
    <xf numFmtId="0" fontId="0" fillId="0" borderId="8" xfId="883" applyFont="1" applyBorder="1"/>
    <xf numFmtId="0" fontId="38" fillId="0" borderId="0" xfId="883" applyAlignment="1">
      <alignment horizontal="center"/>
    </xf>
    <xf numFmtId="171" fontId="38" fillId="0" borderId="0" xfId="884" applyNumberFormat="1" applyAlignment="1">
      <alignment horizontal="center"/>
    </xf>
    <xf numFmtId="0" fontId="58" fillId="0" borderId="0" xfId="883" applyFont="1" applyAlignment="1">
      <alignment horizontal="right"/>
    </xf>
    <xf numFmtId="0" fontId="19" fillId="0" borderId="3" xfId="883" applyFont="1" applyBorder="1"/>
    <xf numFmtId="171" fontId="18" fillId="0" borderId="3" xfId="883" applyNumberFormat="1" applyFont="1" applyBorder="1"/>
    <xf numFmtId="0" fontId="20" fillId="0" borderId="0" xfId="0" applyFont="1"/>
    <xf numFmtId="10" fontId="8" fillId="0" borderId="1" xfId="57" applyNumberFormat="1" applyFont="1" applyBorder="1" applyAlignment="1">
      <alignment horizontal="center" wrapText="1"/>
    </xf>
    <xf numFmtId="0" fontId="2" fillId="0" borderId="8" xfId="0" applyFont="1" applyBorder="1"/>
    <xf numFmtId="0" fontId="106" fillId="0" borderId="0" xfId="0" applyFont="1"/>
    <xf numFmtId="171" fontId="2" fillId="0" borderId="7" xfId="884" applyNumberFormat="1" applyFont="1" applyFill="1" applyBorder="1" applyAlignment="1">
      <alignment horizontal="center"/>
    </xf>
    <xf numFmtId="171" fontId="2" fillId="0" borderId="0" xfId="884" applyNumberFormat="1" applyFont="1" applyFill="1" applyAlignment="1">
      <alignment horizontal="center"/>
    </xf>
    <xf numFmtId="10" fontId="21" fillId="0" borderId="0" xfId="883" applyNumberFormat="1" applyFont="1" applyAlignment="1">
      <alignment horizontal="center"/>
    </xf>
    <xf numFmtId="10" fontId="8" fillId="0" borderId="1" xfId="884" applyNumberFormat="1" applyFont="1" applyFill="1" applyBorder="1" applyAlignment="1">
      <alignment horizontal="center" wrapText="1"/>
    </xf>
    <xf numFmtId="14" fontId="0" fillId="0" borderId="0" xfId="0" applyNumberFormat="1"/>
    <xf numFmtId="10" fontId="0" fillId="0" borderId="0" xfId="972" applyNumberFormat="1" applyFont="1"/>
    <xf numFmtId="49" fontId="0" fillId="0" borderId="6" xfId="0" applyNumberFormat="1" applyBorder="1" applyAlignment="1">
      <alignment wrapText="1"/>
    </xf>
    <xf numFmtId="0" fontId="1" fillId="0" borderId="0" xfId="883" applyFont="1"/>
    <xf numFmtId="171" fontId="2" fillId="0" borderId="9" xfId="884" applyNumberFormat="1" applyFont="1" applyFill="1" applyBorder="1" applyAlignment="1">
      <alignment horizontal="center"/>
    </xf>
    <xf numFmtId="0" fontId="0" fillId="0" borderId="0" xfId="883" applyFont="1"/>
    <xf numFmtId="0" fontId="31" fillId="0" borderId="0" xfId="0" applyFont="1"/>
    <xf numFmtId="10" fontId="31" fillId="0" borderId="0" xfId="0" applyNumberFormat="1" applyFont="1" applyAlignment="1">
      <alignment horizontal="right"/>
    </xf>
    <xf numFmtId="49" fontId="49" fillId="0" borderId="0" xfId="0" applyNumberFormat="1" applyFont="1"/>
    <xf numFmtId="0" fontId="36" fillId="0" borderId="38" xfId="883" applyFont="1" applyBorder="1"/>
    <xf numFmtId="0" fontId="36" fillId="0" borderId="39" xfId="883" applyFont="1" applyBorder="1" applyAlignment="1">
      <alignment horizontal="center"/>
    </xf>
    <xf numFmtId="0" fontId="0" fillId="0" borderId="0" xfId="0" applyAlignment="1">
      <alignment wrapText="1"/>
    </xf>
    <xf numFmtId="171" fontId="2" fillId="0" borderId="0" xfId="884" applyNumberFormat="1" applyFont="1" applyBorder="1" applyAlignment="1">
      <alignment horizontal="center"/>
    </xf>
    <xf numFmtId="0" fontId="109" fillId="0" borderId="0" xfId="0" applyFont="1" applyAlignment="1">
      <alignment vertical="top" wrapText="1"/>
    </xf>
    <xf numFmtId="0" fontId="53" fillId="0" borderId="0" xfId="0" applyFont="1"/>
    <xf numFmtId="171" fontId="2" fillId="0" borderId="0" xfId="884" applyNumberFormat="1" applyFont="1" applyFill="1" applyBorder="1" applyAlignment="1">
      <alignment horizontal="center"/>
    </xf>
    <xf numFmtId="0" fontId="16" fillId="0" borderId="0" xfId="0" applyFont="1" applyAlignment="1">
      <alignment horizontal="left" wrapText="1"/>
    </xf>
    <xf numFmtId="0" fontId="17" fillId="0" borderId="0" xfId="0" applyFont="1" applyAlignment="1">
      <alignment wrapText="1"/>
    </xf>
    <xf numFmtId="0" fontId="18" fillId="0" borderId="0" xfId="0" applyFont="1" applyAlignment="1">
      <alignment wrapText="1"/>
    </xf>
    <xf numFmtId="0" fontId="41" fillId="0" borderId="0" xfId="0" applyFont="1" applyAlignment="1">
      <alignment wrapText="1"/>
    </xf>
    <xf numFmtId="0" fontId="110" fillId="0" borderId="0" xfId="0" applyFont="1" applyAlignment="1">
      <alignment horizontal="left"/>
    </xf>
    <xf numFmtId="1" fontId="17" fillId="0" borderId="0" xfId="972" applyNumberFormat="1" applyFont="1" applyAlignment="1">
      <alignment horizontal="right"/>
    </xf>
    <xf numFmtId="0" fontId="14" fillId="61" borderId="0" xfId="0" applyFont="1" applyFill="1" applyAlignment="1">
      <alignment horizontal="left" indent="6"/>
    </xf>
    <xf numFmtId="0" fontId="15" fillId="61" borderId="0" xfId="0" applyFont="1" applyFill="1" applyAlignment="1">
      <alignment horizontal="left"/>
    </xf>
    <xf numFmtId="0" fontId="15" fillId="61" borderId="0" xfId="0" applyFont="1" applyFill="1" applyAlignment="1">
      <alignment horizontal="right"/>
    </xf>
    <xf numFmtId="0" fontId="14" fillId="61" borderId="0" xfId="883" applyFont="1" applyFill="1" applyAlignment="1">
      <alignment horizontal="left" indent="6"/>
    </xf>
    <xf numFmtId="0" fontId="15" fillId="61" borderId="0" xfId="883" applyFont="1" applyFill="1" applyAlignment="1">
      <alignment horizontal="left"/>
    </xf>
    <xf numFmtId="0" fontId="19" fillId="0" borderId="0" xfId="0" applyFont="1" applyAlignment="1">
      <alignment wrapText="1"/>
    </xf>
    <xf numFmtId="0" fontId="19" fillId="0" borderId="0" xfId="0" applyFont="1" applyAlignment="1">
      <alignment vertical="top" wrapText="1"/>
    </xf>
    <xf numFmtId="10" fontId="17" fillId="0" borderId="0" xfId="883" applyNumberFormat="1" applyFont="1" applyAlignment="1">
      <alignment horizontal="center"/>
    </xf>
    <xf numFmtId="0" fontId="26" fillId="0" borderId="2" xfId="0" applyFont="1" applyBorder="1"/>
    <xf numFmtId="164" fontId="27" fillId="0" borderId="2" xfId="0" applyNumberFormat="1" applyFont="1" applyBorder="1" applyAlignment="1">
      <alignment horizontal="right"/>
    </xf>
    <xf numFmtId="0" fontId="17" fillId="0" borderId="2" xfId="0" applyFont="1" applyBorder="1" applyAlignment="1">
      <alignment horizontal="right"/>
    </xf>
    <xf numFmtId="0" fontId="33" fillId="0" borderId="0" xfId="0" applyFont="1" applyAlignment="1">
      <alignment wrapText="1"/>
    </xf>
    <xf numFmtId="0" fontId="16" fillId="0" borderId="0" xfId="0" applyFont="1" applyAlignment="1">
      <alignment wrapText="1"/>
    </xf>
    <xf numFmtId="0" fontId="19" fillId="0" borderId="0" xfId="0" applyFont="1" applyAlignment="1">
      <alignment wrapText="1"/>
    </xf>
    <xf numFmtId="0" fontId="0" fillId="0" borderId="0" xfId="0" applyAlignment="1">
      <alignment wrapText="1"/>
    </xf>
    <xf numFmtId="0" fontId="17" fillId="0" borderId="0" xfId="0" applyFont="1" applyAlignment="1">
      <alignment wrapText="1"/>
    </xf>
    <xf numFmtId="0" fontId="16" fillId="0" borderId="0" xfId="0" applyFont="1"/>
    <xf numFmtId="0" fontId="0" fillId="0" borderId="0" xfId="0"/>
    <xf numFmtId="0" fontId="19" fillId="0" borderId="0" xfId="0" applyFont="1" applyAlignment="1">
      <alignment horizontal="left" wrapText="1"/>
    </xf>
    <xf numFmtId="0" fontId="16" fillId="0" borderId="0" xfId="0" applyFont="1" applyAlignment="1">
      <alignment vertical="top" wrapText="1"/>
    </xf>
    <xf numFmtId="0" fontId="33" fillId="0" borderId="0" xfId="0" applyFont="1" applyAlignment="1">
      <alignment vertical="top" wrapText="1"/>
    </xf>
    <xf numFmtId="0" fontId="19" fillId="0" borderId="0" xfId="0" applyFont="1" applyAlignment="1">
      <alignment vertical="top" wrapText="1"/>
    </xf>
    <xf numFmtId="0" fontId="18" fillId="0" borderId="0" xfId="0" applyFont="1" applyAlignment="1">
      <alignment wrapText="1"/>
    </xf>
    <xf numFmtId="0" fontId="38" fillId="0" borderId="0" xfId="0" applyFont="1" applyAlignment="1">
      <alignment wrapText="1"/>
    </xf>
    <xf numFmtId="0" fontId="19" fillId="0" borderId="0" xfId="0" applyFont="1" applyAlignment="1">
      <alignment vertical="top"/>
    </xf>
    <xf numFmtId="0" fontId="109" fillId="0" borderId="0" xfId="0" applyFont="1" applyAlignment="1">
      <alignment wrapText="1"/>
    </xf>
    <xf numFmtId="0" fontId="16" fillId="0" borderId="0" xfId="0" applyFont="1" applyAlignment="1">
      <alignment horizontal="left" wrapText="1"/>
    </xf>
    <xf numFmtId="0" fontId="16" fillId="0" borderId="0" xfId="0" applyFont="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wrapText="1"/>
    </xf>
    <xf numFmtId="0" fontId="41" fillId="0" borderId="0" xfId="0" applyFont="1" applyAlignment="1">
      <alignment wrapText="1"/>
    </xf>
    <xf numFmtId="0" fontId="42" fillId="0" borderId="0" xfId="0" applyFont="1" applyAlignment="1">
      <alignment wrapText="1"/>
    </xf>
    <xf numFmtId="0" fontId="36" fillId="0" borderId="0" xfId="0" applyFont="1" applyAlignment="1">
      <alignment wrapText="1"/>
    </xf>
    <xf numFmtId="0" fontId="19" fillId="0" borderId="0" xfId="0" applyFont="1" applyFill="1" applyAlignment="1">
      <alignment vertical="top" wrapText="1"/>
    </xf>
    <xf numFmtId="0" fontId="17" fillId="0" borderId="0" xfId="0" applyFont="1" applyFill="1"/>
    <xf numFmtId="10" fontId="17" fillId="0" borderId="0" xfId="0" applyNumberFormat="1" applyFont="1" applyFill="1"/>
    <xf numFmtId="14" fontId="23" fillId="0" borderId="0" xfId="0" applyNumberFormat="1" applyFont="1" applyFill="1" applyAlignment="1">
      <alignment horizontal="right"/>
    </xf>
    <xf numFmtId="14" fontId="17" fillId="0" borderId="0" xfId="0" applyNumberFormat="1" applyFont="1" applyFill="1"/>
    <xf numFmtId="0" fontId="23" fillId="0" borderId="0" xfId="0" applyFont="1" applyFill="1" applyAlignment="1">
      <alignment horizontal="right"/>
    </xf>
    <xf numFmtId="0" fontId="23" fillId="0" borderId="0" xfId="0" applyFont="1" applyFill="1"/>
    <xf numFmtId="14" fontId="23" fillId="0" borderId="0" xfId="0" applyNumberFormat="1" applyFont="1" applyFill="1"/>
    <xf numFmtId="0" fontId="28" fillId="0" borderId="0" xfId="0" applyFont="1" applyFill="1"/>
    <xf numFmtId="0" fontId="0" fillId="0" borderId="0" xfId="0" applyFill="1"/>
    <xf numFmtId="2" fontId="17" fillId="0" borderId="0" xfId="0" applyNumberFormat="1" applyFont="1" applyFill="1"/>
    <xf numFmtId="10" fontId="17" fillId="0" borderId="0" xfId="57" applyNumberFormat="1" applyFont="1" applyFill="1"/>
  </cellXfs>
  <cellStyles count="1135">
    <cellStyle name="20% - Accent1 2" xfId="1049" xr:uid="{00000000-0005-0000-0000-000001000000}"/>
    <cellStyle name="20% - Accent1 3" xfId="1048" xr:uid="{00000000-0005-0000-0000-000002000000}"/>
    <cellStyle name="20% - Accent1 4" xfId="974" xr:uid="{00000000-0005-0000-0000-0000FA030000}"/>
    <cellStyle name="20% - Accent2 2" xfId="1051" xr:uid="{00000000-0005-0000-0000-000004000000}"/>
    <cellStyle name="20% - Accent2 3" xfId="1050" xr:uid="{00000000-0005-0000-0000-000005000000}"/>
    <cellStyle name="20% - Accent2 4" xfId="975" xr:uid="{00000000-0005-0000-0000-0000FD030000}"/>
    <cellStyle name="20% - Accent3 2" xfId="1053" xr:uid="{00000000-0005-0000-0000-000007000000}"/>
    <cellStyle name="20% - Accent3 3" xfId="1052" xr:uid="{00000000-0005-0000-0000-000008000000}"/>
    <cellStyle name="20% - Accent3 4" xfId="976" xr:uid="{00000000-0005-0000-0000-000000040000}"/>
    <cellStyle name="20% - Accent4 2" xfId="1055" xr:uid="{00000000-0005-0000-0000-00000A000000}"/>
    <cellStyle name="20% - Accent4 3" xfId="1054" xr:uid="{00000000-0005-0000-0000-00000B000000}"/>
    <cellStyle name="20% - Accent4 4" xfId="977" xr:uid="{00000000-0005-0000-0000-000003040000}"/>
    <cellStyle name="20% - Accent5 2" xfId="1057" xr:uid="{00000000-0005-0000-0000-00000D000000}"/>
    <cellStyle name="20% - Accent5 3" xfId="1056" xr:uid="{00000000-0005-0000-0000-00000E000000}"/>
    <cellStyle name="20% - Accent5 4" xfId="978" xr:uid="{00000000-0005-0000-0000-000006040000}"/>
    <cellStyle name="20% - Accent6 2" xfId="1059" xr:uid="{00000000-0005-0000-0000-000010000000}"/>
    <cellStyle name="20% - Accent6 3" xfId="1058" xr:uid="{00000000-0005-0000-0000-000011000000}"/>
    <cellStyle name="20% - Accent6 4" xfId="979" xr:uid="{00000000-0005-0000-0000-000009040000}"/>
    <cellStyle name="40% - Accent1 2" xfId="1061" xr:uid="{00000000-0005-0000-0000-000013000000}"/>
    <cellStyle name="40% - Accent1 3" xfId="1060" xr:uid="{00000000-0005-0000-0000-000014000000}"/>
    <cellStyle name="40% - Accent1 4" xfId="980" xr:uid="{00000000-0005-0000-0000-00000C040000}"/>
    <cellStyle name="40% - Accent2 2" xfId="1063" xr:uid="{00000000-0005-0000-0000-000016000000}"/>
    <cellStyle name="40% - Accent2 3" xfId="1062" xr:uid="{00000000-0005-0000-0000-000017000000}"/>
    <cellStyle name="40% - Accent2 4" xfId="981" xr:uid="{00000000-0005-0000-0000-00000F040000}"/>
    <cellStyle name="40% - Accent3 2" xfId="1065" xr:uid="{00000000-0005-0000-0000-000019000000}"/>
    <cellStyle name="40% - Accent3 3" xfId="1064" xr:uid="{00000000-0005-0000-0000-00001A000000}"/>
    <cellStyle name="40% - Accent3 4" xfId="982" xr:uid="{00000000-0005-0000-0000-000012040000}"/>
    <cellStyle name="40% - Accent4 2" xfId="1067" xr:uid="{00000000-0005-0000-0000-00001C000000}"/>
    <cellStyle name="40% - Accent4 3" xfId="1066" xr:uid="{00000000-0005-0000-0000-00001D000000}"/>
    <cellStyle name="40% - Accent4 4" xfId="983" xr:uid="{00000000-0005-0000-0000-000015040000}"/>
    <cellStyle name="40% - Accent5 2" xfId="1069" xr:uid="{00000000-0005-0000-0000-00001F000000}"/>
    <cellStyle name="40% - Accent5 3" xfId="1068" xr:uid="{00000000-0005-0000-0000-000020000000}"/>
    <cellStyle name="40% - Accent5 4" xfId="984" xr:uid="{00000000-0005-0000-0000-000018040000}"/>
    <cellStyle name="40% - Accent6 2" xfId="1071" xr:uid="{00000000-0005-0000-0000-000022000000}"/>
    <cellStyle name="40% - Accent6 3" xfId="1070" xr:uid="{00000000-0005-0000-0000-000023000000}"/>
    <cellStyle name="40% - Accent6 4" xfId="985" xr:uid="{00000000-0005-0000-0000-00001B040000}"/>
    <cellStyle name="60% - Accent1 2" xfId="1073" xr:uid="{00000000-0005-0000-0000-000025000000}"/>
    <cellStyle name="60% - Accent1 3" xfId="1072" xr:uid="{00000000-0005-0000-0000-000026000000}"/>
    <cellStyle name="60% - Accent1 4" xfId="986" xr:uid="{00000000-0005-0000-0000-00001E040000}"/>
    <cellStyle name="60% - Accent2 2" xfId="1075" xr:uid="{00000000-0005-0000-0000-000028000000}"/>
    <cellStyle name="60% - Accent2 3" xfId="1074" xr:uid="{00000000-0005-0000-0000-000029000000}"/>
    <cellStyle name="60% - Accent2 4" xfId="987" xr:uid="{00000000-0005-0000-0000-000021040000}"/>
    <cellStyle name="60% - Accent3 2" xfId="1077" xr:uid="{00000000-0005-0000-0000-00002B000000}"/>
    <cellStyle name="60% - Accent3 3" xfId="1076" xr:uid="{00000000-0005-0000-0000-00002C000000}"/>
    <cellStyle name="60% - Accent3 4" xfId="988" xr:uid="{00000000-0005-0000-0000-000024040000}"/>
    <cellStyle name="60% - Accent4 2" xfId="1079" xr:uid="{00000000-0005-0000-0000-00002E000000}"/>
    <cellStyle name="60% - Accent4 3" xfId="1078" xr:uid="{00000000-0005-0000-0000-00002F000000}"/>
    <cellStyle name="60% - Accent4 4" xfId="989" xr:uid="{00000000-0005-0000-0000-000027040000}"/>
    <cellStyle name="60% - Accent5 2" xfId="1081" xr:uid="{00000000-0005-0000-0000-000031000000}"/>
    <cellStyle name="60% - Accent5 3" xfId="1080" xr:uid="{00000000-0005-0000-0000-000032000000}"/>
    <cellStyle name="60% - Accent5 4" xfId="990" xr:uid="{00000000-0005-0000-0000-00002A040000}"/>
    <cellStyle name="60% - Accent6 2" xfId="1083" xr:uid="{00000000-0005-0000-0000-000034000000}"/>
    <cellStyle name="60% - Accent6 3" xfId="1082" xr:uid="{00000000-0005-0000-0000-000035000000}"/>
    <cellStyle name="60% - Accent6 4" xfId="991" xr:uid="{00000000-0005-0000-0000-00002D040000}"/>
    <cellStyle name="Accent1 2" xfId="1085" xr:uid="{00000000-0005-0000-0000-000037000000}"/>
    <cellStyle name="Accent1 3" xfId="1084" xr:uid="{00000000-0005-0000-0000-000038000000}"/>
    <cellStyle name="Accent1 4" xfId="992" xr:uid="{00000000-0005-0000-0000-000030040000}"/>
    <cellStyle name="Accent2 2" xfId="1087" xr:uid="{00000000-0005-0000-0000-00003A000000}"/>
    <cellStyle name="Accent2 3" xfId="1086" xr:uid="{00000000-0005-0000-0000-00003B000000}"/>
    <cellStyle name="Accent2 4" xfId="993" xr:uid="{00000000-0005-0000-0000-000033040000}"/>
    <cellStyle name="Accent3 2" xfId="1089" xr:uid="{00000000-0005-0000-0000-00003D000000}"/>
    <cellStyle name="Accent3 3" xfId="1088" xr:uid="{00000000-0005-0000-0000-00003E000000}"/>
    <cellStyle name="Accent3 4" xfId="994" xr:uid="{00000000-0005-0000-0000-000036040000}"/>
    <cellStyle name="Accent4 2" xfId="1091" xr:uid="{00000000-0005-0000-0000-000040000000}"/>
    <cellStyle name="Accent4 3" xfId="1090" xr:uid="{00000000-0005-0000-0000-000041000000}"/>
    <cellStyle name="Accent4 4" xfId="995" xr:uid="{00000000-0005-0000-0000-000039040000}"/>
    <cellStyle name="Accent5 2" xfId="1093" xr:uid="{00000000-0005-0000-0000-000043000000}"/>
    <cellStyle name="Accent5 3" xfId="1092" xr:uid="{00000000-0005-0000-0000-000044000000}"/>
    <cellStyle name="Accent5 4" xfId="996" xr:uid="{00000000-0005-0000-0000-00003C040000}"/>
    <cellStyle name="Accent6 2" xfId="1095" xr:uid="{00000000-0005-0000-0000-000046000000}"/>
    <cellStyle name="Accent6 3" xfId="1094" xr:uid="{00000000-0005-0000-0000-000047000000}"/>
    <cellStyle name="Accent6 4" xfId="997" xr:uid="{00000000-0005-0000-0000-00003F040000}"/>
    <cellStyle name="Bad 2" xfId="1097" xr:uid="{00000000-0005-0000-0000-000049000000}"/>
    <cellStyle name="Bad 3" xfId="1096" xr:uid="{00000000-0005-0000-0000-00004A000000}"/>
    <cellStyle name="Bad 4" xfId="998" xr:uid="{00000000-0005-0000-0000-000042040000}"/>
    <cellStyle name="Calculation 2" xfId="1099" xr:uid="{00000000-0005-0000-0000-00004C000000}"/>
    <cellStyle name="Calculation 3" xfId="1098" xr:uid="{00000000-0005-0000-0000-00004D000000}"/>
    <cellStyle name="Calculation 4" xfId="999" xr:uid="{00000000-0005-0000-0000-000045040000}"/>
    <cellStyle name="Check Cell 2" xfId="1101" xr:uid="{00000000-0005-0000-0000-00004F000000}"/>
    <cellStyle name="Check Cell 3" xfId="1100" xr:uid="{00000000-0005-0000-0000-000050000000}"/>
    <cellStyle name="Check Cell 4" xfId="1000" xr:uid="{00000000-0005-0000-0000-000048040000}"/>
    <cellStyle name="Comma 2" xfId="164" xr:uid="{00000000-0005-0000-0000-000000000000}"/>
    <cellStyle name="Comma 2 2" xfId="1018" xr:uid="{00000000-0005-0000-0000-000053000000}"/>
    <cellStyle name="Comma 2 2 2" xfId="1031" xr:uid="{00000000-0005-0000-0000-000054000000}"/>
    <cellStyle name="Comma 2 3" xfId="1025" xr:uid="{00000000-0005-0000-0000-000055000000}"/>
    <cellStyle name="Comma 2 4" xfId="1041" xr:uid="{00000000-0005-0000-0000-000056000000}"/>
    <cellStyle name="Comma 2 5" xfId="1001" xr:uid="{00000000-0005-0000-0000-000052000000}"/>
    <cellStyle name="Comma 3" xfId="480" xr:uid="{00000000-0005-0000-0000-000001000000}"/>
    <cellStyle name="Comma 3 2" xfId="1032" xr:uid="{00000000-0005-0000-0000-000058000000}"/>
    <cellStyle name="Comma 4" xfId="963" xr:uid="{00000000-0005-0000-0000-000002000000}"/>
    <cellStyle name="Comma 4 2" xfId="1030" xr:uid="{00000000-0005-0000-0000-00005A000000}"/>
    <cellStyle name="Comma 4 3" xfId="1017" xr:uid="{00000000-0005-0000-0000-000059000000}"/>
    <cellStyle name="Comma 5" xfId="1040" xr:uid="{00000000-0005-0000-0000-00005B000000}"/>
    <cellStyle name="Comma 6" xfId="1045" xr:uid="{00000000-0005-0000-0000-00005C000000}"/>
    <cellStyle name="Comma 7" xfId="1102" xr:uid="{00000000-0005-0000-0000-00005D000000}"/>
    <cellStyle name="Currency" xfId="56" builtinId="4"/>
    <cellStyle name="Currency 2" xfId="481" xr:uid="{00000000-0005-0000-0000-000004000000}"/>
    <cellStyle name="Currency 2 2" xfId="1020" xr:uid="{00000000-0005-0000-0000-00005F000000}"/>
    <cellStyle name="Currency 2 2 2" xfId="1034" xr:uid="{00000000-0005-0000-0000-000060000000}"/>
    <cellStyle name="Currency 2 3" xfId="1027" xr:uid="{00000000-0005-0000-0000-000061000000}"/>
    <cellStyle name="Currency 2 4" xfId="1042" xr:uid="{00000000-0005-0000-0000-000062000000}"/>
    <cellStyle name="Currency 3" xfId="1021" xr:uid="{00000000-0005-0000-0000-000063000000}"/>
    <cellStyle name="Currency 3 2" xfId="1035" xr:uid="{00000000-0005-0000-0000-000064000000}"/>
    <cellStyle name="Currency 4" xfId="1019" xr:uid="{00000000-0005-0000-0000-000065000000}"/>
    <cellStyle name="Currency 4 2" xfId="1033" xr:uid="{00000000-0005-0000-0000-000066000000}"/>
    <cellStyle name="Currency 5" xfId="1026" xr:uid="{00000000-0005-0000-0000-000067000000}"/>
    <cellStyle name="Explanatory Text 2" xfId="1104" xr:uid="{00000000-0005-0000-0000-000069000000}"/>
    <cellStyle name="Explanatory Text 3" xfId="1103" xr:uid="{00000000-0005-0000-0000-00006A000000}"/>
    <cellStyle name="Explanatory Text 4" xfId="1002" xr:uid="{00000000-0005-0000-0000-00005F04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Good 2" xfId="1106" xr:uid="{00000000-0005-0000-0000-00006C000000}"/>
    <cellStyle name="Good 3" xfId="1105" xr:uid="{00000000-0005-0000-0000-00006D000000}"/>
    <cellStyle name="Good 4" xfId="1003" xr:uid="{00000000-0005-0000-0000-000062040000}"/>
    <cellStyle name="Heading 1 2" xfId="1108" xr:uid="{00000000-0005-0000-0000-00006F000000}"/>
    <cellStyle name="Heading 1 3" xfId="1107" xr:uid="{00000000-0005-0000-0000-000070000000}"/>
    <cellStyle name="Heading 1 4" xfId="1004" xr:uid="{00000000-0005-0000-0000-000065040000}"/>
    <cellStyle name="Heading 2 2" xfId="1110" xr:uid="{00000000-0005-0000-0000-000072000000}"/>
    <cellStyle name="Heading 2 3" xfId="1109" xr:uid="{00000000-0005-0000-0000-000073000000}"/>
    <cellStyle name="Heading 2 4" xfId="1005" xr:uid="{00000000-0005-0000-0000-000068040000}"/>
    <cellStyle name="Heading 3 2" xfId="1112" xr:uid="{00000000-0005-0000-0000-000075000000}"/>
    <cellStyle name="Heading 3 3" xfId="1111" xr:uid="{00000000-0005-0000-0000-000076000000}"/>
    <cellStyle name="Heading 3 4" xfId="1006" xr:uid="{00000000-0005-0000-0000-00006B040000}"/>
    <cellStyle name="Heading 4 2" xfId="1114" xr:uid="{00000000-0005-0000-0000-000078000000}"/>
    <cellStyle name="Heading 4 3" xfId="1113" xr:uid="{00000000-0005-0000-0000-000079000000}"/>
    <cellStyle name="Heading 4 4" xfId="1007" xr:uid="{00000000-0005-0000-0000-00006E040000}"/>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Input 2" xfId="1116" xr:uid="{00000000-0005-0000-0000-00007B000000}"/>
    <cellStyle name="Input 3" xfId="1115" xr:uid="{00000000-0005-0000-0000-00007C000000}"/>
    <cellStyle name="Input 4" xfId="1008" xr:uid="{00000000-0005-0000-0000-000071040000}"/>
    <cellStyle name="Linked Cell 2" xfId="1118" xr:uid="{00000000-0005-0000-0000-00007E000000}"/>
    <cellStyle name="Linked Cell 3" xfId="1117" xr:uid="{00000000-0005-0000-0000-00007F000000}"/>
    <cellStyle name="Linked Cell 4" xfId="1009" xr:uid="{00000000-0005-0000-0000-000074040000}"/>
    <cellStyle name="Neutral 2" xfId="1120" xr:uid="{00000000-0005-0000-0000-000081000000}"/>
    <cellStyle name="Neutral 3" xfId="1119" xr:uid="{00000000-0005-0000-0000-000082000000}"/>
    <cellStyle name="Neutral 4" xfId="1010" xr:uid="{00000000-0005-0000-0000-000077040000}"/>
    <cellStyle name="Normal" xfId="0" builtinId="0"/>
    <cellStyle name="Normal 2" xfId="93" xr:uid="{00000000-0005-0000-0000-0000C4030000}"/>
    <cellStyle name="Normal 2 2" xfId="334" xr:uid="{00000000-0005-0000-0000-0000C5030000}"/>
    <cellStyle name="Normal 2 3" xfId="1046" xr:uid="{00000000-0005-0000-0000-000086000000}"/>
    <cellStyle name="Normal 2 4" xfId="1121" xr:uid="{00000000-0005-0000-0000-000087000000}"/>
    <cellStyle name="Normal 2 5" xfId="1011" xr:uid="{00000000-0005-0000-0000-000084000000}"/>
    <cellStyle name="Normal 3" xfId="883" xr:uid="{00000000-0005-0000-0000-0000C6030000}"/>
    <cellStyle name="Normal 3 2" xfId="1122" xr:uid="{00000000-0005-0000-0000-000089000000}"/>
    <cellStyle name="Normal 3 3" xfId="1024" xr:uid="{00000000-0005-0000-0000-000088000000}"/>
    <cellStyle name="Normal 4" xfId="962" xr:uid="{00000000-0005-0000-0000-0000C7030000}"/>
    <cellStyle name="Normal 4 2" xfId="1039" xr:uid="{00000000-0005-0000-0000-00008A000000}"/>
    <cellStyle name="Normal 5" xfId="1044" xr:uid="{00000000-0005-0000-0000-00008B000000}"/>
    <cellStyle name="Normal 6" xfId="1047" xr:uid="{00000000-0005-0000-0000-00008C000000}"/>
    <cellStyle name="Normal 7" xfId="1133" xr:uid="{00000000-0005-0000-0000-00008D000000}"/>
    <cellStyle name="Normal 8" xfId="1134" xr:uid="{00000000-0005-0000-0000-00008E000000}"/>
    <cellStyle name="Normal 9" xfId="973" xr:uid="{00000000-0005-0000-0000-00007A040000}"/>
    <cellStyle name="Note 2" xfId="1028" xr:uid="{00000000-0005-0000-0000-000092000000}"/>
    <cellStyle name="Note 2 2" xfId="1124" xr:uid="{00000000-0005-0000-0000-000093000000}"/>
    <cellStyle name="Note 3" xfId="1123" xr:uid="{00000000-0005-0000-0000-000094000000}"/>
    <cellStyle name="Note 4" xfId="1012" xr:uid="{00000000-0005-0000-0000-000087040000}"/>
    <cellStyle name="Output 2" xfId="1126" xr:uid="{00000000-0005-0000-0000-000096000000}"/>
    <cellStyle name="Output 3" xfId="1125" xr:uid="{00000000-0005-0000-0000-000097000000}"/>
    <cellStyle name="Output 4" xfId="1013" xr:uid="{00000000-0005-0000-0000-00008B040000}"/>
    <cellStyle name="Percent" xfId="57" builtinId="5"/>
    <cellStyle name="Percent 2" xfId="94" xr:uid="{00000000-0005-0000-0000-0000C9030000}"/>
    <cellStyle name="Percent 2 2" xfId="1037" xr:uid="{00000000-0005-0000-0000-000099000000}"/>
    <cellStyle name="Percent 2 3" xfId="1043" xr:uid="{00000000-0005-0000-0000-00009A000000}"/>
    <cellStyle name="Percent 3" xfId="497" xr:uid="{00000000-0005-0000-0000-0000CA030000}"/>
    <cellStyle name="Percent 3 2" xfId="1038" xr:uid="{00000000-0005-0000-0000-00009C000000}"/>
    <cellStyle name="Percent 3 3" xfId="1023" xr:uid="{00000000-0005-0000-0000-00009B000000}"/>
    <cellStyle name="Percent 4" xfId="884" xr:uid="{00000000-0005-0000-0000-0000CB030000}"/>
    <cellStyle name="Percent 4 2" xfId="1036" xr:uid="{00000000-0005-0000-0000-00009E000000}"/>
    <cellStyle name="Percent 4 3" xfId="1022" xr:uid="{00000000-0005-0000-0000-00009D000000}"/>
    <cellStyle name="Percent 5" xfId="972" xr:uid="{00000000-0005-0000-0000-0000F9030000}"/>
    <cellStyle name="Percent 5 2" xfId="1029" xr:uid="{00000000-0005-0000-0000-00009F000000}"/>
    <cellStyle name="Title 2" xfId="1128" xr:uid="{00000000-0005-0000-0000-0000A1000000}"/>
    <cellStyle name="Title 3" xfId="1127" xr:uid="{00000000-0005-0000-0000-0000A2000000}"/>
    <cellStyle name="Title 4" xfId="1014" xr:uid="{00000000-0005-0000-0000-000095040000}"/>
    <cellStyle name="Total 2" xfId="1130" xr:uid="{00000000-0005-0000-0000-0000A4000000}"/>
    <cellStyle name="Total 3" xfId="1129" xr:uid="{00000000-0005-0000-0000-0000A5000000}"/>
    <cellStyle name="Total 4" xfId="1015" xr:uid="{00000000-0005-0000-0000-000098040000}"/>
    <cellStyle name="Warning Text 2" xfId="1132" xr:uid="{00000000-0005-0000-0000-0000A7000000}"/>
    <cellStyle name="Warning Text 3" xfId="1131" xr:uid="{00000000-0005-0000-0000-0000A8000000}"/>
    <cellStyle name="Warning Text 4" xfId="1016" xr:uid="{00000000-0005-0000-0000-00009B040000}"/>
  </cellStyles>
  <dxfs count="0"/>
  <tableStyles count="0" defaultTableStyle="TableStyleMedium9" defaultPivotStyle="PivotStyleMedium4"/>
  <colors>
    <mruColors>
      <color rgb="FF5D7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Characteristics'!$A$45</c:f>
          <c:strCache>
            <c:ptCount val="1"/>
            <c:pt idx="0">
              <c:v>Portfolio Composition by Region (% of Net Assets) </c:v>
            </c:pt>
          </c:strCache>
        </c:strRef>
      </c:tx>
      <c:overlay val="0"/>
    </c:title>
    <c:autoTitleDeleted val="0"/>
    <c:plotArea>
      <c:layout/>
      <c:areaChart>
        <c:grouping val="percentStacked"/>
        <c:varyColors val="0"/>
        <c:ser>
          <c:idx val="1"/>
          <c:order val="0"/>
          <c:tx>
            <c:strRef>
              <c:f>'1. Portfolio Characteristics'!$A$49</c:f>
              <c:strCache>
                <c:ptCount val="1"/>
                <c:pt idx="0">
                  <c:v>East &amp; South Asia</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Characteristics'!$B$49:$CB$49</c:f>
              <c:numCache>
                <c:formatCode>0</c:formatCode>
                <c:ptCount val="79"/>
                <c:pt idx="0">
                  <c:v>80.769717706869926</c:v>
                </c:pt>
                <c:pt idx="1">
                  <c:v>79.960000000000008</c:v>
                </c:pt>
                <c:pt idx="2">
                  <c:v>78.7</c:v>
                </c:pt>
                <c:pt idx="3">
                  <c:v>77.37</c:v>
                </c:pt>
                <c:pt idx="4">
                  <c:v>70.489999999999995</c:v>
                </c:pt>
                <c:pt idx="5">
                  <c:v>70.069999999999993</c:v>
                </c:pt>
                <c:pt idx="6">
                  <c:v>67.300000000000026</c:v>
                </c:pt>
                <c:pt idx="7">
                  <c:v>64.069999999999993</c:v>
                </c:pt>
                <c:pt idx="8">
                  <c:v>63.919999999999987</c:v>
                </c:pt>
                <c:pt idx="9">
                  <c:v>64.31</c:v>
                </c:pt>
                <c:pt idx="10">
                  <c:v>65.389999999999986</c:v>
                </c:pt>
                <c:pt idx="11">
                  <c:v>64.280000000000015</c:v>
                </c:pt>
                <c:pt idx="12">
                  <c:v>65.879999999999981</c:v>
                </c:pt>
                <c:pt idx="13">
                  <c:v>67.540000000000006</c:v>
                </c:pt>
                <c:pt idx="14">
                  <c:v>65.180000000000007</c:v>
                </c:pt>
                <c:pt idx="15">
                  <c:v>63.449999999999989</c:v>
                </c:pt>
                <c:pt idx="16">
                  <c:v>59.54000000000002</c:v>
                </c:pt>
                <c:pt idx="17">
                  <c:v>62.92</c:v>
                </c:pt>
                <c:pt idx="18">
                  <c:v>60.07</c:v>
                </c:pt>
                <c:pt idx="19">
                  <c:v>61.13</c:v>
                </c:pt>
                <c:pt idx="20">
                  <c:v>61.84</c:v>
                </c:pt>
                <c:pt idx="21">
                  <c:v>62.079999999999991</c:v>
                </c:pt>
                <c:pt idx="22">
                  <c:v>63.219999999999985</c:v>
                </c:pt>
                <c:pt idx="23">
                  <c:v>61.639999999999993</c:v>
                </c:pt>
                <c:pt idx="24">
                  <c:v>60.361881923000006</c:v>
                </c:pt>
                <c:pt idx="25">
                  <c:v>61.07</c:v>
                </c:pt>
                <c:pt idx="26">
                  <c:v>62.01</c:v>
                </c:pt>
                <c:pt idx="27">
                  <c:v>61.61</c:v>
                </c:pt>
                <c:pt idx="28">
                  <c:v>61.04</c:v>
                </c:pt>
                <c:pt idx="29">
                  <c:v>62.11</c:v>
                </c:pt>
                <c:pt idx="30">
                  <c:v>62.23</c:v>
                </c:pt>
                <c:pt idx="31">
                  <c:v>61.769999999999996</c:v>
                </c:pt>
                <c:pt idx="32">
                  <c:v>62.21</c:v>
                </c:pt>
                <c:pt idx="33">
                  <c:v>62.29</c:v>
                </c:pt>
                <c:pt idx="34">
                  <c:v>63.12</c:v>
                </c:pt>
                <c:pt idx="35">
                  <c:v>62.5</c:v>
                </c:pt>
                <c:pt idx="36">
                  <c:v>61.5</c:v>
                </c:pt>
                <c:pt idx="37">
                  <c:v>60.64</c:v>
                </c:pt>
                <c:pt idx="38">
                  <c:v>54.53</c:v>
                </c:pt>
                <c:pt idx="39">
                  <c:v>53.86</c:v>
                </c:pt>
                <c:pt idx="40">
                  <c:v>53.17</c:v>
                </c:pt>
                <c:pt idx="41">
                  <c:v>52.33</c:v>
                </c:pt>
                <c:pt idx="42">
                  <c:v>53.2</c:v>
                </c:pt>
                <c:pt idx="43">
                  <c:v>52.77</c:v>
                </c:pt>
                <c:pt idx="44" formatCode="General">
                  <c:v>52</c:v>
                </c:pt>
                <c:pt idx="45">
                  <c:v>51.5</c:v>
                </c:pt>
                <c:pt idx="46">
                  <c:v>50.54</c:v>
                </c:pt>
                <c:pt idx="47">
                  <c:v>54.17</c:v>
                </c:pt>
                <c:pt idx="48">
                  <c:v>55.53</c:v>
                </c:pt>
                <c:pt idx="49">
                  <c:v>61.32</c:v>
                </c:pt>
                <c:pt idx="50">
                  <c:v>66.38</c:v>
                </c:pt>
                <c:pt idx="51">
                  <c:v>66.16</c:v>
                </c:pt>
                <c:pt idx="52">
                  <c:v>66.98</c:v>
                </c:pt>
                <c:pt idx="53">
                  <c:v>71.25</c:v>
                </c:pt>
                <c:pt idx="54">
                  <c:v>71.8</c:v>
                </c:pt>
                <c:pt idx="55">
                  <c:v>74.39</c:v>
                </c:pt>
                <c:pt idx="56">
                  <c:v>74.94</c:v>
                </c:pt>
                <c:pt idx="57">
                  <c:v>82.38</c:v>
                </c:pt>
                <c:pt idx="58">
                  <c:v>79.25</c:v>
                </c:pt>
                <c:pt idx="59">
                  <c:v>78.680000000000007</c:v>
                </c:pt>
                <c:pt idx="60">
                  <c:v>79.900000000000006</c:v>
                </c:pt>
                <c:pt idx="61">
                  <c:v>77.08</c:v>
                </c:pt>
                <c:pt idx="62">
                  <c:v>78.09</c:v>
                </c:pt>
                <c:pt idx="63">
                  <c:v>73.989999999999995</c:v>
                </c:pt>
                <c:pt idx="64">
                  <c:v>69.39</c:v>
                </c:pt>
                <c:pt idx="65">
                  <c:v>69.81</c:v>
                </c:pt>
                <c:pt idx="66">
                  <c:v>70.55</c:v>
                </c:pt>
                <c:pt idx="67">
                  <c:v>71.150000000000006</c:v>
                </c:pt>
                <c:pt idx="68">
                  <c:v>69.73</c:v>
                </c:pt>
                <c:pt idx="69">
                  <c:v>66.540000000000006</c:v>
                </c:pt>
                <c:pt idx="70">
                  <c:v>63.64</c:v>
                </c:pt>
                <c:pt idx="71">
                  <c:v>65.88</c:v>
                </c:pt>
                <c:pt idx="72">
                  <c:v>63.23</c:v>
                </c:pt>
                <c:pt idx="73">
                  <c:v>61.5</c:v>
                </c:pt>
                <c:pt idx="74">
                  <c:v>61.64</c:v>
                </c:pt>
                <c:pt idx="75">
                  <c:v>60.74</c:v>
                </c:pt>
                <c:pt idx="76">
                  <c:v>59.41</c:v>
                </c:pt>
                <c:pt idx="77">
                  <c:v>59.77</c:v>
                </c:pt>
                <c:pt idx="78">
                  <c:v>60.43</c:v>
                </c:pt>
              </c:numCache>
            </c:numRef>
          </c:val>
          <c:extLst>
            <c:ext xmlns:c16="http://schemas.microsoft.com/office/drawing/2014/chart" uri="{C3380CC4-5D6E-409C-BE32-E72D297353CC}">
              <c16:uniqueId val="{00000000-9980-814C-9FC1-4489C42B6B0A}"/>
            </c:ext>
          </c:extLst>
        </c:ser>
        <c:ser>
          <c:idx val="2"/>
          <c:order val="1"/>
          <c:tx>
            <c:strRef>
              <c:f>'1. Portfolio Characteristics'!$A$50</c:f>
              <c:strCache>
                <c:ptCount val="1"/>
                <c:pt idx="0">
                  <c:v>Emerging Europe</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Characteristics'!$B$50:$CB$50</c:f>
              <c:numCache>
                <c:formatCode>0</c:formatCode>
                <c:ptCount val="79"/>
                <c:pt idx="0">
                  <c:v>3.5276973260962077</c:v>
                </c:pt>
                <c:pt idx="1">
                  <c:v>2.3800000000000003</c:v>
                </c:pt>
                <c:pt idx="2">
                  <c:v>4.75</c:v>
                </c:pt>
                <c:pt idx="3">
                  <c:v>10.850000000000001</c:v>
                </c:pt>
                <c:pt idx="4">
                  <c:v>13.529999999999998</c:v>
                </c:pt>
                <c:pt idx="5">
                  <c:v>13.889999999999999</c:v>
                </c:pt>
                <c:pt idx="6">
                  <c:v>13.81</c:v>
                </c:pt>
                <c:pt idx="7">
                  <c:v>14.750000000000002</c:v>
                </c:pt>
                <c:pt idx="8">
                  <c:v>15.26</c:v>
                </c:pt>
                <c:pt idx="9">
                  <c:v>14.43</c:v>
                </c:pt>
                <c:pt idx="10">
                  <c:v>13.950000000000001</c:v>
                </c:pt>
                <c:pt idx="11">
                  <c:v>14.55</c:v>
                </c:pt>
                <c:pt idx="12">
                  <c:v>13.88</c:v>
                </c:pt>
                <c:pt idx="13">
                  <c:v>12.77</c:v>
                </c:pt>
                <c:pt idx="14">
                  <c:v>13.3</c:v>
                </c:pt>
                <c:pt idx="15">
                  <c:v>13.440000000000001</c:v>
                </c:pt>
                <c:pt idx="16">
                  <c:v>15.280000000000001</c:v>
                </c:pt>
                <c:pt idx="17">
                  <c:v>15.4</c:v>
                </c:pt>
                <c:pt idx="18">
                  <c:v>16.119999999999997</c:v>
                </c:pt>
                <c:pt idx="19">
                  <c:v>15.889999999999999</c:v>
                </c:pt>
                <c:pt idx="20">
                  <c:v>14.63</c:v>
                </c:pt>
                <c:pt idx="21">
                  <c:v>13.420000000000002</c:v>
                </c:pt>
                <c:pt idx="22">
                  <c:v>12.030000000000001</c:v>
                </c:pt>
                <c:pt idx="23">
                  <c:v>12.280000000000001</c:v>
                </c:pt>
                <c:pt idx="24">
                  <c:v>13.606244281999999</c:v>
                </c:pt>
                <c:pt idx="25">
                  <c:v>14</c:v>
                </c:pt>
                <c:pt idx="26">
                  <c:v>13.94</c:v>
                </c:pt>
                <c:pt idx="27">
                  <c:v>13.579999999999998</c:v>
                </c:pt>
                <c:pt idx="28">
                  <c:v>13.530000000000001</c:v>
                </c:pt>
                <c:pt idx="29">
                  <c:v>13.22</c:v>
                </c:pt>
                <c:pt idx="30">
                  <c:v>13.58</c:v>
                </c:pt>
                <c:pt idx="31">
                  <c:v>14.299999999999999</c:v>
                </c:pt>
                <c:pt idx="32">
                  <c:v>14.99</c:v>
                </c:pt>
                <c:pt idx="33">
                  <c:v>15.05</c:v>
                </c:pt>
                <c:pt idx="34">
                  <c:v>14.62</c:v>
                </c:pt>
                <c:pt idx="35">
                  <c:v>13.93</c:v>
                </c:pt>
                <c:pt idx="36">
                  <c:v>14.2</c:v>
                </c:pt>
                <c:pt idx="37">
                  <c:v>12.34</c:v>
                </c:pt>
                <c:pt idx="38">
                  <c:v>13.76</c:v>
                </c:pt>
                <c:pt idx="39">
                  <c:v>14.2</c:v>
                </c:pt>
                <c:pt idx="40">
                  <c:v>13.75</c:v>
                </c:pt>
                <c:pt idx="41">
                  <c:v>13.98</c:v>
                </c:pt>
                <c:pt idx="42">
                  <c:v>12.93</c:v>
                </c:pt>
                <c:pt idx="43">
                  <c:v>13.05</c:v>
                </c:pt>
                <c:pt idx="44">
                  <c:v>13.15</c:v>
                </c:pt>
                <c:pt idx="45">
                  <c:v>13.02</c:v>
                </c:pt>
                <c:pt idx="46">
                  <c:v>13.19</c:v>
                </c:pt>
                <c:pt idx="47">
                  <c:v>12.06</c:v>
                </c:pt>
                <c:pt idx="48">
                  <c:v>9.8699999999999992</c:v>
                </c:pt>
                <c:pt idx="49">
                  <c:v>7.72</c:v>
                </c:pt>
                <c:pt idx="50">
                  <c:v>4.91</c:v>
                </c:pt>
                <c:pt idx="51">
                  <c:v>7.07</c:v>
                </c:pt>
                <c:pt idx="52">
                  <c:v>6.25</c:v>
                </c:pt>
                <c:pt idx="53">
                  <c:v>6.24</c:v>
                </c:pt>
                <c:pt idx="54">
                  <c:v>6.6</c:v>
                </c:pt>
                <c:pt idx="55">
                  <c:v>6.93</c:v>
                </c:pt>
                <c:pt idx="56">
                  <c:v>4.29</c:v>
                </c:pt>
                <c:pt idx="57">
                  <c:v>3.66</c:v>
                </c:pt>
                <c:pt idx="58">
                  <c:v>3.55</c:v>
                </c:pt>
                <c:pt idx="59">
                  <c:v>4.58</c:v>
                </c:pt>
                <c:pt idx="60">
                  <c:v>4.13</c:v>
                </c:pt>
                <c:pt idx="61">
                  <c:v>5.0599999999999996</c:v>
                </c:pt>
                <c:pt idx="62">
                  <c:v>5.63</c:v>
                </c:pt>
                <c:pt idx="63">
                  <c:v>4.93</c:v>
                </c:pt>
                <c:pt idx="64">
                  <c:v>4.67</c:v>
                </c:pt>
                <c:pt idx="65">
                  <c:v>6.35</c:v>
                </c:pt>
                <c:pt idx="66">
                  <c:v>6.96</c:v>
                </c:pt>
                <c:pt idx="67">
                  <c:v>6.95</c:v>
                </c:pt>
                <c:pt idx="68">
                  <c:v>7.81</c:v>
                </c:pt>
                <c:pt idx="69">
                  <c:v>7.99</c:v>
                </c:pt>
                <c:pt idx="70">
                  <c:v>7.03</c:v>
                </c:pt>
                <c:pt idx="71">
                  <c:v>7.52</c:v>
                </c:pt>
                <c:pt idx="72">
                  <c:v>7.05</c:v>
                </c:pt>
                <c:pt idx="73">
                  <c:v>7.97</c:v>
                </c:pt>
                <c:pt idx="74">
                  <c:v>6.72</c:v>
                </c:pt>
                <c:pt idx="75">
                  <c:v>7.16</c:v>
                </c:pt>
                <c:pt idx="76">
                  <c:v>5.97</c:v>
                </c:pt>
                <c:pt idx="77">
                  <c:v>5.28</c:v>
                </c:pt>
                <c:pt idx="78">
                  <c:v>5.03</c:v>
                </c:pt>
              </c:numCache>
            </c:numRef>
          </c:val>
          <c:extLst>
            <c:ext xmlns:c16="http://schemas.microsoft.com/office/drawing/2014/chart" uri="{C3380CC4-5D6E-409C-BE32-E72D297353CC}">
              <c16:uniqueId val="{00000001-9980-814C-9FC1-4489C42B6B0A}"/>
            </c:ext>
          </c:extLst>
        </c:ser>
        <c:ser>
          <c:idx val="3"/>
          <c:order val="2"/>
          <c:tx>
            <c:strRef>
              <c:f>'1. Portfolio Characteristics'!$A$51</c:f>
              <c:strCache>
                <c:ptCount val="1"/>
                <c:pt idx="0">
                  <c:v>Latin America</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Characteristics'!$B$51:$CB$51</c:f>
              <c:numCache>
                <c:formatCode>0</c:formatCode>
                <c:ptCount val="79"/>
                <c:pt idx="0">
                  <c:v>6.8727821341851758</c:v>
                </c:pt>
                <c:pt idx="1">
                  <c:v>8.7799999999999994</c:v>
                </c:pt>
                <c:pt idx="2">
                  <c:v>9.06</c:v>
                </c:pt>
                <c:pt idx="3">
                  <c:v>8.59</c:v>
                </c:pt>
                <c:pt idx="4">
                  <c:v>9.1</c:v>
                </c:pt>
                <c:pt idx="5">
                  <c:v>8.94</c:v>
                </c:pt>
                <c:pt idx="6">
                  <c:v>11.25</c:v>
                </c:pt>
                <c:pt idx="7">
                  <c:v>13.680000000000001</c:v>
                </c:pt>
                <c:pt idx="8">
                  <c:v>14.779999999999998</c:v>
                </c:pt>
                <c:pt idx="9">
                  <c:v>14.559999999999999</c:v>
                </c:pt>
                <c:pt idx="10">
                  <c:v>15.299999999999999</c:v>
                </c:pt>
                <c:pt idx="11">
                  <c:v>16.48</c:v>
                </c:pt>
                <c:pt idx="12">
                  <c:v>16.849999999999998</c:v>
                </c:pt>
                <c:pt idx="13">
                  <c:v>15.82</c:v>
                </c:pt>
                <c:pt idx="14">
                  <c:v>15.66</c:v>
                </c:pt>
                <c:pt idx="15">
                  <c:v>19</c:v>
                </c:pt>
                <c:pt idx="16">
                  <c:v>19.29</c:v>
                </c:pt>
                <c:pt idx="17">
                  <c:v>17.53</c:v>
                </c:pt>
                <c:pt idx="18">
                  <c:v>18.100000000000001</c:v>
                </c:pt>
                <c:pt idx="19">
                  <c:v>17.75</c:v>
                </c:pt>
                <c:pt idx="20">
                  <c:v>18.079999999999998</c:v>
                </c:pt>
                <c:pt idx="21">
                  <c:v>19.899999999999999</c:v>
                </c:pt>
                <c:pt idx="22">
                  <c:v>19.720000000000006</c:v>
                </c:pt>
                <c:pt idx="23">
                  <c:v>21.720000000000002</c:v>
                </c:pt>
                <c:pt idx="24">
                  <c:v>22.203123243</c:v>
                </c:pt>
                <c:pt idx="25">
                  <c:v>21.07</c:v>
                </c:pt>
                <c:pt idx="26">
                  <c:v>21.19</c:v>
                </c:pt>
                <c:pt idx="27">
                  <c:v>20.41</c:v>
                </c:pt>
                <c:pt idx="28">
                  <c:v>18.86</c:v>
                </c:pt>
                <c:pt idx="29">
                  <c:v>19.04</c:v>
                </c:pt>
                <c:pt idx="30">
                  <c:v>17.559999999999999</c:v>
                </c:pt>
                <c:pt idx="31">
                  <c:v>17.62</c:v>
                </c:pt>
                <c:pt idx="32">
                  <c:v>17.190000000000001</c:v>
                </c:pt>
                <c:pt idx="33">
                  <c:v>16.739999999999998</c:v>
                </c:pt>
                <c:pt idx="34">
                  <c:v>16.579999999999998</c:v>
                </c:pt>
                <c:pt idx="35">
                  <c:v>16.48</c:v>
                </c:pt>
                <c:pt idx="36">
                  <c:v>17.22</c:v>
                </c:pt>
                <c:pt idx="37">
                  <c:v>20.73</c:v>
                </c:pt>
                <c:pt idx="38">
                  <c:v>19.64</c:v>
                </c:pt>
                <c:pt idx="39">
                  <c:v>20.29</c:v>
                </c:pt>
                <c:pt idx="40">
                  <c:v>21.08</c:v>
                </c:pt>
                <c:pt idx="41">
                  <c:v>21.39</c:v>
                </c:pt>
                <c:pt idx="42">
                  <c:v>22.4</c:v>
                </c:pt>
                <c:pt idx="43">
                  <c:v>22.2</c:v>
                </c:pt>
                <c:pt idx="44">
                  <c:v>21.52</c:v>
                </c:pt>
                <c:pt idx="45">
                  <c:v>21.45</c:v>
                </c:pt>
                <c:pt idx="46">
                  <c:v>22.09</c:v>
                </c:pt>
                <c:pt idx="47">
                  <c:v>22.09</c:v>
                </c:pt>
                <c:pt idx="48">
                  <c:v>19.53</c:v>
                </c:pt>
                <c:pt idx="49">
                  <c:v>20.51</c:v>
                </c:pt>
                <c:pt idx="50">
                  <c:v>19.27</c:v>
                </c:pt>
                <c:pt idx="51">
                  <c:v>17.43</c:v>
                </c:pt>
                <c:pt idx="52">
                  <c:v>15.83</c:v>
                </c:pt>
                <c:pt idx="53">
                  <c:v>12.45</c:v>
                </c:pt>
                <c:pt idx="54">
                  <c:v>11.67</c:v>
                </c:pt>
                <c:pt idx="55">
                  <c:v>11.56</c:v>
                </c:pt>
                <c:pt idx="56">
                  <c:v>7.91</c:v>
                </c:pt>
                <c:pt idx="57">
                  <c:v>7.8</c:v>
                </c:pt>
                <c:pt idx="58">
                  <c:v>7.76</c:v>
                </c:pt>
                <c:pt idx="59">
                  <c:v>8.4</c:v>
                </c:pt>
                <c:pt idx="60">
                  <c:v>8.0500000000000007</c:v>
                </c:pt>
                <c:pt idx="61">
                  <c:v>8.31</c:v>
                </c:pt>
                <c:pt idx="62">
                  <c:v>6.43</c:v>
                </c:pt>
                <c:pt idx="63">
                  <c:v>5.92</c:v>
                </c:pt>
                <c:pt idx="64">
                  <c:v>7.34</c:v>
                </c:pt>
                <c:pt idx="65">
                  <c:v>9.08</c:v>
                </c:pt>
                <c:pt idx="66">
                  <c:v>7.54</c:v>
                </c:pt>
                <c:pt idx="67">
                  <c:v>10.44</c:v>
                </c:pt>
                <c:pt idx="68">
                  <c:v>10.54</c:v>
                </c:pt>
                <c:pt idx="69">
                  <c:v>10.95</c:v>
                </c:pt>
                <c:pt idx="70">
                  <c:v>13.54</c:v>
                </c:pt>
                <c:pt idx="71">
                  <c:v>12.08</c:v>
                </c:pt>
                <c:pt idx="72">
                  <c:v>11.68</c:v>
                </c:pt>
                <c:pt idx="73">
                  <c:v>12.92</c:v>
                </c:pt>
                <c:pt idx="74">
                  <c:v>14.68</c:v>
                </c:pt>
                <c:pt idx="75">
                  <c:v>17.3</c:v>
                </c:pt>
                <c:pt idx="76">
                  <c:v>15.7</c:v>
                </c:pt>
                <c:pt idx="77">
                  <c:v>16.59</c:v>
                </c:pt>
                <c:pt idx="78">
                  <c:v>15.81</c:v>
                </c:pt>
              </c:numCache>
            </c:numRef>
          </c:val>
          <c:extLst>
            <c:ext xmlns:c16="http://schemas.microsoft.com/office/drawing/2014/chart" uri="{C3380CC4-5D6E-409C-BE32-E72D297353CC}">
              <c16:uniqueId val="{00000002-9980-814C-9FC1-4489C42B6B0A}"/>
            </c:ext>
          </c:extLst>
        </c:ser>
        <c:ser>
          <c:idx val="4"/>
          <c:order val="3"/>
          <c:tx>
            <c:strRef>
              <c:f>'1. Portfolio Characteristics'!$A$52</c:f>
              <c:strCache>
                <c:ptCount val="1"/>
                <c:pt idx="0">
                  <c:v>Middle East &amp; Africa</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Characteristics'!$B$52:$CB$52</c:f>
              <c:numCache>
                <c:formatCode>0</c:formatCode>
                <c:ptCount val="79"/>
                <c:pt idx="0">
                  <c:v>1.0596329072948356</c:v>
                </c:pt>
                <c:pt idx="1">
                  <c:v>1.72</c:v>
                </c:pt>
                <c:pt idx="2">
                  <c:v>1.55</c:v>
                </c:pt>
                <c:pt idx="3">
                  <c:v>1.54</c:v>
                </c:pt>
                <c:pt idx="4">
                  <c:v>2.99</c:v>
                </c:pt>
                <c:pt idx="5">
                  <c:v>3.71</c:v>
                </c:pt>
                <c:pt idx="6">
                  <c:v>3.09</c:v>
                </c:pt>
                <c:pt idx="7">
                  <c:v>2.99</c:v>
                </c:pt>
                <c:pt idx="8">
                  <c:v>2.68</c:v>
                </c:pt>
                <c:pt idx="9">
                  <c:v>2.7399999999999998</c:v>
                </c:pt>
                <c:pt idx="10">
                  <c:v>2.1800000000000002</c:v>
                </c:pt>
                <c:pt idx="11">
                  <c:v>2.27</c:v>
                </c:pt>
                <c:pt idx="12">
                  <c:v>2.12</c:v>
                </c:pt>
                <c:pt idx="13">
                  <c:v>2.2000000000000002</c:v>
                </c:pt>
                <c:pt idx="14">
                  <c:v>1.85</c:v>
                </c:pt>
                <c:pt idx="15">
                  <c:v>1.8</c:v>
                </c:pt>
                <c:pt idx="16">
                  <c:v>1.8699999999999999</c:v>
                </c:pt>
                <c:pt idx="17">
                  <c:v>1.9100000000000001</c:v>
                </c:pt>
                <c:pt idx="18">
                  <c:v>1.9100000000000001</c:v>
                </c:pt>
                <c:pt idx="19">
                  <c:v>2.1</c:v>
                </c:pt>
                <c:pt idx="20">
                  <c:v>1.59</c:v>
                </c:pt>
                <c:pt idx="21">
                  <c:v>1.7399999999999998</c:v>
                </c:pt>
                <c:pt idx="22">
                  <c:v>1.5</c:v>
                </c:pt>
                <c:pt idx="23">
                  <c:v>0</c:v>
                </c:pt>
                <c:pt idx="24">
                  <c:v>1.3258200410000001</c:v>
                </c:pt>
                <c:pt idx="25">
                  <c:v>1.51</c:v>
                </c:pt>
                <c:pt idx="26">
                  <c:v>1.6099999999999999</c:v>
                </c:pt>
                <c:pt idx="27">
                  <c:v>1.94</c:v>
                </c:pt>
                <c:pt idx="28">
                  <c:v>4.13</c:v>
                </c:pt>
                <c:pt idx="29">
                  <c:v>4.01</c:v>
                </c:pt>
                <c:pt idx="30">
                  <c:v>3.84</c:v>
                </c:pt>
                <c:pt idx="31">
                  <c:v>4.49</c:v>
                </c:pt>
                <c:pt idx="32">
                  <c:v>4.8499999999999996</c:v>
                </c:pt>
                <c:pt idx="33">
                  <c:v>4.72</c:v>
                </c:pt>
                <c:pt idx="34">
                  <c:v>4.7</c:v>
                </c:pt>
                <c:pt idx="35">
                  <c:v>4.84</c:v>
                </c:pt>
                <c:pt idx="36">
                  <c:v>4.2300000000000004</c:v>
                </c:pt>
                <c:pt idx="37">
                  <c:v>3.45</c:v>
                </c:pt>
                <c:pt idx="38">
                  <c:v>4.0199999999999996</c:v>
                </c:pt>
                <c:pt idx="39">
                  <c:v>4.1100000000000003</c:v>
                </c:pt>
                <c:pt idx="40">
                  <c:v>4.0199999999999996</c:v>
                </c:pt>
                <c:pt idx="41">
                  <c:v>4.18</c:v>
                </c:pt>
                <c:pt idx="42">
                  <c:v>3.97</c:v>
                </c:pt>
                <c:pt idx="43">
                  <c:v>3.9</c:v>
                </c:pt>
                <c:pt idx="44">
                  <c:v>4.09</c:v>
                </c:pt>
                <c:pt idx="45">
                  <c:v>5.22</c:v>
                </c:pt>
                <c:pt idx="46">
                  <c:v>6.14</c:v>
                </c:pt>
                <c:pt idx="47">
                  <c:v>5.59</c:v>
                </c:pt>
                <c:pt idx="48">
                  <c:v>5.96</c:v>
                </c:pt>
                <c:pt idx="49">
                  <c:v>6.02</c:v>
                </c:pt>
                <c:pt idx="50">
                  <c:v>5.19</c:v>
                </c:pt>
                <c:pt idx="51">
                  <c:v>4.53</c:v>
                </c:pt>
                <c:pt idx="52">
                  <c:v>4.2</c:v>
                </c:pt>
                <c:pt idx="53">
                  <c:v>5.51</c:v>
                </c:pt>
                <c:pt idx="54">
                  <c:v>3.85</c:v>
                </c:pt>
                <c:pt idx="55">
                  <c:v>3.36</c:v>
                </c:pt>
                <c:pt idx="56">
                  <c:v>2.71</c:v>
                </c:pt>
                <c:pt idx="57">
                  <c:v>3.97</c:v>
                </c:pt>
                <c:pt idx="58">
                  <c:v>4.32</c:v>
                </c:pt>
                <c:pt idx="59">
                  <c:v>4.79</c:v>
                </c:pt>
                <c:pt idx="60">
                  <c:v>5.04</c:v>
                </c:pt>
                <c:pt idx="61">
                  <c:v>5.86</c:v>
                </c:pt>
                <c:pt idx="62">
                  <c:v>6.69</c:v>
                </c:pt>
                <c:pt idx="63">
                  <c:v>6.99</c:v>
                </c:pt>
                <c:pt idx="64">
                  <c:v>6.69</c:v>
                </c:pt>
                <c:pt idx="65">
                  <c:v>7.06</c:v>
                </c:pt>
                <c:pt idx="66">
                  <c:v>7.3</c:v>
                </c:pt>
                <c:pt idx="67">
                  <c:v>7.26</c:v>
                </c:pt>
                <c:pt idx="68">
                  <c:v>7.57</c:v>
                </c:pt>
                <c:pt idx="69">
                  <c:v>9.2899999999999991</c:v>
                </c:pt>
                <c:pt idx="70">
                  <c:v>10.89</c:v>
                </c:pt>
                <c:pt idx="71">
                  <c:v>9.64</c:v>
                </c:pt>
                <c:pt idx="72">
                  <c:v>10.53</c:v>
                </c:pt>
                <c:pt idx="73">
                  <c:v>9.4600000000000009</c:v>
                </c:pt>
                <c:pt idx="74">
                  <c:v>8.98</c:v>
                </c:pt>
                <c:pt idx="75">
                  <c:v>9.25</c:v>
                </c:pt>
                <c:pt idx="76">
                  <c:v>10.27</c:v>
                </c:pt>
                <c:pt idx="77">
                  <c:v>9.5299999999999994</c:v>
                </c:pt>
                <c:pt idx="78">
                  <c:v>9.3000000000000007</c:v>
                </c:pt>
              </c:numCache>
            </c:numRef>
          </c:val>
          <c:extLst>
            <c:ext xmlns:c16="http://schemas.microsoft.com/office/drawing/2014/chart" uri="{C3380CC4-5D6E-409C-BE32-E72D297353CC}">
              <c16:uniqueId val="{00000003-9980-814C-9FC1-4489C42B6B0A}"/>
            </c:ext>
          </c:extLst>
        </c:ser>
        <c:ser>
          <c:idx val="5"/>
          <c:order val="4"/>
          <c:tx>
            <c:strRef>
              <c:f>'1. Portfolio Characteristics'!$A$53</c:f>
              <c:strCache>
                <c:ptCount val="1"/>
                <c:pt idx="0">
                  <c:v>Other Markets</c:v>
                </c:pt>
              </c:strCache>
            </c:strRef>
          </c:tx>
          <c:spPr>
            <a:solidFill>
              <a:schemeClr val="accent1"/>
            </a:solidFill>
          </c:spPr>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Characteristics'!$B$53:$CB$53</c:f>
              <c:numCache>
                <c:formatCode>0</c:formatCode>
                <c:ptCount val="79"/>
                <c:pt idx="0">
                  <c:v>1.6476540678461835</c:v>
                </c:pt>
                <c:pt idx="1">
                  <c:v>1.3</c:v>
                </c:pt>
                <c:pt idx="2">
                  <c:v>0.79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2.1</c:v>
                </c:pt>
                <c:pt idx="64">
                  <c:v>2.1800000000000002</c:v>
                </c:pt>
                <c:pt idx="65">
                  <c:v>2</c:v>
                </c:pt>
                <c:pt idx="66">
                  <c:v>2.44</c:v>
                </c:pt>
                <c:pt idx="67">
                  <c:v>2.34</c:v>
                </c:pt>
                <c:pt idx="68">
                  <c:v>2.2999999999999998</c:v>
                </c:pt>
                <c:pt idx="69">
                  <c:v>2.17</c:v>
                </c:pt>
                <c:pt idx="70">
                  <c:v>1.79</c:v>
                </c:pt>
                <c:pt idx="71">
                  <c:v>3.84</c:v>
                </c:pt>
                <c:pt idx="72">
                  <c:v>3.64</c:v>
                </c:pt>
                <c:pt idx="73">
                  <c:v>3.94</c:v>
                </c:pt>
                <c:pt idx="74">
                  <c:v>3.9</c:v>
                </c:pt>
                <c:pt idx="75">
                  <c:v>3.61</c:v>
                </c:pt>
                <c:pt idx="76">
                  <c:v>4.84</c:v>
                </c:pt>
                <c:pt idx="77">
                  <c:v>5.25</c:v>
                </c:pt>
                <c:pt idx="78">
                  <c:v>5.38</c:v>
                </c:pt>
              </c:numCache>
            </c:numRef>
          </c:val>
          <c:extLst>
            <c:ext xmlns:c16="http://schemas.microsoft.com/office/drawing/2014/chart" uri="{C3380CC4-5D6E-409C-BE32-E72D297353CC}">
              <c16:uniqueId val="{00000004-9980-814C-9FC1-4489C42B6B0A}"/>
            </c:ext>
          </c:extLst>
        </c:ser>
        <c:ser>
          <c:idx val="7"/>
          <c:order val="5"/>
          <c:tx>
            <c:strRef>
              <c:f>'1. Portfolio Characteristics'!$A$55</c:f>
              <c:strCache>
                <c:ptCount val="1"/>
                <c:pt idx="0">
                  <c:v>Cash and Other Assets, Less Liabilities</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Characteristics'!$B$55:$CB$55</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5-9980-814C-9FC1-4489C42B6B0A}"/>
            </c:ext>
          </c:extLst>
        </c:ser>
        <c:ser>
          <c:idx val="0"/>
          <c:order val="6"/>
          <c:tx>
            <c:strRef>
              <c:f>'1. Portfolio Characteristics'!$A$56</c:f>
              <c:strCache>
                <c:ptCount val="1"/>
                <c:pt idx="0">
                  <c:v>Short-term Government Bonds - USD and Foreign Currency</c:v>
                </c:pt>
              </c:strCache>
            </c:strRef>
          </c:tx>
          <c:spPr>
            <a:ln w="25400">
              <a:noFill/>
            </a:ln>
          </c:spPr>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Characteristics'!$B$56:$CB$56</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6-9980-814C-9FC1-4489C42B6B0A}"/>
            </c:ext>
          </c:extLst>
        </c:ser>
        <c:dLbls>
          <c:showLegendKey val="0"/>
          <c:showVal val="0"/>
          <c:showCatName val="0"/>
          <c:showSerName val="0"/>
          <c:showPercent val="0"/>
          <c:showBubbleSize val="0"/>
        </c:dLbls>
        <c:axId val="1209749184"/>
        <c:axId val="1182321920"/>
      </c:areaChart>
      <c:dateAx>
        <c:axId val="1209749184"/>
        <c:scaling>
          <c:orientation val="minMax"/>
          <c:min val="40999"/>
        </c:scaling>
        <c:delete val="0"/>
        <c:axPos val="b"/>
        <c:numFmt formatCode="[$-409]mmm\-yy;@" sourceLinked="0"/>
        <c:majorTickMark val="none"/>
        <c:minorTickMark val="none"/>
        <c:tickLblPos val="nextTo"/>
        <c:crossAx val="1182321920"/>
        <c:crosses val="autoZero"/>
        <c:auto val="1"/>
        <c:lblOffset val="100"/>
        <c:baseTimeUnit val="months"/>
        <c:majorUnit val="3"/>
        <c:majorTimeUnit val="months"/>
      </c:dateAx>
      <c:valAx>
        <c:axId val="1182321920"/>
        <c:scaling>
          <c:orientation val="minMax"/>
        </c:scaling>
        <c:delete val="0"/>
        <c:axPos val="l"/>
        <c:majorGridlines/>
        <c:numFmt formatCode="0%" sourceLinked="1"/>
        <c:majorTickMark val="none"/>
        <c:minorTickMark val="none"/>
        <c:tickLblPos val="nextTo"/>
        <c:crossAx val="1209749184"/>
        <c:crosses val="autoZero"/>
        <c:crossBetween val="midCat"/>
      </c:valAx>
    </c:plotArea>
    <c:legend>
      <c:legendPos val="r"/>
      <c:layout>
        <c:manualLayout>
          <c:xMode val="edge"/>
          <c:yMode val="edge"/>
          <c:x val="0.65772048100247005"/>
          <c:y val="0.39194693226637811"/>
          <c:w val="0.33446464415244298"/>
          <c:h val="0.28612204724409451"/>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Characteristics'!$A$80</c:f>
          <c:strCache>
            <c:ptCount val="1"/>
            <c:pt idx="0">
              <c:v>Portfolio Composition by Sector (% of Net Assets) </c:v>
            </c:pt>
          </c:strCache>
        </c:strRef>
      </c:tx>
      <c:overlay val="0"/>
    </c:title>
    <c:autoTitleDeleted val="0"/>
    <c:plotArea>
      <c:layout/>
      <c:areaChart>
        <c:grouping val="percentStacked"/>
        <c:varyColors val="0"/>
        <c:ser>
          <c:idx val="1"/>
          <c:order val="0"/>
          <c:tx>
            <c:strRef>
              <c:f>'1. Portfolio Characteristics'!$A$85</c:f>
              <c:strCache>
                <c:ptCount val="1"/>
                <c:pt idx="0">
                  <c:v>Consumer Discretionary</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Characteristics'!$B$85:$CB$85</c:f>
              <c:numCache>
                <c:formatCode>0</c:formatCode>
                <c:ptCount val="79"/>
                <c:pt idx="0">
                  <c:v>1.5662327125132847</c:v>
                </c:pt>
                <c:pt idx="1">
                  <c:v>1.31</c:v>
                </c:pt>
                <c:pt idx="2">
                  <c:v>1.81</c:v>
                </c:pt>
                <c:pt idx="3">
                  <c:v>1.8399999999999999</c:v>
                </c:pt>
                <c:pt idx="4">
                  <c:v>3.17</c:v>
                </c:pt>
                <c:pt idx="5">
                  <c:v>4.47</c:v>
                </c:pt>
                <c:pt idx="6">
                  <c:v>4.0199999999999996</c:v>
                </c:pt>
                <c:pt idx="7">
                  <c:v>3.2</c:v>
                </c:pt>
                <c:pt idx="8">
                  <c:v>2.5499999999999998</c:v>
                </c:pt>
                <c:pt idx="9">
                  <c:v>2.84</c:v>
                </c:pt>
                <c:pt idx="10">
                  <c:v>2.4099999999999997</c:v>
                </c:pt>
                <c:pt idx="11">
                  <c:v>2.83</c:v>
                </c:pt>
                <c:pt idx="12">
                  <c:v>2.63</c:v>
                </c:pt>
                <c:pt idx="13">
                  <c:v>2.1500000000000004</c:v>
                </c:pt>
                <c:pt idx="14">
                  <c:v>1.94</c:v>
                </c:pt>
                <c:pt idx="15">
                  <c:v>0.72</c:v>
                </c:pt>
                <c:pt idx="16">
                  <c:v>0.77</c:v>
                </c:pt>
                <c:pt idx="17">
                  <c:v>3.1000000000000005</c:v>
                </c:pt>
                <c:pt idx="18">
                  <c:v>4.9400000000000004</c:v>
                </c:pt>
                <c:pt idx="19">
                  <c:v>8.0499999999999989</c:v>
                </c:pt>
                <c:pt idx="20">
                  <c:v>7.6700000000000008</c:v>
                </c:pt>
                <c:pt idx="21">
                  <c:v>9.43</c:v>
                </c:pt>
                <c:pt idx="22">
                  <c:v>8.9699999999999989</c:v>
                </c:pt>
                <c:pt idx="23">
                  <c:v>9.35</c:v>
                </c:pt>
                <c:pt idx="24">
                  <c:v>8.3690348389999993</c:v>
                </c:pt>
                <c:pt idx="25">
                  <c:v>8.5000000000000018</c:v>
                </c:pt>
                <c:pt idx="26">
                  <c:v>8.3699999999999992</c:v>
                </c:pt>
                <c:pt idx="27">
                  <c:v>8.25</c:v>
                </c:pt>
                <c:pt idx="28">
                  <c:v>10.149999999999999</c:v>
                </c:pt>
                <c:pt idx="29">
                  <c:v>11.969999999999999</c:v>
                </c:pt>
                <c:pt idx="30">
                  <c:v>11.05</c:v>
                </c:pt>
                <c:pt idx="31">
                  <c:v>10.210000000000001</c:v>
                </c:pt>
                <c:pt idx="32">
                  <c:v>11.01</c:v>
                </c:pt>
                <c:pt idx="33">
                  <c:v>11.6</c:v>
                </c:pt>
                <c:pt idx="34">
                  <c:v>12.04</c:v>
                </c:pt>
                <c:pt idx="35">
                  <c:v>11.84</c:v>
                </c:pt>
                <c:pt idx="36">
                  <c:v>12.13</c:v>
                </c:pt>
                <c:pt idx="37">
                  <c:v>13.82</c:v>
                </c:pt>
                <c:pt idx="38">
                  <c:v>12.67</c:v>
                </c:pt>
                <c:pt idx="39">
                  <c:v>15.29</c:v>
                </c:pt>
                <c:pt idx="40">
                  <c:v>14.71</c:v>
                </c:pt>
                <c:pt idx="41">
                  <c:v>14.42</c:v>
                </c:pt>
                <c:pt idx="42">
                  <c:v>14.63</c:v>
                </c:pt>
                <c:pt idx="43">
                  <c:v>14.19</c:v>
                </c:pt>
                <c:pt idx="44">
                  <c:v>14.09</c:v>
                </c:pt>
                <c:pt idx="45">
                  <c:v>14.04</c:v>
                </c:pt>
                <c:pt idx="46">
                  <c:v>12.5</c:v>
                </c:pt>
                <c:pt idx="47">
                  <c:v>14.22</c:v>
                </c:pt>
                <c:pt idx="48">
                  <c:v>17.72</c:v>
                </c:pt>
                <c:pt idx="49">
                  <c:v>19.37</c:v>
                </c:pt>
                <c:pt idx="50">
                  <c:v>23.22</c:v>
                </c:pt>
                <c:pt idx="51">
                  <c:v>23.03</c:v>
                </c:pt>
                <c:pt idx="52">
                  <c:v>21.96</c:v>
                </c:pt>
                <c:pt idx="53">
                  <c:v>22.65</c:v>
                </c:pt>
                <c:pt idx="54">
                  <c:v>22.99</c:v>
                </c:pt>
                <c:pt idx="55">
                  <c:v>23.45</c:v>
                </c:pt>
                <c:pt idx="56">
                  <c:v>20.079999999999998</c:v>
                </c:pt>
                <c:pt idx="57">
                  <c:v>21.27</c:v>
                </c:pt>
                <c:pt idx="58">
                  <c:v>21.59</c:v>
                </c:pt>
                <c:pt idx="59">
                  <c:v>20.93</c:v>
                </c:pt>
                <c:pt idx="60">
                  <c:v>20.25</c:v>
                </c:pt>
                <c:pt idx="61">
                  <c:v>19.8</c:v>
                </c:pt>
                <c:pt idx="62">
                  <c:v>19.75</c:v>
                </c:pt>
                <c:pt idx="63">
                  <c:v>19.850000000000001</c:v>
                </c:pt>
                <c:pt idx="64">
                  <c:v>15.99</c:v>
                </c:pt>
                <c:pt idx="65">
                  <c:v>11.62</c:v>
                </c:pt>
                <c:pt idx="66">
                  <c:v>11.97</c:v>
                </c:pt>
                <c:pt idx="67">
                  <c:v>12.39</c:v>
                </c:pt>
                <c:pt idx="68">
                  <c:v>11.84</c:v>
                </c:pt>
                <c:pt idx="69">
                  <c:v>11.85</c:v>
                </c:pt>
                <c:pt idx="70">
                  <c:v>10.9</c:v>
                </c:pt>
                <c:pt idx="71">
                  <c:v>20.65</c:v>
                </c:pt>
                <c:pt idx="72">
                  <c:v>17.329999999999998</c:v>
                </c:pt>
                <c:pt idx="73">
                  <c:v>14.81</c:v>
                </c:pt>
                <c:pt idx="74">
                  <c:v>13.63</c:v>
                </c:pt>
                <c:pt idx="75">
                  <c:v>12.16</c:v>
                </c:pt>
                <c:pt idx="76">
                  <c:v>12.96</c:v>
                </c:pt>
                <c:pt idx="77">
                  <c:v>15.6</c:v>
                </c:pt>
                <c:pt idx="78">
                  <c:v>16.25</c:v>
                </c:pt>
              </c:numCache>
            </c:numRef>
          </c:val>
          <c:extLst>
            <c:ext xmlns:c16="http://schemas.microsoft.com/office/drawing/2014/chart" uri="{C3380CC4-5D6E-409C-BE32-E72D297353CC}">
              <c16:uniqueId val="{00000000-69C1-2143-9C51-9B220214BA99}"/>
            </c:ext>
          </c:extLst>
        </c:ser>
        <c:ser>
          <c:idx val="2"/>
          <c:order val="1"/>
          <c:tx>
            <c:strRef>
              <c:f>'1. Portfolio Characteristics'!$A$86</c:f>
              <c:strCache>
                <c:ptCount val="1"/>
                <c:pt idx="0">
                  <c:v>Consumer Staples</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Characteristics'!$B$86:$CB$86</c:f>
              <c:numCache>
                <c:formatCode>0</c:formatCode>
                <c:ptCount val="79"/>
                <c:pt idx="0">
                  <c:v>5.9344925090687441</c:v>
                </c:pt>
                <c:pt idx="1">
                  <c:v>7.8000000000000007</c:v>
                </c:pt>
                <c:pt idx="2">
                  <c:v>9.16</c:v>
                </c:pt>
                <c:pt idx="3">
                  <c:v>8.9</c:v>
                </c:pt>
                <c:pt idx="4">
                  <c:v>8.7100000000000009</c:v>
                </c:pt>
                <c:pt idx="5">
                  <c:v>11.7</c:v>
                </c:pt>
                <c:pt idx="6">
                  <c:v>10.199999999999999</c:v>
                </c:pt>
                <c:pt idx="7">
                  <c:v>9.3800000000000008</c:v>
                </c:pt>
                <c:pt idx="8">
                  <c:v>8.42</c:v>
                </c:pt>
                <c:pt idx="9">
                  <c:v>10.229999999999999</c:v>
                </c:pt>
                <c:pt idx="10">
                  <c:v>10.079999999999998</c:v>
                </c:pt>
                <c:pt idx="11">
                  <c:v>11.39</c:v>
                </c:pt>
                <c:pt idx="12">
                  <c:v>11.86</c:v>
                </c:pt>
                <c:pt idx="13">
                  <c:v>9.89</c:v>
                </c:pt>
                <c:pt idx="14">
                  <c:v>8.1800000000000015</c:v>
                </c:pt>
                <c:pt idx="15">
                  <c:v>8.8600000000000012</c:v>
                </c:pt>
                <c:pt idx="16">
                  <c:v>8.91</c:v>
                </c:pt>
                <c:pt idx="17">
                  <c:v>9.18</c:v>
                </c:pt>
                <c:pt idx="18">
                  <c:v>8.68</c:v>
                </c:pt>
                <c:pt idx="19">
                  <c:v>8.92</c:v>
                </c:pt>
                <c:pt idx="20">
                  <c:v>8.99</c:v>
                </c:pt>
                <c:pt idx="21">
                  <c:v>8.25</c:v>
                </c:pt>
                <c:pt idx="22">
                  <c:v>7.84</c:v>
                </c:pt>
                <c:pt idx="23">
                  <c:v>9.1699999999999982</c:v>
                </c:pt>
                <c:pt idx="24">
                  <c:v>10.890266872</c:v>
                </c:pt>
                <c:pt idx="25">
                  <c:v>11.100000000000001</c:v>
                </c:pt>
                <c:pt idx="26">
                  <c:v>11.450000000000001</c:v>
                </c:pt>
                <c:pt idx="27">
                  <c:v>11.49</c:v>
                </c:pt>
                <c:pt idx="28">
                  <c:v>10.09</c:v>
                </c:pt>
                <c:pt idx="29">
                  <c:v>10.17</c:v>
                </c:pt>
                <c:pt idx="30">
                  <c:v>9.08</c:v>
                </c:pt>
                <c:pt idx="31">
                  <c:v>8.93</c:v>
                </c:pt>
                <c:pt idx="32">
                  <c:v>9.2899999999999991</c:v>
                </c:pt>
                <c:pt idx="33">
                  <c:v>9.4499999999999993</c:v>
                </c:pt>
                <c:pt idx="34">
                  <c:v>10.09</c:v>
                </c:pt>
                <c:pt idx="35">
                  <c:v>10.58</c:v>
                </c:pt>
                <c:pt idx="36">
                  <c:v>10.23</c:v>
                </c:pt>
                <c:pt idx="37">
                  <c:v>7.28</c:v>
                </c:pt>
                <c:pt idx="38">
                  <c:v>5.14</c:v>
                </c:pt>
                <c:pt idx="39">
                  <c:v>5.24</c:v>
                </c:pt>
                <c:pt idx="40">
                  <c:v>4.71</c:v>
                </c:pt>
                <c:pt idx="41">
                  <c:v>4.58</c:v>
                </c:pt>
                <c:pt idx="42">
                  <c:v>4.2699999999999996</c:v>
                </c:pt>
                <c:pt idx="43">
                  <c:v>4.45</c:v>
                </c:pt>
                <c:pt idx="44">
                  <c:v>4.59</c:v>
                </c:pt>
                <c:pt idx="45">
                  <c:v>4.34</c:v>
                </c:pt>
                <c:pt idx="46">
                  <c:v>3.68</c:v>
                </c:pt>
                <c:pt idx="47">
                  <c:v>3.6</c:v>
                </c:pt>
                <c:pt idx="48">
                  <c:v>3.11</c:v>
                </c:pt>
                <c:pt idx="49">
                  <c:v>2.93</c:v>
                </c:pt>
                <c:pt idx="50">
                  <c:v>2.83</c:v>
                </c:pt>
                <c:pt idx="51">
                  <c:v>2.11</c:v>
                </c:pt>
                <c:pt idx="52">
                  <c:v>4.2</c:v>
                </c:pt>
                <c:pt idx="53">
                  <c:v>6.82</c:v>
                </c:pt>
                <c:pt idx="54">
                  <c:v>7.62</c:v>
                </c:pt>
                <c:pt idx="55">
                  <c:v>9.17</c:v>
                </c:pt>
                <c:pt idx="56">
                  <c:v>12.5</c:v>
                </c:pt>
                <c:pt idx="57">
                  <c:v>13.79</c:v>
                </c:pt>
                <c:pt idx="58">
                  <c:v>10.81</c:v>
                </c:pt>
                <c:pt idx="59">
                  <c:v>11.06</c:v>
                </c:pt>
                <c:pt idx="60">
                  <c:v>11.98</c:v>
                </c:pt>
                <c:pt idx="61">
                  <c:v>10.71</c:v>
                </c:pt>
                <c:pt idx="62">
                  <c:v>12.38</c:v>
                </c:pt>
                <c:pt idx="63">
                  <c:v>11.1</c:v>
                </c:pt>
                <c:pt idx="64">
                  <c:v>10.029999999999999</c:v>
                </c:pt>
                <c:pt idx="65">
                  <c:v>10.72</c:v>
                </c:pt>
                <c:pt idx="66">
                  <c:v>11.63</c:v>
                </c:pt>
                <c:pt idx="67">
                  <c:v>13.08</c:v>
                </c:pt>
                <c:pt idx="68">
                  <c:v>15.83</c:v>
                </c:pt>
                <c:pt idx="69">
                  <c:v>16.260000000000002</c:v>
                </c:pt>
                <c:pt idx="70">
                  <c:v>16.7</c:v>
                </c:pt>
                <c:pt idx="71">
                  <c:v>19.79</c:v>
                </c:pt>
                <c:pt idx="72">
                  <c:v>18.25</c:v>
                </c:pt>
                <c:pt idx="73">
                  <c:v>18.63</c:v>
                </c:pt>
                <c:pt idx="74">
                  <c:v>16.78</c:v>
                </c:pt>
                <c:pt idx="75">
                  <c:v>15.91</c:v>
                </c:pt>
                <c:pt idx="76">
                  <c:v>14.82</c:v>
                </c:pt>
                <c:pt idx="77">
                  <c:v>15.3</c:v>
                </c:pt>
                <c:pt idx="78">
                  <c:v>14.77</c:v>
                </c:pt>
              </c:numCache>
            </c:numRef>
          </c:val>
          <c:extLst>
            <c:ext xmlns:c16="http://schemas.microsoft.com/office/drawing/2014/chart" uri="{C3380CC4-5D6E-409C-BE32-E72D297353CC}">
              <c16:uniqueId val="{00000001-69C1-2143-9C51-9B220214BA99}"/>
            </c:ext>
          </c:extLst>
        </c:ser>
        <c:ser>
          <c:idx val="3"/>
          <c:order val="2"/>
          <c:tx>
            <c:strRef>
              <c:f>'1. Portfolio Characteristics'!$A$87</c:f>
              <c:strCache>
                <c:ptCount val="1"/>
                <c:pt idx="0">
                  <c:v>Energy</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Characteristics'!$B$87:$CB$87</c:f>
              <c:numCache>
                <c:formatCode>0</c:formatCode>
                <c:ptCount val="79"/>
                <c:pt idx="0">
                  <c:v>6.3198204836537446</c:v>
                </c:pt>
                <c:pt idx="1">
                  <c:v>6.24</c:v>
                </c:pt>
                <c:pt idx="2">
                  <c:v>6.25</c:v>
                </c:pt>
                <c:pt idx="3">
                  <c:v>6.36</c:v>
                </c:pt>
                <c:pt idx="4">
                  <c:v>6.24</c:v>
                </c:pt>
                <c:pt idx="5">
                  <c:v>5.56</c:v>
                </c:pt>
                <c:pt idx="6">
                  <c:v>5.58</c:v>
                </c:pt>
                <c:pt idx="7">
                  <c:v>5.76</c:v>
                </c:pt>
                <c:pt idx="8">
                  <c:v>5.47</c:v>
                </c:pt>
                <c:pt idx="9">
                  <c:v>5</c:v>
                </c:pt>
                <c:pt idx="10">
                  <c:v>6.5399999999999991</c:v>
                </c:pt>
                <c:pt idx="11">
                  <c:v>6.5</c:v>
                </c:pt>
                <c:pt idx="12">
                  <c:v>6.55</c:v>
                </c:pt>
                <c:pt idx="13">
                  <c:v>6.17</c:v>
                </c:pt>
                <c:pt idx="14">
                  <c:v>6.17</c:v>
                </c:pt>
                <c:pt idx="15">
                  <c:v>5.6099999999999994</c:v>
                </c:pt>
                <c:pt idx="16">
                  <c:v>3.86</c:v>
                </c:pt>
                <c:pt idx="17">
                  <c:v>4.04</c:v>
                </c:pt>
                <c:pt idx="18">
                  <c:v>3.49</c:v>
                </c:pt>
                <c:pt idx="19">
                  <c:v>2.88</c:v>
                </c:pt>
                <c:pt idx="20">
                  <c:v>2.9299999999999997</c:v>
                </c:pt>
                <c:pt idx="21">
                  <c:v>2.17</c:v>
                </c:pt>
                <c:pt idx="22">
                  <c:v>2.27</c:v>
                </c:pt>
                <c:pt idx="23">
                  <c:v>1.41</c:v>
                </c:pt>
                <c:pt idx="24">
                  <c:v>1.1424093980000001</c:v>
                </c:pt>
                <c:pt idx="25">
                  <c:v>1.1199999999999999</c:v>
                </c:pt>
                <c:pt idx="26">
                  <c:v>1.0699999999999998</c:v>
                </c:pt>
                <c:pt idx="27">
                  <c:v>1.01</c:v>
                </c:pt>
                <c:pt idx="28">
                  <c:v>0.89</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c:v>0</c:v>
                </c:pt>
                <c:pt idx="47">
                  <c:v>0</c:v>
                </c:pt>
                <c:pt idx="48">
                  <c:v>0</c:v>
                </c:pt>
                <c:pt idx="49">
                  <c:v>0</c:v>
                </c:pt>
                <c:pt idx="50">
                  <c:v>0</c:v>
                </c:pt>
                <c:pt idx="51">
                  <c:v>0</c:v>
                </c:pt>
                <c:pt idx="52">
                  <c:v>0</c:v>
                </c:pt>
                <c:pt idx="53">
                  <c:v>0</c:v>
                </c:pt>
                <c:pt idx="54">
                  <c:v>0</c:v>
                </c:pt>
                <c:pt idx="55">
                  <c:v>0</c:v>
                </c:pt>
                <c:pt idx="56">
                  <c:v>0</c:v>
                </c:pt>
                <c:pt idx="57">
                  <c:v>1.08</c:v>
                </c:pt>
                <c:pt idx="58">
                  <c:v>1.42</c:v>
                </c:pt>
                <c:pt idx="59">
                  <c:v>1.54</c:v>
                </c:pt>
                <c:pt idx="60">
                  <c:v>1.67</c:v>
                </c:pt>
                <c:pt idx="61">
                  <c:v>1.54</c:v>
                </c:pt>
                <c:pt idx="62">
                  <c:v>1.84</c:v>
                </c:pt>
                <c:pt idx="63">
                  <c:v>2.0299999999999998</c:v>
                </c:pt>
                <c:pt idx="64">
                  <c:v>1.92</c:v>
                </c:pt>
                <c:pt idx="65">
                  <c:v>1.87</c:v>
                </c:pt>
                <c:pt idx="66">
                  <c:v>1.64</c:v>
                </c:pt>
                <c:pt idx="67">
                  <c:v>1.45</c:v>
                </c:pt>
                <c:pt idx="68">
                  <c:v>1.58</c:v>
                </c:pt>
                <c:pt idx="69">
                  <c:v>1.75</c:v>
                </c:pt>
                <c:pt idx="70">
                  <c:v>1.89</c:v>
                </c:pt>
                <c:pt idx="71">
                  <c:v>2.17</c:v>
                </c:pt>
                <c:pt idx="72">
                  <c:v>2.15</c:v>
                </c:pt>
                <c:pt idx="73">
                  <c:v>2.58</c:v>
                </c:pt>
                <c:pt idx="74">
                  <c:v>3.53</c:v>
                </c:pt>
                <c:pt idx="75">
                  <c:v>3.06</c:v>
                </c:pt>
                <c:pt idx="76">
                  <c:v>3.24</c:v>
                </c:pt>
                <c:pt idx="77">
                  <c:v>2.4700000000000002</c:v>
                </c:pt>
                <c:pt idx="78">
                  <c:v>2.59</c:v>
                </c:pt>
              </c:numCache>
            </c:numRef>
          </c:val>
          <c:extLst>
            <c:ext xmlns:c16="http://schemas.microsoft.com/office/drawing/2014/chart" uri="{C3380CC4-5D6E-409C-BE32-E72D297353CC}">
              <c16:uniqueId val="{00000002-69C1-2143-9C51-9B220214BA99}"/>
            </c:ext>
          </c:extLst>
        </c:ser>
        <c:ser>
          <c:idx val="4"/>
          <c:order val="3"/>
          <c:tx>
            <c:strRef>
              <c:f>'1. Portfolio Characteristics'!$A$88</c:f>
              <c:strCache>
                <c:ptCount val="1"/>
                <c:pt idx="0">
                  <c:v>Financials (included Real Estate through 8/30/16)</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Characteristics'!$B$88:$CB$88</c:f>
              <c:numCache>
                <c:formatCode>0</c:formatCode>
                <c:ptCount val="79"/>
                <c:pt idx="0">
                  <c:v>19.008071236113906</c:v>
                </c:pt>
                <c:pt idx="1">
                  <c:v>19.010000000000002</c:v>
                </c:pt>
                <c:pt idx="2">
                  <c:v>18.490000000000002</c:v>
                </c:pt>
                <c:pt idx="3">
                  <c:v>19.929999999999996</c:v>
                </c:pt>
                <c:pt idx="4">
                  <c:v>19.11</c:v>
                </c:pt>
                <c:pt idx="5">
                  <c:v>18.180000000000003</c:v>
                </c:pt>
                <c:pt idx="6">
                  <c:v>20.049999999999997</c:v>
                </c:pt>
                <c:pt idx="7">
                  <c:v>21.589999999999996</c:v>
                </c:pt>
                <c:pt idx="8">
                  <c:v>22.79</c:v>
                </c:pt>
                <c:pt idx="9">
                  <c:v>23.089999999999996</c:v>
                </c:pt>
                <c:pt idx="10">
                  <c:v>23.199999999999996</c:v>
                </c:pt>
                <c:pt idx="11">
                  <c:v>24.040000000000003</c:v>
                </c:pt>
                <c:pt idx="12">
                  <c:v>23.29</c:v>
                </c:pt>
                <c:pt idx="13">
                  <c:v>23.04</c:v>
                </c:pt>
                <c:pt idx="14">
                  <c:v>22.440000000000005</c:v>
                </c:pt>
                <c:pt idx="15">
                  <c:v>22.38</c:v>
                </c:pt>
                <c:pt idx="16">
                  <c:v>22.44</c:v>
                </c:pt>
                <c:pt idx="17">
                  <c:v>23.53</c:v>
                </c:pt>
                <c:pt idx="18">
                  <c:v>22.74</c:v>
                </c:pt>
                <c:pt idx="19">
                  <c:v>20.88</c:v>
                </c:pt>
                <c:pt idx="20">
                  <c:v>20.9</c:v>
                </c:pt>
                <c:pt idx="21">
                  <c:v>20.98</c:v>
                </c:pt>
                <c:pt idx="22">
                  <c:v>22.02</c:v>
                </c:pt>
                <c:pt idx="23">
                  <c:v>20.79</c:v>
                </c:pt>
                <c:pt idx="24">
                  <c:v>20.240683560000001</c:v>
                </c:pt>
                <c:pt idx="25">
                  <c:v>19.41</c:v>
                </c:pt>
                <c:pt idx="26">
                  <c:v>20.2</c:v>
                </c:pt>
                <c:pt idx="27">
                  <c:v>18.75</c:v>
                </c:pt>
                <c:pt idx="28">
                  <c:v>17.07</c:v>
                </c:pt>
                <c:pt idx="29">
                  <c:v>17.62</c:v>
                </c:pt>
                <c:pt idx="30">
                  <c:v>16.52</c:v>
                </c:pt>
                <c:pt idx="31">
                  <c:v>17.420000000000002</c:v>
                </c:pt>
                <c:pt idx="32">
                  <c:v>17.5</c:v>
                </c:pt>
                <c:pt idx="33">
                  <c:v>16.46</c:v>
                </c:pt>
                <c:pt idx="34">
                  <c:v>17.07</c:v>
                </c:pt>
                <c:pt idx="35">
                  <c:v>16.97</c:v>
                </c:pt>
                <c:pt idx="36">
                  <c:v>16.82</c:v>
                </c:pt>
                <c:pt idx="37">
                  <c:v>19.329999999999998</c:v>
                </c:pt>
                <c:pt idx="38">
                  <c:v>19.77</c:v>
                </c:pt>
                <c:pt idx="39">
                  <c:v>20.6</c:v>
                </c:pt>
                <c:pt idx="40">
                  <c:v>21.66</c:v>
                </c:pt>
                <c:pt idx="41">
                  <c:v>22.08</c:v>
                </c:pt>
                <c:pt idx="42">
                  <c:v>22.53</c:v>
                </c:pt>
                <c:pt idx="43">
                  <c:v>22.09</c:v>
                </c:pt>
                <c:pt idx="44">
                  <c:v>22.23</c:v>
                </c:pt>
                <c:pt idx="45">
                  <c:v>22.97</c:v>
                </c:pt>
                <c:pt idx="46">
                  <c:v>24.22</c:v>
                </c:pt>
                <c:pt idx="47">
                  <c:v>21.79</c:v>
                </c:pt>
                <c:pt idx="48">
                  <c:v>16.440000000000001</c:v>
                </c:pt>
                <c:pt idx="49">
                  <c:v>17.77</c:v>
                </c:pt>
                <c:pt idx="50">
                  <c:v>16.55</c:v>
                </c:pt>
                <c:pt idx="51">
                  <c:v>16.260000000000002</c:v>
                </c:pt>
                <c:pt idx="52">
                  <c:v>13</c:v>
                </c:pt>
                <c:pt idx="53">
                  <c:v>11.4</c:v>
                </c:pt>
                <c:pt idx="54">
                  <c:v>9.42</c:v>
                </c:pt>
                <c:pt idx="55">
                  <c:v>8.93</c:v>
                </c:pt>
                <c:pt idx="56">
                  <c:v>8.26</c:v>
                </c:pt>
                <c:pt idx="57">
                  <c:v>9.86</c:v>
                </c:pt>
                <c:pt idx="58">
                  <c:v>9.98</c:v>
                </c:pt>
                <c:pt idx="59">
                  <c:v>12.53</c:v>
                </c:pt>
                <c:pt idx="60">
                  <c:v>12.62</c:v>
                </c:pt>
                <c:pt idx="61">
                  <c:v>12.96</c:v>
                </c:pt>
                <c:pt idx="62">
                  <c:v>9.59</c:v>
                </c:pt>
                <c:pt idx="63">
                  <c:v>8.59</c:v>
                </c:pt>
                <c:pt idx="64">
                  <c:v>12.7</c:v>
                </c:pt>
                <c:pt idx="65">
                  <c:v>15.16</c:v>
                </c:pt>
                <c:pt idx="66">
                  <c:v>14.71</c:v>
                </c:pt>
                <c:pt idx="67">
                  <c:v>13.17</c:v>
                </c:pt>
                <c:pt idx="68">
                  <c:v>10.72</c:v>
                </c:pt>
                <c:pt idx="69">
                  <c:v>10.23</c:v>
                </c:pt>
                <c:pt idx="70">
                  <c:v>13.21</c:v>
                </c:pt>
                <c:pt idx="71">
                  <c:v>10.96</c:v>
                </c:pt>
                <c:pt idx="72">
                  <c:v>10.93</c:v>
                </c:pt>
                <c:pt idx="73">
                  <c:v>11.84</c:v>
                </c:pt>
                <c:pt idx="74">
                  <c:v>13.05</c:v>
                </c:pt>
                <c:pt idx="75">
                  <c:v>17.8</c:v>
                </c:pt>
                <c:pt idx="76">
                  <c:v>17.82</c:v>
                </c:pt>
                <c:pt idx="77">
                  <c:v>18.010000000000002</c:v>
                </c:pt>
                <c:pt idx="78">
                  <c:v>19.399999999999999</c:v>
                </c:pt>
              </c:numCache>
            </c:numRef>
          </c:val>
          <c:extLst>
            <c:ext xmlns:c16="http://schemas.microsoft.com/office/drawing/2014/chart" uri="{C3380CC4-5D6E-409C-BE32-E72D297353CC}">
              <c16:uniqueId val="{00000003-69C1-2143-9C51-9B220214BA99}"/>
            </c:ext>
          </c:extLst>
        </c:ser>
        <c:ser>
          <c:idx val="5"/>
          <c:order val="4"/>
          <c:tx>
            <c:strRef>
              <c:f>'1. Portfolio Characteristics'!$A$89</c:f>
              <c:strCache>
                <c:ptCount val="1"/>
                <c:pt idx="0">
                  <c:v>Government</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Characteristics'!$B$89:$CB$89</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2.3199999999999998</c:v>
                </c:pt>
                <c:pt idx="47">
                  <c:v>3.91</c:v>
                </c:pt>
                <c:pt idx="48">
                  <c:v>2.94</c:v>
                </c:pt>
                <c:pt idx="49">
                  <c:v>2.57</c:v>
                </c:pt>
                <c:pt idx="50">
                  <c:v>2.34</c:v>
                </c:pt>
                <c:pt idx="51">
                  <c:v>2.2000000000000002</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4-69C1-2143-9C51-9B220214BA99}"/>
            </c:ext>
          </c:extLst>
        </c:ser>
        <c:ser>
          <c:idx val="6"/>
          <c:order val="5"/>
          <c:tx>
            <c:strRef>
              <c:f>'1. Portfolio Characteristics'!$A$90</c:f>
              <c:strCache>
                <c:ptCount val="1"/>
                <c:pt idx="0">
                  <c:v>Health Care</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Characteristics'!$B$90:$CB$90</c:f>
              <c:numCache>
                <c:formatCode>0</c:formatCode>
                <c:ptCount val="79"/>
                <c:pt idx="0">
                  <c:v>11.463607461655144</c:v>
                </c:pt>
                <c:pt idx="1">
                  <c:v>11.48</c:v>
                </c:pt>
                <c:pt idx="2">
                  <c:v>10.32</c:v>
                </c:pt>
                <c:pt idx="3">
                  <c:v>10.229999999999997</c:v>
                </c:pt>
                <c:pt idx="4">
                  <c:v>10.25</c:v>
                </c:pt>
                <c:pt idx="5">
                  <c:v>9.66</c:v>
                </c:pt>
                <c:pt idx="6">
                  <c:v>8.7900000000000009</c:v>
                </c:pt>
                <c:pt idx="7">
                  <c:v>9.0399999999999991</c:v>
                </c:pt>
                <c:pt idx="8">
                  <c:v>9.1499999999999986</c:v>
                </c:pt>
                <c:pt idx="9">
                  <c:v>9.6699999999999982</c:v>
                </c:pt>
                <c:pt idx="10">
                  <c:v>10.42</c:v>
                </c:pt>
                <c:pt idx="11">
                  <c:v>10.549999999999999</c:v>
                </c:pt>
                <c:pt idx="12">
                  <c:v>10.079999999999998</c:v>
                </c:pt>
                <c:pt idx="13">
                  <c:v>9.09</c:v>
                </c:pt>
                <c:pt idx="14">
                  <c:v>9.25</c:v>
                </c:pt>
                <c:pt idx="15">
                  <c:v>7.76</c:v>
                </c:pt>
                <c:pt idx="16">
                  <c:v>7.6999999999999993</c:v>
                </c:pt>
                <c:pt idx="17">
                  <c:v>7.91</c:v>
                </c:pt>
                <c:pt idx="18">
                  <c:v>7.55</c:v>
                </c:pt>
                <c:pt idx="19">
                  <c:v>9.620000000000001</c:v>
                </c:pt>
                <c:pt idx="20">
                  <c:v>10.440000000000001</c:v>
                </c:pt>
                <c:pt idx="21">
                  <c:v>9.8699999999999992</c:v>
                </c:pt>
                <c:pt idx="22">
                  <c:v>9.6999999999999993</c:v>
                </c:pt>
                <c:pt idx="23">
                  <c:v>7.76</c:v>
                </c:pt>
                <c:pt idx="24">
                  <c:v>8.2832588299999994</c:v>
                </c:pt>
                <c:pt idx="25">
                  <c:v>8.76</c:v>
                </c:pt>
                <c:pt idx="26">
                  <c:v>9.1999999999999993</c:v>
                </c:pt>
                <c:pt idx="27">
                  <c:v>9.3099999999999987</c:v>
                </c:pt>
                <c:pt idx="28">
                  <c:v>9.6199999999999992</c:v>
                </c:pt>
                <c:pt idx="29">
                  <c:v>11.76</c:v>
                </c:pt>
                <c:pt idx="30">
                  <c:v>12.56</c:v>
                </c:pt>
                <c:pt idx="31">
                  <c:v>12.93</c:v>
                </c:pt>
                <c:pt idx="32">
                  <c:v>12.98</c:v>
                </c:pt>
                <c:pt idx="33">
                  <c:v>13.91</c:v>
                </c:pt>
                <c:pt idx="34">
                  <c:v>15.55</c:v>
                </c:pt>
                <c:pt idx="35">
                  <c:v>15.89</c:v>
                </c:pt>
                <c:pt idx="36">
                  <c:v>15.11</c:v>
                </c:pt>
                <c:pt idx="37">
                  <c:v>11.46</c:v>
                </c:pt>
                <c:pt idx="38">
                  <c:v>10.85</c:v>
                </c:pt>
                <c:pt idx="39">
                  <c:v>10.79</c:v>
                </c:pt>
                <c:pt idx="40">
                  <c:v>11.38</c:v>
                </c:pt>
                <c:pt idx="41">
                  <c:v>11.3</c:v>
                </c:pt>
                <c:pt idx="42">
                  <c:v>10.82</c:v>
                </c:pt>
                <c:pt idx="43">
                  <c:v>10.19</c:v>
                </c:pt>
                <c:pt idx="44">
                  <c:v>10.76</c:v>
                </c:pt>
                <c:pt idx="45">
                  <c:v>10.76</c:v>
                </c:pt>
                <c:pt idx="46">
                  <c:v>11.69</c:v>
                </c:pt>
                <c:pt idx="47">
                  <c:v>12.64</c:v>
                </c:pt>
                <c:pt idx="48">
                  <c:v>10.69</c:v>
                </c:pt>
                <c:pt idx="49">
                  <c:v>11.09</c:v>
                </c:pt>
                <c:pt idx="50">
                  <c:v>9.33</c:v>
                </c:pt>
                <c:pt idx="51">
                  <c:v>11.46</c:v>
                </c:pt>
                <c:pt idx="52">
                  <c:v>11.69</c:v>
                </c:pt>
                <c:pt idx="53">
                  <c:v>11.03</c:v>
                </c:pt>
                <c:pt idx="54">
                  <c:v>10.45</c:v>
                </c:pt>
                <c:pt idx="55">
                  <c:v>10.36</c:v>
                </c:pt>
                <c:pt idx="56">
                  <c:v>13.07</c:v>
                </c:pt>
                <c:pt idx="57">
                  <c:v>13.71</c:v>
                </c:pt>
                <c:pt idx="58">
                  <c:v>13.32</c:v>
                </c:pt>
                <c:pt idx="59">
                  <c:v>13.65</c:v>
                </c:pt>
                <c:pt idx="60">
                  <c:v>13.18</c:v>
                </c:pt>
                <c:pt idx="61">
                  <c:v>12.39</c:v>
                </c:pt>
                <c:pt idx="62">
                  <c:v>11.11</c:v>
                </c:pt>
                <c:pt idx="63">
                  <c:v>10.49</c:v>
                </c:pt>
                <c:pt idx="64">
                  <c:v>7.43</c:v>
                </c:pt>
                <c:pt idx="65">
                  <c:v>7.69</c:v>
                </c:pt>
                <c:pt idx="66">
                  <c:v>9.17</c:v>
                </c:pt>
                <c:pt idx="67">
                  <c:v>11.1</c:v>
                </c:pt>
                <c:pt idx="68">
                  <c:v>12.63</c:v>
                </c:pt>
                <c:pt idx="69">
                  <c:v>14.01</c:v>
                </c:pt>
                <c:pt idx="70">
                  <c:v>12.57</c:v>
                </c:pt>
                <c:pt idx="71">
                  <c:v>10.119999999999999</c:v>
                </c:pt>
                <c:pt idx="72">
                  <c:v>11.03</c:v>
                </c:pt>
                <c:pt idx="73">
                  <c:v>11.66</c:v>
                </c:pt>
                <c:pt idx="74">
                  <c:v>10.77</c:v>
                </c:pt>
                <c:pt idx="75">
                  <c:v>10.26</c:v>
                </c:pt>
                <c:pt idx="76">
                  <c:v>8.6</c:v>
                </c:pt>
                <c:pt idx="77">
                  <c:v>8</c:v>
                </c:pt>
                <c:pt idx="78">
                  <c:v>7.61</c:v>
                </c:pt>
              </c:numCache>
            </c:numRef>
          </c:val>
          <c:extLst>
            <c:ext xmlns:c16="http://schemas.microsoft.com/office/drawing/2014/chart" uri="{C3380CC4-5D6E-409C-BE32-E72D297353CC}">
              <c16:uniqueId val="{00000005-69C1-2143-9C51-9B220214BA99}"/>
            </c:ext>
          </c:extLst>
        </c:ser>
        <c:ser>
          <c:idx val="7"/>
          <c:order val="6"/>
          <c:tx>
            <c:strRef>
              <c:f>'1. Portfolio Characteristics'!$A$91</c:f>
              <c:strCache>
                <c:ptCount val="1"/>
                <c:pt idx="0">
                  <c:v>Industrials</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Characteristics'!$B$91:$CB$91</c:f>
              <c:numCache>
                <c:formatCode>0</c:formatCode>
                <c:ptCount val="79"/>
                <c:pt idx="0">
                  <c:v>8.2452456803144933</c:v>
                </c:pt>
                <c:pt idx="1">
                  <c:v>6.93</c:v>
                </c:pt>
                <c:pt idx="2">
                  <c:v>9.4499999999999993</c:v>
                </c:pt>
                <c:pt idx="3">
                  <c:v>10.09</c:v>
                </c:pt>
                <c:pt idx="4">
                  <c:v>9.52</c:v>
                </c:pt>
                <c:pt idx="5">
                  <c:v>10.600000000000001</c:v>
                </c:pt>
                <c:pt idx="6">
                  <c:v>10.409999999999998</c:v>
                </c:pt>
                <c:pt idx="7">
                  <c:v>10.58</c:v>
                </c:pt>
                <c:pt idx="8">
                  <c:v>10.360000000000001</c:v>
                </c:pt>
                <c:pt idx="9">
                  <c:v>10.25</c:v>
                </c:pt>
                <c:pt idx="10">
                  <c:v>9.5499999999999989</c:v>
                </c:pt>
                <c:pt idx="11">
                  <c:v>10.92</c:v>
                </c:pt>
                <c:pt idx="12">
                  <c:v>12.97</c:v>
                </c:pt>
                <c:pt idx="13">
                  <c:v>15.600000000000001</c:v>
                </c:pt>
                <c:pt idx="14">
                  <c:v>14.909999999999998</c:v>
                </c:pt>
                <c:pt idx="15">
                  <c:v>18.16</c:v>
                </c:pt>
                <c:pt idx="16">
                  <c:v>18.940000000000001</c:v>
                </c:pt>
                <c:pt idx="17">
                  <c:v>19.91</c:v>
                </c:pt>
                <c:pt idx="18">
                  <c:v>20.43</c:v>
                </c:pt>
                <c:pt idx="19">
                  <c:v>19.84</c:v>
                </c:pt>
                <c:pt idx="20">
                  <c:v>19.940000000000001</c:v>
                </c:pt>
                <c:pt idx="21">
                  <c:v>19.209999999999997</c:v>
                </c:pt>
                <c:pt idx="22">
                  <c:v>18.599999999999998</c:v>
                </c:pt>
                <c:pt idx="23">
                  <c:v>18.770000000000003</c:v>
                </c:pt>
                <c:pt idx="24">
                  <c:v>16.673157980999999</c:v>
                </c:pt>
                <c:pt idx="25">
                  <c:v>16.049999999999997</c:v>
                </c:pt>
                <c:pt idx="26">
                  <c:v>15.690000000000001</c:v>
                </c:pt>
                <c:pt idx="27">
                  <c:v>15.969999999999999</c:v>
                </c:pt>
                <c:pt idx="28">
                  <c:v>15</c:v>
                </c:pt>
                <c:pt idx="29">
                  <c:v>12.55</c:v>
                </c:pt>
                <c:pt idx="30">
                  <c:v>12.37</c:v>
                </c:pt>
                <c:pt idx="31">
                  <c:v>11.770000000000001</c:v>
                </c:pt>
                <c:pt idx="32">
                  <c:v>10.92</c:v>
                </c:pt>
                <c:pt idx="33">
                  <c:v>11.51</c:v>
                </c:pt>
                <c:pt idx="34">
                  <c:v>8.4600000000000009</c:v>
                </c:pt>
                <c:pt idx="35">
                  <c:v>7.99</c:v>
                </c:pt>
                <c:pt idx="36">
                  <c:v>8.34</c:v>
                </c:pt>
                <c:pt idx="37">
                  <c:v>10.64</c:v>
                </c:pt>
                <c:pt idx="38">
                  <c:v>10.050000000000001</c:v>
                </c:pt>
                <c:pt idx="39">
                  <c:v>10.19</c:v>
                </c:pt>
                <c:pt idx="40">
                  <c:v>8.9</c:v>
                </c:pt>
                <c:pt idx="41">
                  <c:v>9.2200000000000006</c:v>
                </c:pt>
                <c:pt idx="42">
                  <c:v>8.93</c:v>
                </c:pt>
                <c:pt idx="43">
                  <c:v>8.1300000000000008</c:v>
                </c:pt>
                <c:pt idx="44">
                  <c:v>7.97</c:v>
                </c:pt>
                <c:pt idx="45">
                  <c:v>7.6</c:v>
                </c:pt>
                <c:pt idx="46">
                  <c:v>5.74</c:v>
                </c:pt>
                <c:pt idx="47">
                  <c:v>4.93</c:v>
                </c:pt>
                <c:pt idx="48">
                  <c:v>4.07</c:v>
                </c:pt>
                <c:pt idx="49">
                  <c:v>5.36</c:v>
                </c:pt>
                <c:pt idx="50">
                  <c:v>5.59</c:v>
                </c:pt>
                <c:pt idx="51">
                  <c:v>5.19</c:v>
                </c:pt>
                <c:pt idx="52">
                  <c:v>4.71</c:v>
                </c:pt>
                <c:pt idx="53">
                  <c:v>1.02</c:v>
                </c:pt>
                <c:pt idx="54">
                  <c:v>1.1299999999999999</c:v>
                </c:pt>
                <c:pt idx="55">
                  <c:v>1.35</c:v>
                </c:pt>
                <c:pt idx="56">
                  <c:v>3.48</c:v>
                </c:pt>
                <c:pt idx="57">
                  <c:v>5.09</c:v>
                </c:pt>
                <c:pt idx="58">
                  <c:v>5.87</c:v>
                </c:pt>
                <c:pt idx="59">
                  <c:v>7.34</c:v>
                </c:pt>
                <c:pt idx="60">
                  <c:v>6.69</c:v>
                </c:pt>
                <c:pt idx="61">
                  <c:v>6.36</c:v>
                </c:pt>
                <c:pt idx="62">
                  <c:v>7</c:v>
                </c:pt>
                <c:pt idx="63">
                  <c:v>6.14</c:v>
                </c:pt>
                <c:pt idx="64">
                  <c:v>5.23</c:v>
                </c:pt>
                <c:pt idx="65">
                  <c:v>6.73</c:v>
                </c:pt>
                <c:pt idx="66">
                  <c:v>10.46</c:v>
                </c:pt>
                <c:pt idx="67">
                  <c:v>11.18</c:v>
                </c:pt>
                <c:pt idx="68">
                  <c:v>10.7</c:v>
                </c:pt>
                <c:pt idx="69">
                  <c:v>7.88</c:v>
                </c:pt>
                <c:pt idx="70">
                  <c:v>8.3000000000000007</c:v>
                </c:pt>
                <c:pt idx="71">
                  <c:v>5.65</c:v>
                </c:pt>
                <c:pt idx="72">
                  <c:v>5.5</c:v>
                </c:pt>
                <c:pt idx="73">
                  <c:v>6.43</c:v>
                </c:pt>
                <c:pt idx="74">
                  <c:v>6.89</c:v>
                </c:pt>
                <c:pt idx="75">
                  <c:v>7.17</c:v>
                </c:pt>
                <c:pt idx="76">
                  <c:v>7.86</c:v>
                </c:pt>
                <c:pt idx="77">
                  <c:v>7.6</c:v>
                </c:pt>
                <c:pt idx="78">
                  <c:v>8.51</c:v>
                </c:pt>
              </c:numCache>
            </c:numRef>
          </c:val>
          <c:extLst>
            <c:ext xmlns:c16="http://schemas.microsoft.com/office/drawing/2014/chart" uri="{C3380CC4-5D6E-409C-BE32-E72D297353CC}">
              <c16:uniqueId val="{00000006-69C1-2143-9C51-9B220214BA99}"/>
            </c:ext>
          </c:extLst>
        </c:ser>
        <c:ser>
          <c:idx val="8"/>
          <c:order val="7"/>
          <c:tx>
            <c:strRef>
              <c:f>'1. Portfolio Characteristics'!$A$95</c:f>
              <c:strCache>
                <c:ptCount val="1"/>
                <c:pt idx="0">
                  <c:v>Technology10</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Characteristics'!$B$95:$CB$95</c:f>
              <c:numCache>
                <c:formatCode>0</c:formatCode>
                <c:ptCount val="79"/>
                <c:pt idx="0">
                  <c:v>17.05474560306099</c:v>
                </c:pt>
                <c:pt idx="1">
                  <c:v>16.89</c:v>
                </c:pt>
                <c:pt idx="2">
                  <c:v>17.84</c:v>
                </c:pt>
                <c:pt idx="3">
                  <c:v>17.82</c:v>
                </c:pt>
                <c:pt idx="4">
                  <c:v>18.139999999999997</c:v>
                </c:pt>
                <c:pt idx="5">
                  <c:v>16.959999999999997</c:v>
                </c:pt>
                <c:pt idx="6">
                  <c:v>17.52</c:v>
                </c:pt>
                <c:pt idx="7">
                  <c:v>15.879999999999999</c:v>
                </c:pt>
                <c:pt idx="8">
                  <c:v>18.720000000000002</c:v>
                </c:pt>
                <c:pt idx="9">
                  <c:v>18.350000000000001</c:v>
                </c:pt>
                <c:pt idx="10">
                  <c:v>19.630000000000003</c:v>
                </c:pt>
                <c:pt idx="11">
                  <c:v>15.71</c:v>
                </c:pt>
                <c:pt idx="12">
                  <c:v>15.549999999999999</c:v>
                </c:pt>
                <c:pt idx="13">
                  <c:v>13.46</c:v>
                </c:pt>
                <c:pt idx="14">
                  <c:v>14.340000000000002</c:v>
                </c:pt>
                <c:pt idx="15">
                  <c:v>15.08</c:v>
                </c:pt>
                <c:pt idx="16">
                  <c:v>15.16</c:v>
                </c:pt>
                <c:pt idx="17">
                  <c:v>15.270000000000001</c:v>
                </c:pt>
                <c:pt idx="18">
                  <c:v>15.02</c:v>
                </c:pt>
                <c:pt idx="19">
                  <c:v>13.41</c:v>
                </c:pt>
                <c:pt idx="20">
                  <c:v>13.75</c:v>
                </c:pt>
                <c:pt idx="21">
                  <c:v>13.209999999999999</c:v>
                </c:pt>
                <c:pt idx="22">
                  <c:v>12.64</c:v>
                </c:pt>
                <c:pt idx="23">
                  <c:v>12.12</c:v>
                </c:pt>
                <c:pt idx="24">
                  <c:v>15.522307326</c:v>
                </c:pt>
                <c:pt idx="25">
                  <c:v>15.39</c:v>
                </c:pt>
                <c:pt idx="26">
                  <c:v>15.889999999999999</c:v>
                </c:pt>
                <c:pt idx="27">
                  <c:v>16.159999999999997</c:v>
                </c:pt>
                <c:pt idx="28">
                  <c:v>16.57</c:v>
                </c:pt>
                <c:pt idx="29">
                  <c:v>18.690000000000001</c:v>
                </c:pt>
                <c:pt idx="30">
                  <c:v>20.51</c:v>
                </c:pt>
                <c:pt idx="31">
                  <c:v>22.000000000000004</c:v>
                </c:pt>
                <c:pt idx="32">
                  <c:v>23.44</c:v>
                </c:pt>
                <c:pt idx="33">
                  <c:v>22.94</c:v>
                </c:pt>
                <c:pt idx="34">
                  <c:v>22.98</c:v>
                </c:pt>
                <c:pt idx="35">
                  <c:v>22.49</c:v>
                </c:pt>
                <c:pt idx="36">
                  <c:v>21.47</c:v>
                </c:pt>
                <c:pt idx="37">
                  <c:v>21.56</c:v>
                </c:pt>
                <c:pt idx="38">
                  <c:v>20.87</c:v>
                </c:pt>
                <c:pt idx="39">
                  <c:v>17.75</c:v>
                </c:pt>
                <c:pt idx="40">
                  <c:v>17.899999999999999</c:v>
                </c:pt>
                <c:pt idx="41">
                  <c:v>17.87</c:v>
                </c:pt>
                <c:pt idx="42">
                  <c:v>18.309999999999999</c:v>
                </c:pt>
                <c:pt idx="43">
                  <c:v>19.920000000000002</c:v>
                </c:pt>
                <c:pt idx="44">
                  <c:v>18.93</c:v>
                </c:pt>
                <c:pt idx="45">
                  <c:v>19.54</c:v>
                </c:pt>
                <c:pt idx="46">
                  <c:v>22.15</c:v>
                </c:pt>
                <c:pt idx="47">
                  <c:v>23.79</c:v>
                </c:pt>
                <c:pt idx="48">
                  <c:v>23.25</c:v>
                </c:pt>
                <c:pt idx="49">
                  <c:v>23.78</c:v>
                </c:pt>
                <c:pt idx="50">
                  <c:v>22.26</c:v>
                </c:pt>
                <c:pt idx="51">
                  <c:v>21.19</c:v>
                </c:pt>
                <c:pt idx="52">
                  <c:v>22.2</c:v>
                </c:pt>
                <c:pt idx="53">
                  <c:v>25.13</c:v>
                </c:pt>
                <c:pt idx="54">
                  <c:v>23.83</c:v>
                </c:pt>
                <c:pt idx="55">
                  <c:v>23.15</c:v>
                </c:pt>
                <c:pt idx="56">
                  <c:v>19.149999999999999</c:v>
                </c:pt>
                <c:pt idx="57">
                  <c:v>21.45</c:v>
                </c:pt>
                <c:pt idx="58">
                  <c:v>20.91</c:v>
                </c:pt>
                <c:pt idx="59">
                  <c:v>19.3</c:v>
                </c:pt>
                <c:pt idx="60">
                  <c:v>20.03</c:v>
                </c:pt>
                <c:pt idx="61">
                  <c:v>20.67</c:v>
                </c:pt>
                <c:pt idx="62">
                  <c:v>21.96</c:v>
                </c:pt>
                <c:pt idx="63">
                  <c:v>23.41</c:v>
                </c:pt>
                <c:pt idx="64">
                  <c:v>25.04</c:v>
                </c:pt>
                <c:pt idx="65">
                  <c:v>27.3</c:v>
                </c:pt>
                <c:pt idx="66">
                  <c:v>22.48</c:v>
                </c:pt>
                <c:pt idx="67">
                  <c:v>23.11</c:v>
                </c:pt>
                <c:pt idx="68">
                  <c:v>23.19</c:v>
                </c:pt>
                <c:pt idx="69">
                  <c:v>21.66</c:v>
                </c:pt>
                <c:pt idx="70">
                  <c:v>19.36</c:v>
                </c:pt>
                <c:pt idx="71">
                  <c:v>18.54</c:v>
                </c:pt>
                <c:pt idx="72">
                  <c:v>18.72</c:v>
                </c:pt>
                <c:pt idx="73">
                  <c:v>17.57</c:v>
                </c:pt>
                <c:pt idx="74">
                  <c:v>17.29</c:v>
                </c:pt>
                <c:pt idx="75">
                  <c:v>17.8</c:v>
                </c:pt>
                <c:pt idx="76">
                  <c:v>17.3</c:v>
                </c:pt>
                <c:pt idx="77">
                  <c:v>16.399999999999999</c:v>
                </c:pt>
                <c:pt idx="78">
                  <c:v>15.05</c:v>
                </c:pt>
              </c:numCache>
            </c:numRef>
          </c:val>
          <c:extLst>
            <c:ext xmlns:c16="http://schemas.microsoft.com/office/drawing/2014/chart" uri="{C3380CC4-5D6E-409C-BE32-E72D297353CC}">
              <c16:uniqueId val="{00000007-69C1-2143-9C51-9B220214BA99}"/>
            </c:ext>
          </c:extLst>
        </c:ser>
        <c:ser>
          <c:idx val="0"/>
          <c:order val="8"/>
          <c:tx>
            <c:strRef>
              <c:f>'1. Portfolio Characteristics'!$A$92</c:f>
              <c:strCache>
                <c:ptCount val="1"/>
                <c:pt idx="0">
                  <c:v>Materials</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Characteristics'!$B$92:$CB$92</c:f>
              <c:numCache>
                <c:formatCode>0</c:formatCode>
                <c:ptCount val="79"/>
                <c:pt idx="0">
                  <c:v>0</c:v>
                </c:pt>
                <c:pt idx="1">
                  <c:v>2.4</c:v>
                </c:pt>
                <c:pt idx="2">
                  <c:v>2.91</c:v>
                </c:pt>
                <c:pt idx="3">
                  <c:v>2.68</c:v>
                </c:pt>
                <c:pt idx="4">
                  <c:v>1.9300000000000002</c:v>
                </c:pt>
                <c:pt idx="5">
                  <c:v>1.73</c:v>
                </c:pt>
                <c:pt idx="6">
                  <c:v>3.13</c:v>
                </c:pt>
                <c:pt idx="7">
                  <c:v>4.0599999999999996</c:v>
                </c:pt>
                <c:pt idx="8">
                  <c:v>4.5</c:v>
                </c:pt>
                <c:pt idx="9">
                  <c:v>3.91</c:v>
                </c:pt>
                <c:pt idx="10">
                  <c:v>5.87</c:v>
                </c:pt>
                <c:pt idx="11">
                  <c:v>6.5699999999999994</c:v>
                </c:pt>
                <c:pt idx="12">
                  <c:v>6.68</c:v>
                </c:pt>
                <c:pt idx="13">
                  <c:v>7.01</c:v>
                </c:pt>
                <c:pt idx="14">
                  <c:v>6.9799999999999995</c:v>
                </c:pt>
                <c:pt idx="15">
                  <c:v>8.11</c:v>
                </c:pt>
                <c:pt idx="16">
                  <c:v>7.4099999999999993</c:v>
                </c:pt>
                <c:pt idx="17">
                  <c:v>5.68</c:v>
                </c:pt>
                <c:pt idx="18">
                  <c:v>5.43</c:v>
                </c:pt>
                <c:pt idx="19">
                  <c:v>5.5600000000000005</c:v>
                </c:pt>
                <c:pt idx="20">
                  <c:v>5.25</c:v>
                </c:pt>
                <c:pt idx="21">
                  <c:v>5.2799999999999994</c:v>
                </c:pt>
                <c:pt idx="22">
                  <c:v>5.55</c:v>
                </c:pt>
                <c:pt idx="23">
                  <c:v>5.08</c:v>
                </c:pt>
                <c:pt idx="24">
                  <c:v>4.5409115389999997</c:v>
                </c:pt>
                <c:pt idx="25">
                  <c:v>4.8</c:v>
                </c:pt>
                <c:pt idx="26">
                  <c:v>4.6400000000000006</c:v>
                </c:pt>
                <c:pt idx="27">
                  <c:v>4.62</c:v>
                </c:pt>
                <c:pt idx="28">
                  <c:v>6.37</c:v>
                </c:pt>
                <c:pt idx="29">
                  <c:v>5.64</c:v>
                </c:pt>
                <c:pt idx="30">
                  <c:v>5.05</c:v>
                </c:pt>
                <c:pt idx="31">
                  <c:v>4.68</c:v>
                </c:pt>
                <c:pt idx="32">
                  <c:v>4.09</c:v>
                </c:pt>
                <c:pt idx="33">
                  <c:v>4.22</c:v>
                </c:pt>
                <c:pt idx="34">
                  <c:v>3.51</c:v>
                </c:pt>
                <c:pt idx="35">
                  <c:v>3.21</c:v>
                </c:pt>
                <c:pt idx="36">
                  <c:v>4.24</c:v>
                </c:pt>
                <c:pt idx="37">
                  <c:v>4.8099999999999996</c:v>
                </c:pt>
                <c:pt idx="38">
                  <c:v>3.74</c:v>
                </c:pt>
                <c:pt idx="39">
                  <c:v>3.91</c:v>
                </c:pt>
                <c:pt idx="40">
                  <c:v>4.49</c:v>
                </c:pt>
                <c:pt idx="41">
                  <c:v>4.16</c:v>
                </c:pt>
                <c:pt idx="42">
                  <c:v>3.95</c:v>
                </c:pt>
                <c:pt idx="43">
                  <c:v>3.74</c:v>
                </c:pt>
                <c:pt idx="44">
                  <c:v>3.15</c:v>
                </c:pt>
                <c:pt idx="45">
                  <c:v>3.26</c:v>
                </c:pt>
                <c:pt idx="46">
                  <c:v>2.57</c:v>
                </c:pt>
                <c:pt idx="47">
                  <c:v>1.36</c:v>
                </c:pt>
                <c:pt idx="48">
                  <c:v>1.29</c:v>
                </c:pt>
                <c:pt idx="49">
                  <c:v>1.28</c:v>
                </c:pt>
                <c:pt idx="50">
                  <c:v>1.03</c:v>
                </c:pt>
                <c:pt idx="51">
                  <c:v>0.77</c:v>
                </c:pt>
                <c:pt idx="52">
                  <c:v>0.76</c:v>
                </c:pt>
                <c:pt idx="53">
                  <c:v>0.86</c:v>
                </c:pt>
                <c:pt idx="54">
                  <c:v>0.81</c:v>
                </c:pt>
                <c:pt idx="55">
                  <c:v>0.96</c:v>
                </c:pt>
                <c:pt idx="56">
                  <c:v>1.37</c:v>
                </c:pt>
                <c:pt idx="57">
                  <c:v>1.6</c:v>
                </c:pt>
                <c:pt idx="58">
                  <c:v>1.63</c:v>
                </c:pt>
                <c:pt idx="59">
                  <c:v>1.49</c:v>
                </c:pt>
                <c:pt idx="60">
                  <c:v>1.4</c:v>
                </c:pt>
                <c:pt idx="61">
                  <c:v>1.28</c:v>
                </c:pt>
                <c:pt idx="62">
                  <c:v>1.22</c:v>
                </c:pt>
                <c:pt idx="63">
                  <c:v>3.03</c:v>
                </c:pt>
                <c:pt idx="64">
                  <c:v>3.11</c:v>
                </c:pt>
                <c:pt idx="65">
                  <c:v>3.17</c:v>
                </c:pt>
                <c:pt idx="66">
                  <c:v>3.32</c:v>
                </c:pt>
                <c:pt idx="67">
                  <c:v>3.08</c:v>
                </c:pt>
                <c:pt idx="68">
                  <c:v>2.94</c:v>
                </c:pt>
                <c:pt idx="69">
                  <c:v>2.77</c:v>
                </c:pt>
                <c:pt idx="70">
                  <c:v>2.25</c:v>
                </c:pt>
                <c:pt idx="71">
                  <c:v>2.12</c:v>
                </c:pt>
                <c:pt idx="72">
                  <c:v>2.72</c:v>
                </c:pt>
                <c:pt idx="73">
                  <c:v>2.82</c:v>
                </c:pt>
                <c:pt idx="74">
                  <c:v>5.43</c:v>
                </c:pt>
                <c:pt idx="75">
                  <c:v>5.36</c:v>
                </c:pt>
                <c:pt idx="76">
                  <c:v>4.92</c:v>
                </c:pt>
                <c:pt idx="77">
                  <c:v>5.24</c:v>
                </c:pt>
                <c:pt idx="78">
                  <c:v>4.5199999999999996</c:v>
                </c:pt>
              </c:numCache>
            </c:numRef>
          </c:val>
          <c:extLst>
            <c:ext xmlns:c16="http://schemas.microsoft.com/office/drawing/2014/chart" uri="{C3380CC4-5D6E-409C-BE32-E72D297353CC}">
              <c16:uniqueId val="{00000008-69C1-2143-9C51-9B220214BA99}"/>
            </c:ext>
          </c:extLst>
        </c:ser>
        <c:ser>
          <c:idx val="9"/>
          <c:order val="9"/>
          <c:tx>
            <c:strRef>
              <c:f>'1. Portfolio Characteristics'!$A$93</c:f>
              <c:strCache>
                <c:ptCount val="1"/>
                <c:pt idx="0">
                  <c:v>Other</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Characteristics'!$B$93:$CB$93</c:f>
              <c:numCache>
                <c:formatCode>0</c:formatCode>
                <c:ptCount val="79"/>
                <c:pt idx="0">
                  <c:v>6.1881213671674091</c:v>
                </c:pt>
                <c:pt idx="1">
                  <c:v>4.71</c:v>
                </c:pt>
                <c:pt idx="2">
                  <c:v>4.01</c:v>
                </c:pt>
                <c:pt idx="3">
                  <c:v>3.39</c:v>
                </c:pt>
                <c:pt idx="4">
                  <c:v>3.2399999999999998</c:v>
                </c:pt>
                <c:pt idx="5">
                  <c:v>3.56</c:v>
                </c:pt>
                <c:pt idx="6">
                  <c:v>3.2399999999999998</c:v>
                </c:pt>
                <c:pt idx="7">
                  <c:v>3.4000000000000004</c:v>
                </c:pt>
                <c:pt idx="8">
                  <c:v>3.01</c:v>
                </c:pt>
                <c:pt idx="9">
                  <c:v>2.59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9-69C1-2143-9C51-9B220214BA99}"/>
            </c:ext>
          </c:extLst>
        </c:ser>
        <c:ser>
          <c:idx val="14"/>
          <c:order val="10"/>
          <c:tx>
            <c:strRef>
              <c:f>'1. Portfolio Characteristics'!$A$94</c:f>
              <c:strCache>
                <c:ptCount val="1"/>
                <c:pt idx="0">
                  <c:v>Real Estate (new Sector added 8/31/16)</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Characteristics'!$B$94:$CB$94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formatCode="0">
                  <c:v>0</c:v>
                </c:pt>
                <c:pt idx="47">
                  <c:v>0</c:v>
                </c:pt>
                <c:pt idx="48" formatCode="0">
                  <c:v>4.66</c:v>
                </c:pt>
                <c:pt idx="49" formatCode="0">
                  <c:v>4.9000000000000004</c:v>
                </c:pt>
                <c:pt idx="50" formatCode="0">
                  <c:v>4.13</c:v>
                </c:pt>
                <c:pt idx="51" formatCode="0">
                  <c:v>4.05</c:v>
                </c:pt>
                <c:pt idx="52" formatCode="0">
                  <c:v>3.83</c:v>
                </c:pt>
                <c:pt idx="53" formatCode="0">
                  <c:v>3.83</c:v>
                </c:pt>
                <c:pt idx="54" formatCode="0">
                  <c:v>3.87</c:v>
                </c:pt>
                <c:pt idx="55" formatCode="0">
                  <c:v>3.93</c:v>
                </c:pt>
                <c:pt idx="56" formatCode="0">
                  <c:v>2.42</c:v>
                </c:pt>
                <c:pt idx="57" formatCode="0">
                  <c:v>1.74</c:v>
                </c:pt>
                <c:pt idx="58" formatCode="0">
                  <c:v>1.92</c:v>
                </c:pt>
                <c:pt idx="59" formatCode="0">
                  <c:v>1.48</c:v>
                </c:pt>
                <c:pt idx="60" formatCode="0">
                  <c:v>1.46</c:v>
                </c:pt>
                <c:pt idx="61" formatCode="0">
                  <c:v>1.32</c:v>
                </c:pt>
                <c:pt idx="62" formatCode="0">
                  <c:v>1.71</c:v>
                </c:pt>
                <c:pt idx="63" formatCode="0">
                  <c:v>0</c:v>
                </c:pt>
                <c:pt idx="64" formatCode="0">
                  <c:v>0</c:v>
                </c:pt>
                <c:pt idx="65" formatCode="0">
                  <c:v>0</c:v>
                </c:pt>
                <c:pt idx="66" formatCode="0">
                  <c:v>0</c:v>
                </c:pt>
                <c:pt idx="67" formatCode="0">
                  <c:v>0</c:v>
                </c:pt>
                <c:pt idx="68" formatCode="0">
                  <c:v>0</c:v>
                </c:pt>
                <c:pt idx="69" formatCode="0">
                  <c:v>2.1</c:v>
                </c:pt>
                <c:pt idx="70" formatCode="0">
                  <c:v>2.56</c:v>
                </c:pt>
                <c:pt idx="71" formatCode="0">
                  <c:v>2.38</c:v>
                </c:pt>
                <c:pt idx="72" formatCode="0">
                  <c:v>2.4300000000000002</c:v>
                </c:pt>
                <c:pt idx="73" formatCode="0">
                  <c:v>2.21</c:v>
                </c:pt>
                <c:pt idx="74" formatCode="0">
                  <c:v>1.99</c:v>
                </c:pt>
                <c:pt idx="75" formatCode="0">
                  <c:v>2.0699999999999998</c:v>
                </c:pt>
                <c:pt idx="76" formatCode="0">
                  <c:v>2.33</c:v>
                </c:pt>
                <c:pt idx="77" formatCode="0">
                  <c:v>1.97</c:v>
                </c:pt>
                <c:pt idx="78" formatCode="0">
                  <c:v>1.88</c:v>
                </c:pt>
              </c:numCache>
            </c:numRef>
          </c:val>
          <c:extLst>
            <c:ext xmlns:c16="http://schemas.microsoft.com/office/drawing/2014/chart" uri="{C3380CC4-5D6E-409C-BE32-E72D297353CC}">
              <c16:uniqueId val="{0000000A-69C1-2143-9C51-9B220214BA99}"/>
            </c:ext>
          </c:extLst>
        </c:ser>
        <c:ser>
          <c:idx val="10"/>
          <c:order val="11"/>
          <c:tx>
            <c:strRef>
              <c:f>'1. Portfolio Characteristics'!$A$84</c:f>
              <c:strCache>
                <c:ptCount val="1"/>
                <c:pt idx="0">
                  <c:v>Communications9</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Characteristics'!$B$84:$CB$84</c:f>
              <c:numCache>
                <c:formatCode>0</c:formatCode>
                <c:ptCount val="79"/>
                <c:pt idx="0">
                  <c:v>7.961076390428854</c:v>
                </c:pt>
                <c:pt idx="1">
                  <c:v>8.4700000000000006</c:v>
                </c:pt>
                <c:pt idx="2">
                  <c:v>7.92</c:v>
                </c:pt>
                <c:pt idx="3">
                  <c:v>7.9600000000000009</c:v>
                </c:pt>
                <c:pt idx="4">
                  <c:v>6.5900000000000007</c:v>
                </c:pt>
                <c:pt idx="5">
                  <c:v>4.96</c:v>
                </c:pt>
                <c:pt idx="6">
                  <c:v>4.07</c:v>
                </c:pt>
                <c:pt idx="7">
                  <c:v>4.07</c:v>
                </c:pt>
                <c:pt idx="8">
                  <c:v>3.2399999999999998</c:v>
                </c:pt>
                <c:pt idx="9">
                  <c:v>2.96</c:v>
                </c:pt>
                <c:pt idx="10">
                  <c:v>2.0299999999999998</c:v>
                </c:pt>
                <c:pt idx="11">
                  <c:v>1.9</c:v>
                </c:pt>
                <c:pt idx="12">
                  <c:v>1.7999999999999998</c:v>
                </c:pt>
                <c:pt idx="13">
                  <c:v>4.74</c:v>
                </c:pt>
                <c:pt idx="14">
                  <c:v>5.59</c:v>
                </c:pt>
                <c:pt idx="15">
                  <c:v>5.51</c:v>
                </c:pt>
                <c:pt idx="16">
                  <c:v>4.8800000000000008</c:v>
                </c:pt>
                <c:pt idx="17">
                  <c:v>5.129999999999999</c:v>
                </c:pt>
                <c:pt idx="18">
                  <c:v>4.22</c:v>
                </c:pt>
                <c:pt idx="19">
                  <c:v>4.2699999999999996</c:v>
                </c:pt>
                <c:pt idx="20">
                  <c:v>4.24</c:v>
                </c:pt>
                <c:pt idx="21">
                  <c:v>6.74</c:v>
                </c:pt>
                <c:pt idx="22">
                  <c:v>6.7799999999999994</c:v>
                </c:pt>
                <c:pt idx="23">
                  <c:v>6.52</c:v>
                </c:pt>
                <c:pt idx="24">
                  <c:v>6.1006005820000002</c:v>
                </c:pt>
                <c:pt idx="25">
                  <c:v>6.7700000000000005</c:v>
                </c:pt>
                <c:pt idx="26">
                  <c:v>6.6899999999999995</c:v>
                </c:pt>
                <c:pt idx="27">
                  <c:v>6.5600000000000005</c:v>
                </c:pt>
                <c:pt idx="28">
                  <c:v>6.63</c:v>
                </c:pt>
                <c:pt idx="29">
                  <c:v>5.18</c:v>
                </c:pt>
                <c:pt idx="30">
                  <c:v>5.4</c:v>
                </c:pt>
                <c:pt idx="31">
                  <c:v>5.49</c:v>
                </c:pt>
                <c:pt idx="32">
                  <c:v>5.46</c:v>
                </c:pt>
                <c:pt idx="33">
                  <c:v>3.89</c:v>
                </c:pt>
                <c:pt idx="34">
                  <c:v>3.93</c:v>
                </c:pt>
                <c:pt idx="35">
                  <c:v>3.79</c:v>
                </c:pt>
                <c:pt idx="36">
                  <c:v>3.9</c:v>
                </c:pt>
                <c:pt idx="37">
                  <c:v>3.56</c:v>
                </c:pt>
                <c:pt idx="38">
                  <c:v>3.39</c:v>
                </c:pt>
                <c:pt idx="39">
                  <c:v>3.59</c:v>
                </c:pt>
                <c:pt idx="40">
                  <c:v>3.39</c:v>
                </c:pt>
                <c:pt idx="41">
                  <c:v>3.69</c:v>
                </c:pt>
                <c:pt idx="42">
                  <c:v>5.14</c:v>
                </c:pt>
                <c:pt idx="43">
                  <c:v>5.25</c:v>
                </c:pt>
                <c:pt idx="44">
                  <c:v>5.21</c:v>
                </c:pt>
                <c:pt idx="45">
                  <c:v>4.92</c:v>
                </c:pt>
                <c:pt idx="46">
                  <c:v>5.47</c:v>
                </c:pt>
                <c:pt idx="47">
                  <c:v>5.83</c:v>
                </c:pt>
                <c:pt idx="48">
                  <c:v>5.5</c:v>
                </c:pt>
                <c:pt idx="49">
                  <c:v>5.61</c:v>
                </c:pt>
                <c:pt idx="50">
                  <c:v>5.94</c:v>
                </c:pt>
                <c:pt idx="51">
                  <c:v>6.14</c:v>
                </c:pt>
                <c:pt idx="52">
                  <c:v>6.04</c:v>
                </c:pt>
                <c:pt idx="53">
                  <c:v>8.16</c:v>
                </c:pt>
                <c:pt idx="54">
                  <c:v>9.0500000000000007</c:v>
                </c:pt>
                <c:pt idx="55">
                  <c:v>9.58</c:v>
                </c:pt>
                <c:pt idx="56">
                  <c:v>5.48</c:v>
                </c:pt>
                <c:pt idx="57">
                  <c:v>4.0199999999999996</c:v>
                </c:pt>
                <c:pt idx="58">
                  <c:v>3.79</c:v>
                </c:pt>
                <c:pt idx="59">
                  <c:v>3.31</c:v>
                </c:pt>
                <c:pt idx="60">
                  <c:v>4.12</c:v>
                </c:pt>
                <c:pt idx="61">
                  <c:v>5.31</c:v>
                </c:pt>
                <c:pt idx="62">
                  <c:v>6.74</c:v>
                </c:pt>
                <c:pt idx="63">
                  <c:v>4.6399999999999997</c:v>
                </c:pt>
                <c:pt idx="64">
                  <c:v>6.34</c:v>
                </c:pt>
                <c:pt idx="65">
                  <c:v>7.92</c:v>
                </c:pt>
                <c:pt idx="66">
                  <c:v>7.42</c:v>
                </c:pt>
                <c:pt idx="67">
                  <c:v>7.64</c:v>
                </c:pt>
                <c:pt idx="68">
                  <c:v>6.37</c:v>
                </c:pt>
                <c:pt idx="69">
                  <c:v>6.21</c:v>
                </c:pt>
                <c:pt idx="70">
                  <c:v>6.77</c:v>
                </c:pt>
                <c:pt idx="71">
                  <c:v>4.62</c:v>
                </c:pt>
                <c:pt idx="72">
                  <c:v>4.88</c:v>
                </c:pt>
                <c:pt idx="73">
                  <c:v>5.19</c:v>
                </c:pt>
                <c:pt idx="74">
                  <c:v>4.75</c:v>
                </c:pt>
                <c:pt idx="75">
                  <c:v>4.92</c:v>
                </c:pt>
                <c:pt idx="76">
                  <c:v>4.5599999999999996</c:v>
                </c:pt>
                <c:pt idx="77">
                  <c:v>4.3600000000000003</c:v>
                </c:pt>
                <c:pt idx="78">
                  <c:v>4.0599999999999996</c:v>
                </c:pt>
              </c:numCache>
            </c:numRef>
          </c:val>
          <c:extLst>
            <c:ext xmlns:c16="http://schemas.microsoft.com/office/drawing/2014/chart" uri="{C3380CC4-5D6E-409C-BE32-E72D297353CC}">
              <c16:uniqueId val="{0000000B-69C1-2143-9C51-9B220214BA99}"/>
            </c:ext>
          </c:extLst>
        </c:ser>
        <c:ser>
          <c:idx val="12"/>
          <c:order val="12"/>
          <c:tx>
            <c:strRef>
              <c:f>'1. Portfolio Characteristics'!$A$96</c:f>
              <c:strCache>
                <c:ptCount val="1"/>
                <c:pt idx="0">
                  <c:v>Utilities</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Characteristics'!$B$96:$CB$96</c:f>
              <c:numCache>
                <c:formatCode>0</c:formatCode>
                <c:ptCount val="79"/>
                <c:pt idx="0">
                  <c:v>10.136070698315759</c:v>
                </c:pt>
                <c:pt idx="1">
                  <c:v>8.9</c:v>
                </c:pt>
                <c:pt idx="2">
                  <c:v>6.6899999999999995</c:v>
                </c:pt>
                <c:pt idx="3">
                  <c:v>9.1499999999999986</c:v>
                </c:pt>
                <c:pt idx="4">
                  <c:v>9.2099999999999991</c:v>
                </c:pt>
                <c:pt idx="5">
                  <c:v>9.23</c:v>
                </c:pt>
                <c:pt idx="6">
                  <c:v>8.44</c:v>
                </c:pt>
                <c:pt idx="7">
                  <c:v>8.5299999999999994</c:v>
                </c:pt>
                <c:pt idx="8">
                  <c:v>8.43</c:v>
                </c:pt>
                <c:pt idx="9">
                  <c:v>7.1499999999999995</c:v>
                </c:pt>
                <c:pt idx="10">
                  <c:v>7.09</c:v>
                </c:pt>
                <c:pt idx="11">
                  <c:v>7.17</c:v>
                </c:pt>
                <c:pt idx="12">
                  <c:v>7.32</c:v>
                </c:pt>
                <c:pt idx="13">
                  <c:v>7.1800000000000006</c:v>
                </c:pt>
                <c:pt idx="14">
                  <c:v>6.19</c:v>
                </c:pt>
                <c:pt idx="15">
                  <c:v>5.5</c:v>
                </c:pt>
                <c:pt idx="16">
                  <c:v>5.91</c:v>
                </c:pt>
                <c:pt idx="17">
                  <c:v>4.01</c:v>
                </c:pt>
                <c:pt idx="18">
                  <c:v>3.6999999999999997</c:v>
                </c:pt>
                <c:pt idx="19">
                  <c:v>3.44</c:v>
                </c:pt>
                <c:pt idx="20">
                  <c:v>2.0299999999999998</c:v>
                </c:pt>
                <c:pt idx="21">
                  <c:v>2</c:v>
                </c:pt>
                <c:pt idx="22">
                  <c:v>2.1</c:v>
                </c:pt>
                <c:pt idx="23">
                  <c:v>2.2200000000000002</c:v>
                </c:pt>
                <c:pt idx="24">
                  <c:v>1.984981718</c:v>
                </c:pt>
                <c:pt idx="25">
                  <c:v>2.12</c:v>
                </c:pt>
                <c:pt idx="26">
                  <c:v>2.0299999999999998</c:v>
                </c:pt>
                <c:pt idx="27">
                  <c:v>2.0299999999999998</c:v>
                </c:pt>
                <c:pt idx="28">
                  <c:v>2</c:v>
                </c:pt>
                <c:pt idx="29">
                  <c:v>1.96</c:v>
                </c:pt>
                <c:pt idx="30">
                  <c:v>1.97</c:v>
                </c:pt>
                <c:pt idx="31">
                  <c:v>2.12</c:v>
                </c:pt>
                <c:pt idx="32">
                  <c:v>1.86</c:v>
                </c:pt>
                <c:pt idx="33">
                  <c:v>2.21</c:v>
                </c:pt>
                <c:pt idx="34">
                  <c:v>2.08</c:v>
                </c:pt>
                <c:pt idx="35">
                  <c:v>2.08</c:v>
                </c:pt>
                <c:pt idx="36">
                  <c:v>2.09</c:v>
                </c:pt>
                <c:pt idx="37">
                  <c:v>2.2000000000000002</c:v>
                </c:pt>
                <c:pt idx="38">
                  <c:v>2.77</c:v>
                </c:pt>
                <c:pt idx="39">
                  <c:v>2.5099999999999998</c:v>
                </c:pt>
                <c:pt idx="40">
                  <c:v>2.56</c:v>
                </c:pt>
                <c:pt idx="41">
                  <c:v>2.2599999999999998</c:v>
                </c:pt>
                <c:pt idx="42">
                  <c:v>1.77</c:v>
                </c:pt>
                <c:pt idx="43">
                  <c:v>1.79</c:v>
                </c:pt>
                <c:pt idx="44">
                  <c:v>1.51</c:v>
                </c:pt>
                <c:pt idx="45">
                  <c:v>1.38</c:v>
                </c:pt>
                <c:pt idx="46">
                  <c:v>1.62</c:v>
                </c:pt>
                <c:pt idx="47">
                  <c:v>1.84</c:v>
                </c:pt>
                <c:pt idx="48">
                  <c:v>1.22</c:v>
                </c:pt>
                <c:pt idx="49">
                  <c:v>0.91</c:v>
                </c:pt>
                <c:pt idx="50">
                  <c:v>2.5299999999999998</c:v>
                </c:pt>
                <c:pt idx="51">
                  <c:v>2.79</c:v>
                </c:pt>
                <c:pt idx="52">
                  <c:v>2.74</c:v>
                </c:pt>
                <c:pt idx="53">
                  <c:v>2.68</c:v>
                </c:pt>
                <c:pt idx="54">
                  <c:v>2.88</c:v>
                </c:pt>
                <c:pt idx="55">
                  <c:v>3.45</c:v>
                </c:pt>
                <c:pt idx="56">
                  <c:v>4.04</c:v>
                </c:pt>
                <c:pt idx="57">
                  <c:v>4.2</c:v>
                </c:pt>
                <c:pt idx="58">
                  <c:v>3.64</c:v>
                </c:pt>
                <c:pt idx="59">
                  <c:v>3.82</c:v>
                </c:pt>
                <c:pt idx="60">
                  <c:v>3.72</c:v>
                </c:pt>
                <c:pt idx="61">
                  <c:v>3.97</c:v>
                </c:pt>
                <c:pt idx="62">
                  <c:v>3.54</c:v>
                </c:pt>
                <c:pt idx="63">
                  <c:v>4.6500000000000004</c:v>
                </c:pt>
                <c:pt idx="64">
                  <c:v>2.48</c:v>
                </c:pt>
                <c:pt idx="65">
                  <c:v>2.12</c:v>
                </c:pt>
                <c:pt idx="66">
                  <c:v>1.99</c:v>
                </c:pt>
                <c:pt idx="67">
                  <c:v>1.94</c:v>
                </c:pt>
                <c:pt idx="68">
                  <c:v>2.15</c:v>
                </c:pt>
                <c:pt idx="69">
                  <c:v>2.2200000000000002</c:v>
                </c:pt>
                <c:pt idx="70">
                  <c:v>2.38</c:v>
                </c:pt>
                <c:pt idx="71">
                  <c:v>1.96</c:v>
                </c:pt>
                <c:pt idx="72">
                  <c:v>2.19</c:v>
                </c:pt>
                <c:pt idx="73">
                  <c:v>2.0499999999999998</c:v>
                </c:pt>
                <c:pt idx="74">
                  <c:v>1.81</c:v>
                </c:pt>
                <c:pt idx="75">
                  <c:v>1.55</c:v>
                </c:pt>
                <c:pt idx="76">
                  <c:v>1.78</c:v>
                </c:pt>
                <c:pt idx="77">
                  <c:v>1.47</c:v>
                </c:pt>
                <c:pt idx="78">
                  <c:v>1.31</c:v>
                </c:pt>
              </c:numCache>
            </c:numRef>
          </c:val>
          <c:extLst>
            <c:ext xmlns:c16="http://schemas.microsoft.com/office/drawing/2014/chart" uri="{C3380CC4-5D6E-409C-BE32-E72D297353CC}">
              <c16:uniqueId val="{0000000C-69C1-2143-9C51-9B220214BA99}"/>
            </c:ext>
          </c:extLst>
        </c:ser>
        <c:ser>
          <c:idx val="11"/>
          <c:order val="13"/>
          <c:tx>
            <c:strRef>
              <c:f>'1. Portfolio Characteristics'!$A$98</c:f>
              <c:strCache>
                <c:ptCount val="1"/>
                <c:pt idx="0">
                  <c:v>Cash and Other Assets, Less Liabilities</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Characteristics'!$B$98:$CB$98</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D-69C1-2143-9C51-9B220214BA99}"/>
            </c:ext>
          </c:extLst>
        </c:ser>
        <c:ser>
          <c:idx val="13"/>
          <c:order val="14"/>
          <c:tx>
            <c:strRef>
              <c:f>'1. Portfolio Characteristics'!$A$99</c:f>
              <c:strCache>
                <c:ptCount val="1"/>
                <c:pt idx="0">
                  <c:v>Short-term Government Bonds - USD and Foreign Currency</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Characteristics'!$B$99:$CB$99</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E-69C1-2143-9C51-9B220214BA99}"/>
            </c:ext>
          </c:extLst>
        </c:ser>
        <c:dLbls>
          <c:showLegendKey val="0"/>
          <c:showVal val="0"/>
          <c:showCatName val="0"/>
          <c:showSerName val="0"/>
          <c:showPercent val="0"/>
          <c:showBubbleSize val="0"/>
        </c:dLbls>
        <c:axId val="1122704672"/>
        <c:axId val="1209522784"/>
      </c:areaChart>
      <c:dateAx>
        <c:axId val="1122704672"/>
        <c:scaling>
          <c:orientation val="minMax"/>
          <c:min val="40999"/>
        </c:scaling>
        <c:delete val="0"/>
        <c:axPos val="b"/>
        <c:numFmt formatCode="[$-409]mmm\-yy;@" sourceLinked="0"/>
        <c:majorTickMark val="none"/>
        <c:minorTickMark val="none"/>
        <c:tickLblPos val="nextTo"/>
        <c:crossAx val="1209522784"/>
        <c:crosses val="autoZero"/>
        <c:auto val="1"/>
        <c:lblOffset val="100"/>
        <c:baseTimeUnit val="months"/>
        <c:majorUnit val="3"/>
        <c:majorTimeUnit val="months"/>
      </c:dateAx>
      <c:valAx>
        <c:axId val="1209522784"/>
        <c:scaling>
          <c:orientation val="minMax"/>
        </c:scaling>
        <c:delete val="0"/>
        <c:axPos val="l"/>
        <c:majorGridlines/>
        <c:numFmt formatCode="0%" sourceLinked="1"/>
        <c:majorTickMark val="none"/>
        <c:minorTickMark val="none"/>
        <c:tickLblPos val="nextTo"/>
        <c:crossAx val="1122704672"/>
        <c:crosses val="autoZero"/>
        <c:crossBetween val="midCat"/>
      </c:valAx>
    </c:plotArea>
    <c:legend>
      <c:legendPos val="tr"/>
      <c:layout>
        <c:manualLayout>
          <c:xMode val="edge"/>
          <c:yMode val="edge"/>
          <c:x val="0.65593716625251375"/>
          <c:y val="0.10425535383706362"/>
          <c:w val="0.33581291695325621"/>
          <c:h val="0.8240411867281775"/>
        </c:manualLayout>
      </c:layout>
      <c:overlay val="0"/>
      <c:txPr>
        <a:bodyPr rot="0" vert="horz" anchor="t" anchorCtr="1"/>
        <a:lstStyle/>
        <a:p>
          <a:pPr>
            <a:defRPr sz="950" b="0" i="0" spc="0" baseline="0">
              <a:ln>
                <a:noFill/>
              </a:ln>
              <a:solidFill>
                <a:schemeClr val="tx1"/>
              </a:solidFill>
              <a:latin typeface="+mn-lt"/>
            </a:defRPr>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Characteristics'!$A$168</c:f>
          <c:strCache>
            <c:ptCount val="1"/>
            <c:pt idx="0">
              <c:v>Portfolio Composition by Market Capitalization (% of Net Assets) </c:v>
            </c:pt>
          </c:strCache>
        </c:strRef>
      </c:tx>
      <c:overlay val="0"/>
    </c:title>
    <c:autoTitleDeleted val="0"/>
    <c:plotArea>
      <c:layout/>
      <c:areaChart>
        <c:grouping val="percentStacked"/>
        <c:varyColors val="0"/>
        <c:ser>
          <c:idx val="1"/>
          <c:order val="0"/>
          <c:tx>
            <c:strRef>
              <c:f>'1. Portfolio Characteristics'!$A$172</c:f>
              <c:strCache>
                <c:ptCount val="1"/>
                <c:pt idx="0">
                  <c:v>Large Cap (over $10 billion)</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Characteristics'!$B$172:$CB$172</c:f>
              <c:numCache>
                <c:formatCode>0</c:formatCode>
                <c:ptCount val="79"/>
                <c:pt idx="0">
                  <c:v>23.305208907173721</c:v>
                </c:pt>
                <c:pt idx="1">
                  <c:v>20.450000000000003</c:v>
                </c:pt>
                <c:pt idx="2">
                  <c:v>20.190000000000005</c:v>
                </c:pt>
                <c:pt idx="3">
                  <c:v>24.259999999999998</c:v>
                </c:pt>
                <c:pt idx="4">
                  <c:v>25.369999999999997</c:v>
                </c:pt>
                <c:pt idx="5">
                  <c:v>27.449999999999996</c:v>
                </c:pt>
                <c:pt idx="6">
                  <c:v>33.919999999999995</c:v>
                </c:pt>
                <c:pt idx="7">
                  <c:v>34.53</c:v>
                </c:pt>
                <c:pt idx="8">
                  <c:v>32.82</c:v>
                </c:pt>
                <c:pt idx="9">
                  <c:v>30.66</c:v>
                </c:pt>
                <c:pt idx="10">
                  <c:v>32.330000000000005</c:v>
                </c:pt>
                <c:pt idx="11">
                  <c:v>31.69</c:v>
                </c:pt>
                <c:pt idx="12">
                  <c:v>30.7</c:v>
                </c:pt>
                <c:pt idx="13">
                  <c:v>32.24</c:v>
                </c:pt>
                <c:pt idx="14">
                  <c:v>35.68</c:v>
                </c:pt>
                <c:pt idx="15">
                  <c:v>30.419999999999998</c:v>
                </c:pt>
                <c:pt idx="16">
                  <c:v>29.740000000000002</c:v>
                </c:pt>
                <c:pt idx="17">
                  <c:v>27.950000000000006</c:v>
                </c:pt>
                <c:pt idx="18">
                  <c:v>27.720000000000002</c:v>
                </c:pt>
                <c:pt idx="19">
                  <c:v>30.049999999999997</c:v>
                </c:pt>
                <c:pt idx="20">
                  <c:v>31.1</c:v>
                </c:pt>
                <c:pt idx="21">
                  <c:v>36.86</c:v>
                </c:pt>
                <c:pt idx="22">
                  <c:v>34.709999999999994</c:v>
                </c:pt>
                <c:pt idx="23">
                  <c:v>34.900000000000006</c:v>
                </c:pt>
                <c:pt idx="24">
                  <c:v>34.990515135999999</c:v>
                </c:pt>
                <c:pt idx="25">
                  <c:v>36.550000000000004</c:v>
                </c:pt>
                <c:pt idx="26">
                  <c:v>36.540000000000006</c:v>
                </c:pt>
                <c:pt idx="27">
                  <c:v>36.630000000000003</c:v>
                </c:pt>
                <c:pt idx="28">
                  <c:v>37.72</c:v>
                </c:pt>
                <c:pt idx="29">
                  <c:v>35.33</c:v>
                </c:pt>
                <c:pt idx="30">
                  <c:v>34.729999999999997</c:v>
                </c:pt>
                <c:pt idx="31">
                  <c:v>36.849999999999994</c:v>
                </c:pt>
                <c:pt idx="32">
                  <c:v>37.65</c:v>
                </c:pt>
                <c:pt idx="33">
                  <c:v>34.549999999999997</c:v>
                </c:pt>
                <c:pt idx="34">
                  <c:v>32.32</c:v>
                </c:pt>
                <c:pt idx="35">
                  <c:v>33.909999999999997</c:v>
                </c:pt>
                <c:pt idx="36">
                  <c:v>34.090000000000003</c:v>
                </c:pt>
                <c:pt idx="37">
                  <c:v>34.78</c:v>
                </c:pt>
                <c:pt idx="38">
                  <c:v>35.64</c:v>
                </c:pt>
                <c:pt idx="39">
                  <c:v>34.380000000000003</c:v>
                </c:pt>
                <c:pt idx="40">
                  <c:v>36.9</c:v>
                </c:pt>
                <c:pt idx="41">
                  <c:v>38.22</c:v>
                </c:pt>
                <c:pt idx="42">
                  <c:v>36.76</c:v>
                </c:pt>
                <c:pt idx="43">
                  <c:v>37.11</c:v>
                </c:pt>
                <c:pt idx="44">
                  <c:v>32.03</c:v>
                </c:pt>
                <c:pt idx="45">
                  <c:v>32.06</c:v>
                </c:pt>
                <c:pt idx="46">
                  <c:v>35.01</c:v>
                </c:pt>
                <c:pt idx="47">
                  <c:v>29.78</c:v>
                </c:pt>
                <c:pt idx="48">
                  <c:v>37.69</c:v>
                </c:pt>
                <c:pt idx="49">
                  <c:v>38.94</c:v>
                </c:pt>
                <c:pt idx="50">
                  <c:v>48.23</c:v>
                </c:pt>
                <c:pt idx="51">
                  <c:v>50.860000000000007</c:v>
                </c:pt>
                <c:pt idx="52">
                  <c:v>50.54</c:v>
                </c:pt>
                <c:pt idx="53">
                  <c:v>53.62</c:v>
                </c:pt>
                <c:pt idx="54">
                  <c:v>49.88</c:v>
                </c:pt>
                <c:pt idx="55">
                  <c:v>43.63</c:v>
                </c:pt>
                <c:pt idx="56">
                  <c:v>45.65</c:v>
                </c:pt>
                <c:pt idx="57">
                  <c:v>40.909999999999997</c:v>
                </c:pt>
                <c:pt idx="58">
                  <c:v>45.31</c:v>
                </c:pt>
                <c:pt idx="59">
                  <c:v>45.87</c:v>
                </c:pt>
                <c:pt idx="60">
                  <c:v>46.96</c:v>
                </c:pt>
                <c:pt idx="61">
                  <c:v>44.5</c:v>
                </c:pt>
                <c:pt idx="62">
                  <c:v>43.63</c:v>
                </c:pt>
                <c:pt idx="63">
                  <c:v>44.84</c:v>
                </c:pt>
                <c:pt idx="64">
                  <c:v>42.27</c:v>
                </c:pt>
                <c:pt idx="65">
                  <c:v>42.19</c:v>
                </c:pt>
                <c:pt idx="66">
                  <c:v>50.11</c:v>
                </c:pt>
                <c:pt idx="67">
                  <c:v>48.85</c:v>
                </c:pt>
                <c:pt idx="68">
                  <c:v>42.07</c:v>
                </c:pt>
                <c:pt idx="69">
                  <c:v>43.39</c:v>
                </c:pt>
                <c:pt idx="70">
                  <c:v>47.68</c:v>
                </c:pt>
                <c:pt idx="71">
                  <c:v>44.25</c:v>
                </c:pt>
                <c:pt idx="72">
                  <c:v>41.63</c:v>
                </c:pt>
                <c:pt idx="73">
                  <c:v>45.47</c:v>
                </c:pt>
                <c:pt idx="74">
                  <c:v>43.78</c:v>
                </c:pt>
                <c:pt idx="75">
                  <c:v>45.69</c:v>
                </c:pt>
                <c:pt idx="76">
                  <c:v>44.67</c:v>
                </c:pt>
                <c:pt idx="77">
                  <c:v>49.26</c:v>
                </c:pt>
                <c:pt idx="78">
                  <c:v>47.17</c:v>
                </c:pt>
              </c:numCache>
            </c:numRef>
          </c:val>
          <c:extLst>
            <c:ext xmlns:c16="http://schemas.microsoft.com/office/drawing/2014/chart" uri="{C3380CC4-5D6E-409C-BE32-E72D297353CC}">
              <c16:uniqueId val="{00000000-6C97-0449-8A07-4307A8D387CC}"/>
            </c:ext>
          </c:extLst>
        </c:ser>
        <c:ser>
          <c:idx val="2"/>
          <c:order val="1"/>
          <c:tx>
            <c:strRef>
              <c:f>'1. Portfolio Characteristics'!$A$173</c:f>
              <c:strCache>
                <c:ptCount val="1"/>
                <c:pt idx="0">
                  <c:v>Mid Cap ($1 -$10 billion)</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Characteristics'!$B$173:$CB$173</c:f>
              <c:numCache>
                <c:formatCode>0</c:formatCode>
                <c:ptCount val="79"/>
                <c:pt idx="0">
                  <c:v>41.130029103652575</c:v>
                </c:pt>
                <c:pt idx="1">
                  <c:v>45.320000000000007</c:v>
                </c:pt>
                <c:pt idx="2">
                  <c:v>46.75</c:v>
                </c:pt>
                <c:pt idx="3">
                  <c:v>52.999999999999993</c:v>
                </c:pt>
                <c:pt idx="4">
                  <c:v>53.98</c:v>
                </c:pt>
                <c:pt idx="5">
                  <c:v>52.229999999999983</c:v>
                </c:pt>
                <c:pt idx="6">
                  <c:v>44.94</c:v>
                </c:pt>
                <c:pt idx="7">
                  <c:v>43.919999999999995</c:v>
                </c:pt>
                <c:pt idx="8">
                  <c:v>48.960000000000008</c:v>
                </c:pt>
                <c:pt idx="9">
                  <c:v>51.07</c:v>
                </c:pt>
                <c:pt idx="10">
                  <c:v>50.240000000000009</c:v>
                </c:pt>
                <c:pt idx="11">
                  <c:v>50.740000000000009</c:v>
                </c:pt>
                <c:pt idx="12">
                  <c:v>52.100000000000016</c:v>
                </c:pt>
                <c:pt idx="13">
                  <c:v>49.06</c:v>
                </c:pt>
                <c:pt idx="14">
                  <c:v>43.58</c:v>
                </c:pt>
                <c:pt idx="15">
                  <c:v>47.199999999999996</c:v>
                </c:pt>
                <c:pt idx="16">
                  <c:v>46.760000000000012</c:v>
                </c:pt>
                <c:pt idx="17">
                  <c:v>47.570000000000007</c:v>
                </c:pt>
                <c:pt idx="18">
                  <c:v>45.41</c:v>
                </c:pt>
                <c:pt idx="19">
                  <c:v>43.709999999999994</c:v>
                </c:pt>
                <c:pt idx="20">
                  <c:v>42.560000000000009</c:v>
                </c:pt>
                <c:pt idx="21">
                  <c:v>40.07</c:v>
                </c:pt>
                <c:pt idx="22">
                  <c:v>41.199999999999996</c:v>
                </c:pt>
                <c:pt idx="23">
                  <c:v>39.75</c:v>
                </c:pt>
                <c:pt idx="24">
                  <c:v>39.553664588999993</c:v>
                </c:pt>
                <c:pt idx="25">
                  <c:v>38.25</c:v>
                </c:pt>
                <c:pt idx="26">
                  <c:v>37.760000000000005</c:v>
                </c:pt>
                <c:pt idx="27">
                  <c:v>36.720000000000006</c:v>
                </c:pt>
                <c:pt idx="28">
                  <c:v>38.36</c:v>
                </c:pt>
                <c:pt idx="29">
                  <c:v>40.24</c:v>
                </c:pt>
                <c:pt idx="30">
                  <c:v>37.42</c:v>
                </c:pt>
                <c:pt idx="31">
                  <c:v>41.109999999999992</c:v>
                </c:pt>
                <c:pt idx="32">
                  <c:v>38.44</c:v>
                </c:pt>
                <c:pt idx="33">
                  <c:v>40.43</c:v>
                </c:pt>
                <c:pt idx="34">
                  <c:v>46.49</c:v>
                </c:pt>
                <c:pt idx="35">
                  <c:v>46.86</c:v>
                </c:pt>
                <c:pt idx="36">
                  <c:v>46.06</c:v>
                </c:pt>
                <c:pt idx="37">
                  <c:v>44.18</c:v>
                </c:pt>
                <c:pt idx="38">
                  <c:v>40.04</c:v>
                </c:pt>
                <c:pt idx="39">
                  <c:v>43.3</c:v>
                </c:pt>
                <c:pt idx="40">
                  <c:v>41.82</c:v>
                </c:pt>
                <c:pt idx="41">
                  <c:v>32.33</c:v>
                </c:pt>
                <c:pt idx="42">
                  <c:v>35.51</c:v>
                </c:pt>
                <c:pt idx="43">
                  <c:v>38.94</c:v>
                </c:pt>
                <c:pt idx="44">
                  <c:v>43.97</c:v>
                </c:pt>
                <c:pt idx="45">
                  <c:v>45.23</c:v>
                </c:pt>
                <c:pt idx="46">
                  <c:v>43.83</c:v>
                </c:pt>
                <c:pt idx="47">
                  <c:v>50.68</c:v>
                </c:pt>
                <c:pt idx="48">
                  <c:v>40.81</c:v>
                </c:pt>
                <c:pt idx="49">
                  <c:v>44.87</c:v>
                </c:pt>
                <c:pt idx="50">
                  <c:v>36.79</c:v>
                </c:pt>
                <c:pt idx="51">
                  <c:v>37.36</c:v>
                </c:pt>
                <c:pt idx="52">
                  <c:v>34.840000000000003</c:v>
                </c:pt>
                <c:pt idx="53">
                  <c:v>36.56</c:v>
                </c:pt>
                <c:pt idx="54">
                  <c:v>37.68</c:v>
                </c:pt>
                <c:pt idx="55">
                  <c:v>43.25</c:v>
                </c:pt>
                <c:pt idx="56">
                  <c:v>37.979999999999997</c:v>
                </c:pt>
                <c:pt idx="57">
                  <c:v>44.06</c:v>
                </c:pt>
                <c:pt idx="58">
                  <c:v>38.409999999999997</c:v>
                </c:pt>
                <c:pt idx="59">
                  <c:v>38.47</c:v>
                </c:pt>
                <c:pt idx="60">
                  <c:v>38.549999999999997</c:v>
                </c:pt>
                <c:pt idx="61">
                  <c:v>44.63</c:v>
                </c:pt>
                <c:pt idx="62">
                  <c:v>36.450000000000003</c:v>
                </c:pt>
                <c:pt idx="63">
                  <c:v>40.700000000000003</c:v>
                </c:pt>
                <c:pt idx="64">
                  <c:v>41.11</c:v>
                </c:pt>
                <c:pt idx="65">
                  <c:v>46.63</c:v>
                </c:pt>
                <c:pt idx="66">
                  <c:v>42.61</c:v>
                </c:pt>
                <c:pt idx="67">
                  <c:v>47.54</c:v>
                </c:pt>
                <c:pt idx="68">
                  <c:v>54.51</c:v>
                </c:pt>
                <c:pt idx="69">
                  <c:v>50.92</c:v>
                </c:pt>
                <c:pt idx="70">
                  <c:v>45.37</c:v>
                </c:pt>
                <c:pt idx="71">
                  <c:v>50.08</c:v>
                </c:pt>
                <c:pt idx="72">
                  <c:v>49.28</c:v>
                </c:pt>
                <c:pt idx="73">
                  <c:v>47.94</c:v>
                </c:pt>
                <c:pt idx="74">
                  <c:v>51.15</c:v>
                </c:pt>
                <c:pt idx="75">
                  <c:v>49.97</c:v>
                </c:pt>
                <c:pt idx="76">
                  <c:v>49.3</c:v>
                </c:pt>
                <c:pt idx="77">
                  <c:v>46.32</c:v>
                </c:pt>
                <c:pt idx="78">
                  <c:v>48</c:v>
                </c:pt>
              </c:numCache>
            </c:numRef>
          </c:val>
          <c:extLst>
            <c:ext xmlns:c16="http://schemas.microsoft.com/office/drawing/2014/chart" uri="{C3380CC4-5D6E-409C-BE32-E72D297353CC}">
              <c16:uniqueId val="{00000001-6C97-0449-8A07-4307A8D387CC}"/>
            </c:ext>
          </c:extLst>
        </c:ser>
        <c:ser>
          <c:idx val="3"/>
          <c:order val="2"/>
          <c:tx>
            <c:strRef>
              <c:f>'1. Portfolio Characteristics'!$A$174</c:f>
              <c:strCache>
                <c:ptCount val="1"/>
                <c:pt idx="0">
                  <c:v>Small Cap (under $1 billion)</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Characteristics'!$B$174:$CB$174</c:f>
              <c:numCache>
                <c:formatCode>0</c:formatCode>
                <c:ptCount val="79"/>
                <c:pt idx="0">
                  <c:v>23.254124764298638</c:v>
                </c:pt>
                <c:pt idx="1">
                  <c:v>23.66</c:v>
                </c:pt>
                <c:pt idx="2">
                  <c:v>23.9</c:v>
                </c:pt>
                <c:pt idx="3">
                  <c:v>17.700000000000003</c:v>
                </c:pt>
                <c:pt idx="4">
                  <c:v>13.52</c:v>
                </c:pt>
                <c:pt idx="5">
                  <c:v>13.37</c:v>
                </c:pt>
                <c:pt idx="6">
                  <c:v>13.35</c:v>
                </c:pt>
                <c:pt idx="7">
                  <c:v>13.64</c:v>
                </c:pt>
                <c:pt idx="8">
                  <c:v>11.85</c:v>
                </c:pt>
                <c:pt idx="9">
                  <c:v>11.72</c:v>
                </c:pt>
                <c:pt idx="10">
                  <c:v>14.25</c:v>
                </c:pt>
                <c:pt idx="11">
                  <c:v>15.15</c:v>
                </c:pt>
                <c:pt idx="12">
                  <c:v>15.929999999999998</c:v>
                </c:pt>
                <c:pt idx="13">
                  <c:v>17.03</c:v>
                </c:pt>
                <c:pt idx="14">
                  <c:v>16.73</c:v>
                </c:pt>
                <c:pt idx="15">
                  <c:v>20.070000000000004</c:v>
                </c:pt>
                <c:pt idx="16">
                  <c:v>19.48</c:v>
                </c:pt>
                <c:pt idx="17">
                  <c:v>22.240000000000002</c:v>
                </c:pt>
                <c:pt idx="18">
                  <c:v>23.07</c:v>
                </c:pt>
                <c:pt idx="19">
                  <c:v>23.11</c:v>
                </c:pt>
                <c:pt idx="20">
                  <c:v>22.48</c:v>
                </c:pt>
                <c:pt idx="21">
                  <c:v>20.210000000000004</c:v>
                </c:pt>
                <c:pt idx="22">
                  <c:v>20.56</c:v>
                </c:pt>
                <c:pt idx="23">
                  <c:v>18.540000000000003</c:v>
                </c:pt>
                <c:pt idx="24">
                  <c:v>19.203432924000001</c:v>
                </c:pt>
                <c:pt idx="25">
                  <c:v>19.220000000000002</c:v>
                </c:pt>
                <c:pt idx="26">
                  <c:v>20.93</c:v>
                </c:pt>
                <c:pt idx="27">
                  <c:v>20.8</c:v>
                </c:pt>
                <c:pt idx="28">
                  <c:v>18.310000000000002</c:v>
                </c:pt>
                <c:pt idx="29">
                  <c:v>19.97</c:v>
                </c:pt>
                <c:pt idx="30">
                  <c:v>22.36</c:v>
                </c:pt>
                <c:pt idx="31">
                  <c:v>17.589999999999996</c:v>
                </c:pt>
                <c:pt idx="32">
                  <c:v>20.46</c:v>
                </c:pt>
                <c:pt idx="33">
                  <c:v>21.21</c:v>
                </c:pt>
                <c:pt idx="34">
                  <c:v>16.899999999999999</c:v>
                </c:pt>
                <c:pt idx="35">
                  <c:v>14.07</c:v>
                </c:pt>
                <c:pt idx="36">
                  <c:v>14.18</c:v>
                </c:pt>
                <c:pt idx="37">
                  <c:v>15.7</c:v>
                </c:pt>
                <c:pt idx="38">
                  <c:v>13.57</c:v>
                </c:pt>
                <c:pt idx="39">
                  <c:v>12.25</c:v>
                </c:pt>
                <c:pt idx="40">
                  <c:v>10.98</c:v>
                </c:pt>
                <c:pt idx="41">
                  <c:v>19.03</c:v>
                </c:pt>
                <c:pt idx="42">
                  <c:v>18.079999999999998</c:v>
                </c:pt>
                <c:pt idx="43">
                  <c:v>13.7</c:v>
                </c:pt>
                <c:pt idx="44">
                  <c:v>12.44</c:v>
                </c:pt>
                <c:pt idx="45">
                  <c:v>11.52</c:v>
                </c:pt>
                <c:pt idx="46">
                  <c:v>10.09</c:v>
                </c:pt>
                <c:pt idx="47">
                  <c:v>9.5399999999999991</c:v>
                </c:pt>
                <c:pt idx="48">
                  <c:v>9.4499999999999993</c:v>
                </c:pt>
                <c:pt idx="49">
                  <c:v>9.19</c:v>
                </c:pt>
                <c:pt idx="50">
                  <c:v>8.39</c:v>
                </c:pt>
                <c:pt idx="51">
                  <c:v>4.7699999999999996</c:v>
                </c:pt>
                <c:pt idx="52">
                  <c:v>5.75</c:v>
                </c:pt>
                <c:pt idx="53">
                  <c:v>3.4</c:v>
                </c:pt>
                <c:pt idx="54">
                  <c:v>4.49</c:v>
                </c:pt>
                <c:pt idx="55">
                  <c:v>7.45</c:v>
                </c:pt>
                <c:pt idx="56">
                  <c:v>6.22</c:v>
                </c:pt>
                <c:pt idx="57">
                  <c:v>12.84</c:v>
                </c:pt>
                <c:pt idx="58">
                  <c:v>11.16</c:v>
                </c:pt>
                <c:pt idx="59">
                  <c:v>12.11</c:v>
                </c:pt>
                <c:pt idx="60">
                  <c:v>11.61</c:v>
                </c:pt>
                <c:pt idx="61">
                  <c:v>7.18</c:v>
                </c:pt>
                <c:pt idx="62">
                  <c:v>16.760000000000002</c:v>
                </c:pt>
                <c:pt idx="63">
                  <c:v>8.39</c:v>
                </c:pt>
                <c:pt idx="64">
                  <c:v>6.89</c:v>
                </c:pt>
                <c:pt idx="65">
                  <c:v>5.48</c:v>
                </c:pt>
                <c:pt idx="66">
                  <c:v>2.0699999999999998</c:v>
                </c:pt>
                <c:pt idx="67">
                  <c:v>1.75</c:v>
                </c:pt>
                <c:pt idx="68">
                  <c:v>1.37</c:v>
                </c:pt>
                <c:pt idx="69">
                  <c:v>2.63</c:v>
                </c:pt>
                <c:pt idx="70">
                  <c:v>3.84</c:v>
                </c:pt>
                <c:pt idx="71">
                  <c:v>4.63</c:v>
                </c:pt>
                <c:pt idx="72">
                  <c:v>5.22</c:v>
                </c:pt>
                <c:pt idx="73">
                  <c:v>2.38</c:v>
                </c:pt>
                <c:pt idx="74">
                  <c:v>0.99</c:v>
                </c:pt>
                <c:pt idx="75">
                  <c:v>2.4</c:v>
                </c:pt>
                <c:pt idx="76">
                  <c:v>2.2200000000000002</c:v>
                </c:pt>
                <c:pt idx="77">
                  <c:v>0.84</c:v>
                </c:pt>
                <c:pt idx="78">
                  <c:v>0.78</c:v>
                </c:pt>
              </c:numCache>
            </c:numRef>
          </c:val>
          <c:extLst>
            <c:ext xmlns:c16="http://schemas.microsoft.com/office/drawing/2014/chart" uri="{C3380CC4-5D6E-409C-BE32-E72D297353CC}">
              <c16:uniqueId val="{00000002-6C97-0449-8A07-4307A8D387CC}"/>
            </c:ext>
          </c:extLst>
        </c:ser>
        <c:ser>
          <c:idx val="4"/>
          <c:order val="3"/>
          <c:tx>
            <c:strRef>
              <c:f>'1. Portfolio Characteristics'!$A$175</c:f>
              <c:strCache>
                <c:ptCount val="1"/>
                <c:pt idx="0">
                  <c:v>Not applicable</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Characteristics'!$B$175:$CB$175</c:f>
              <c:numCache>
                <c:formatCode>0</c:formatCode>
                <c:ptCount val="79"/>
                <c:pt idx="0">
                  <c:v>6.1881213671674367</c:v>
                </c:pt>
                <c:pt idx="1">
                  <c:v>4.71</c:v>
                </c:pt>
                <c:pt idx="2">
                  <c:v>4.01</c:v>
                </c:pt>
                <c:pt idx="3">
                  <c:v>3.39</c:v>
                </c:pt>
                <c:pt idx="4">
                  <c:v>3.2399999999999998</c:v>
                </c:pt>
                <c:pt idx="5">
                  <c:v>3.56</c:v>
                </c:pt>
                <c:pt idx="6">
                  <c:v>3.2399999999999998</c:v>
                </c:pt>
                <c:pt idx="7">
                  <c:v>3.4000000000000004</c:v>
                </c:pt>
                <c:pt idx="8">
                  <c:v>3.01</c:v>
                </c:pt>
                <c:pt idx="9">
                  <c:v>2.59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3.03</c:v>
                </c:pt>
                <c:pt idx="47">
                  <c:v>3.91</c:v>
                </c:pt>
                <c:pt idx="48">
                  <c:v>2.94</c:v>
                </c:pt>
                <c:pt idx="49">
                  <c:v>2.57</c:v>
                </c:pt>
                <c:pt idx="50">
                  <c:v>2.34</c:v>
                </c:pt>
                <c:pt idx="51">
                  <c:v>2.1999999999999997</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3-6C97-0449-8A07-4307A8D387CC}"/>
            </c:ext>
          </c:extLst>
        </c:ser>
        <c:ser>
          <c:idx val="6"/>
          <c:order val="4"/>
          <c:tx>
            <c:strRef>
              <c:f>'1. Portfolio Characteristics'!$A$177</c:f>
              <c:strCache>
                <c:ptCount val="1"/>
                <c:pt idx="0">
                  <c:v>Cash and Other Assets, Less Liabilities</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Characteristics'!$B$177:$CB$177</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4-6C97-0449-8A07-4307A8D387CC}"/>
            </c:ext>
          </c:extLst>
        </c:ser>
        <c:ser>
          <c:idx val="0"/>
          <c:order val="5"/>
          <c:tx>
            <c:strRef>
              <c:f>'1. Portfolio Characteristics'!$A$178</c:f>
              <c:strCache>
                <c:ptCount val="1"/>
                <c:pt idx="0">
                  <c:v>Short-term Government Bonds - USD and Foreign Currency</c:v>
                </c:pt>
              </c:strCache>
            </c:strRef>
          </c:tx>
          <c:spPr>
            <a:ln w="25400">
              <a:noFill/>
            </a:ln>
          </c:spPr>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Characteristics'!$B$178:$CB$178</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5-6C97-0449-8A07-4307A8D387CC}"/>
            </c:ext>
          </c:extLst>
        </c:ser>
        <c:dLbls>
          <c:showLegendKey val="0"/>
          <c:showVal val="0"/>
          <c:showCatName val="0"/>
          <c:showSerName val="0"/>
          <c:showPercent val="0"/>
          <c:showBubbleSize val="0"/>
        </c:dLbls>
        <c:axId val="1210336128"/>
        <c:axId val="1210338448"/>
      </c:areaChart>
      <c:dateAx>
        <c:axId val="1210336128"/>
        <c:scaling>
          <c:orientation val="minMax"/>
        </c:scaling>
        <c:delete val="0"/>
        <c:axPos val="b"/>
        <c:numFmt formatCode="[$-409]mmm\-yy;@" sourceLinked="0"/>
        <c:majorTickMark val="none"/>
        <c:minorTickMark val="none"/>
        <c:tickLblPos val="nextTo"/>
        <c:crossAx val="1210338448"/>
        <c:crosses val="autoZero"/>
        <c:auto val="1"/>
        <c:lblOffset val="100"/>
        <c:baseTimeUnit val="months"/>
        <c:majorUnit val="3"/>
        <c:majorTimeUnit val="months"/>
      </c:dateAx>
      <c:valAx>
        <c:axId val="1210338448"/>
        <c:scaling>
          <c:orientation val="minMax"/>
        </c:scaling>
        <c:delete val="0"/>
        <c:axPos val="l"/>
        <c:majorGridlines/>
        <c:numFmt formatCode="0%" sourceLinked="1"/>
        <c:majorTickMark val="none"/>
        <c:minorTickMark val="none"/>
        <c:tickLblPos val="nextTo"/>
        <c:crossAx val="1210336128"/>
        <c:crosses val="autoZero"/>
        <c:crossBetween val="midCat"/>
      </c:valAx>
    </c:plotArea>
    <c:legend>
      <c:legendPos val="r"/>
      <c:layout>
        <c:manualLayout>
          <c:xMode val="edge"/>
          <c:yMode val="edge"/>
          <c:x val="0.65728099988654953"/>
          <c:y val="0.38518584169869763"/>
          <c:w val="0.3349237544153878"/>
          <c:h val="0.32137879240213457"/>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Characteristics'!$A$152</c:f>
          <c:strCache>
            <c:ptCount val="1"/>
            <c:pt idx="0">
              <c:v>Portfolio Composition by Asset Class (% of Net Assets)</c:v>
            </c:pt>
          </c:strCache>
        </c:strRef>
      </c:tx>
      <c:overlay val="0"/>
    </c:title>
    <c:autoTitleDeleted val="0"/>
    <c:plotArea>
      <c:layout/>
      <c:areaChart>
        <c:grouping val="percentStacked"/>
        <c:varyColors val="0"/>
        <c:ser>
          <c:idx val="2"/>
          <c:order val="0"/>
          <c:tx>
            <c:strRef>
              <c:f>'1. Portfolio Characteristics'!$A$154</c:f>
              <c:strCache>
                <c:ptCount val="1"/>
                <c:pt idx="0">
                  <c:v>ADR</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Characteristics'!$B$154:$CB$154</c:f>
              <c:numCache>
                <c:formatCode>0</c:formatCode>
                <c:ptCount val="79"/>
                <c:pt idx="0">
                  <c:v>4.955187841263192</c:v>
                </c:pt>
                <c:pt idx="1">
                  <c:v>4.95</c:v>
                </c:pt>
                <c:pt idx="2">
                  <c:v>5.12</c:v>
                </c:pt>
                <c:pt idx="3">
                  <c:v>4.38</c:v>
                </c:pt>
                <c:pt idx="4">
                  <c:v>4.78</c:v>
                </c:pt>
                <c:pt idx="5">
                  <c:v>4.8</c:v>
                </c:pt>
                <c:pt idx="6">
                  <c:v>8.01</c:v>
                </c:pt>
                <c:pt idx="7">
                  <c:v>7.83</c:v>
                </c:pt>
                <c:pt idx="8">
                  <c:v>8.2099999999999991</c:v>
                </c:pt>
                <c:pt idx="9">
                  <c:v>8.17</c:v>
                </c:pt>
                <c:pt idx="10">
                  <c:v>8.6199999999999992</c:v>
                </c:pt>
                <c:pt idx="11">
                  <c:v>7.36</c:v>
                </c:pt>
                <c:pt idx="12">
                  <c:v>6.8899999999999988</c:v>
                </c:pt>
                <c:pt idx="13">
                  <c:v>5.78</c:v>
                </c:pt>
                <c:pt idx="14">
                  <c:v>5.8699999999999992</c:v>
                </c:pt>
                <c:pt idx="15">
                  <c:v>6.37</c:v>
                </c:pt>
                <c:pt idx="16">
                  <c:v>5.129999999999999</c:v>
                </c:pt>
                <c:pt idx="17">
                  <c:v>3.01</c:v>
                </c:pt>
                <c:pt idx="18">
                  <c:v>2.89</c:v>
                </c:pt>
                <c:pt idx="19">
                  <c:v>2.68</c:v>
                </c:pt>
                <c:pt idx="20">
                  <c:v>3.38</c:v>
                </c:pt>
                <c:pt idx="21">
                  <c:v>4.54</c:v>
                </c:pt>
                <c:pt idx="22">
                  <c:v>4.4600000000000009</c:v>
                </c:pt>
                <c:pt idx="23">
                  <c:v>4.55</c:v>
                </c:pt>
                <c:pt idx="24">
                  <c:v>5.6865497840000003</c:v>
                </c:pt>
                <c:pt idx="25">
                  <c:v>5.79</c:v>
                </c:pt>
                <c:pt idx="26">
                  <c:v>5.7</c:v>
                </c:pt>
                <c:pt idx="27">
                  <c:v>5.7799999999999994</c:v>
                </c:pt>
                <c:pt idx="28">
                  <c:v>5.55</c:v>
                </c:pt>
                <c:pt idx="29">
                  <c:v>6.25</c:v>
                </c:pt>
                <c:pt idx="30">
                  <c:v>6.29</c:v>
                </c:pt>
                <c:pt idx="31">
                  <c:v>7.25</c:v>
                </c:pt>
                <c:pt idx="32">
                  <c:v>7.59</c:v>
                </c:pt>
                <c:pt idx="33">
                  <c:v>7.48</c:v>
                </c:pt>
                <c:pt idx="34">
                  <c:v>7.4</c:v>
                </c:pt>
                <c:pt idx="35">
                  <c:v>5.08</c:v>
                </c:pt>
                <c:pt idx="36">
                  <c:v>4.5199999999999996</c:v>
                </c:pt>
                <c:pt idx="37">
                  <c:v>4.9000000000000004</c:v>
                </c:pt>
                <c:pt idx="38">
                  <c:v>4.7699999999999996</c:v>
                </c:pt>
                <c:pt idx="39">
                  <c:v>4.33</c:v>
                </c:pt>
                <c:pt idx="40">
                  <c:v>4.84</c:v>
                </c:pt>
                <c:pt idx="41">
                  <c:v>4.72</c:v>
                </c:pt>
                <c:pt idx="42">
                  <c:v>5.03</c:v>
                </c:pt>
                <c:pt idx="43">
                  <c:v>4.7</c:v>
                </c:pt>
                <c:pt idx="44">
                  <c:v>5</c:v>
                </c:pt>
                <c:pt idx="45">
                  <c:v>4.82</c:v>
                </c:pt>
                <c:pt idx="46">
                  <c:v>4.76</c:v>
                </c:pt>
                <c:pt idx="47">
                  <c:v>4.84</c:v>
                </c:pt>
                <c:pt idx="48">
                  <c:v>5.14</c:v>
                </c:pt>
                <c:pt idx="49">
                  <c:v>5.69</c:v>
                </c:pt>
                <c:pt idx="50">
                  <c:v>5.93</c:v>
                </c:pt>
                <c:pt idx="51">
                  <c:v>6.21</c:v>
                </c:pt>
                <c:pt idx="52">
                  <c:v>5.63</c:v>
                </c:pt>
                <c:pt idx="53">
                  <c:v>5.78</c:v>
                </c:pt>
                <c:pt idx="54">
                  <c:v>4.84</c:v>
                </c:pt>
                <c:pt idx="55">
                  <c:v>4.9800000000000004</c:v>
                </c:pt>
                <c:pt idx="56">
                  <c:v>3.61</c:v>
                </c:pt>
                <c:pt idx="57">
                  <c:v>3.06</c:v>
                </c:pt>
                <c:pt idx="58">
                  <c:v>2.97</c:v>
                </c:pt>
                <c:pt idx="59">
                  <c:v>3.2</c:v>
                </c:pt>
                <c:pt idx="60">
                  <c:v>3.36</c:v>
                </c:pt>
                <c:pt idx="61">
                  <c:v>6.95</c:v>
                </c:pt>
                <c:pt idx="62">
                  <c:v>8.4600000000000009</c:v>
                </c:pt>
                <c:pt idx="63">
                  <c:v>10.65</c:v>
                </c:pt>
                <c:pt idx="64">
                  <c:v>9.08</c:v>
                </c:pt>
                <c:pt idx="65">
                  <c:v>7.93</c:v>
                </c:pt>
                <c:pt idx="66">
                  <c:v>6.45</c:v>
                </c:pt>
                <c:pt idx="67">
                  <c:v>9.41</c:v>
                </c:pt>
                <c:pt idx="68">
                  <c:v>9.2899999999999991</c:v>
                </c:pt>
                <c:pt idx="69">
                  <c:v>7.5</c:v>
                </c:pt>
                <c:pt idx="70">
                  <c:v>9.36</c:v>
                </c:pt>
                <c:pt idx="71">
                  <c:v>10.039999999999999</c:v>
                </c:pt>
                <c:pt idx="72">
                  <c:v>9.1199999999999992</c:v>
                </c:pt>
                <c:pt idx="73">
                  <c:v>9.93</c:v>
                </c:pt>
                <c:pt idx="74">
                  <c:v>10.33</c:v>
                </c:pt>
                <c:pt idx="75">
                  <c:v>11.3</c:v>
                </c:pt>
                <c:pt idx="76">
                  <c:v>9.65</c:v>
                </c:pt>
                <c:pt idx="77">
                  <c:v>9.49</c:v>
                </c:pt>
                <c:pt idx="78">
                  <c:v>7.78</c:v>
                </c:pt>
              </c:numCache>
            </c:numRef>
          </c:val>
          <c:extLst>
            <c:ext xmlns:c16="http://schemas.microsoft.com/office/drawing/2014/chart" uri="{C3380CC4-5D6E-409C-BE32-E72D297353CC}">
              <c16:uniqueId val="{00000000-B730-0C4E-9805-4DFC82822C92}"/>
            </c:ext>
          </c:extLst>
        </c:ser>
        <c:ser>
          <c:idx val="3"/>
          <c:order val="1"/>
          <c:tx>
            <c:strRef>
              <c:f>'1. Portfolio Characteristics'!$A$155</c:f>
              <c:strCache>
                <c:ptCount val="1"/>
                <c:pt idx="0">
                  <c:v>Common Stock</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Characteristics'!$B$155:$CB$155</c:f>
              <c:numCache>
                <c:formatCode>0</c:formatCode>
                <c:ptCount val="79"/>
                <c:pt idx="0">
                  <c:v>71.205283958670208</c:v>
                </c:pt>
                <c:pt idx="1">
                  <c:v>72.48</c:v>
                </c:pt>
                <c:pt idx="2">
                  <c:v>75.94</c:v>
                </c:pt>
                <c:pt idx="3">
                  <c:v>80.98</c:v>
                </c:pt>
                <c:pt idx="4">
                  <c:v>77.92</c:v>
                </c:pt>
                <c:pt idx="5">
                  <c:v>74.31</c:v>
                </c:pt>
                <c:pt idx="6">
                  <c:v>71.740000000000038</c:v>
                </c:pt>
                <c:pt idx="7">
                  <c:v>73.11999999999999</c:v>
                </c:pt>
                <c:pt idx="8">
                  <c:v>76.09</c:v>
                </c:pt>
                <c:pt idx="9">
                  <c:v>77.58</c:v>
                </c:pt>
                <c:pt idx="10">
                  <c:v>80.009999999999962</c:v>
                </c:pt>
                <c:pt idx="11">
                  <c:v>81.670000000000016</c:v>
                </c:pt>
                <c:pt idx="12">
                  <c:v>83.919999999999987</c:v>
                </c:pt>
                <c:pt idx="13">
                  <c:v>84.480000000000018</c:v>
                </c:pt>
                <c:pt idx="14">
                  <c:v>82.54</c:v>
                </c:pt>
                <c:pt idx="15">
                  <c:v>82.990000000000009</c:v>
                </c:pt>
                <c:pt idx="16">
                  <c:v>81.84999999999998</c:v>
                </c:pt>
                <c:pt idx="17">
                  <c:v>85.550000000000011</c:v>
                </c:pt>
                <c:pt idx="18">
                  <c:v>84.600000000000009</c:v>
                </c:pt>
                <c:pt idx="19">
                  <c:v>86.170000000000016</c:v>
                </c:pt>
                <c:pt idx="20">
                  <c:v>84.87</c:v>
                </c:pt>
                <c:pt idx="21">
                  <c:v>85.72</c:v>
                </c:pt>
                <c:pt idx="22">
                  <c:v>85.02000000000001</c:v>
                </c:pt>
                <c:pt idx="23">
                  <c:v>83.439999999999984</c:v>
                </c:pt>
                <c:pt idx="24">
                  <c:v>81.90538939999999</c:v>
                </c:pt>
                <c:pt idx="25">
                  <c:v>81.470000000000027</c:v>
                </c:pt>
                <c:pt idx="26">
                  <c:v>82.649999999999991</c:v>
                </c:pt>
                <c:pt idx="27">
                  <c:v>81.169999999999973</c:v>
                </c:pt>
                <c:pt idx="28">
                  <c:v>82.02000000000001</c:v>
                </c:pt>
                <c:pt idx="29">
                  <c:v>80.690000000000012</c:v>
                </c:pt>
                <c:pt idx="30">
                  <c:v>79.61</c:v>
                </c:pt>
                <c:pt idx="31">
                  <c:v>79.63</c:v>
                </c:pt>
                <c:pt idx="32">
                  <c:v>80.400000000000006</c:v>
                </c:pt>
                <c:pt idx="33">
                  <c:v>79.88</c:v>
                </c:pt>
                <c:pt idx="34">
                  <c:v>79.36</c:v>
                </c:pt>
                <c:pt idx="35">
                  <c:v>78.819999999999993</c:v>
                </c:pt>
                <c:pt idx="36">
                  <c:v>78.3</c:v>
                </c:pt>
                <c:pt idx="37">
                  <c:v>77.650000000000006</c:v>
                </c:pt>
                <c:pt idx="38">
                  <c:v>72.92</c:v>
                </c:pt>
                <c:pt idx="39">
                  <c:v>75.010000000000005</c:v>
                </c:pt>
                <c:pt idx="40">
                  <c:v>72.849999999999994</c:v>
                </c:pt>
                <c:pt idx="41">
                  <c:v>72.63</c:v>
                </c:pt>
                <c:pt idx="42">
                  <c:v>71.8</c:v>
                </c:pt>
                <c:pt idx="43">
                  <c:v>71.02</c:v>
                </c:pt>
                <c:pt idx="44">
                  <c:v>70.739999999999995</c:v>
                </c:pt>
                <c:pt idx="45">
                  <c:v>71.69</c:v>
                </c:pt>
                <c:pt idx="46">
                  <c:v>70.37</c:v>
                </c:pt>
                <c:pt idx="47">
                  <c:v>74.88</c:v>
                </c:pt>
                <c:pt idx="48">
                  <c:v>73.39</c:v>
                </c:pt>
                <c:pt idx="49">
                  <c:v>76.510000000000005</c:v>
                </c:pt>
                <c:pt idx="50">
                  <c:v>77.95</c:v>
                </c:pt>
                <c:pt idx="51">
                  <c:v>77.600000000000009</c:v>
                </c:pt>
                <c:pt idx="52">
                  <c:v>76.349999999999994</c:v>
                </c:pt>
                <c:pt idx="53">
                  <c:v>79.95</c:v>
                </c:pt>
                <c:pt idx="54">
                  <c:v>79.98</c:v>
                </c:pt>
                <c:pt idx="55">
                  <c:v>82.54</c:v>
                </c:pt>
                <c:pt idx="56">
                  <c:v>80.5</c:v>
                </c:pt>
                <c:pt idx="57">
                  <c:v>90.67</c:v>
                </c:pt>
                <c:pt idx="58">
                  <c:v>87.68</c:v>
                </c:pt>
                <c:pt idx="59">
                  <c:v>88.65</c:v>
                </c:pt>
                <c:pt idx="60">
                  <c:v>89.09</c:v>
                </c:pt>
                <c:pt idx="61">
                  <c:v>84.59</c:v>
                </c:pt>
                <c:pt idx="62">
                  <c:v>83.14</c:v>
                </c:pt>
                <c:pt idx="63">
                  <c:v>78.02</c:v>
                </c:pt>
                <c:pt idx="64">
                  <c:v>75.27</c:v>
                </c:pt>
                <c:pt idx="65">
                  <c:v>80.569999999999993</c:v>
                </c:pt>
                <c:pt idx="66">
                  <c:v>83.46</c:v>
                </c:pt>
                <c:pt idx="67">
                  <c:v>84.05</c:v>
                </c:pt>
                <c:pt idx="68">
                  <c:v>83.86</c:v>
                </c:pt>
                <c:pt idx="69">
                  <c:v>84.05</c:v>
                </c:pt>
                <c:pt idx="70">
                  <c:v>82.61</c:v>
                </c:pt>
                <c:pt idx="71">
                  <c:v>84.71</c:v>
                </c:pt>
                <c:pt idx="72">
                  <c:v>83.37</c:v>
                </c:pt>
                <c:pt idx="73">
                  <c:v>81.83</c:v>
                </c:pt>
                <c:pt idx="74">
                  <c:v>82.05</c:v>
                </c:pt>
                <c:pt idx="75">
                  <c:v>83.27</c:v>
                </c:pt>
                <c:pt idx="76">
                  <c:v>83.45</c:v>
                </c:pt>
                <c:pt idx="77">
                  <c:v>83.68</c:v>
                </c:pt>
                <c:pt idx="78">
                  <c:v>85.05</c:v>
                </c:pt>
              </c:numCache>
            </c:numRef>
          </c:val>
          <c:extLst>
            <c:ext xmlns:c16="http://schemas.microsoft.com/office/drawing/2014/chart" uri="{C3380CC4-5D6E-409C-BE32-E72D297353CC}">
              <c16:uniqueId val="{00000001-B730-0C4E-9805-4DFC82822C92}"/>
            </c:ext>
          </c:extLst>
        </c:ser>
        <c:ser>
          <c:idx val="4"/>
          <c:order val="2"/>
          <c:tx>
            <c:strRef>
              <c:f>'1. Portfolio Characteristics'!$A$156</c:f>
              <c:strCache>
                <c:ptCount val="1"/>
                <c:pt idx="0">
                  <c:v>Convertible Bond - Foreign Currency</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Characteristics'!$B$158:$CB$158</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1.1000000000000001</c:v>
                </c:pt>
                <c:pt idx="43">
                  <c:v>1.18</c:v>
                </c:pt>
                <c:pt idx="44">
                  <c:v>1.1599999999999999</c:v>
                </c:pt>
                <c:pt idx="45">
                  <c:v>1.04</c:v>
                </c:pt>
                <c:pt idx="46">
                  <c:v>1.29</c:v>
                </c:pt>
                <c:pt idx="47">
                  <c:v>1.47</c:v>
                </c:pt>
                <c:pt idx="48">
                  <c:v>1.38</c:v>
                </c:pt>
                <c:pt idx="49">
                  <c:v>1.27</c:v>
                </c:pt>
                <c:pt idx="50">
                  <c:v>1.44</c:v>
                </c:pt>
                <c:pt idx="51">
                  <c:v>1.29</c:v>
                </c:pt>
                <c:pt idx="52">
                  <c:v>1.17</c:v>
                </c:pt>
                <c:pt idx="53">
                  <c:v>1.1000000000000001</c:v>
                </c:pt>
                <c:pt idx="54">
                  <c:v>1.33</c:v>
                </c:pt>
                <c:pt idx="55">
                  <c:v>1.51</c:v>
                </c:pt>
                <c:pt idx="56">
                  <c:v>1.19</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2-B730-0C4E-9805-4DFC82822C92}"/>
            </c:ext>
          </c:extLst>
        </c:ser>
        <c:ser>
          <c:idx val="5"/>
          <c:order val="3"/>
          <c:tx>
            <c:strRef>
              <c:f>'1. Portfolio Characteristics'!$A$157</c:f>
              <c:strCache>
                <c:ptCount val="1"/>
                <c:pt idx="0">
                  <c:v>Convertible Bond - USD</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Characteristics'!$B$157:$CB$157</c:f>
              <c:numCache>
                <c:formatCode>0</c:formatCode>
                <c:ptCount val="79"/>
                <c:pt idx="0">
                  <c:v>4.6420305667946229</c:v>
                </c:pt>
                <c:pt idx="1">
                  <c:v>3.56</c:v>
                </c:pt>
                <c:pt idx="2">
                  <c:v>2.39</c:v>
                </c:pt>
                <c:pt idx="3">
                  <c:v>1.8599999999999999</c:v>
                </c:pt>
                <c:pt idx="4">
                  <c:v>1.29</c:v>
                </c:pt>
                <c:pt idx="5">
                  <c:v>4.1899999999999995</c:v>
                </c:pt>
                <c:pt idx="6">
                  <c:v>3.49</c:v>
                </c:pt>
                <c:pt idx="7">
                  <c:v>3.77</c:v>
                </c:pt>
                <c:pt idx="8">
                  <c:v>2.71</c:v>
                </c:pt>
                <c:pt idx="9">
                  <c:v>2</c:v>
                </c:pt>
                <c:pt idx="10">
                  <c:v>1.66</c:v>
                </c:pt>
                <c:pt idx="11">
                  <c:v>1.38</c:v>
                </c:pt>
                <c:pt idx="12">
                  <c:v>1.31</c:v>
                </c:pt>
                <c:pt idx="13">
                  <c:v>1.3</c:v>
                </c:pt>
                <c:pt idx="14">
                  <c:v>1.26</c:v>
                </c:pt>
                <c:pt idx="15">
                  <c:v>1.35</c:v>
                </c:pt>
                <c:pt idx="16">
                  <c:v>1.47</c:v>
                </c:pt>
                <c:pt idx="17">
                  <c:v>1.51</c:v>
                </c:pt>
                <c:pt idx="18">
                  <c:v>1.4000000000000001</c:v>
                </c:pt>
                <c:pt idx="19">
                  <c:v>1.92</c:v>
                </c:pt>
                <c:pt idx="20">
                  <c:v>1.8900000000000001</c:v>
                </c:pt>
                <c:pt idx="21">
                  <c:v>1.44</c:v>
                </c:pt>
                <c:pt idx="22">
                  <c:v>1.58</c:v>
                </c:pt>
                <c:pt idx="23">
                  <c:v>1.42</c:v>
                </c:pt>
                <c:pt idx="24">
                  <c:v>1.246511028</c:v>
                </c:pt>
                <c:pt idx="25">
                  <c:v>1.46</c:v>
                </c:pt>
                <c:pt idx="26">
                  <c:v>1.4200000000000002</c:v>
                </c:pt>
                <c:pt idx="27">
                  <c:v>1.69</c:v>
                </c:pt>
                <c:pt idx="28">
                  <c:v>1.28</c:v>
                </c:pt>
                <c:pt idx="29">
                  <c:v>1.17</c:v>
                </c:pt>
                <c:pt idx="30">
                  <c:v>1.1000000000000001</c:v>
                </c:pt>
                <c:pt idx="31">
                  <c:v>1.01</c:v>
                </c:pt>
                <c:pt idx="32">
                  <c:v>1.01</c:v>
                </c:pt>
                <c:pt idx="33">
                  <c:v>1.04</c:v>
                </c:pt>
                <c:pt idx="34">
                  <c:v>1.64</c:v>
                </c:pt>
                <c:pt idx="35">
                  <c:v>1.52</c:v>
                </c:pt>
                <c:pt idx="36">
                  <c:v>1.42</c:v>
                </c:pt>
                <c:pt idx="37">
                  <c:v>1.45</c:v>
                </c:pt>
                <c:pt idx="38">
                  <c:v>1.02</c:v>
                </c:pt>
                <c:pt idx="39">
                  <c:v>0.72</c:v>
                </c:pt>
                <c:pt idx="40">
                  <c:v>0.56000000000000005</c:v>
                </c:pt>
                <c:pt idx="41">
                  <c:v>0.51</c:v>
                </c:pt>
                <c:pt idx="42">
                  <c:v>0.44</c:v>
                </c:pt>
                <c:pt idx="43">
                  <c:v>0.37</c:v>
                </c:pt>
                <c:pt idx="44">
                  <c:v>0.35</c:v>
                </c:pt>
                <c:pt idx="45">
                  <c:v>0.33</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3-B730-0C4E-9805-4DFC82822C92}"/>
            </c:ext>
          </c:extLst>
        </c:ser>
        <c:ser>
          <c:idx val="10"/>
          <c:order val="4"/>
          <c:tx>
            <c:strRef>
              <c:f>'1. Portfolio Characteristics'!$A$158</c:f>
              <c:strCache>
                <c:ptCount val="1"/>
                <c:pt idx="0">
                  <c:v>Corporate Bond - Foreign Currency</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Characteristics'!$B$156:$CB$156</c:f>
              <c:numCache>
                <c:formatCode>0</c:formatCode>
                <c:ptCount val="79"/>
                <c:pt idx="0">
                  <c:v>0</c:v>
                </c:pt>
                <c:pt idx="1">
                  <c:v>0</c:v>
                </c:pt>
                <c:pt idx="2">
                  <c:v>0</c:v>
                </c:pt>
                <c:pt idx="3">
                  <c:v>0</c:v>
                </c:pt>
                <c:pt idx="4">
                  <c:v>1.8800000000000001</c:v>
                </c:pt>
                <c:pt idx="5">
                  <c:v>2.92</c:v>
                </c:pt>
                <c:pt idx="6">
                  <c:v>2.44</c:v>
                </c:pt>
                <c:pt idx="7">
                  <c:v>1.81</c:v>
                </c:pt>
                <c:pt idx="8">
                  <c:v>1.4200000000000002</c:v>
                </c:pt>
                <c:pt idx="9">
                  <c:v>1.1199999999999999</c:v>
                </c:pt>
                <c:pt idx="10">
                  <c:v>0.84</c:v>
                </c:pt>
                <c:pt idx="11">
                  <c:v>0.84</c:v>
                </c:pt>
                <c:pt idx="12">
                  <c:v>0.77</c:v>
                </c:pt>
                <c:pt idx="13">
                  <c:v>0.75</c:v>
                </c:pt>
                <c:pt idx="14">
                  <c:v>0.65</c:v>
                </c:pt>
                <c:pt idx="15">
                  <c:v>0.72</c:v>
                </c:pt>
                <c:pt idx="16">
                  <c:v>0.77</c:v>
                </c:pt>
                <c:pt idx="17">
                  <c:v>0.82000000000000006</c:v>
                </c:pt>
                <c:pt idx="18">
                  <c:v>0.88</c:v>
                </c:pt>
                <c:pt idx="19">
                  <c:v>0</c:v>
                </c:pt>
                <c:pt idx="20">
                  <c:v>0</c:v>
                </c:pt>
                <c:pt idx="21">
                  <c:v>0</c:v>
                </c:pt>
                <c:pt idx="22">
                  <c:v>0</c:v>
                </c:pt>
                <c:pt idx="23">
                  <c:v>0</c:v>
                </c:pt>
                <c:pt idx="24">
                  <c:v>0</c:v>
                </c:pt>
                <c:pt idx="25">
                  <c:v>0</c:v>
                </c:pt>
                <c:pt idx="26">
                  <c:v>0</c:v>
                </c:pt>
                <c:pt idx="27">
                  <c:v>0</c:v>
                </c:pt>
                <c:pt idx="28">
                  <c:v>0</c:v>
                </c:pt>
                <c:pt idx="29">
                  <c:v>1.8900000000000001</c:v>
                </c:pt>
                <c:pt idx="30">
                  <c:v>2.2799999999999998</c:v>
                </c:pt>
                <c:pt idx="31">
                  <c:v>2.2200000000000002</c:v>
                </c:pt>
                <c:pt idx="32">
                  <c:v>2.16</c:v>
                </c:pt>
                <c:pt idx="33">
                  <c:v>2.1800000000000002</c:v>
                </c:pt>
                <c:pt idx="34">
                  <c:v>2.06</c:v>
                </c:pt>
                <c:pt idx="35">
                  <c:v>2</c:v>
                </c:pt>
                <c:pt idx="36">
                  <c:v>1.89</c:v>
                </c:pt>
                <c:pt idx="37">
                  <c:v>1.92</c:v>
                </c:pt>
                <c:pt idx="38">
                  <c:v>2.2000000000000002</c:v>
                </c:pt>
                <c:pt idx="39">
                  <c:v>1.55</c:v>
                </c:pt>
                <c:pt idx="40">
                  <c:v>1.47</c:v>
                </c:pt>
                <c:pt idx="41">
                  <c:v>1.3</c:v>
                </c:pt>
                <c:pt idx="42">
                  <c:v>1.65</c:v>
                </c:pt>
                <c:pt idx="43">
                  <c:v>1.84</c:v>
                </c:pt>
                <c:pt idx="44">
                  <c:v>1.79</c:v>
                </c:pt>
                <c:pt idx="45">
                  <c:v>1.66</c:v>
                </c:pt>
                <c:pt idx="46">
                  <c:v>1.82</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4-B730-0C4E-9805-4DFC82822C92}"/>
            </c:ext>
          </c:extLst>
        </c:ser>
        <c:ser>
          <c:idx val="6"/>
          <c:order val="5"/>
          <c:tx>
            <c:strRef>
              <c:f>'1. Portfolio Characteristics'!$A$159</c:f>
              <c:strCache>
                <c:ptCount val="1"/>
                <c:pt idx="0">
                  <c:v>Corporate Bond - USD</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Characteristics'!$B$159:$CB$159</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0.71</c:v>
                </c:pt>
                <c:pt idx="47">
                  <c:v>1.04</c:v>
                </c:pt>
                <c:pt idx="48">
                  <c:v>0.93</c:v>
                </c:pt>
                <c:pt idx="49">
                  <c:v>0.99</c:v>
                </c:pt>
                <c:pt idx="50">
                  <c:v>0.83</c:v>
                </c:pt>
                <c:pt idx="51">
                  <c:v>0.75</c:v>
                </c:pt>
                <c:pt idx="52">
                  <c:v>0.7</c:v>
                </c:pt>
                <c:pt idx="53">
                  <c:v>0.65</c:v>
                </c:pt>
                <c:pt idx="54">
                  <c:v>0.62</c:v>
                </c:pt>
                <c:pt idx="55">
                  <c:v>0.38</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5-B730-0C4E-9805-4DFC82822C92}"/>
            </c:ext>
          </c:extLst>
        </c:ser>
        <c:ser>
          <c:idx val="7"/>
          <c:order val="6"/>
          <c:tx>
            <c:strRef>
              <c:f>'1. Portfolio Characteristics'!$A$160</c:f>
              <c:strCache>
                <c:ptCount val="1"/>
                <c:pt idx="0">
                  <c:v>ETF</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Characteristics'!$B$160:$CB$160</c:f>
              <c:numCache>
                <c:formatCode>0</c:formatCode>
                <c:ptCount val="79"/>
                <c:pt idx="0">
                  <c:v>6.1881213671674091</c:v>
                </c:pt>
                <c:pt idx="1">
                  <c:v>4.71</c:v>
                </c:pt>
                <c:pt idx="2">
                  <c:v>4.01</c:v>
                </c:pt>
                <c:pt idx="3">
                  <c:v>3.39</c:v>
                </c:pt>
                <c:pt idx="4">
                  <c:v>3.2399999999999998</c:v>
                </c:pt>
                <c:pt idx="5">
                  <c:v>3.56</c:v>
                </c:pt>
                <c:pt idx="6">
                  <c:v>3.2399999999999998</c:v>
                </c:pt>
                <c:pt idx="7">
                  <c:v>3.4000000000000004</c:v>
                </c:pt>
                <c:pt idx="8">
                  <c:v>3.01</c:v>
                </c:pt>
                <c:pt idx="9">
                  <c:v>2.59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6-B730-0C4E-9805-4DFC82822C92}"/>
            </c:ext>
          </c:extLst>
        </c:ser>
        <c:ser>
          <c:idx val="8"/>
          <c:order val="7"/>
          <c:tx>
            <c:strRef>
              <c:f>'1. Portfolio Characteristics'!$A$161</c:f>
              <c:strCache>
                <c:ptCount val="1"/>
                <c:pt idx="0">
                  <c:v>Government Bond, Medium/Long-term - Foreign Currency</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Characteristics'!$B$161:$CB$161</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2.3199999999999998</c:v>
                </c:pt>
                <c:pt idx="47">
                  <c:v>3.91</c:v>
                </c:pt>
                <c:pt idx="48">
                  <c:v>2.94</c:v>
                </c:pt>
                <c:pt idx="49">
                  <c:v>2.57</c:v>
                </c:pt>
                <c:pt idx="50">
                  <c:v>2.34</c:v>
                </c:pt>
                <c:pt idx="51">
                  <c:v>2.1999999999999997</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7-B730-0C4E-9805-4DFC82822C92}"/>
            </c:ext>
          </c:extLst>
        </c:ser>
        <c:ser>
          <c:idx val="0"/>
          <c:order val="8"/>
          <c:tx>
            <c:strRef>
              <c:f>'1. Portfolio Characteristics'!$A$162</c:f>
              <c:strCache>
                <c:ptCount val="1"/>
                <c:pt idx="0">
                  <c:v>Preferred Stock</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Characteristics'!$B$162:$CB$162</c:f>
              <c:numCache>
                <c:formatCode>0</c:formatCode>
                <c:ptCount val="79"/>
                <c:pt idx="0">
                  <c:v>6.8868604083968954</c:v>
                </c:pt>
                <c:pt idx="1">
                  <c:v>8.4400000000000013</c:v>
                </c:pt>
                <c:pt idx="2">
                  <c:v>7.3900000000000006</c:v>
                </c:pt>
                <c:pt idx="3">
                  <c:v>7.7100000000000009</c:v>
                </c:pt>
                <c:pt idx="4">
                  <c:v>6.97</c:v>
                </c:pt>
                <c:pt idx="5">
                  <c:v>6.8</c:v>
                </c:pt>
                <c:pt idx="6">
                  <c:v>6.51</c:v>
                </c:pt>
                <c:pt idx="7">
                  <c:v>5.55</c:v>
                </c:pt>
                <c:pt idx="8">
                  <c:v>5.1899999999999995</c:v>
                </c:pt>
                <c:pt idx="9">
                  <c:v>4.57</c:v>
                </c:pt>
                <c:pt idx="10">
                  <c:v>5.6700000000000008</c:v>
                </c:pt>
                <c:pt idx="11">
                  <c:v>6.32</c:v>
                </c:pt>
                <c:pt idx="12">
                  <c:v>5.83</c:v>
                </c:pt>
                <c:pt idx="13">
                  <c:v>6.01</c:v>
                </c:pt>
                <c:pt idx="14">
                  <c:v>5.66</c:v>
                </c:pt>
                <c:pt idx="15">
                  <c:v>6.25</c:v>
                </c:pt>
                <c:pt idx="16">
                  <c:v>6.76</c:v>
                </c:pt>
                <c:pt idx="17">
                  <c:v>6.87</c:v>
                </c:pt>
                <c:pt idx="18">
                  <c:v>6.43</c:v>
                </c:pt>
                <c:pt idx="19">
                  <c:v>6.1</c:v>
                </c:pt>
                <c:pt idx="20">
                  <c:v>6</c:v>
                </c:pt>
                <c:pt idx="21">
                  <c:v>5.4399999999999995</c:v>
                </c:pt>
                <c:pt idx="22">
                  <c:v>5.4099999999999993</c:v>
                </c:pt>
                <c:pt idx="23">
                  <c:v>3.7800000000000002</c:v>
                </c:pt>
                <c:pt idx="24">
                  <c:v>4.909162437</c:v>
                </c:pt>
                <c:pt idx="25">
                  <c:v>5.3</c:v>
                </c:pt>
                <c:pt idx="26">
                  <c:v>5.46</c:v>
                </c:pt>
                <c:pt idx="27">
                  <c:v>5.51</c:v>
                </c:pt>
                <c:pt idx="28">
                  <c:v>5.5399999999999991</c:v>
                </c:pt>
                <c:pt idx="29">
                  <c:v>5.5399999999999991</c:v>
                </c:pt>
                <c:pt idx="30">
                  <c:v>5.23</c:v>
                </c:pt>
                <c:pt idx="31">
                  <c:v>5.4399999999999995</c:v>
                </c:pt>
                <c:pt idx="32">
                  <c:v>5.39</c:v>
                </c:pt>
                <c:pt idx="33">
                  <c:v>5.61</c:v>
                </c:pt>
                <c:pt idx="34">
                  <c:v>5.25</c:v>
                </c:pt>
                <c:pt idx="35">
                  <c:v>7.42</c:v>
                </c:pt>
                <c:pt idx="36">
                  <c:v>8.1999999999999993</c:v>
                </c:pt>
                <c:pt idx="37">
                  <c:v>8.74</c:v>
                </c:pt>
                <c:pt idx="38">
                  <c:v>8.34</c:v>
                </c:pt>
                <c:pt idx="39">
                  <c:v>8.32</c:v>
                </c:pt>
                <c:pt idx="40">
                  <c:v>9.98</c:v>
                </c:pt>
                <c:pt idx="41">
                  <c:v>10.42</c:v>
                </c:pt>
                <c:pt idx="42">
                  <c:v>10.33</c:v>
                </c:pt>
                <c:pt idx="43">
                  <c:v>10.64</c:v>
                </c:pt>
                <c:pt idx="44">
                  <c:v>9.4</c:v>
                </c:pt>
                <c:pt idx="45">
                  <c:v>9.27</c:v>
                </c:pt>
                <c:pt idx="46">
                  <c:v>10.69</c:v>
                </c:pt>
                <c:pt idx="47">
                  <c:v>7.77</c:v>
                </c:pt>
                <c:pt idx="48">
                  <c:v>7.11</c:v>
                </c:pt>
                <c:pt idx="49">
                  <c:v>8.5399999999999991</c:v>
                </c:pt>
                <c:pt idx="50">
                  <c:v>7.26</c:v>
                </c:pt>
                <c:pt idx="51">
                  <c:v>7.1400000000000006</c:v>
                </c:pt>
                <c:pt idx="52">
                  <c:v>7.28</c:v>
                </c:pt>
                <c:pt idx="53">
                  <c:v>6.1</c:v>
                </c:pt>
                <c:pt idx="54">
                  <c:v>5.28</c:v>
                </c:pt>
                <c:pt idx="55">
                  <c:v>4.92</c:v>
                </c:pt>
                <c:pt idx="56">
                  <c:v>4.55</c:v>
                </c:pt>
                <c:pt idx="57">
                  <c:v>4.08</c:v>
                </c:pt>
                <c:pt idx="58">
                  <c:v>4.2300000000000004</c:v>
                </c:pt>
                <c:pt idx="59">
                  <c:v>4.5999999999999996</c:v>
                </c:pt>
                <c:pt idx="60">
                  <c:v>4.67</c:v>
                </c:pt>
                <c:pt idx="61">
                  <c:v>4.7699999999999996</c:v>
                </c:pt>
                <c:pt idx="62">
                  <c:v>5.24</c:v>
                </c:pt>
                <c:pt idx="63">
                  <c:v>5.26</c:v>
                </c:pt>
                <c:pt idx="64">
                  <c:v>5.92</c:v>
                </c:pt>
                <c:pt idx="65">
                  <c:v>5.8</c:v>
                </c:pt>
                <c:pt idx="66">
                  <c:v>4.88</c:v>
                </c:pt>
                <c:pt idx="67">
                  <c:v>4.68</c:v>
                </c:pt>
                <c:pt idx="68">
                  <c:v>4.8</c:v>
                </c:pt>
                <c:pt idx="69">
                  <c:v>5.39</c:v>
                </c:pt>
                <c:pt idx="70">
                  <c:v>4.8499999999999996</c:v>
                </c:pt>
                <c:pt idx="71">
                  <c:v>4.21</c:v>
                </c:pt>
                <c:pt idx="72">
                  <c:v>3.64</c:v>
                </c:pt>
                <c:pt idx="73">
                  <c:v>4.03</c:v>
                </c:pt>
                <c:pt idx="74">
                  <c:v>3.54</c:v>
                </c:pt>
                <c:pt idx="75">
                  <c:v>3.49</c:v>
                </c:pt>
                <c:pt idx="76">
                  <c:v>3.09</c:v>
                </c:pt>
                <c:pt idx="77">
                  <c:v>3.25</c:v>
                </c:pt>
                <c:pt idx="78">
                  <c:v>3.12</c:v>
                </c:pt>
              </c:numCache>
            </c:numRef>
          </c:val>
          <c:extLst>
            <c:ext xmlns:c16="http://schemas.microsoft.com/office/drawing/2014/chart" uri="{C3380CC4-5D6E-409C-BE32-E72D297353CC}">
              <c16:uniqueId val="{00000008-B730-0C4E-9805-4DFC82822C92}"/>
            </c:ext>
          </c:extLst>
        </c:ser>
        <c:ser>
          <c:idx val="11"/>
          <c:order val="9"/>
          <c:tx>
            <c:strRef>
              <c:f>'1. Portfolio Characteristics'!$A$163</c:f>
              <c:strCache>
                <c:ptCount val="1"/>
                <c:pt idx="0">
                  <c:v>Rights and Warrants</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Characteristics'!$B$163:$CB$163</c:f>
              <c:numCache>
                <c:formatCode>0</c:formatCode>
                <c:ptCount val="79"/>
                <c:pt idx="0">
                  <c:v>0</c:v>
                </c:pt>
                <c:pt idx="1">
                  <c:v>0</c:v>
                </c:pt>
                <c:pt idx="2">
                  <c:v>0</c:v>
                </c:pt>
                <c:pt idx="3">
                  <c:v>0.03</c:v>
                </c:pt>
                <c:pt idx="4">
                  <c:v>0.03</c:v>
                </c:pt>
                <c:pt idx="5">
                  <c:v>0.03</c:v>
                </c:pt>
                <c:pt idx="6">
                  <c:v>0.02</c:v>
                </c:pt>
                <c:pt idx="7">
                  <c:v>0.01</c:v>
                </c:pt>
                <c:pt idx="8">
                  <c:v>0.01</c:v>
                </c:pt>
                <c:pt idx="9">
                  <c:v>0.01</c:v>
                </c:pt>
                <c:pt idx="10">
                  <c:v>0.02</c:v>
                </c:pt>
                <c:pt idx="11">
                  <c:v>0.01</c:v>
                </c:pt>
                <c:pt idx="12">
                  <c:v>0.01</c:v>
                </c:pt>
                <c:pt idx="13">
                  <c:v>0.01</c:v>
                </c:pt>
                <c:pt idx="14">
                  <c:v>0.01</c:v>
                </c:pt>
                <c:pt idx="15">
                  <c:v>0.01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7.0000000000000007E-2</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9-B730-0C4E-9805-4DFC82822C92}"/>
            </c:ext>
          </c:extLst>
        </c:ser>
        <c:ser>
          <c:idx val="1"/>
          <c:order val="10"/>
          <c:tx>
            <c:strRef>
              <c:f>'1. Portfolio Characteristics'!$A$164</c:f>
              <c:strCache>
                <c:ptCount val="1"/>
                <c:pt idx="0">
                  <c:v>Cash and Other Assets, Less Liabilities</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Characteristics'!$B$164:$CB$164</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A-B730-0C4E-9805-4DFC82822C92}"/>
            </c:ext>
          </c:extLst>
        </c:ser>
        <c:ser>
          <c:idx val="9"/>
          <c:order val="11"/>
          <c:tx>
            <c:strRef>
              <c:f>'1. Portfolio Characteristics'!$A$165</c:f>
              <c:strCache>
                <c:ptCount val="1"/>
                <c:pt idx="0">
                  <c:v>Government Bond, Short-term - USD and Foreign Currency</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Characteristics'!$B$165:$CB$165</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B-B730-0C4E-9805-4DFC82822C92}"/>
            </c:ext>
          </c:extLst>
        </c:ser>
        <c:dLbls>
          <c:showLegendKey val="0"/>
          <c:showVal val="0"/>
          <c:showCatName val="0"/>
          <c:showSerName val="0"/>
          <c:showPercent val="0"/>
          <c:showBubbleSize val="0"/>
        </c:dLbls>
        <c:axId val="1180536576"/>
        <c:axId val="1180538208"/>
      </c:areaChart>
      <c:dateAx>
        <c:axId val="1180536576"/>
        <c:scaling>
          <c:orientation val="minMax"/>
        </c:scaling>
        <c:delete val="0"/>
        <c:axPos val="b"/>
        <c:numFmt formatCode="[$-409]mmm\-yy;@" sourceLinked="0"/>
        <c:majorTickMark val="none"/>
        <c:minorTickMark val="none"/>
        <c:tickLblPos val="nextTo"/>
        <c:crossAx val="1180538208"/>
        <c:crosses val="autoZero"/>
        <c:auto val="1"/>
        <c:lblOffset val="100"/>
        <c:baseTimeUnit val="months"/>
        <c:majorUnit val="3"/>
        <c:majorTimeUnit val="months"/>
      </c:dateAx>
      <c:valAx>
        <c:axId val="1180538208"/>
        <c:scaling>
          <c:orientation val="minMax"/>
        </c:scaling>
        <c:delete val="0"/>
        <c:axPos val="l"/>
        <c:majorGridlines/>
        <c:numFmt formatCode="0%" sourceLinked="1"/>
        <c:majorTickMark val="none"/>
        <c:minorTickMark val="none"/>
        <c:tickLblPos val="nextTo"/>
        <c:crossAx val="1180536576"/>
        <c:crosses val="autoZero"/>
        <c:crossBetween val="midCat"/>
      </c:valAx>
    </c:plotArea>
    <c:legend>
      <c:legendPos val="r"/>
      <c:layout>
        <c:manualLayout>
          <c:xMode val="edge"/>
          <c:yMode val="edge"/>
          <c:x val="0.66611378892969009"/>
          <c:y val="0.11094800268868828"/>
          <c:w val="0.32479027922866549"/>
          <c:h val="0.85822971744856724"/>
        </c:manualLayout>
      </c:layout>
      <c:overlay val="0"/>
      <c:txPr>
        <a:bodyPr/>
        <a:lstStyle/>
        <a:p>
          <a:pPr>
            <a:defRPr sz="1000" baseline="0"/>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Portfolio Composition by Style (% of Net Assets)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areaChart>
        <c:grouping val="percentStacked"/>
        <c:varyColors val="0"/>
        <c:ser>
          <c:idx val="4"/>
          <c:order val="0"/>
          <c:tx>
            <c:strRef>
              <c:f>'1. Portfolio Characteristics'!$A$149</c:f>
              <c:strCache>
                <c:ptCount val="1"/>
                <c:pt idx="0">
                  <c:v>Government Bond, Short-term - USD and Foreign Currency</c:v>
                </c:pt>
              </c:strCache>
            </c:strRef>
          </c:tx>
          <c:spPr>
            <a:solidFill>
              <a:schemeClr val="accent5"/>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Characteristics'!$BG$149:$CB$149</c:f>
              <c:numCache>
                <c:formatCode>0</c:formatCode>
                <c:ptCount val="22"/>
                <c:pt idx="0">
                  <c:v>2.0699999999999998</c:v>
                </c:pt>
                <c:pt idx="1">
                  <c:v>1.88</c:v>
                </c:pt>
                <c:pt idx="2">
                  <c:v>1.84</c:v>
                </c:pt>
                <c:pt idx="3">
                  <c:v>1.64</c:v>
                </c:pt>
                <c:pt idx="4">
                  <c:v>2.0699999999999998</c:v>
                </c:pt>
                <c:pt idx="5">
                  <c:v>0.64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FD08-FE40-BE19-DB9E9EAC6EF6}"/>
            </c:ext>
          </c:extLst>
        </c:ser>
        <c:ser>
          <c:idx val="3"/>
          <c:order val="1"/>
          <c:tx>
            <c:strRef>
              <c:f>'1. Portfolio Characteristics'!$A$148</c:f>
              <c:strCache>
                <c:ptCount val="1"/>
                <c:pt idx="0">
                  <c:v>Cash and Other Assets, Less Liabilities</c:v>
                </c:pt>
              </c:strCache>
            </c:strRef>
          </c:tx>
          <c:spPr>
            <a:solidFill>
              <a:schemeClr val="accent4"/>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Characteristics'!$BG$148:$CB$148</c:f>
              <c:numCache>
                <c:formatCode>0</c:formatCode>
                <c:ptCount val="22"/>
                <c:pt idx="0">
                  <c:v>0.12</c:v>
                </c:pt>
                <c:pt idx="1">
                  <c:v>3.24</c:v>
                </c:pt>
                <c:pt idx="2">
                  <c:v>1.71</c:v>
                </c:pt>
                <c:pt idx="3">
                  <c:v>1.24</c:v>
                </c:pt>
                <c:pt idx="4">
                  <c:v>1.62</c:v>
                </c:pt>
                <c:pt idx="5">
                  <c:v>2.52</c:v>
                </c:pt>
                <c:pt idx="6">
                  <c:v>6.07</c:v>
                </c:pt>
                <c:pt idx="7">
                  <c:v>9.73</c:v>
                </c:pt>
                <c:pt idx="8">
                  <c:v>5.7</c:v>
                </c:pt>
                <c:pt idx="9">
                  <c:v>5.21</c:v>
                </c:pt>
                <c:pt idx="10">
                  <c:v>1.86</c:v>
                </c:pt>
                <c:pt idx="11">
                  <c:v>2.0499999999999998</c:v>
                </c:pt>
                <c:pt idx="12">
                  <c:v>3.06</c:v>
                </c:pt>
                <c:pt idx="13">
                  <c:v>3.11</c:v>
                </c:pt>
                <c:pt idx="14">
                  <c:v>1.04</c:v>
                </c:pt>
                <c:pt idx="15">
                  <c:v>3.87</c:v>
                </c:pt>
                <c:pt idx="16">
                  <c:v>4.21</c:v>
                </c:pt>
                <c:pt idx="17">
                  <c:v>4.08</c:v>
                </c:pt>
                <c:pt idx="18">
                  <c:v>1.94</c:v>
                </c:pt>
                <c:pt idx="19">
                  <c:v>3.81</c:v>
                </c:pt>
                <c:pt idx="20">
                  <c:v>3.58</c:v>
                </c:pt>
                <c:pt idx="21">
                  <c:v>4.05</c:v>
                </c:pt>
              </c:numCache>
            </c:numRef>
          </c:val>
          <c:extLst>
            <c:ext xmlns:c16="http://schemas.microsoft.com/office/drawing/2014/chart" uri="{C3380CC4-5D6E-409C-BE32-E72D297353CC}">
              <c16:uniqueId val="{00000003-FD08-FE40-BE19-DB9E9EAC6EF6}"/>
            </c:ext>
          </c:extLst>
        </c:ser>
        <c:ser>
          <c:idx val="2"/>
          <c:order val="2"/>
          <c:tx>
            <c:strRef>
              <c:f>'1. Portfolio Characteristics'!$A$146</c:f>
              <c:strCache>
                <c:ptCount val="1"/>
                <c:pt idx="0">
                  <c:v>Value</c:v>
                </c:pt>
              </c:strCache>
            </c:strRef>
          </c:tx>
          <c:spPr>
            <a:solidFill>
              <a:schemeClr val="accent3"/>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Characteristics'!$BG$146:$CB$146</c:f>
              <c:numCache>
                <c:formatCode>0</c:formatCode>
                <c:ptCount val="22"/>
                <c:pt idx="0">
                  <c:v>22.950000000000003</c:v>
                </c:pt>
                <c:pt idx="1">
                  <c:v>24.23</c:v>
                </c:pt>
                <c:pt idx="2">
                  <c:v>27.78</c:v>
                </c:pt>
                <c:pt idx="3">
                  <c:v>27.46</c:v>
                </c:pt>
                <c:pt idx="4">
                  <c:v>30.17</c:v>
                </c:pt>
                <c:pt idx="5">
                  <c:v>29.72</c:v>
                </c:pt>
                <c:pt idx="6">
                  <c:v>30.54</c:v>
                </c:pt>
                <c:pt idx="7">
                  <c:v>29.88</c:v>
                </c:pt>
                <c:pt idx="8">
                  <c:v>32.979999999999997</c:v>
                </c:pt>
                <c:pt idx="9">
                  <c:v>32.93</c:v>
                </c:pt>
                <c:pt idx="10">
                  <c:v>32.32</c:v>
                </c:pt>
                <c:pt idx="11">
                  <c:v>33.130000000000003</c:v>
                </c:pt>
                <c:pt idx="12">
                  <c:v>36.79</c:v>
                </c:pt>
                <c:pt idx="13">
                  <c:v>39.72</c:v>
                </c:pt>
                <c:pt idx="14">
                  <c:v>40.61</c:v>
                </c:pt>
                <c:pt idx="15">
                  <c:v>39.24</c:v>
                </c:pt>
                <c:pt idx="16">
                  <c:v>38.229999999999997</c:v>
                </c:pt>
                <c:pt idx="17">
                  <c:v>39.46</c:v>
                </c:pt>
                <c:pt idx="18">
                  <c:v>38.630000000000003</c:v>
                </c:pt>
                <c:pt idx="19">
                  <c:v>36.67</c:v>
                </c:pt>
                <c:pt idx="20">
                  <c:v>36.340000000000003</c:v>
                </c:pt>
                <c:pt idx="21">
                  <c:v>34.369999999999997</c:v>
                </c:pt>
              </c:numCache>
            </c:numRef>
          </c:val>
          <c:extLst>
            <c:ext xmlns:c16="http://schemas.microsoft.com/office/drawing/2014/chart" uri="{C3380CC4-5D6E-409C-BE32-E72D297353CC}">
              <c16:uniqueId val="{00000002-FD08-FE40-BE19-DB9E9EAC6EF6}"/>
            </c:ext>
          </c:extLst>
        </c:ser>
        <c:ser>
          <c:idx val="1"/>
          <c:order val="3"/>
          <c:tx>
            <c:strRef>
              <c:f>'1. Portfolio Characteristics'!$A$145</c:f>
              <c:strCache>
                <c:ptCount val="1"/>
                <c:pt idx="0">
                  <c:v>Growth</c:v>
                </c:pt>
              </c:strCache>
            </c:strRef>
          </c:tx>
          <c:spPr>
            <a:solidFill>
              <a:schemeClr val="accent2"/>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Characteristics'!$BG$145:$CB$145</c:f>
              <c:numCache>
                <c:formatCode>0</c:formatCode>
                <c:ptCount val="22"/>
                <c:pt idx="0">
                  <c:v>23.35</c:v>
                </c:pt>
                <c:pt idx="1">
                  <c:v>26.83</c:v>
                </c:pt>
                <c:pt idx="2">
                  <c:v>27.96</c:v>
                </c:pt>
                <c:pt idx="3">
                  <c:v>28.77</c:v>
                </c:pt>
                <c:pt idx="4">
                  <c:v>25.09</c:v>
                </c:pt>
                <c:pt idx="5">
                  <c:v>26.66</c:v>
                </c:pt>
                <c:pt idx="6">
                  <c:v>23.58</c:v>
                </c:pt>
                <c:pt idx="7">
                  <c:v>20.87</c:v>
                </c:pt>
                <c:pt idx="8">
                  <c:v>21.8</c:v>
                </c:pt>
                <c:pt idx="9">
                  <c:v>19.649999999999999</c:v>
                </c:pt>
                <c:pt idx="10">
                  <c:v>22.93</c:v>
                </c:pt>
                <c:pt idx="11">
                  <c:v>23.28</c:v>
                </c:pt>
                <c:pt idx="12">
                  <c:v>23.91</c:v>
                </c:pt>
                <c:pt idx="13">
                  <c:v>21.31</c:v>
                </c:pt>
                <c:pt idx="14">
                  <c:v>24.35</c:v>
                </c:pt>
                <c:pt idx="15">
                  <c:v>22.27</c:v>
                </c:pt>
                <c:pt idx="16">
                  <c:v>23.92</c:v>
                </c:pt>
                <c:pt idx="17">
                  <c:v>24.08</c:v>
                </c:pt>
                <c:pt idx="18">
                  <c:v>25.22</c:v>
                </c:pt>
                <c:pt idx="19">
                  <c:v>28.72</c:v>
                </c:pt>
                <c:pt idx="20">
                  <c:v>29.06</c:v>
                </c:pt>
                <c:pt idx="21">
                  <c:v>30.06</c:v>
                </c:pt>
              </c:numCache>
            </c:numRef>
          </c:val>
          <c:extLst>
            <c:ext xmlns:c16="http://schemas.microsoft.com/office/drawing/2014/chart" uri="{C3380CC4-5D6E-409C-BE32-E72D297353CC}">
              <c16:uniqueId val="{00000001-FD08-FE40-BE19-DB9E9EAC6EF6}"/>
            </c:ext>
          </c:extLst>
        </c:ser>
        <c:ser>
          <c:idx val="0"/>
          <c:order val="4"/>
          <c:tx>
            <c:strRef>
              <c:f>'1. Portfolio Characteristics'!$A$144</c:f>
              <c:strCache>
                <c:ptCount val="1"/>
                <c:pt idx="0">
                  <c:v>Balanced12</c:v>
                </c:pt>
              </c:strCache>
            </c:strRef>
          </c:tx>
          <c:spPr>
            <a:solidFill>
              <a:schemeClr val="accent1"/>
            </a:solidFill>
            <a:ln>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Characteristics'!$BG$144:$CB$144</c:f>
              <c:numCache>
                <c:formatCode>0</c:formatCode>
                <c:ptCount val="22"/>
                <c:pt idx="0">
                  <c:v>51.51</c:v>
                </c:pt>
                <c:pt idx="1">
                  <c:v>43.82</c:v>
                </c:pt>
                <c:pt idx="2">
                  <c:v>40.71</c:v>
                </c:pt>
                <c:pt idx="3">
                  <c:v>40.89</c:v>
                </c:pt>
                <c:pt idx="4">
                  <c:v>41.05</c:v>
                </c:pt>
                <c:pt idx="5">
                  <c:v>40.46</c:v>
                </c:pt>
                <c:pt idx="6">
                  <c:v>39.81</c:v>
                </c:pt>
                <c:pt idx="7">
                  <c:v>39.520000000000003</c:v>
                </c:pt>
                <c:pt idx="8">
                  <c:v>39.520000000000003</c:v>
                </c:pt>
                <c:pt idx="9">
                  <c:v>42.21</c:v>
                </c:pt>
                <c:pt idx="10">
                  <c:v>42.89</c:v>
                </c:pt>
                <c:pt idx="11">
                  <c:v>41.54</c:v>
                </c:pt>
                <c:pt idx="12">
                  <c:v>36.24</c:v>
                </c:pt>
                <c:pt idx="13">
                  <c:v>35.86</c:v>
                </c:pt>
                <c:pt idx="14">
                  <c:v>34</c:v>
                </c:pt>
                <c:pt idx="15">
                  <c:v>34.619999999999997</c:v>
                </c:pt>
                <c:pt idx="16">
                  <c:v>33.64</c:v>
                </c:pt>
                <c:pt idx="17">
                  <c:v>32.380000000000003</c:v>
                </c:pt>
                <c:pt idx="18">
                  <c:v>34.21</c:v>
                </c:pt>
                <c:pt idx="19">
                  <c:v>30.8</c:v>
                </c:pt>
                <c:pt idx="20">
                  <c:v>31.02</c:v>
                </c:pt>
                <c:pt idx="21">
                  <c:v>31.52</c:v>
                </c:pt>
              </c:numCache>
            </c:numRef>
          </c:val>
          <c:extLst>
            <c:ext xmlns:c16="http://schemas.microsoft.com/office/drawing/2014/chart" uri="{C3380CC4-5D6E-409C-BE32-E72D297353CC}">
              <c16:uniqueId val="{00000000-FD08-FE40-BE19-DB9E9EAC6EF6}"/>
            </c:ext>
          </c:extLst>
        </c:ser>
        <c:dLbls>
          <c:showLegendKey val="0"/>
          <c:showVal val="0"/>
          <c:showCatName val="0"/>
          <c:showSerName val="0"/>
          <c:showPercent val="0"/>
          <c:showBubbleSize val="0"/>
        </c:dLbls>
        <c:axId val="202738256"/>
        <c:axId val="202739936"/>
      </c:areaChart>
      <c:dateAx>
        <c:axId val="20273825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02739936"/>
        <c:crosses val="autoZero"/>
        <c:auto val="1"/>
        <c:lblOffset val="100"/>
        <c:baseTimeUnit val="months"/>
        <c:majorUnit val="3"/>
        <c:majorTimeUnit val="months"/>
      </c:dateAx>
      <c:valAx>
        <c:axId val="20273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02738256"/>
        <c:crosses val="autoZero"/>
        <c:crossBetween val="midCat"/>
      </c:valAx>
      <c:spPr>
        <a:noFill/>
        <a:ln>
          <a:noFill/>
        </a:ln>
        <a:effectLst/>
      </c:spPr>
    </c:plotArea>
    <c:legend>
      <c:legendPos val="r"/>
      <c:layout>
        <c:manualLayout>
          <c:xMode val="edge"/>
          <c:yMode val="edge"/>
          <c:x val="0.64602800783321779"/>
          <c:y val="0.26252309979109756"/>
          <c:w val="0.34410366774101431"/>
          <c:h val="0.5326384983127109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81</xdr:col>
      <xdr:colOff>13124</xdr:colOff>
      <xdr:row>44</xdr:row>
      <xdr:rowOff>0</xdr:rowOff>
    </xdr:from>
    <xdr:to>
      <xdr:col>92</xdr:col>
      <xdr:colOff>792480</xdr:colOff>
      <xdr:row>71</xdr:row>
      <xdr:rowOff>91440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81</xdr:col>
      <xdr:colOff>19263</xdr:colOff>
      <xdr:row>78</xdr:row>
      <xdr:rowOff>199389</xdr:rowOff>
    </xdr:from>
    <xdr:to>
      <xdr:col>92</xdr:col>
      <xdr:colOff>782320</xdr:colOff>
      <xdr:row>106</xdr:row>
      <xdr:rowOff>50800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80</xdr:col>
      <xdr:colOff>821691</xdr:colOff>
      <xdr:row>176</xdr:row>
      <xdr:rowOff>30480</xdr:rowOff>
    </xdr:from>
    <xdr:to>
      <xdr:col>92</xdr:col>
      <xdr:colOff>792480</xdr:colOff>
      <xdr:row>195</xdr:row>
      <xdr:rowOff>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2393004" cy="685800"/>
    <xdr:pic>
      <xdr:nvPicPr>
        <xdr:cNvPr id="8" name="Picture 7" descr="SCP - Logo - v2.3 - White.ep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0" y="0"/>
          <a:ext cx="2393004" cy="685800"/>
        </a:xfrm>
        <a:prstGeom prst="rect">
          <a:avLst/>
        </a:prstGeom>
      </xdr:spPr>
    </xdr:pic>
    <xdr:clientData/>
  </xdr:oneCellAnchor>
  <xdr:twoCellAnchor>
    <xdr:from>
      <xdr:col>81</xdr:col>
      <xdr:colOff>20530</xdr:colOff>
      <xdr:row>151</xdr:row>
      <xdr:rowOff>0</xdr:rowOff>
    </xdr:from>
    <xdr:to>
      <xdr:col>92</xdr:col>
      <xdr:colOff>792480</xdr:colOff>
      <xdr:row>175</xdr:row>
      <xdr:rowOff>121920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81</xdr:col>
      <xdr:colOff>20320</xdr:colOff>
      <xdr:row>130</xdr:row>
      <xdr:rowOff>10160</xdr:rowOff>
    </xdr:from>
    <xdr:to>
      <xdr:col>92</xdr:col>
      <xdr:colOff>772160</xdr:colOff>
      <xdr:row>150</xdr:row>
      <xdr:rowOff>40640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8.%20Contributors%20&amp;%20Detractor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2"/>
  <sheetViews>
    <sheetView tabSelected="1" zoomScale="125" zoomScaleNormal="125" zoomScalePageLayoutView="125" workbookViewId="0">
      <selection activeCell="L25" sqref="L25"/>
    </sheetView>
  </sheetViews>
  <sheetFormatPr baseColWidth="10" defaultColWidth="10.83203125" defaultRowHeight="16" x14ac:dyDescent="0.2"/>
  <cols>
    <col min="1" max="1" width="14" style="1" customWidth="1"/>
    <col min="2" max="16384" width="10.83203125" style="1"/>
  </cols>
  <sheetData>
    <row r="1" spans="1:6" s="246" customFormat="1" ht="72" customHeight="1" x14ac:dyDescent="0.25">
      <c r="A1" s="245" t="s">
        <v>276</v>
      </c>
    </row>
    <row r="2" spans="1:6" s="246" customFormat="1" ht="17.25" customHeight="1" x14ac:dyDescent="0.25">
      <c r="A2" s="245" t="s">
        <v>158</v>
      </c>
    </row>
    <row r="4" spans="1:6" x14ac:dyDescent="0.2">
      <c r="A4" s="1" t="s">
        <v>141</v>
      </c>
      <c r="B4" s="4">
        <v>40954</v>
      </c>
    </row>
    <row r="5" spans="1:6" x14ac:dyDescent="0.2">
      <c r="A5" s="1" t="s">
        <v>12</v>
      </c>
      <c r="B5" s="4">
        <v>45382</v>
      </c>
    </row>
    <row r="6" spans="1:6" x14ac:dyDescent="0.2">
      <c r="B6" s="4"/>
    </row>
    <row r="7" spans="1:6" x14ac:dyDescent="0.2">
      <c r="A7" s="5" t="s">
        <v>176</v>
      </c>
    </row>
    <row r="8" spans="1:6" x14ac:dyDescent="0.2">
      <c r="A8" s="32" t="s">
        <v>31</v>
      </c>
      <c r="F8" s="32"/>
    </row>
    <row r="9" spans="1:6" x14ac:dyDescent="0.2">
      <c r="A9" s="32" t="s">
        <v>11</v>
      </c>
      <c r="F9" s="32"/>
    </row>
    <row r="10" spans="1:6" x14ac:dyDescent="0.2">
      <c r="A10" s="32" t="s">
        <v>311</v>
      </c>
      <c r="F10" s="32"/>
    </row>
    <row r="11" spans="1:6" x14ac:dyDescent="0.2">
      <c r="A11" s="32" t="s">
        <v>24</v>
      </c>
      <c r="F11" s="32"/>
    </row>
    <row r="12" spans="1:6" x14ac:dyDescent="0.2">
      <c r="A12" s="32" t="s">
        <v>968</v>
      </c>
      <c r="F12" s="32"/>
    </row>
    <row r="13" spans="1:6" x14ac:dyDescent="0.2">
      <c r="A13" s="32" t="s">
        <v>969</v>
      </c>
      <c r="F13" s="32"/>
    </row>
    <row r="14" spans="1:6" x14ac:dyDescent="0.2">
      <c r="A14" s="32" t="s">
        <v>966</v>
      </c>
      <c r="F14" s="32"/>
    </row>
    <row r="15" spans="1:6" x14ac:dyDescent="0.2">
      <c r="A15" s="32" t="s">
        <v>1030</v>
      </c>
      <c r="F15" s="32"/>
    </row>
    <row r="16" spans="1:6" x14ac:dyDescent="0.2">
      <c r="A16" s="32" t="s">
        <v>159</v>
      </c>
      <c r="F16" s="32"/>
    </row>
    <row r="17" spans="1:6" x14ac:dyDescent="0.2">
      <c r="A17" s="32" t="s">
        <v>174</v>
      </c>
      <c r="F17" s="32"/>
    </row>
    <row r="18" spans="1:6" x14ac:dyDescent="0.2">
      <c r="A18" s="32" t="s">
        <v>327</v>
      </c>
      <c r="F18" s="32"/>
    </row>
    <row r="20" spans="1:6" x14ac:dyDescent="0.2">
      <c r="A20" s="5" t="s">
        <v>177</v>
      </c>
    </row>
    <row r="21" spans="1:6" x14ac:dyDescent="0.2">
      <c r="A21" s="32" t="s">
        <v>151</v>
      </c>
    </row>
    <row r="22" spans="1:6" x14ac:dyDescent="0.2">
      <c r="A22" s="32" t="s">
        <v>605</v>
      </c>
    </row>
    <row r="23" spans="1:6" x14ac:dyDescent="0.2">
      <c r="A23" s="32" t="s">
        <v>606</v>
      </c>
    </row>
    <row r="24" spans="1:6" x14ac:dyDescent="0.2">
      <c r="A24" s="32" t="s">
        <v>160</v>
      </c>
    </row>
    <row r="25" spans="1:6" x14ac:dyDescent="0.2">
      <c r="A25" s="32" t="s">
        <v>150</v>
      </c>
    </row>
    <row r="26" spans="1:6" x14ac:dyDescent="0.2">
      <c r="A26" s="32" t="s">
        <v>325</v>
      </c>
    </row>
    <row r="27" spans="1:6" x14ac:dyDescent="0.2">
      <c r="A27" s="32" t="s">
        <v>326</v>
      </c>
    </row>
    <row r="29" spans="1:6" x14ac:dyDescent="0.2">
      <c r="A29" s="5" t="s">
        <v>310</v>
      </c>
    </row>
    <row r="30" spans="1:6" x14ac:dyDescent="0.2">
      <c r="A30" s="5" t="s">
        <v>680</v>
      </c>
      <c r="B30" s="32" t="s">
        <v>274</v>
      </c>
      <c r="C30" s="32"/>
    </row>
    <row r="31" spans="1:6" x14ac:dyDescent="0.2">
      <c r="A31" s="5" t="s">
        <v>178</v>
      </c>
      <c r="B31" s="32" t="s">
        <v>275</v>
      </c>
      <c r="C31" s="32"/>
    </row>
    <row r="32" spans="1:6" x14ac:dyDescent="0.2">
      <c r="A32" s="5" t="s">
        <v>179</v>
      </c>
      <c r="B32" s="32" t="s">
        <v>314</v>
      </c>
      <c r="C32" s="32"/>
    </row>
    <row r="34" spans="1:13" x14ac:dyDescent="0.2">
      <c r="A34" s="5" t="s">
        <v>681</v>
      </c>
    </row>
    <row r="35" spans="1:13" x14ac:dyDescent="0.2">
      <c r="A35" s="32" t="s">
        <v>462</v>
      </c>
      <c r="B35" s="32"/>
    </row>
    <row r="37" spans="1:13" x14ac:dyDescent="0.2">
      <c r="A37" s="5" t="s">
        <v>682</v>
      </c>
    </row>
    <row r="38" spans="1:13" x14ac:dyDescent="0.2">
      <c r="A38" s="32" t="s">
        <v>661</v>
      </c>
      <c r="B38" s="32"/>
    </row>
    <row r="39" spans="1:13" x14ac:dyDescent="0.2">
      <c r="A39" s="32"/>
      <c r="B39" s="32"/>
    </row>
    <row r="41" spans="1:13" x14ac:dyDescent="0.2">
      <c r="A41" s="33" t="s">
        <v>595</v>
      </c>
      <c r="B41" s="33"/>
      <c r="C41" s="33"/>
      <c r="D41" s="33"/>
      <c r="E41" s="33"/>
      <c r="F41" s="33"/>
      <c r="G41" s="33"/>
      <c r="H41" s="33"/>
      <c r="I41" s="33"/>
      <c r="K41" s="33"/>
      <c r="L41" s="33"/>
      <c r="M41" s="33"/>
    </row>
    <row r="42" spans="1:13" ht="35.25" customHeight="1" x14ac:dyDescent="0.2">
      <c r="A42" s="256" t="s">
        <v>596</v>
      </c>
      <c r="B42" s="256"/>
      <c r="C42" s="256"/>
      <c r="D42" s="256"/>
      <c r="E42" s="256"/>
      <c r="F42" s="256"/>
      <c r="G42" s="256"/>
      <c r="H42" s="256"/>
      <c r="I42" s="256"/>
      <c r="J42" s="256"/>
      <c r="K42" s="256"/>
      <c r="L42" s="256"/>
      <c r="M42" s="256"/>
    </row>
    <row r="43" spans="1:13" ht="82" customHeight="1" x14ac:dyDescent="0.2">
      <c r="A43" s="257" t="s">
        <v>597</v>
      </c>
      <c r="B43" s="257"/>
      <c r="C43" s="257"/>
      <c r="D43" s="257"/>
      <c r="E43" s="257"/>
      <c r="F43" s="257"/>
      <c r="G43" s="257"/>
      <c r="H43" s="257"/>
      <c r="I43" s="257"/>
      <c r="J43" s="257"/>
      <c r="K43" s="257"/>
      <c r="L43" s="257"/>
      <c r="M43" s="257"/>
    </row>
    <row r="44" spans="1:13" x14ac:dyDescent="0.2">
      <c r="A44" s="33" t="s">
        <v>173</v>
      </c>
      <c r="B44" s="33"/>
      <c r="C44" s="33"/>
      <c r="D44" s="33"/>
      <c r="E44" s="33"/>
      <c r="F44" s="33"/>
      <c r="G44" s="33"/>
      <c r="H44" s="33"/>
      <c r="I44" s="33"/>
      <c r="K44" s="33"/>
      <c r="L44" s="33"/>
      <c r="M44" s="33"/>
    </row>
    <row r="82" spans="1:1" ht="17" x14ac:dyDescent="0.2">
      <c r="A82" s="215" t="s">
        <v>691</v>
      </c>
    </row>
  </sheetData>
  <mergeCells count="2">
    <mergeCell ref="A42:M42"/>
    <mergeCell ref="A43:M43"/>
  </mergeCells>
  <phoneticPr fontId="32" type="noConversion"/>
  <hyperlinks>
    <hyperlink ref="C30" location="'4. Attribution by Region'!A3" display="'4. Attribution by Region'!A3" xr:uid="{00000000-0004-0000-0000-000000000000}"/>
    <hyperlink ref="B31" location="'4. Attribution by Sector'!A3" display="Attribution by Sector" xr:uid="{00000000-0004-0000-0000-000001000000}"/>
    <hyperlink ref="C31" location="'5. Attribution by Sector'!A3" display="'5. Attribution by Sector'!A3" xr:uid="{00000000-0004-0000-0000-000002000000}"/>
    <hyperlink ref="B32" location="'5. Attribution by Market Cap'!A3" display="Attribution by Market Capitalization" xr:uid="{00000000-0004-0000-0000-000003000000}"/>
    <hyperlink ref="C32" location="'5. Attribution by Sector'!A3" display="'5. Attribution by Sector'!A3" xr:uid="{00000000-0004-0000-0000-000004000000}"/>
    <hyperlink ref="A35" location="'6. Portfolio Holdings by Qtr'!A3" display="Portfolio Holdings by Quarter" xr:uid="{00000000-0004-0000-0000-000005000000}"/>
    <hyperlink ref="B30" location="'3. Attribution by Region'!A3" display="Attribution by Region" xr:uid="{00000000-0004-0000-0000-000006000000}"/>
    <hyperlink ref="A8" location="_1_Portfolio_Summary_Characteristics" display="Portfolio Summary Characteristics" xr:uid="{00000000-0004-0000-0000-000007000000}"/>
    <hyperlink ref="A16" location="_1_Portfolio_Composition_by_Asset_Class____of_Net_Assets" display="Portfolio Composition by Asset Class (% of Net Assets)" xr:uid="{00000000-0004-0000-0000-000008000000}"/>
    <hyperlink ref="A10" location="_1_Portfolio_____vs._Benchmark9_by_Region____of_Net_Assets" display="Portfolio +/- vs. Benchmark by Region (% of Net Assets)" xr:uid="{00000000-0004-0000-0000-000009000000}"/>
    <hyperlink ref="A11" location="_1_Portfolio_Composition_by_Region____of_Holdings" display="Portfolio Composition by Region (# of Holdings)" xr:uid="{00000000-0004-0000-0000-00000A000000}"/>
    <hyperlink ref="A12" location="_1_Portfolio_Composition_by_GICS_Sector____of_Net_Assets" display="Portfolio Composition by Sector (% of Net Assets)" xr:uid="{00000000-0004-0000-0000-00000B000000}"/>
    <hyperlink ref="A13" location="_1_Portfolio_____vs._Benchmark9_by_GICS_Sector____of_Net_Assets" display="Portfolio +/- vs. Benchmark by Sector (% of Net Assets)" xr:uid="{00000000-0004-0000-0000-00000C000000}"/>
    <hyperlink ref="A14" location="_1_Portfolio_Composition_by_GICS_Sector____of_Holdings" display="Portfolio Composition by Sector (# of Holdings)" xr:uid="{00000000-0004-0000-0000-00000D000000}"/>
    <hyperlink ref="A17" location="_1_Portfolio_Composition_by_Market_Capitalization____of_Net_Assets" display="Portfolio Composition by Market Capitalization (% of Net Assets) " xr:uid="{00000000-0004-0000-0000-00000E000000}"/>
    <hyperlink ref="A18" location="_1_Portfolio_____vs._Benchmark9_by_Market_Capitalization____of_Net_Assets" display="Portfolio +/- vs. Benchmark by Market Capitalization (% of Net Assets)" xr:uid="{00000000-0004-0000-0000-00000F000000}"/>
    <hyperlink ref="A9" location="_1_Portfolio_Composition_by_Region____of_Net_Assets" display="Portfolio Composition by Region (% of Net Assets)" xr:uid="{00000000-0004-0000-0000-000010000000}"/>
    <hyperlink ref="A21" location="_2_Performance" display="Performance" xr:uid="{00000000-0004-0000-0000-000011000000}"/>
    <hyperlink ref="A24" location="_2_Distributions" display="Distributions" xr:uid="{00000000-0004-0000-0000-000012000000}"/>
    <hyperlink ref="A25" location="_2_Expenses4" display="Expenses" xr:uid="{00000000-0004-0000-0000-000013000000}"/>
    <hyperlink ref="A26" location="_2_Portfolio_Turnover___Audited" display="Portfolio Turnover - Audited" xr:uid="{00000000-0004-0000-0000-000014000000}"/>
    <hyperlink ref="A27" location="_2_Portfolio_Turnover___Unaudited" display="Portfolio Turnover - Unaudited" xr:uid="{00000000-0004-0000-0000-000015000000}"/>
    <hyperlink ref="A22" location="_2_Return_Characteristics" display="Return Characteristics" xr:uid="{00000000-0004-0000-0000-000016000000}"/>
    <hyperlink ref="A23" location="_2_Active_Share" display="Active Share" xr:uid="{00000000-0004-0000-0000-000017000000}"/>
    <hyperlink ref="A38" location="'7. Contributors &amp; Detractors'!A3" display="Top 5 Performance Contributors and Detractors" xr:uid="{00000000-0004-0000-0000-000018000000}"/>
    <hyperlink ref="A15" location="_1_Portfolio_Composition_by_Component10____of_Net_Assets" display="Portfolio Composition by Component (% of Net Assets)" xr:uid="{26FC73AB-0F0A-4408-8C47-E547B182B58B}"/>
  </hyperlinks>
  <pageMargins left="0.75" right="0.75" top="1" bottom="1" header="0.5" footer="0.5"/>
  <pageSetup scale="47"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211"/>
  <sheetViews>
    <sheetView zoomScale="125" zoomScaleNormal="125" zoomScalePageLayoutView="125" workbookViewId="0">
      <selection activeCell="A3" sqref="A3"/>
    </sheetView>
  </sheetViews>
  <sheetFormatPr baseColWidth="10" defaultColWidth="10.83203125" defaultRowHeight="16" x14ac:dyDescent="0.2"/>
  <cols>
    <col min="1" max="1" width="62.83203125" style="1" customWidth="1"/>
    <col min="2" max="50" width="10.5" style="15" customWidth="1"/>
    <col min="51" max="51" width="10.83203125" style="15"/>
    <col min="52" max="60" width="10.83203125" style="15" customWidth="1"/>
    <col min="61" max="62" width="10.83203125" style="1"/>
    <col min="63" max="80" width="10.83203125" style="1" customWidth="1"/>
    <col min="81" max="16384" width="10.83203125" style="1"/>
  </cols>
  <sheetData>
    <row r="1" spans="1:84" s="246" customFormat="1" ht="72" customHeight="1" x14ac:dyDescent="0.25">
      <c r="A1" s="245" t="s">
        <v>277</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row>
    <row r="2" spans="1:84" s="246" customFormat="1" ht="17.25" customHeight="1" x14ac:dyDescent="0.25">
      <c r="A2" s="245" t="s">
        <v>167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row>
    <row r="3" spans="1:84" ht="17.25" customHeight="1" x14ac:dyDescent="0.2">
      <c r="AL3" s="166"/>
      <c r="AM3" s="166"/>
      <c r="AN3" s="166"/>
      <c r="AO3" s="166"/>
      <c r="AP3" s="166"/>
      <c r="AQ3" s="166"/>
    </row>
    <row r="4" spans="1:84" x14ac:dyDescent="0.2">
      <c r="A4" s="1" t="s">
        <v>141</v>
      </c>
      <c r="B4" s="167">
        <v>40954</v>
      </c>
      <c r="AL4" s="166"/>
      <c r="AM4" s="166"/>
      <c r="AN4" s="166"/>
      <c r="AO4" s="166"/>
      <c r="AP4" s="166"/>
      <c r="AQ4" s="166"/>
      <c r="AT4" s="166"/>
      <c r="AU4" s="166"/>
      <c r="AV4" s="166"/>
      <c r="AW4" s="166"/>
      <c r="AX4" s="166"/>
      <c r="AY4" s="166"/>
      <c r="AZ4" s="166"/>
      <c r="BA4" s="166"/>
      <c r="BB4" s="166"/>
      <c r="BC4" s="166"/>
      <c r="BD4" s="166"/>
      <c r="BE4" s="166"/>
      <c r="BF4" s="166"/>
      <c r="BG4" s="166"/>
      <c r="BH4" s="166"/>
      <c r="CC4"/>
      <c r="CD4"/>
      <c r="CE4"/>
    </row>
    <row r="5" spans="1:84" x14ac:dyDescent="0.2">
      <c r="A5" s="1" t="s">
        <v>12</v>
      </c>
      <c r="B5" s="4">
        <v>45382</v>
      </c>
      <c r="C5" s="187" t="s">
        <v>942</v>
      </c>
      <c r="AL5" s="166"/>
      <c r="AM5" s="166"/>
      <c r="AN5" s="166"/>
      <c r="AO5" s="166"/>
      <c r="AP5" s="166"/>
      <c r="AQ5" s="166"/>
      <c r="AT5" s="166"/>
      <c r="AU5" s="168"/>
      <c r="AV5" s="166"/>
      <c r="AW5" s="166"/>
      <c r="AX5" s="166"/>
      <c r="AY5" s="147"/>
      <c r="AZ5" s="147"/>
      <c r="BA5" s="147"/>
      <c r="BB5" s="147"/>
      <c r="BC5" s="147"/>
      <c r="BD5" s="147"/>
      <c r="BE5" s="147"/>
      <c r="BF5" s="147"/>
      <c r="BG5" s="147"/>
      <c r="BH5" s="147"/>
      <c r="CC5"/>
      <c r="CD5"/>
      <c r="CE5" s="136"/>
      <c r="CF5" s="10"/>
    </row>
    <row r="6" spans="1:84" x14ac:dyDescent="0.2">
      <c r="A6" s="187"/>
      <c r="B6" s="169"/>
      <c r="AL6" s="166"/>
      <c r="AM6" s="166"/>
      <c r="AN6" s="166"/>
      <c r="AO6" s="166"/>
      <c r="AP6" s="166"/>
      <c r="AQ6" s="166"/>
      <c r="AT6" s="166"/>
      <c r="AU6" s="168"/>
      <c r="AV6" s="147"/>
      <c r="AW6" s="147"/>
      <c r="AX6" s="166"/>
      <c r="AY6" s="147"/>
      <c r="AZ6" s="147"/>
      <c r="BA6" s="147"/>
      <c r="BB6" s="147"/>
      <c r="BC6" s="147"/>
      <c r="BD6" s="147"/>
      <c r="BE6" s="147"/>
      <c r="BF6" s="147"/>
      <c r="BG6" s="147"/>
      <c r="BH6" s="147"/>
      <c r="CF6" s="10"/>
    </row>
    <row r="7" spans="1:84" x14ac:dyDescent="0.2">
      <c r="A7" s="7" t="s">
        <v>158</v>
      </c>
      <c r="B7" s="169"/>
      <c r="C7" s="1"/>
      <c r="AL7" s="166"/>
      <c r="AM7" s="166"/>
      <c r="AN7" s="166"/>
      <c r="AO7" s="166"/>
      <c r="AP7" s="166"/>
      <c r="AQ7" s="166"/>
    </row>
    <row r="8" spans="1:84" x14ac:dyDescent="0.2">
      <c r="A8" s="32" t="s">
        <v>31</v>
      </c>
      <c r="AL8" s="166"/>
      <c r="AM8" s="166"/>
      <c r="AN8" s="166"/>
      <c r="AO8" s="166"/>
      <c r="AP8" s="166"/>
      <c r="AQ8" s="166"/>
      <c r="BI8" s="15"/>
      <c r="BJ8" s="15"/>
      <c r="BK8" s="15"/>
      <c r="BL8" s="15"/>
      <c r="BM8" s="15"/>
      <c r="BN8" s="15"/>
      <c r="BO8" s="15"/>
      <c r="BP8" s="15"/>
      <c r="BQ8" s="15"/>
      <c r="BR8" s="15"/>
      <c r="BS8" s="15"/>
      <c r="BT8" s="15"/>
      <c r="BU8" s="15"/>
      <c r="BV8" s="15"/>
      <c r="BW8" s="15"/>
      <c r="BX8" s="15"/>
      <c r="BY8" s="15"/>
      <c r="BZ8" s="15"/>
      <c r="CA8" s="15"/>
      <c r="CB8" s="15"/>
    </row>
    <row r="9" spans="1:84" x14ac:dyDescent="0.2">
      <c r="A9" s="32" t="s">
        <v>11</v>
      </c>
      <c r="AL9" s="166"/>
      <c r="AM9" s="166"/>
      <c r="AN9" s="166"/>
      <c r="AO9" s="166"/>
      <c r="AP9" s="166"/>
      <c r="AQ9" s="166"/>
      <c r="AR9" s="166"/>
      <c r="AS9" s="166"/>
      <c r="AT9" s="166"/>
      <c r="AU9" s="166"/>
      <c r="AV9" s="170"/>
      <c r="AW9" s="166"/>
      <c r="AX9" s="166"/>
      <c r="AY9" s="166"/>
      <c r="AZ9" s="166"/>
      <c r="BA9" s="166"/>
      <c r="BB9" s="166"/>
      <c r="BC9" s="166"/>
      <c r="BD9" s="166"/>
      <c r="BE9" s="166"/>
      <c r="BF9" s="166"/>
      <c r="BG9" s="166"/>
      <c r="BH9" s="166"/>
      <c r="BI9"/>
      <c r="BJ9"/>
      <c r="BK9"/>
      <c r="BL9"/>
      <c r="BM9"/>
      <c r="BN9"/>
      <c r="BO9"/>
      <c r="BP9"/>
      <c r="BQ9"/>
      <c r="BR9"/>
      <c r="BS9"/>
      <c r="BT9"/>
      <c r="BU9"/>
      <c r="BV9"/>
      <c r="BW9"/>
      <c r="BX9"/>
      <c r="BY9"/>
      <c r="BZ9"/>
      <c r="CA9"/>
      <c r="CB9"/>
      <c r="CC9"/>
      <c r="CD9"/>
      <c r="CE9"/>
      <c r="CF9" s="10"/>
    </row>
    <row r="10" spans="1:84" x14ac:dyDescent="0.2">
      <c r="A10" s="32" t="s">
        <v>311</v>
      </c>
      <c r="AL10" s="166"/>
      <c r="AM10" s="166"/>
      <c r="AN10" s="166"/>
      <c r="AO10" s="166"/>
      <c r="AP10" s="166"/>
      <c r="AQ10" s="166"/>
      <c r="AS10" s="171"/>
      <c r="AT10" s="171"/>
      <c r="AU10" s="13"/>
      <c r="AV10" s="13"/>
      <c r="AW10" s="13"/>
      <c r="AX10" s="13"/>
      <c r="AY10" s="13"/>
      <c r="AZ10" s="13"/>
      <c r="BA10" s="13"/>
      <c r="BB10" s="13"/>
      <c r="BC10" s="13"/>
      <c r="BD10" s="13"/>
      <c r="BE10" s="13"/>
      <c r="BF10" s="13"/>
      <c r="BG10" s="13"/>
      <c r="BH10" s="13"/>
      <c r="BI10" s="98"/>
      <c r="BJ10" s="98"/>
      <c r="BK10" s="98"/>
      <c r="BL10" s="98"/>
      <c r="BM10" s="98"/>
      <c r="BN10" s="98"/>
      <c r="BO10" s="98"/>
      <c r="BP10" s="98"/>
      <c r="BQ10" s="98"/>
      <c r="BR10" s="98"/>
      <c r="BS10" s="98"/>
      <c r="BT10" s="98"/>
      <c r="BU10" s="98"/>
      <c r="BV10" s="98"/>
      <c r="BW10" s="98"/>
      <c r="BX10" s="98"/>
      <c r="BY10" s="98"/>
      <c r="BZ10" s="98"/>
      <c r="CA10" s="98"/>
      <c r="CB10" s="98"/>
      <c r="CC10"/>
      <c r="CD10"/>
      <c r="CE10" s="136"/>
      <c r="CF10" s="10"/>
    </row>
    <row r="11" spans="1:84" x14ac:dyDescent="0.2">
      <c r="A11" s="32" t="s">
        <v>24</v>
      </c>
      <c r="AL11" s="166"/>
      <c r="AM11" s="166"/>
      <c r="AN11" s="166"/>
      <c r="AO11" s="166"/>
      <c r="AP11" s="166"/>
      <c r="AQ11" s="166"/>
      <c r="AU11" s="168"/>
      <c r="AV11" s="166"/>
      <c r="AW11" s="166"/>
      <c r="AX11" s="166"/>
      <c r="AY11" s="166"/>
      <c r="AZ11" s="166"/>
      <c r="BA11" s="166"/>
      <c r="BB11" s="166"/>
      <c r="BC11" s="166"/>
      <c r="BD11" s="166"/>
      <c r="BE11" s="166"/>
      <c r="BF11" s="166"/>
      <c r="BG11" s="166"/>
      <c r="BH11" s="166"/>
      <c r="BI11"/>
      <c r="BJ11"/>
      <c r="BK11"/>
      <c r="BL11"/>
      <c r="BM11"/>
      <c r="BN11"/>
      <c r="BO11"/>
      <c r="BP11"/>
      <c r="BQ11"/>
      <c r="BR11"/>
      <c r="BS11"/>
      <c r="BT11"/>
      <c r="BU11"/>
      <c r="BV11"/>
      <c r="BW11"/>
      <c r="BX11"/>
      <c r="BY11"/>
      <c r="BZ11"/>
      <c r="CA11"/>
      <c r="CB11"/>
      <c r="CC11"/>
      <c r="CD11"/>
      <c r="CF11" s="10"/>
    </row>
    <row r="12" spans="1:84" x14ac:dyDescent="0.2">
      <c r="A12" s="32" t="s">
        <v>968</v>
      </c>
      <c r="AL12" s="166"/>
      <c r="AM12" s="166"/>
      <c r="AN12" s="166"/>
      <c r="AO12" s="166"/>
      <c r="AP12" s="166"/>
      <c r="AQ12" s="166"/>
      <c r="AU12" s="168"/>
      <c r="AV12" s="148"/>
      <c r="AW12" s="148"/>
      <c r="AX12" s="148"/>
      <c r="AY12" s="148"/>
      <c r="AZ12" s="148"/>
      <c r="BA12" s="148"/>
      <c r="BB12" s="148"/>
      <c r="BC12" s="148"/>
      <c r="BD12" s="148"/>
      <c r="BE12" s="148"/>
      <c r="BF12" s="148"/>
      <c r="BG12" s="148"/>
      <c r="BH12" s="148"/>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0"/>
    </row>
    <row r="13" spans="1:84" x14ac:dyDescent="0.2">
      <c r="A13" s="32" t="s">
        <v>969</v>
      </c>
      <c r="AU13" s="168"/>
      <c r="CD13" s="146"/>
      <c r="CF13" s="10"/>
    </row>
    <row r="14" spans="1:84" x14ac:dyDescent="0.2">
      <c r="A14" s="32" t="s">
        <v>966</v>
      </c>
      <c r="AU14" s="168"/>
    </row>
    <row r="15" spans="1:84" x14ac:dyDescent="0.2">
      <c r="A15" s="32" t="s">
        <v>1030</v>
      </c>
      <c r="AU15" s="168"/>
    </row>
    <row r="16" spans="1:84" x14ac:dyDescent="0.2">
      <c r="A16" s="32" t="s">
        <v>159</v>
      </c>
      <c r="C16" s="2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c r="BJ16"/>
      <c r="BK16"/>
      <c r="BL16"/>
      <c r="BM16"/>
      <c r="BN16"/>
      <c r="BO16"/>
      <c r="BP16"/>
      <c r="BQ16"/>
      <c r="BR16"/>
      <c r="BS16"/>
      <c r="BT16"/>
      <c r="BU16"/>
      <c r="BV16"/>
      <c r="BW16"/>
      <c r="BX16"/>
      <c r="BY16"/>
      <c r="BZ16"/>
      <c r="CA16"/>
      <c r="CB16"/>
      <c r="CC16"/>
      <c r="CD16"/>
      <c r="CE16"/>
      <c r="CF16" s="10"/>
    </row>
    <row r="17" spans="1:84" x14ac:dyDescent="0.2">
      <c r="A17" s="32" t="s">
        <v>174</v>
      </c>
    </row>
    <row r="18" spans="1:84" x14ac:dyDescent="0.2">
      <c r="A18" s="32" t="s">
        <v>327</v>
      </c>
    </row>
    <row r="19" spans="1:84" x14ac:dyDescent="0.2">
      <c r="A19" s="96"/>
      <c r="B19" s="169"/>
    </row>
    <row r="20" spans="1:84" x14ac:dyDescent="0.2">
      <c r="A20" s="5"/>
      <c r="B20" s="169"/>
      <c r="AT20" s="166"/>
      <c r="AU20" s="166"/>
      <c r="AV20" s="166"/>
      <c r="AW20" s="166"/>
      <c r="AX20" s="172"/>
      <c r="AY20" s="172"/>
      <c r="AZ20" s="172"/>
      <c r="BA20" s="172"/>
      <c r="BB20" s="172"/>
      <c r="BC20" s="172"/>
      <c r="BD20" s="172"/>
      <c r="BE20" s="172"/>
      <c r="BF20" s="172"/>
      <c r="BG20" s="172"/>
      <c r="BH20" s="172"/>
    </row>
    <row r="21" spans="1:84" x14ac:dyDescent="0.2">
      <c r="A21" s="7" t="s">
        <v>31</v>
      </c>
      <c r="B21" s="31">
        <v>40999</v>
      </c>
      <c r="C21" s="31">
        <v>41029</v>
      </c>
      <c r="D21" s="31">
        <v>41060</v>
      </c>
      <c r="E21" s="31">
        <v>41090</v>
      </c>
      <c r="F21" s="31">
        <v>41121</v>
      </c>
      <c r="G21" s="31">
        <v>41152</v>
      </c>
      <c r="H21" s="31">
        <v>41182</v>
      </c>
      <c r="I21" s="31">
        <v>41213</v>
      </c>
      <c r="J21" s="31">
        <v>41243</v>
      </c>
      <c r="K21" s="31">
        <v>41274</v>
      </c>
      <c r="L21" s="31">
        <v>41305</v>
      </c>
      <c r="M21" s="31">
        <v>41333</v>
      </c>
      <c r="N21" s="31">
        <v>41364</v>
      </c>
      <c r="O21" s="31">
        <v>41394</v>
      </c>
      <c r="P21" s="31">
        <v>41425</v>
      </c>
      <c r="Q21" s="31">
        <v>41455</v>
      </c>
      <c r="R21" s="31">
        <v>41486</v>
      </c>
      <c r="S21" s="31">
        <v>41517</v>
      </c>
      <c r="T21" s="31">
        <v>41547</v>
      </c>
      <c r="U21" s="31">
        <v>41578</v>
      </c>
      <c r="V21" s="31">
        <v>41608</v>
      </c>
      <c r="W21" s="31">
        <v>41639</v>
      </c>
      <c r="X21" s="31">
        <v>41670</v>
      </c>
      <c r="Y21" s="31">
        <v>41698</v>
      </c>
      <c r="Z21" s="31">
        <v>41729</v>
      </c>
      <c r="AA21" s="31">
        <v>41759</v>
      </c>
      <c r="AB21" s="31">
        <v>41790</v>
      </c>
      <c r="AC21" s="31">
        <v>41820</v>
      </c>
      <c r="AD21" s="31">
        <v>41851</v>
      </c>
      <c r="AE21" s="31">
        <v>41882</v>
      </c>
      <c r="AF21" s="31">
        <v>41912</v>
      </c>
      <c r="AG21" s="31">
        <v>41943</v>
      </c>
      <c r="AH21" s="31">
        <v>41973</v>
      </c>
      <c r="AI21" s="31">
        <v>42004</v>
      </c>
      <c r="AJ21" s="31">
        <v>42035</v>
      </c>
      <c r="AK21" s="31">
        <v>42063</v>
      </c>
      <c r="AL21" s="31">
        <v>42094</v>
      </c>
      <c r="AM21" s="31">
        <v>42124</v>
      </c>
      <c r="AN21" s="31">
        <v>42155</v>
      </c>
      <c r="AO21" s="31">
        <v>42185</v>
      </c>
      <c r="AP21" s="31">
        <v>42216</v>
      </c>
      <c r="AQ21" s="31">
        <v>42247</v>
      </c>
      <c r="AR21" s="31">
        <v>42277</v>
      </c>
      <c r="AS21" s="31">
        <v>42308</v>
      </c>
      <c r="AT21" s="31">
        <v>42338</v>
      </c>
      <c r="AU21" s="31">
        <v>42369</v>
      </c>
      <c r="AV21" s="31">
        <v>42460</v>
      </c>
      <c r="AW21" s="31">
        <v>42551</v>
      </c>
      <c r="AX21" s="31">
        <v>42643</v>
      </c>
      <c r="AY21" s="31">
        <v>42735</v>
      </c>
      <c r="AZ21" s="31">
        <v>42825</v>
      </c>
      <c r="BA21" s="31">
        <v>42916</v>
      </c>
      <c r="BB21" s="31">
        <v>43008</v>
      </c>
      <c r="BC21" s="31">
        <v>43100</v>
      </c>
      <c r="BD21" s="31">
        <v>43190</v>
      </c>
      <c r="BE21" s="31">
        <v>43281</v>
      </c>
      <c r="BF21" s="31">
        <v>43373</v>
      </c>
      <c r="BG21" s="31">
        <v>43465</v>
      </c>
      <c r="BH21" s="31">
        <v>43555</v>
      </c>
      <c r="BI21" s="31">
        <v>43646</v>
      </c>
      <c r="BJ21" s="31">
        <v>43738</v>
      </c>
      <c r="BK21" s="31">
        <v>43830</v>
      </c>
      <c r="BL21" s="31">
        <v>43921</v>
      </c>
      <c r="BM21" s="31">
        <v>44012</v>
      </c>
      <c r="BN21" s="31">
        <v>44104</v>
      </c>
      <c r="BO21" s="31">
        <v>44196</v>
      </c>
      <c r="BP21" s="31">
        <v>44286</v>
      </c>
      <c r="BQ21" s="31">
        <v>44377</v>
      </c>
      <c r="BR21" s="31">
        <v>44469</v>
      </c>
      <c r="BS21" s="31">
        <v>44561</v>
      </c>
      <c r="BT21" s="31">
        <v>44651</v>
      </c>
      <c r="BU21" s="31">
        <v>44742</v>
      </c>
      <c r="BV21" s="31">
        <v>44834</v>
      </c>
      <c r="BW21" s="31">
        <v>44926</v>
      </c>
      <c r="BX21" s="281">
        <v>45016</v>
      </c>
      <c r="BY21" s="281">
        <v>45107</v>
      </c>
      <c r="BZ21" s="281">
        <v>45199</v>
      </c>
      <c r="CA21" s="281">
        <v>45291</v>
      </c>
      <c r="CB21" s="281">
        <v>45382</v>
      </c>
    </row>
    <row r="22" spans="1:84" x14ac:dyDescent="0.2">
      <c r="A22" s="7"/>
      <c r="G22" s="169"/>
    </row>
    <row r="23" spans="1:84" ht="16" customHeight="1" x14ac:dyDescent="0.2">
      <c r="A23" s="1" t="s">
        <v>195</v>
      </c>
      <c r="B23" s="173">
        <v>2.1556844599999998</v>
      </c>
      <c r="C23" s="173">
        <v>2.78773618</v>
      </c>
      <c r="D23" s="173">
        <v>3.9843287900000002</v>
      </c>
      <c r="E23" s="173">
        <v>5.3038393200000007</v>
      </c>
      <c r="F23" s="173">
        <v>7.7755786799999997</v>
      </c>
      <c r="G23" s="173">
        <v>10.266554259999999</v>
      </c>
      <c r="H23" s="173">
        <v>12.619315940000002</v>
      </c>
      <c r="I23" s="173">
        <v>16.98495587</v>
      </c>
      <c r="J23" s="173">
        <v>20.820247500000001</v>
      </c>
      <c r="K23" s="173">
        <v>27.955186900000001</v>
      </c>
      <c r="L23" s="173">
        <v>34.625979340000001</v>
      </c>
      <c r="M23" s="173">
        <v>34.131209740000003</v>
      </c>
      <c r="N23" s="173">
        <v>36.245625750000002</v>
      </c>
      <c r="O23" s="173">
        <v>37.76822293</v>
      </c>
      <c r="P23" s="173">
        <v>39.491002229999999</v>
      </c>
      <c r="Q23" s="173">
        <v>35.254775870000003</v>
      </c>
      <c r="R23" s="173">
        <v>33.013785300000002</v>
      </c>
      <c r="S23" s="173">
        <v>31.477407629999998</v>
      </c>
      <c r="T23" s="173">
        <v>34.551797120000003</v>
      </c>
      <c r="U23" s="173">
        <v>40.615558479999997</v>
      </c>
      <c r="V23" s="173">
        <v>41.789855459999998</v>
      </c>
      <c r="W23" s="173">
        <v>55.16212591</v>
      </c>
      <c r="X23" s="173">
        <v>51.025344330000003</v>
      </c>
      <c r="Y23" s="173">
        <v>56.467100369999997</v>
      </c>
      <c r="Z23" s="173">
        <v>70.822767880000001</v>
      </c>
      <c r="AA23" s="173">
        <v>73.804671220000003</v>
      </c>
      <c r="AB23" s="173">
        <v>76.71283348</v>
      </c>
      <c r="AC23" s="173">
        <v>78.891329490000004</v>
      </c>
      <c r="AD23" s="173">
        <v>103.1734105</v>
      </c>
      <c r="AE23" s="173">
        <v>115.78295668</v>
      </c>
      <c r="AF23" s="173">
        <v>117.121543</v>
      </c>
      <c r="AG23" s="173">
        <v>126.73519401999999</v>
      </c>
      <c r="AH23" s="173">
        <v>126.54801962000001</v>
      </c>
      <c r="AI23" s="173">
        <v>122.17632807</v>
      </c>
      <c r="AJ23" s="173">
        <v>128.33956971999999</v>
      </c>
      <c r="AK23" s="173">
        <v>136.89800739</v>
      </c>
      <c r="AL23" s="173">
        <v>147.20039073999999</v>
      </c>
      <c r="AM23" s="173">
        <v>183.25683685000001</v>
      </c>
      <c r="AN23" s="173">
        <v>257.38108545</v>
      </c>
      <c r="AO23" s="173">
        <v>356.61497630999997</v>
      </c>
      <c r="AP23" s="173">
        <v>457.86308861999998</v>
      </c>
      <c r="AQ23" s="173">
        <v>503.45781681</v>
      </c>
      <c r="AR23" s="173">
        <v>572.17313627999999</v>
      </c>
      <c r="AS23" s="173">
        <v>700.08200590000001</v>
      </c>
      <c r="AT23" s="173">
        <v>735.34839308000005</v>
      </c>
      <c r="AU23" s="173">
        <v>790.76845218000005</v>
      </c>
      <c r="AV23" s="173">
        <v>1063.9365113700001</v>
      </c>
      <c r="AW23" s="173">
        <v>1359.9118914000001</v>
      </c>
      <c r="AX23" s="173">
        <v>1837.80270051</v>
      </c>
      <c r="AY23" s="173">
        <v>1806.7392372100001</v>
      </c>
      <c r="AZ23" s="173">
        <v>2208.5430590000001</v>
      </c>
      <c r="BA23" s="173">
        <v>2566.9517179999998</v>
      </c>
      <c r="BB23" s="173">
        <v>2822.0621870099999</v>
      </c>
      <c r="BC23" s="173">
        <v>3042.3720819999999</v>
      </c>
      <c r="BD23" s="173">
        <v>3127.7663041699998</v>
      </c>
      <c r="BE23" s="173">
        <v>2477.3291814999998</v>
      </c>
      <c r="BF23" s="173">
        <v>2066.8300951699998</v>
      </c>
      <c r="BG23" s="173">
        <v>1386.0258657899999</v>
      </c>
      <c r="BH23" s="173">
        <v>1514.1516340000001</v>
      </c>
      <c r="BI23" s="173">
        <v>1549.8193604999999</v>
      </c>
      <c r="BJ23" s="173">
        <v>1491.611893</v>
      </c>
      <c r="BK23" s="173">
        <v>1601.3530777999999</v>
      </c>
      <c r="BL23" s="173">
        <v>1177.98934454</v>
      </c>
      <c r="BM23" s="173">
        <v>1333.0579411199999</v>
      </c>
      <c r="BN23" s="173">
        <v>1453.02008217</v>
      </c>
      <c r="BO23" s="173">
        <v>1754.5459381000001</v>
      </c>
      <c r="BP23" s="173">
        <v>1988.76573074</v>
      </c>
      <c r="BQ23" s="173">
        <v>2140.1137923000001</v>
      </c>
      <c r="BR23" s="173">
        <v>2026.3839180499999</v>
      </c>
      <c r="BS23" s="173">
        <v>1945.6998034000001</v>
      </c>
      <c r="BT23" s="173">
        <v>1955.8545321500001</v>
      </c>
      <c r="BU23" s="173">
        <v>1834.7104047</v>
      </c>
      <c r="BV23" s="173">
        <v>1693.8216882500001</v>
      </c>
      <c r="BW23" s="173">
        <v>1890.51456244</v>
      </c>
      <c r="BX23" s="173">
        <v>2173.32663929</v>
      </c>
      <c r="BY23" s="173">
        <v>2406.20882966</v>
      </c>
      <c r="BZ23" s="173">
        <v>2655.5059188599998</v>
      </c>
      <c r="CA23" s="173">
        <v>3205.9772625999999</v>
      </c>
      <c r="CB23" s="173">
        <v>3459.5825583999999</v>
      </c>
    </row>
    <row r="24" spans="1:84" ht="16" customHeight="1" x14ac:dyDescent="0.2">
      <c r="A24" s="1" t="s">
        <v>618</v>
      </c>
      <c r="B24" s="15">
        <v>38</v>
      </c>
      <c r="C24" s="15">
        <v>39</v>
      </c>
      <c r="D24" s="15">
        <v>39</v>
      </c>
      <c r="E24" s="15">
        <v>42</v>
      </c>
      <c r="F24" s="15">
        <v>42</v>
      </c>
      <c r="G24" s="15">
        <v>41</v>
      </c>
      <c r="H24" s="15">
        <v>42</v>
      </c>
      <c r="I24" s="15">
        <v>44</v>
      </c>
      <c r="J24" s="15">
        <v>45</v>
      </c>
      <c r="K24" s="15">
        <v>45</v>
      </c>
      <c r="L24" s="15">
        <v>45</v>
      </c>
      <c r="M24" s="15">
        <v>42</v>
      </c>
      <c r="N24" s="15">
        <v>46</v>
      </c>
      <c r="O24" s="15">
        <v>48</v>
      </c>
      <c r="P24" s="15">
        <v>47</v>
      </c>
      <c r="Q24" s="15">
        <v>47</v>
      </c>
      <c r="R24" s="15">
        <v>45</v>
      </c>
      <c r="S24" s="15">
        <v>46</v>
      </c>
      <c r="T24" s="15">
        <v>45</v>
      </c>
      <c r="U24" s="15">
        <v>46</v>
      </c>
      <c r="V24" s="15">
        <v>45</v>
      </c>
      <c r="W24" s="15">
        <v>46</v>
      </c>
      <c r="X24" s="15">
        <v>45</v>
      </c>
      <c r="Y24" s="15">
        <v>46</v>
      </c>
      <c r="Z24" s="15">
        <v>48</v>
      </c>
      <c r="AA24" s="15">
        <v>47</v>
      </c>
      <c r="AB24" s="15">
        <v>47</v>
      </c>
      <c r="AC24" s="15">
        <v>47</v>
      </c>
      <c r="AD24" s="15">
        <v>48</v>
      </c>
      <c r="AE24" s="15">
        <v>50</v>
      </c>
      <c r="AF24" s="15">
        <v>47</v>
      </c>
      <c r="AG24" s="15">
        <v>46</v>
      </c>
      <c r="AH24" s="15">
        <v>45</v>
      </c>
      <c r="AI24" s="15">
        <v>42</v>
      </c>
      <c r="AJ24" s="15">
        <v>40</v>
      </c>
      <c r="AK24" s="15">
        <v>40</v>
      </c>
      <c r="AL24" s="15">
        <v>40</v>
      </c>
      <c r="AM24" s="15">
        <v>42</v>
      </c>
      <c r="AN24" s="15">
        <v>43</v>
      </c>
      <c r="AO24" s="15">
        <v>43</v>
      </c>
      <c r="AP24" s="15">
        <v>43</v>
      </c>
      <c r="AQ24" s="15">
        <v>43</v>
      </c>
      <c r="AR24" s="15">
        <v>44</v>
      </c>
      <c r="AS24" s="15">
        <v>45</v>
      </c>
      <c r="AT24" s="15">
        <v>44</v>
      </c>
      <c r="AU24" s="15">
        <v>44</v>
      </c>
      <c r="AV24" s="15">
        <v>46</v>
      </c>
      <c r="AW24" s="15">
        <v>47</v>
      </c>
      <c r="AX24" s="15">
        <v>47</v>
      </c>
      <c r="AY24" s="15">
        <v>46</v>
      </c>
      <c r="AZ24" s="15">
        <v>47</v>
      </c>
      <c r="BA24" s="15">
        <v>47</v>
      </c>
      <c r="BB24" s="15">
        <v>48</v>
      </c>
      <c r="BC24" s="15">
        <v>49</v>
      </c>
      <c r="BD24" s="15">
        <v>49</v>
      </c>
      <c r="BE24" s="15">
        <v>48</v>
      </c>
      <c r="BF24" s="15">
        <v>61</v>
      </c>
      <c r="BG24" s="15">
        <v>53</v>
      </c>
      <c r="BH24" s="15">
        <v>54</v>
      </c>
      <c r="BI24" s="15">
        <v>53</v>
      </c>
      <c r="BJ24" s="15">
        <v>52</v>
      </c>
      <c r="BK24" s="15">
        <v>48</v>
      </c>
      <c r="BL24" s="15">
        <v>45</v>
      </c>
      <c r="BM24" s="15">
        <v>42</v>
      </c>
      <c r="BN24" s="15">
        <v>43</v>
      </c>
      <c r="BO24" s="15">
        <v>43</v>
      </c>
      <c r="BP24" s="15">
        <v>45</v>
      </c>
      <c r="BQ24" s="15">
        <v>46</v>
      </c>
      <c r="BR24" s="15">
        <v>46</v>
      </c>
      <c r="BS24" s="15">
        <v>48</v>
      </c>
      <c r="BT24" s="15">
        <v>49</v>
      </c>
      <c r="BU24" s="15">
        <v>50</v>
      </c>
      <c r="BV24" s="15">
        <v>48</v>
      </c>
      <c r="BW24" s="15">
        <v>48</v>
      </c>
      <c r="BX24" s="15">
        <v>47</v>
      </c>
      <c r="BY24" s="15">
        <v>50</v>
      </c>
      <c r="BZ24" s="15">
        <v>50</v>
      </c>
      <c r="CA24" s="15">
        <v>52</v>
      </c>
      <c r="CB24" s="15">
        <v>52</v>
      </c>
    </row>
    <row r="25" spans="1:84" ht="16" customHeight="1" x14ac:dyDescent="0.2">
      <c r="A25" s="1" t="s">
        <v>25</v>
      </c>
      <c r="B25" s="13">
        <v>93.877484142292332</v>
      </c>
      <c r="C25" s="13">
        <v>94.14</v>
      </c>
      <c r="D25" s="13">
        <v>94.850000000000009</v>
      </c>
      <c r="E25" s="13">
        <v>98.350000000000023</v>
      </c>
      <c r="F25" s="13">
        <v>96.109999999999971</v>
      </c>
      <c r="G25" s="13">
        <v>96.61</v>
      </c>
      <c r="H25" s="13">
        <v>95.450000000000031</v>
      </c>
      <c r="I25" s="13">
        <v>95.49</v>
      </c>
      <c r="J25" s="13">
        <v>96.64</v>
      </c>
      <c r="K25" s="13">
        <v>96.04000000000002</v>
      </c>
      <c r="L25" s="13">
        <v>96.819999999999979</v>
      </c>
      <c r="M25" s="13">
        <v>97.580000000000027</v>
      </c>
      <c r="N25" s="13">
        <v>98.729999999999976</v>
      </c>
      <c r="O25" s="13">
        <v>98.330000000000013</v>
      </c>
      <c r="P25" s="13">
        <v>95.990000000000009</v>
      </c>
      <c r="Q25" s="13">
        <v>97.689999999999955</v>
      </c>
      <c r="R25" s="13">
        <v>95.98</v>
      </c>
      <c r="S25" s="13">
        <v>97.76</v>
      </c>
      <c r="T25" s="13">
        <v>96.199999999999989</v>
      </c>
      <c r="U25" s="13">
        <v>96.87</v>
      </c>
      <c r="V25" s="13">
        <v>96.140000000000015</v>
      </c>
      <c r="W25" s="13">
        <v>97.14</v>
      </c>
      <c r="X25" s="13">
        <v>96.46999999999997</v>
      </c>
      <c r="Y25" s="13">
        <v>95.639999999999972</v>
      </c>
      <c r="Z25" s="13">
        <v>97.497069489000012</v>
      </c>
      <c r="AA25" s="13">
        <v>97.65000000000002</v>
      </c>
      <c r="AB25" s="13">
        <v>98.749999999999972</v>
      </c>
      <c r="AC25" s="13">
        <v>97.539999999999964</v>
      </c>
      <c r="AD25" s="13">
        <v>97.560000000000016</v>
      </c>
      <c r="AE25" s="13">
        <v>98.38000000000001</v>
      </c>
      <c r="AF25" s="13">
        <v>97.21</v>
      </c>
      <c r="AG25" s="13">
        <v>98.18</v>
      </c>
      <c r="AH25" s="13">
        <v>99.24</v>
      </c>
      <c r="AI25" s="13">
        <v>98.8</v>
      </c>
      <c r="AJ25" s="13">
        <v>99.02</v>
      </c>
      <c r="AK25" s="13">
        <v>97.75</v>
      </c>
      <c r="AL25" s="13">
        <v>97.15</v>
      </c>
      <c r="AM25" s="13">
        <v>97.16</v>
      </c>
      <c r="AN25" s="13">
        <v>91.95</v>
      </c>
      <c r="AO25" s="13">
        <v>92.46</v>
      </c>
      <c r="AP25" s="13">
        <v>92.02</v>
      </c>
      <c r="AQ25" s="13">
        <v>91.88</v>
      </c>
      <c r="AR25" s="13">
        <v>92.5</v>
      </c>
      <c r="AS25" s="13">
        <v>91.92</v>
      </c>
      <c r="AT25" s="13">
        <v>90.76</v>
      </c>
      <c r="AU25" s="13">
        <v>91.19</v>
      </c>
      <c r="AV25" s="13">
        <v>91.96</v>
      </c>
      <c r="AW25" s="13">
        <v>93.91</v>
      </c>
      <c r="AX25" s="13">
        <v>90.89</v>
      </c>
      <c r="AY25" s="13">
        <v>95.57</v>
      </c>
      <c r="AZ25" s="13">
        <v>95.75</v>
      </c>
      <c r="BA25" s="13">
        <v>95.19</v>
      </c>
      <c r="BB25" s="13">
        <v>93.26</v>
      </c>
      <c r="BC25" s="13">
        <v>95.45</v>
      </c>
      <c r="BD25" s="13">
        <v>93.92</v>
      </c>
      <c r="BE25" s="13">
        <v>96.24</v>
      </c>
      <c r="BF25" s="13">
        <v>89.85</v>
      </c>
      <c r="BG25" s="13">
        <v>97.81</v>
      </c>
      <c r="BH25" s="13">
        <v>94.88</v>
      </c>
      <c r="BI25" s="13">
        <v>96.45</v>
      </c>
      <c r="BJ25" s="13">
        <v>97.12</v>
      </c>
      <c r="BK25" s="13">
        <v>96.31</v>
      </c>
      <c r="BL25" s="13">
        <v>96.84</v>
      </c>
      <c r="BM25" s="13">
        <v>93.93</v>
      </c>
      <c r="BN25" s="13">
        <v>90.27</v>
      </c>
      <c r="BO25" s="13">
        <v>94.3</v>
      </c>
      <c r="BP25" s="13">
        <v>94.79</v>
      </c>
      <c r="BQ25" s="13">
        <v>98.14</v>
      </c>
      <c r="BR25" s="13">
        <v>97.95</v>
      </c>
      <c r="BS25" s="13">
        <v>96.94</v>
      </c>
      <c r="BT25" s="13">
        <v>96.89</v>
      </c>
      <c r="BU25" s="13">
        <v>98.96</v>
      </c>
      <c r="BV25" s="13">
        <v>96.13</v>
      </c>
      <c r="BW25" s="13">
        <v>95.79</v>
      </c>
      <c r="BX25" s="13">
        <v>95.92</v>
      </c>
      <c r="BY25" s="13">
        <v>98.06</v>
      </c>
      <c r="BZ25" s="13">
        <v>96.19</v>
      </c>
      <c r="CA25" s="13">
        <v>96.42</v>
      </c>
      <c r="CB25" s="13">
        <v>95.95</v>
      </c>
    </row>
    <row r="26" spans="1:84" ht="16" customHeight="1" x14ac:dyDescent="0.2">
      <c r="A26" s="1" t="s">
        <v>26</v>
      </c>
      <c r="B26" s="13">
        <v>6.122515857707663</v>
      </c>
      <c r="C26" s="13">
        <v>5.84</v>
      </c>
      <c r="D26" s="13">
        <v>5.1499999999999995</v>
      </c>
      <c r="E26" s="13">
        <v>1.6500000000000001</v>
      </c>
      <c r="F26" s="13">
        <v>3.8899999999999997</v>
      </c>
      <c r="G26" s="13">
        <v>3.39</v>
      </c>
      <c r="H26" s="13">
        <v>4.55</v>
      </c>
      <c r="I26" s="13">
        <v>4.51</v>
      </c>
      <c r="J26" s="13">
        <v>3.36</v>
      </c>
      <c r="K26" s="13">
        <v>3.9599999999999969</v>
      </c>
      <c r="L26" s="13">
        <v>3.18</v>
      </c>
      <c r="M26" s="13">
        <v>2.42</v>
      </c>
      <c r="N26" s="13">
        <v>1.27</v>
      </c>
      <c r="O26" s="13">
        <v>1.67</v>
      </c>
      <c r="P26" s="13">
        <v>4.01</v>
      </c>
      <c r="Q26" s="13">
        <v>2.31</v>
      </c>
      <c r="R26" s="13">
        <v>4.0199999999999996</v>
      </c>
      <c r="S26" s="13">
        <v>2.2399999999999998</v>
      </c>
      <c r="T26" s="13">
        <v>3.8</v>
      </c>
      <c r="U26" s="13">
        <v>3.12</v>
      </c>
      <c r="V26" s="13">
        <v>3.8600000000000003</v>
      </c>
      <c r="W26" s="13">
        <v>2.86</v>
      </c>
      <c r="X26" s="13">
        <v>3.53</v>
      </c>
      <c r="Y26" s="13">
        <v>4.33</v>
      </c>
      <c r="Z26" s="13">
        <v>2.5029305100000001</v>
      </c>
      <c r="AA26" s="13">
        <v>2.3499999999999965</v>
      </c>
      <c r="AB26" s="13">
        <v>1.25</v>
      </c>
      <c r="AC26" s="13">
        <v>2.46</v>
      </c>
      <c r="AD26" s="13">
        <v>2.44</v>
      </c>
      <c r="AE26" s="13">
        <v>1.6140000000000001</v>
      </c>
      <c r="AF26" s="13">
        <v>2.79</v>
      </c>
      <c r="AG26" s="13">
        <v>1.82</v>
      </c>
      <c r="AH26" s="13">
        <v>0.76</v>
      </c>
      <c r="AI26" s="13">
        <v>1.2</v>
      </c>
      <c r="AJ26" s="13">
        <v>0.98</v>
      </c>
      <c r="AK26" s="13">
        <v>2.25</v>
      </c>
      <c r="AL26" s="13">
        <v>2.85</v>
      </c>
      <c r="AM26" s="13">
        <v>2.84</v>
      </c>
      <c r="AN26" s="13">
        <v>8.0500000000000007</v>
      </c>
      <c r="AO26" s="13">
        <v>7.54</v>
      </c>
      <c r="AP26" s="13">
        <v>7.98</v>
      </c>
      <c r="AQ26" s="13">
        <v>8.1199999999999992</v>
      </c>
      <c r="AR26" s="13">
        <v>7.5</v>
      </c>
      <c r="AS26" s="13">
        <v>8.08</v>
      </c>
      <c r="AT26" s="13">
        <v>9.24</v>
      </c>
      <c r="AU26" s="13">
        <v>8.81</v>
      </c>
      <c r="AV26" s="13">
        <v>8.0399999999999991</v>
      </c>
      <c r="AW26" s="13">
        <v>6.09</v>
      </c>
      <c r="AX26" s="13">
        <v>9.11</v>
      </c>
      <c r="AY26" s="13">
        <v>4.43</v>
      </c>
      <c r="AZ26" s="13">
        <v>2.59</v>
      </c>
      <c r="BA26" s="13">
        <v>1.72</v>
      </c>
      <c r="BB26" s="13">
        <v>3.93</v>
      </c>
      <c r="BC26" s="13">
        <v>2.0099999999999998</v>
      </c>
      <c r="BD26" s="13">
        <v>3.26</v>
      </c>
      <c r="BE26" s="13">
        <v>0.83</v>
      </c>
      <c r="BF26" s="13">
        <v>7.29</v>
      </c>
      <c r="BG26" s="13">
        <v>0.12</v>
      </c>
      <c r="BH26" s="136">
        <v>3.24</v>
      </c>
      <c r="BI26" s="136">
        <v>1.71</v>
      </c>
      <c r="BJ26" s="136">
        <v>1.24</v>
      </c>
      <c r="BK26" s="136">
        <v>1.62</v>
      </c>
      <c r="BL26" s="136">
        <v>2.52</v>
      </c>
      <c r="BM26" s="136">
        <v>6.07</v>
      </c>
      <c r="BN26" s="136">
        <v>9.73</v>
      </c>
      <c r="BO26" s="136">
        <v>5.7</v>
      </c>
      <c r="BP26" s="136">
        <v>5.21</v>
      </c>
      <c r="BQ26" s="136">
        <v>1.86</v>
      </c>
      <c r="BR26" s="136">
        <v>2.0499999999999998</v>
      </c>
      <c r="BS26" s="136">
        <v>3.06</v>
      </c>
      <c r="BT26" s="136">
        <v>3.11</v>
      </c>
      <c r="BU26" s="136">
        <v>1.04</v>
      </c>
      <c r="BV26" s="136">
        <v>3.87</v>
      </c>
      <c r="BW26" s="136">
        <v>4.21</v>
      </c>
      <c r="BX26" s="136">
        <v>4.08</v>
      </c>
      <c r="BY26" s="136">
        <v>1.94</v>
      </c>
      <c r="BZ26" s="136">
        <v>3.81</v>
      </c>
      <c r="CA26" s="136">
        <v>3.58</v>
      </c>
      <c r="CB26" s="136">
        <v>4.05</v>
      </c>
    </row>
    <row r="27" spans="1:84" ht="16" customHeight="1" x14ac:dyDescent="0.2">
      <c r="A27" s="1" t="s">
        <v>629</v>
      </c>
      <c r="B27" s="13" t="s">
        <v>30</v>
      </c>
      <c r="C27" s="13" t="s">
        <v>30</v>
      </c>
      <c r="D27" s="13" t="s">
        <v>30</v>
      </c>
      <c r="E27" s="13" t="s">
        <v>30</v>
      </c>
      <c r="F27" s="13" t="s">
        <v>30</v>
      </c>
      <c r="G27" s="13" t="s">
        <v>30</v>
      </c>
      <c r="H27" s="13" t="s">
        <v>30</v>
      </c>
      <c r="I27" s="13" t="s">
        <v>30</v>
      </c>
      <c r="J27" s="13" t="s">
        <v>30</v>
      </c>
      <c r="K27" s="13" t="s">
        <v>30</v>
      </c>
      <c r="L27" s="13" t="s">
        <v>30</v>
      </c>
      <c r="M27" s="13" t="s">
        <v>30</v>
      </c>
      <c r="N27" s="13" t="s">
        <v>30</v>
      </c>
      <c r="O27" s="13" t="s">
        <v>30</v>
      </c>
      <c r="P27" s="13" t="s">
        <v>30</v>
      </c>
      <c r="Q27" s="13" t="s">
        <v>30</v>
      </c>
      <c r="R27" s="13" t="s">
        <v>30</v>
      </c>
      <c r="S27" s="13" t="s">
        <v>30</v>
      </c>
      <c r="T27" s="13" t="s">
        <v>30</v>
      </c>
      <c r="U27" s="13" t="s">
        <v>30</v>
      </c>
      <c r="V27" s="13" t="s">
        <v>30</v>
      </c>
      <c r="W27" s="13" t="s">
        <v>30</v>
      </c>
      <c r="X27" s="13" t="s">
        <v>30</v>
      </c>
      <c r="Y27" s="13" t="s">
        <v>30</v>
      </c>
      <c r="Z27" s="13" t="s">
        <v>30</v>
      </c>
      <c r="AA27" s="13" t="s">
        <v>30</v>
      </c>
      <c r="AB27" s="13" t="s">
        <v>30</v>
      </c>
      <c r="AC27" s="13" t="s">
        <v>30</v>
      </c>
      <c r="AD27" s="13" t="s">
        <v>30</v>
      </c>
      <c r="AE27" s="13" t="s">
        <v>30</v>
      </c>
      <c r="AF27" s="13" t="s">
        <v>30</v>
      </c>
      <c r="AG27" s="13" t="s">
        <v>30</v>
      </c>
      <c r="AH27" s="13" t="s">
        <v>30</v>
      </c>
      <c r="AI27" s="13" t="s">
        <v>30</v>
      </c>
      <c r="AJ27" s="13" t="s">
        <v>30</v>
      </c>
      <c r="AK27" s="13" t="s">
        <v>30</v>
      </c>
      <c r="AL27" s="13" t="s">
        <v>30</v>
      </c>
      <c r="AM27" s="13" t="s">
        <v>30</v>
      </c>
      <c r="AN27" s="13" t="s">
        <v>30</v>
      </c>
      <c r="AO27" s="13" t="s">
        <v>30</v>
      </c>
      <c r="AP27" s="13" t="s">
        <v>30</v>
      </c>
      <c r="AQ27" s="13" t="s">
        <v>30</v>
      </c>
      <c r="AR27" s="13" t="s">
        <v>30</v>
      </c>
      <c r="AS27" s="13" t="s">
        <v>30</v>
      </c>
      <c r="AT27" s="13" t="s">
        <v>30</v>
      </c>
      <c r="AU27" s="13" t="s">
        <v>30</v>
      </c>
      <c r="AV27" s="13" t="s">
        <v>30</v>
      </c>
      <c r="AW27" s="13" t="s">
        <v>30</v>
      </c>
      <c r="AX27" s="13" t="s">
        <v>30</v>
      </c>
      <c r="AY27" s="13" t="s">
        <v>30</v>
      </c>
      <c r="AZ27" s="13">
        <v>1.66</v>
      </c>
      <c r="BA27" s="13">
        <v>3.09</v>
      </c>
      <c r="BB27" s="13">
        <v>2.81</v>
      </c>
      <c r="BC27" s="13">
        <v>2.54</v>
      </c>
      <c r="BD27" s="13">
        <v>2.82</v>
      </c>
      <c r="BE27" s="13">
        <v>2.93</v>
      </c>
      <c r="BF27" s="13">
        <v>2.86</v>
      </c>
      <c r="BG27" s="13">
        <v>2.0699999999999998</v>
      </c>
      <c r="BH27" s="136">
        <v>1.88</v>
      </c>
      <c r="BI27" s="136">
        <v>1.84</v>
      </c>
      <c r="BJ27" s="136">
        <v>1.64</v>
      </c>
      <c r="BK27" s="136">
        <v>2.0699999999999998</v>
      </c>
      <c r="BL27" s="136">
        <v>0.64</v>
      </c>
      <c r="BM27" s="147" t="s">
        <v>30</v>
      </c>
      <c r="BN27" s="147" t="s">
        <v>30</v>
      </c>
      <c r="BO27" s="147" t="s">
        <v>30</v>
      </c>
      <c r="BP27" s="147" t="s">
        <v>30</v>
      </c>
      <c r="BQ27" s="147" t="s">
        <v>30</v>
      </c>
      <c r="BR27" s="147" t="s">
        <v>30</v>
      </c>
      <c r="BS27" s="147" t="s">
        <v>30</v>
      </c>
      <c r="BT27" s="147" t="s">
        <v>30</v>
      </c>
      <c r="BU27" s="147" t="s">
        <v>30</v>
      </c>
      <c r="BV27" s="147" t="s">
        <v>30</v>
      </c>
      <c r="BW27" s="147" t="s">
        <v>30</v>
      </c>
      <c r="BX27" s="147" t="s">
        <v>30</v>
      </c>
      <c r="BY27" s="147" t="s">
        <v>30</v>
      </c>
      <c r="BZ27" s="147" t="s">
        <v>30</v>
      </c>
      <c r="CA27" s="147" t="s">
        <v>30</v>
      </c>
      <c r="CB27" s="147" t="s">
        <v>30</v>
      </c>
    </row>
    <row r="28" spans="1:84" ht="16" customHeight="1" x14ac:dyDescent="0.2">
      <c r="A28" s="1" t="s">
        <v>27</v>
      </c>
      <c r="B28" s="13">
        <v>39.26530106648994</v>
      </c>
      <c r="C28" s="13">
        <v>40.64</v>
      </c>
      <c r="D28" s="13">
        <v>39.229999999999997</v>
      </c>
      <c r="E28" s="13">
        <v>37.58</v>
      </c>
      <c r="F28" s="13">
        <v>37.549999999999997</v>
      </c>
      <c r="G28" s="13">
        <v>39.14</v>
      </c>
      <c r="H28" s="13">
        <v>38.22</v>
      </c>
      <c r="I28" s="13">
        <v>38.08</v>
      </c>
      <c r="J28" s="13">
        <v>38.22</v>
      </c>
      <c r="K28" s="13">
        <v>37.630000000000003</v>
      </c>
      <c r="L28" s="13">
        <v>39.47</v>
      </c>
      <c r="M28" s="13">
        <v>39.090000000000003</v>
      </c>
      <c r="N28" s="13">
        <v>37.54</v>
      </c>
      <c r="O28" s="13">
        <v>35.21</v>
      </c>
      <c r="P28" s="13">
        <v>34.29</v>
      </c>
      <c r="Q28" s="13">
        <v>35.590000000000003</v>
      </c>
      <c r="R28" s="13">
        <v>34.74</v>
      </c>
      <c r="S28" s="13">
        <v>36.229999999999997</v>
      </c>
      <c r="T28" s="13">
        <v>35.840000000000003</v>
      </c>
      <c r="U28" s="13">
        <v>34.89</v>
      </c>
      <c r="V28" s="13">
        <v>33.57</v>
      </c>
      <c r="W28" s="13">
        <v>32.74</v>
      </c>
      <c r="X28" s="13">
        <v>32.909999999999997</v>
      </c>
      <c r="Y28" s="13">
        <v>32.520000000000003</v>
      </c>
      <c r="Z28" s="13">
        <v>29.409609122999999</v>
      </c>
      <c r="AA28" s="13">
        <v>31.09</v>
      </c>
      <c r="AB28" s="13">
        <v>30.62</v>
      </c>
      <c r="AC28" s="13">
        <v>30.3</v>
      </c>
      <c r="AD28" s="13">
        <v>30.31</v>
      </c>
      <c r="AE28" s="13">
        <v>29.93</v>
      </c>
      <c r="AF28" s="13">
        <v>32</v>
      </c>
      <c r="AG28" s="13">
        <v>33.130000000000003</v>
      </c>
      <c r="AH28" s="13">
        <v>35</v>
      </c>
      <c r="AI28" s="13">
        <v>35.56</v>
      </c>
      <c r="AJ28" s="13">
        <v>37.28</v>
      </c>
      <c r="AK28" s="13">
        <v>38</v>
      </c>
      <c r="AL28" s="13">
        <v>36.53</v>
      </c>
      <c r="AM28" s="13">
        <v>35.57</v>
      </c>
      <c r="AN28" s="13">
        <v>33.69</v>
      </c>
      <c r="AO28" s="13">
        <v>35</v>
      </c>
      <c r="AP28" s="13">
        <v>36</v>
      </c>
      <c r="AQ28" s="13">
        <v>37</v>
      </c>
      <c r="AR28" s="13">
        <v>38</v>
      </c>
      <c r="AS28" s="13">
        <v>38</v>
      </c>
      <c r="AT28" s="13">
        <v>38</v>
      </c>
      <c r="AU28" s="13">
        <v>39</v>
      </c>
      <c r="AV28" s="13">
        <v>41</v>
      </c>
      <c r="AW28" s="13">
        <v>41</v>
      </c>
      <c r="AX28" s="13">
        <v>40</v>
      </c>
      <c r="AY28" s="13">
        <v>43</v>
      </c>
      <c r="AZ28" s="13">
        <v>42</v>
      </c>
      <c r="BA28" s="13">
        <v>44</v>
      </c>
      <c r="BB28" s="13">
        <v>41</v>
      </c>
      <c r="BC28" s="13">
        <v>42</v>
      </c>
      <c r="BD28" s="13">
        <v>41</v>
      </c>
      <c r="BE28" s="13">
        <v>42</v>
      </c>
      <c r="BF28" s="13">
        <v>38</v>
      </c>
      <c r="BG28" s="13">
        <v>38</v>
      </c>
      <c r="BH28" s="13">
        <v>34</v>
      </c>
      <c r="BI28" s="13">
        <v>33</v>
      </c>
      <c r="BJ28" s="13">
        <v>33</v>
      </c>
      <c r="BK28" s="13">
        <v>38</v>
      </c>
      <c r="BL28" s="13">
        <v>43</v>
      </c>
      <c r="BM28" s="13">
        <v>42</v>
      </c>
      <c r="BN28" s="13">
        <v>39</v>
      </c>
      <c r="BO28" s="13">
        <v>39</v>
      </c>
      <c r="BP28" s="13">
        <v>39</v>
      </c>
      <c r="BQ28" s="13">
        <v>40</v>
      </c>
      <c r="BR28" s="13">
        <v>40</v>
      </c>
      <c r="BS28" s="13">
        <v>41</v>
      </c>
      <c r="BT28" s="13">
        <v>40</v>
      </c>
      <c r="BU28" s="13">
        <v>38</v>
      </c>
      <c r="BV28" s="13">
        <v>37</v>
      </c>
      <c r="BW28" s="13">
        <v>38</v>
      </c>
      <c r="BX28" s="13">
        <v>35</v>
      </c>
      <c r="BY28" s="13">
        <v>34</v>
      </c>
      <c r="BZ28" s="13">
        <v>32</v>
      </c>
      <c r="CA28" s="13">
        <v>31</v>
      </c>
      <c r="CB28" s="13">
        <v>29</v>
      </c>
    </row>
    <row r="29" spans="1:84" ht="16" customHeight="1" x14ac:dyDescent="0.2">
      <c r="A29" s="1" t="s">
        <v>1139</v>
      </c>
      <c r="B29" s="171">
        <v>11.984685616550264</v>
      </c>
      <c r="C29" s="171">
        <v>11.6449599532611</v>
      </c>
      <c r="D29" s="171">
        <v>9.8298258302583008</v>
      </c>
      <c r="E29" s="171">
        <v>9.3259897305541397</v>
      </c>
      <c r="F29" s="171">
        <v>9.208574341899908</v>
      </c>
      <c r="G29" s="171">
        <v>8.8066746547976376</v>
      </c>
      <c r="H29" s="171">
        <v>9.0470655811040714</v>
      </c>
      <c r="I29" s="171">
        <v>9.1814252503927118</v>
      </c>
      <c r="J29" s="171">
        <v>9.8440617756622508</v>
      </c>
      <c r="K29" s="171">
        <v>9.4867224073302747</v>
      </c>
      <c r="L29" s="171">
        <v>10.71504544515596</v>
      </c>
      <c r="M29" s="171">
        <v>10.948441534622059</v>
      </c>
      <c r="N29" s="171">
        <v>11.020531401802899</v>
      </c>
      <c r="O29" s="171">
        <v>12.996052984846939</v>
      </c>
      <c r="P29" s="171">
        <v>12.91509708413825</v>
      </c>
      <c r="Q29" s="171">
        <v>13.269791550984538</v>
      </c>
      <c r="R29" s="171">
        <v>12.616285254994432</v>
      </c>
      <c r="S29" s="171">
        <v>13.447442316690365</v>
      </c>
      <c r="T29" s="171">
        <v>13.594411575663276</v>
      </c>
      <c r="U29" s="171">
        <v>13.898573859184271</v>
      </c>
      <c r="V29" s="171">
        <v>13.406555765799776</v>
      </c>
      <c r="W29" s="171">
        <v>15.750814222475663</v>
      </c>
      <c r="X29" s="171">
        <v>15.073195760810991</v>
      </c>
      <c r="Y29" s="171">
        <v>15.434634371972059</v>
      </c>
      <c r="Z29" s="171">
        <v>14.049495309851258</v>
      </c>
      <c r="AA29" s="171">
        <v>14.821948889686364</v>
      </c>
      <c r="AB29" s="171">
        <v>14.550589741595116</v>
      </c>
      <c r="AC29" s="171">
        <v>15.074980539668045</v>
      </c>
      <c r="AD29" s="171">
        <v>21.497061554482851</v>
      </c>
      <c r="AE29" s="171">
        <v>20.951147924964054</v>
      </c>
      <c r="AF29" s="171">
        <v>19.006048</v>
      </c>
      <c r="AG29" s="171">
        <v>21.434182241746701</v>
      </c>
      <c r="AH29" s="171">
        <v>21.878682999999999</v>
      </c>
      <c r="AI29" s="171">
        <v>20.360181999999998</v>
      </c>
      <c r="AJ29" s="171">
        <v>20.017016000000002</v>
      </c>
      <c r="AK29" s="171">
        <v>20.290163</v>
      </c>
      <c r="AL29" s="171">
        <v>20.131430999999999</v>
      </c>
      <c r="AM29" s="171">
        <v>21.041546458653063</v>
      </c>
      <c r="AN29" s="171">
        <v>20.5</v>
      </c>
      <c r="AO29" s="171">
        <v>19.5</v>
      </c>
      <c r="AP29" s="171">
        <v>19.8</v>
      </c>
      <c r="AQ29" s="171">
        <v>18.600000000000001</v>
      </c>
      <c r="AR29" s="171">
        <v>19.399999999999999</v>
      </c>
      <c r="AS29" s="171">
        <v>23</v>
      </c>
      <c r="AT29" s="171">
        <v>21</v>
      </c>
      <c r="AU29" s="171">
        <v>19.7</v>
      </c>
      <c r="AV29" s="171">
        <v>24.9</v>
      </c>
      <c r="AW29" s="171">
        <v>24.7</v>
      </c>
      <c r="AX29" s="171">
        <v>26.9</v>
      </c>
      <c r="AY29" s="171">
        <v>26.1</v>
      </c>
      <c r="AZ29" s="171">
        <v>32.4</v>
      </c>
      <c r="BA29" s="171">
        <v>35.4</v>
      </c>
      <c r="BB29" s="171">
        <v>36.1</v>
      </c>
      <c r="BC29" s="171">
        <v>35.5</v>
      </c>
      <c r="BD29" s="171">
        <v>34.4</v>
      </c>
      <c r="BE29" s="171">
        <v>29.6</v>
      </c>
      <c r="BF29" s="171">
        <v>34.9</v>
      </c>
      <c r="BG29" s="171">
        <v>28.5</v>
      </c>
      <c r="BH29" s="171">
        <v>34.299999999999997</v>
      </c>
      <c r="BI29" s="1">
        <v>35.700000000000003</v>
      </c>
      <c r="BJ29" s="1">
        <v>36.799999999999997</v>
      </c>
      <c r="BK29" s="1">
        <v>60.4</v>
      </c>
      <c r="BL29" s="1">
        <v>58.3</v>
      </c>
      <c r="BM29" s="1">
        <v>77.599999999999994</v>
      </c>
      <c r="BN29" s="1">
        <v>65.7</v>
      </c>
      <c r="BO29" s="1">
        <v>61.8</v>
      </c>
      <c r="BP29" s="1">
        <v>44.5</v>
      </c>
      <c r="BQ29" s="1">
        <v>39.4</v>
      </c>
      <c r="BR29" s="1">
        <v>34.1</v>
      </c>
      <c r="BS29" s="1">
        <v>35.5</v>
      </c>
      <c r="BT29" s="1">
        <v>31.5</v>
      </c>
      <c r="BU29" s="1">
        <v>36.9</v>
      </c>
      <c r="BV29" s="1">
        <v>29.6</v>
      </c>
      <c r="BW29" s="1">
        <v>38.5</v>
      </c>
      <c r="BX29" s="1">
        <v>40.700000000000003</v>
      </c>
      <c r="BY29" s="1">
        <v>37.700000000000003</v>
      </c>
      <c r="BZ29" s="9">
        <v>38</v>
      </c>
      <c r="CA29" s="1">
        <v>43.5</v>
      </c>
      <c r="CB29" s="1">
        <v>45.6</v>
      </c>
      <c r="CC29" s="8"/>
    </row>
    <row r="30" spans="1:84" ht="16" customHeight="1" x14ac:dyDescent="0.2">
      <c r="A30" s="1" t="s">
        <v>168</v>
      </c>
      <c r="B30" s="171">
        <v>3.516</v>
      </c>
      <c r="C30" s="171">
        <v>4.2709999999999999</v>
      </c>
      <c r="D30" s="171">
        <v>3.4089999999999998</v>
      </c>
      <c r="E30" s="171">
        <v>4.4859999999999998</v>
      </c>
      <c r="F30" s="171">
        <v>4.8109999999999999</v>
      </c>
      <c r="G30" s="171">
        <v>4.0650000000000004</v>
      </c>
      <c r="H30" s="171">
        <v>5.2629999999999999</v>
      </c>
      <c r="I30" s="171">
        <v>3.9279999999999999</v>
      </c>
      <c r="J30" s="171">
        <v>3.8940000000000001</v>
      </c>
      <c r="K30" s="171">
        <v>4.4180000000000001</v>
      </c>
      <c r="L30" s="171">
        <v>4.8140000000000001</v>
      </c>
      <c r="M30" s="171">
        <v>4.944</v>
      </c>
      <c r="N30" s="171">
        <v>4.673</v>
      </c>
      <c r="O30" s="171">
        <v>4.63</v>
      </c>
      <c r="P30" s="171">
        <v>4.7342899999999997</v>
      </c>
      <c r="Q30" s="171">
        <v>4.9230318548295404</v>
      </c>
      <c r="R30" s="171">
        <v>4.2586595915661798</v>
      </c>
      <c r="S30" s="171">
        <v>4.0141503626042301</v>
      </c>
      <c r="T30" s="171">
        <v>4.3100624301651003</v>
      </c>
      <c r="U30" s="171">
        <v>4.1167290081258896</v>
      </c>
      <c r="V30" s="171">
        <v>4.3216052718759901</v>
      </c>
      <c r="W30" s="171">
        <v>4.4546178343948997</v>
      </c>
      <c r="X30" s="171">
        <v>4.3053311707718596</v>
      </c>
      <c r="Y30" s="171">
        <v>4.0422862254025</v>
      </c>
      <c r="Z30" s="171">
        <v>4.0017684496172503</v>
      </c>
      <c r="AA30" s="171">
        <v>4.1734322674988604</v>
      </c>
      <c r="AB30" s="171">
        <v>4.25178776403237</v>
      </c>
      <c r="AC30" s="171">
        <v>4.2183596015131704</v>
      </c>
      <c r="AD30" s="171">
        <v>4.0141604959746502</v>
      </c>
      <c r="AE30" s="171">
        <v>4.0484384227705199</v>
      </c>
      <c r="AF30" s="171">
        <v>3.6</v>
      </c>
      <c r="AG30" s="171">
        <v>4.1493950942903304</v>
      </c>
      <c r="AH30" s="171">
        <v>3.5325542453729999</v>
      </c>
      <c r="AI30" s="171">
        <v>3.0134092409558</v>
      </c>
      <c r="AJ30" s="171">
        <v>3.25613139756575</v>
      </c>
      <c r="AK30" s="171">
        <v>3.4958980975788698</v>
      </c>
      <c r="AL30" s="171">
        <v>3.2801723479757801</v>
      </c>
      <c r="AM30" s="171">
        <v>3.5489448221131301</v>
      </c>
      <c r="AN30" s="171">
        <v>3.6673324177464801</v>
      </c>
      <c r="AO30" s="171">
        <v>3.3</v>
      </c>
      <c r="AP30" s="171">
        <v>3.5543367412523899</v>
      </c>
      <c r="AQ30" s="171">
        <v>3.25745887702079</v>
      </c>
      <c r="AR30" s="171">
        <v>3.1666082895505001</v>
      </c>
      <c r="AS30" s="171">
        <v>3.6686848097330498</v>
      </c>
      <c r="AT30" s="171">
        <v>3.6766528925619801</v>
      </c>
      <c r="AU30" s="171">
        <v>3.9342000345200501</v>
      </c>
      <c r="AV30" s="174">
        <v>4.5999999999999996</v>
      </c>
      <c r="AW30" s="174">
        <v>5.4248141793504603</v>
      </c>
      <c r="AX30" s="171">
        <v>6.6772291188935569</v>
      </c>
      <c r="AY30" s="171">
        <v>7.9486505851444944</v>
      </c>
      <c r="AZ30" s="171">
        <v>11.1</v>
      </c>
      <c r="BA30" s="171">
        <v>10.7</v>
      </c>
      <c r="BB30" s="171">
        <v>10.8</v>
      </c>
      <c r="BC30" s="171">
        <v>12.6</v>
      </c>
      <c r="BD30" s="171">
        <v>11.2</v>
      </c>
      <c r="BE30" s="171">
        <v>9.3000000000000007</v>
      </c>
      <c r="BF30" s="171">
        <v>10.3</v>
      </c>
      <c r="BG30" s="171">
        <v>4.9000000000000004</v>
      </c>
      <c r="BH30" s="171">
        <v>6.1</v>
      </c>
      <c r="BI30" s="171">
        <v>4.9000000000000004</v>
      </c>
      <c r="BJ30" s="171">
        <v>5.2</v>
      </c>
      <c r="BK30" s="171">
        <v>6</v>
      </c>
      <c r="BL30" s="171">
        <v>5.8</v>
      </c>
      <c r="BM30" s="171">
        <v>7.6</v>
      </c>
      <c r="BN30" s="171">
        <v>7.6</v>
      </c>
      <c r="BO30" s="171">
        <v>8.9</v>
      </c>
      <c r="BP30" s="171">
        <v>10.1</v>
      </c>
      <c r="BQ30" s="171">
        <v>9.6999999999999993</v>
      </c>
      <c r="BR30" s="171">
        <v>9.4</v>
      </c>
      <c r="BS30" s="171">
        <v>8.5</v>
      </c>
      <c r="BT30" s="171">
        <v>9.6</v>
      </c>
      <c r="BU30" s="171">
        <v>8.6</v>
      </c>
      <c r="BV30" s="171">
        <v>7.8</v>
      </c>
      <c r="BW30" s="171">
        <v>8.3000000000000007</v>
      </c>
      <c r="BX30" s="171">
        <v>8.5</v>
      </c>
      <c r="BY30" s="171">
        <v>9.6</v>
      </c>
      <c r="BZ30" s="171">
        <v>8.6</v>
      </c>
      <c r="CA30" s="171">
        <v>10.3</v>
      </c>
      <c r="CB30" s="171">
        <v>9.5</v>
      </c>
      <c r="CC30" s="149"/>
      <c r="CD30" s="149"/>
      <c r="CE30" s="9"/>
      <c r="CF30" s="9"/>
    </row>
    <row r="31" spans="1:84" ht="16" customHeight="1" x14ac:dyDescent="0.2">
      <c r="A31" s="1" t="s">
        <v>152</v>
      </c>
      <c r="B31" s="175">
        <v>2.0788283875081701</v>
      </c>
      <c r="C31" s="175">
        <v>1.8697473782682399</v>
      </c>
      <c r="D31" s="175">
        <v>1.9756951329566299</v>
      </c>
      <c r="E31" s="175">
        <v>2.7069750027663999</v>
      </c>
      <c r="F31" s="175">
        <v>1.6955888603550999</v>
      </c>
      <c r="G31" s="175">
        <v>1.8655019487700699</v>
      </c>
      <c r="H31" s="175">
        <v>1.60195478298282</v>
      </c>
      <c r="I31" s="175">
        <v>1.64085048877665</v>
      </c>
      <c r="J31" s="175">
        <v>1.68</v>
      </c>
      <c r="K31" s="175">
        <v>1.67</v>
      </c>
      <c r="L31" s="175">
        <v>1.75</v>
      </c>
      <c r="M31" s="175">
        <v>1.9</v>
      </c>
      <c r="N31" s="175">
        <v>1.66</v>
      </c>
      <c r="O31" s="175">
        <v>1.78</v>
      </c>
      <c r="P31" s="175">
        <v>1.79</v>
      </c>
      <c r="Q31" s="175">
        <v>2.17</v>
      </c>
      <c r="R31" s="175">
        <v>2.46</v>
      </c>
      <c r="S31" s="175">
        <v>2.44</v>
      </c>
      <c r="T31" s="175">
        <v>2.12</v>
      </c>
      <c r="U31" s="175">
        <v>1.68</v>
      </c>
      <c r="V31" s="175">
        <v>1.73</v>
      </c>
      <c r="W31" s="175">
        <v>1.73</v>
      </c>
      <c r="X31" s="175">
        <v>1.88</v>
      </c>
      <c r="Y31" s="175">
        <v>1.77</v>
      </c>
      <c r="Z31" s="175">
        <v>1.86</v>
      </c>
      <c r="AA31" s="175">
        <v>1.8</v>
      </c>
      <c r="AB31" s="175">
        <v>1.71</v>
      </c>
      <c r="AC31" s="175">
        <v>1.78</v>
      </c>
      <c r="AD31" s="175">
        <v>1.68</v>
      </c>
      <c r="AE31" s="175">
        <v>1.67</v>
      </c>
      <c r="AF31" s="175">
        <v>1.86</v>
      </c>
      <c r="AG31" s="175">
        <v>1.99</v>
      </c>
      <c r="AH31" s="175">
        <v>1.98</v>
      </c>
      <c r="AI31" s="175">
        <v>1.79</v>
      </c>
      <c r="AJ31" s="175">
        <v>1.96</v>
      </c>
      <c r="AK31" s="175">
        <v>1.81</v>
      </c>
      <c r="AL31" s="175">
        <v>1.77</v>
      </c>
      <c r="AM31" s="175">
        <v>1.61</v>
      </c>
      <c r="AN31" s="175">
        <v>1.57</v>
      </c>
      <c r="AO31" s="175">
        <v>1.8</v>
      </c>
      <c r="AP31" s="175">
        <v>1.95</v>
      </c>
      <c r="AQ31" s="175">
        <v>2.2999999999999998</v>
      </c>
      <c r="AR31" s="175">
        <v>2.4900000000000002</v>
      </c>
      <c r="AS31" s="175">
        <v>2.2200000000000002</v>
      </c>
      <c r="AT31" s="175">
        <v>2.2999999999999998</v>
      </c>
      <c r="AU31" s="175">
        <v>2.13</v>
      </c>
      <c r="AV31" s="175">
        <v>1.97</v>
      </c>
      <c r="AW31" s="175">
        <v>2.57</v>
      </c>
      <c r="AX31" s="175">
        <v>1.95</v>
      </c>
      <c r="AY31" s="175">
        <v>2.0499284344574598</v>
      </c>
      <c r="AZ31" s="175">
        <v>1.82</v>
      </c>
      <c r="BA31" s="175">
        <v>1.9225844376578001</v>
      </c>
      <c r="BB31" s="175">
        <v>1.96</v>
      </c>
      <c r="BC31" s="175">
        <v>1.87</v>
      </c>
      <c r="BD31" s="175">
        <v>2.25</v>
      </c>
      <c r="BE31" s="175">
        <v>2.96</v>
      </c>
      <c r="BF31" s="175">
        <v>2.02</v>
      </c>
      <c r="BG31" s="175">
        <v>1.96</v>
      </c>
      <c r="BH31" s="175">
        <v>1.58</v>
      </c>
      <c r="BI31" s="175">
        <v>1.69</v>
      </c>
      <c r="BJ31" s="175">
        <v>1.72</v>
      </c>
      <c r="BK31" s="175">
        <v>1.59</v>
      </c>
      <c r="BL31" s="175">
        <v>2.16</v>
      </c>
      <c r="BM31" s="175">
        <v>1.46</v>
      </c>
      <c r="BN31" s="175">
        <v>1.48</v>
      </c>
      <c r="BO31" s="175">
        <v>1.3</v>
      </c>
      <c r="BP31" s="175">
        <v>0.99</v>
      </c>
      <c r="BQ31" s="175">
        <v>1.0900000000000001</v>
      </c>
      <c r="BR31" s="175">
        <v>1.2</v>
      </c>
      <c r="BS31" s="175">
        <v>1.67</v>
      </c>
      <c r="BT31" s="175">
        <v>1.6</v>
      </c>
      <c r="BU31" s="175">
        <v>2.04</v>
      </c>
      <c r="BV31" s="175">
        <v>2.36</v>
      </c>
      <c r="BW31" s="175">
        <v>2.5</v>
      </c>
      <c r="BX31" s="175">
        <v>2.36</v>
      </c>
      <c r="BY31" s="175">
        <v>2.25</v>
      </c>
      <c r="BZ31" s="175">
        <v>2.27</v>
      </c>
      <c r="CA31" s="175">
        <v>2.36</v>
      </c>
      <c r="CB31" s="175">
        <v>2.16</v>
      </c>
    </row>
    <row r="32" spans="1:84" ht="16" customHeight="1" x14ac:dyDescent="0.2">
      <c r="A32" s="1" t="s">
        <v>153</v>
      </c>
      <c r="B32" s="175">
        <v>1.6947401889990701</v>
      </c>
      <c r="C32" s="175">
        <v>2.0558433975869801</v>
      </c>
      <c r="D32" s="175">
        <v>2.2554721209782098</v>
      </c>
      <c r="E32" s="175">
        <v>2.83198101073183</v>
      </c>
      <c r="F32" s="175">
        <v>1.8009133368761501</v>
      </c>
      <c r="G32" s="175">
        <v>2.0032221726211699</v>
      </c>
      <c r="H32" s="175">
        <v>1.76360181890165</v>
      </c>
      <c r="I32" s="175">
        <v>1.73551629338817</v>
      </c>
      <c r="J32" s="175">
        <v>1.83</v>
      </c>
      <c r="K32" s="175">
        <v>1.83</v>
      </c>
      <c r="L32" s="175">
        <v>1.9</v>
      </c>
      <c r="M32" s="175">
        <v>2.06</v>
      </c>
      <c r="N32" s="175">
        <v>1.83</v>
      </c>
      <c r="O32" s="175">
        <v>1.95</v>
      </c>
      <c r="P32" s="175">
        <v>1.95</v>
      </c>
      <c r="Q32" s="175">
        <v>2.35</v>
      </c>
      <c r="R32" s="175">
        <v>2.61</v>
      </c>
      <c r="S32" s="175">
        <v>2.52</v>
      </c>
      <c r="T32" s="175">
        <v>2.29</v>
      </c>
      <c r="U32" s="175">
        <v>1.87</v>
      </c>
      <c r="V32" s="175">
        <v>1.88</v>
      </c>
      <c r="W32" s="175">
        <v>1.86</v>
      </c>
      <c r="X32" s="175">
        <v>2.04</v>
      </c>
      <c r="Y32" s="175">
        <v>1.93</v>
      </c>
      <c r="Z32" s="175">
        <v>2</v>
      </c>
      <c r="AA32" s="175">
        <v>1.95</v>
      </c>
      <c r="AB32" s="175">
        <v>1.85</v>
      </c>
      <c r="AC32" s="175">
        <v>1.94</v>
      </c>
      <c r="AD32" s="175">
        <v>1.85</v>
      </c>
      <c r="AE32" s="175">
        <v>1.81</v>
      </c>
      <c r="AF32" s="175">
        <v>2.0699999999999998</v>
      </c>
      <c r="AG32" s="175">
        <v>2.17</v>
      </c>
      <c r="AH32" s="175">
        <v>2.08</v>
      </c>
      <c r="AI32" s="175">
        <v>1.9</v>
      </c>
      <c r="AJ32" s="175">
        <v>2.06</v>
      </c>
      <c r="AK32" s="175">
        <v>1.89</v>
      </c>
      <c r="AL32" s="175">
        <v>1.87</v>
      </c>
      <c r="AM32" s="175">
        <v>1.74</v>
      </c>
      <c r="AN32" s="175">
        <v>1.75</v>
      </c>
      <c r="AO32" s="175">
        <v>2</v>
      </c>
      <c r="AP32" s="175">
        <v>2.14</v>
      </c>
      <c r="AQ32" s="175">
        <v>2.5</v>
      </c>
      <c r="AR32" s="175">
        <v>2.59</v>
      </c>
      <c r="AS32" s="175">
        <v>2.3199999999999998</v>
      </c>
      <c r="AT32" s="175">
        <v>2.4</v>
      </c>
      <c r="AU32" s="175">
        <v>2.1800000000000002</v>
      </c>
      <c r="AV32" s="175">
        <v>2.0699999999999998</v>
      </c>
      <c r="AW32" s="175">
        <v>2.67</v>
      </c>
      <c r="AX32" s="175">
        <v>1.95</v>
      </c>
      <c r="AY32" s="175">
        <v>2.1551343711065485</v>
      </c>
      <c r="AZ32" s="175">
        <v>1.91</v>
      </c>
      <c r="BA32" s="175">
        <v>2.03504001419947</v>
      </c>
      <c r="BB32" s="175">
        <v>2.0299999999999998</v>
      </c>
      <c r="BC32" s="175">
        <v>1.97</v>
      </c>
      <c r="BD32" s="175">
        <v>2.36</v>
      </c>
      <c r="BE32" s="175">
        <v>2.66</v>
      </c>
      <c r="BF32" s="175">
        <v>2.12</v>
      </c>
      <c r="BG32" s="175">
        <v>2.12</v>
      </c>
      <c r="BH32" s="175">
        <v>1.68</v>
      </c>
      <c r="BI32" s="175">
        <v>1.8</v>
      </c>
      <c r="BJ32" s="175">
        <v>1.8</v>
      </c>
      <c r="BK32" s="175">
        <v>1.68</v>
      </c>
      <c r="BL32" s="175">
        <v>2.2599999999999998</v>
      </c>
      <c r="BM32" s="175">
        <v>1.59</v>
      </c>
      <c r="BN32" s="175">
        <v>1.57</v>
      </c>
      <c r="BO32" s="175">
        <v>1.39</v>
      </c>
      <c r="BP32" s="175">
        <v>1.1200000000000001</v>
      </c>
      <c r="BQ32" s="175">
        <v>1.19</v>
      </c>
      <c r="BR32" s="175">
        <v>1.3</v>
      </c>
      <c r="BS32" s="175">
        <v>1.73</v>
      </c>
      <c r="BT32" s="175">
        <v>1.71</v>
      </c>
      <c r="BU32" s="175">
        <v>2.14</v>
      </c>
      <c r="BV32" s="175">
        <v>2.52</v>
      </c>
      <c r="BW32" s="175">
        <v>2.62</v>
      </c>
      <c r="BX32" s="175">
        <v>2.4700000000000002</v>
      </c>
      <c r="BY32" s="175">
        <v>2.34</v>
      </c>
      <c r="BZ32" s="175">
        <v>2.38</v>
      </c>
      <c r="CA32" s="175">
        <v>2.4500000000000002</v>
      </c>
      <c r="CB32" s="175">
        <v>2.25</v>
      </c>
    </row>
    <row r="33" spans="1:80" ht="16" customHeight="1" x14ac:dyDescent="0.2">
      <c r="A33" s="1" t="s">
        <v>1140</v>
      </c>
      <c r="B33" s="13" t="s">
        <v>30</v>
      </c>
      <c r="C33" s="13" t="s">
        <v>30</v>
      </c>
      <c r="D33" s="13" t="s">
        <v>30</v>
      </c>
      <c r="E33" s="13" t="s">
        <v>30</v>
      </c>
      <c r="F33" s="13" t="s">
        <v>30</v>
      </c>
      <c r="G33" s="13" t="s">
        <v>30</v>
      </c>
      <c r="H33" s="13" t="s">
        <v>30</v>
      </c>
      <c r="I33" s="13" t="s">
        <v>30</v>
      </c>
      <c r="J33" s="13" t="s">
        <v>30</v>
      </c>
      <c r="K33" s="13" t="s">
        <v>30</v>
      </c>
      <c r="L33" s="13" t="s">
        <v>30</v>
      </c>
      <c r="M33" s="175">
        <v>0.94196585247006304</v>
      </c>
      <c r="N33" s="175">
        <v>0.94196585247006304</v>
      </c>
      <c r="O33" s="175">
        <v>0.92535762227309604</v>
      </c>
      <c r="P33" s="175">
        <v>0.92925861826034895</v>
      </c>
      <c r="Q33" s="175">
        <v>1.8613236355885201</v>
      </c>
      <c r="R33" s="175">
        <v>1.8680917588863599</v>
      </c>
      <c r="S33" s="175">
        <v>1.9312947209691</v>
      </c>
      <c r="T33" s="175">
        <v>1.80413022534332</v>
      </c>
      <c r="U33" s="175">
        <v>1.7326375362019799</v>
      </c>
      <c r="V33" s="175">
        <v>1.7239165943025101</v>
      </c>
      <c r="W33" s="175">
        <v>1.6495945259723901</v>
      </c>
      <c r="X33" s="175">
        <v>1.7593928198245301</v>
      </c>
      <c r="Y33" s="175">
        <v>1.6915306002584301</v>
      </c>
      <c r="Z33" s="175">
        <v>1.63978170236127</v>
      </c>
      <c r="AA33" s="175">
        <v>1.61778490235105</v>
      </c>
      <c r="AB33" s="175">
        <v>1.5950508455521899</v>
      </c>
      <c r="AC33" s="175">
        <v>0.98632249071701295</v>
      </c>
      <c r="AD33" s="175">
        <v>0.97510282414998395</v>
      </c>
      <c r="AE33" s="175">
        <v>0.95492949229038304</v>
      </c>
      <c r="AF33" s="175">
        <v>1.00616897870621</v>
      </c>
      <c r="AG33" s="175">
        <v>0.99039234424489697</v>
      </c>
      <c r="AH33" s="175">
        <v>1.00616897870621</v>
      </c>
      <c r="AI33" s="175">
        <v>1.7540480090253801</v>
      </c>
      <c r="AJ33" s="175">
        <v>1.7078866972834601</v>
      </c>
      <c r="AK33" s="175">
        <v>1.6471976371588499</v>
      </c>
      <c r="AL33" s="175">
        <v>1.61709801184091</v>
      </c>
      <c r="AM33" s="175">
        <v>1.5222681490832699</v>
      </c>
      <c r="AN33" s="175">
        <v>1.5563411469774899</v>
      </c>
      <c r="AO33" s="175">
        <v>1.48003165683254</v>
      </c>
      <c r="AP33" s="175">
        <v>1.5352685785518001</v>
      </c>
      <c r="AQ33" s="175">
        <v>1.6822392851591801</v>
      </c>
      <c r="AR33" s="175">
        <v>1.7288366276378599</v>
      </c>
      <c r="AS33" s="175">
        <v>1.62777569618258</v>
      </c>
      <c r="AT33" s="175">
        <v>1.6729103277869699</v>
      </c>
      <c r="AU33" s="175">
        <v>1.0592995706896899</v>
      </c>
      <c r="AV33" s="176">
        <v>0.97647399593772599</v>
      </c>
      <c r="AW33" s="176">
        <v>1.2015018991229101</v>
      </c>
      <c r="AX33" s="176">
        <v>1.1485449214039676</v>
      </c>
      <c r="AY33" s="176">
        <v>1.712410071942446</v>
      </c>
      <c r="AZ33" s="176">
        <v>1.54</v>
      </c>
      <c r="BA33" s="176">
        <v>1.6408483896307899</v>
      </c>
      <c r="BB33" s="176">
        <v>1.61</v>
      </c>
      <c r="BC33" s="176">
        <v>2.7315081669891401</v>
      </c>
      <c r="BD33" s="176">
        <v>2.7375384966351102</v>
      </c>
      <c r="BE33" s="176">
        <v>3.13</v>
      </c>
      <c r="BF33" s="176">
        <v>3.09</v>
      </c>
      <c r="BG33" s="176">
        <v>0.11</v>
      </c>
      <c r="BH33" s="176">
        <v>0.1</v>
      </c>
      <c r="BI33" s="176">
        <v>1.47</v>
      </c>
      <c r="BJ33" s="176">
        <v>1.48</v>
      </c>
      <c r="BK33" s="176">
        <v>2.4900000000000002</v>
      </c>
      <c r="BL33" s="176">
        <v>3.24</v>
      </c>
      <c r="BM33" s="176">
        <v>1.76</v>
      </c>
      <c r="BN33" s="176">
        <v>1.6</v>
      </c>
      <c r="BO33" s="176">
        <v>1.18</v>
      </c>
      <c r="BP33" s="176">
        <v>1.1399999999999999</v>
      </c>
      <c r="BQ33" s="176">
        <v>2</v>
      </c>
      <c r="BR33" s="176">
        <v>2.17</v>
      </c>
      <c r="BS33" s="176">
        <v>2.02</v>
      </c>
      <c r="BT33" s="176">
        <v>2.08</v>
      </c>
      <c r="BU33" s="176">
        <v>1.53</v>
      </c>
      <c r="BV33" s="176">
        <v>1.67</v>
      </c>
      <c r="BW33" s="176">
        <v>1.71</v>
      </c>
      <c r="BX33" s="176">
        <v>1.65</v>
      </c>
      <c r="BY33" s="176">
        <v>2.12</v>
      </c>
      <c r="BZ33" s="176">
        <v>2.16</v>
      </c>
      <c r="CA33" s="176">
        <v>2.06</v>
      </c>
      <c r="CB33" s="176">
        <v>2.06</v>
      </c>
    </row>
    <row r="34" spans="1:80" ht="16" customHeight="1" x14ac:dyDescent="0.2">
      <c r="A34" s="1" t="s">
        <v>1141</v>
      </c>
      <c r="B34" s="13" t="s">
        <v>30</v>
      </c>
      <c r="C34" s="13" t="s">
        <v>30</v>
      </c>
      <c r="D34" s="13" t="s">
        <v>30</v>
      </c>
      <c r="E34" s="13" t="s">
        <v>30</v>
      </c>
      <c r="F34" s="13" t="s">
        <v>30</v>
      </c>
      <c r="G34" s="13" t="s">
        <v>30</v>
      </c>
      <c r="H34" s="13" t="s">
        <v>30</v>
      </c>
      <c r="I34" s="13" t="s">
        <v>30</v>
      </c>
      <c r="J34" s="13" t="s">
        <v>30</v>
      </c>
      <c r="K34" s="13" t="s">
        <v>30</v>
      </c>
      <c r="L34" s="13" t="s">
        <v>30</v>
      </c>
      <c r="M34" s="175">
        <v>1.0376538231115799</v>
      </c>
      <c r="N34" s="175">
        <v>1.0376538231115799</v>
      </c>
      <c r="O34" s="175">
        <v>1.0193584745978199</v>
      </c>
      <c r="P34" s="175">
        <v>1.02365574651007</v>
      </c>
      <c r="Q34" s="175">
        <v>2.1166646312618802</v>
      </c>
      <c r="R34" s="175">
        <v>2.1224318320413</v>
      </c>
      <c r="S34" s="175">
        <v>2.19417243442355</v>
      </c>
      <c r="T34" s="175">
        <v>2.0498256994676201</v>
      </c>
      <c r="U34" s="175">
        <v>1.9686652075381901</v>
      </c>
      <c r="V34" s="175">
        <v>1.9587645652812899</v>
      </c>
      <c r="W34" s="175">
        <v>1.74807778125433</v>
      </c>
      <c r="X34" s="175">
        <v>1.8644311971274901</v>
      </c>
      <c r="Y34" s="175">
        <v>1.79094751703975</v>
      </c>
      <c r="Z34" s="175">
        <v>1.73620368467797</v>
      </c>
      <c r="AA34" s="175">
        <v>1.7129329453097899</v>
      </c>
      <c r="AB34" s="175">
        <v>1.68888169403556</v>
      </c>
      <c r="AC34" s="175">
        <v>1.0867655053369301</v>
      </c>
      <c r="AD34" s="175">
        <v>1.0744133105796501</v>
      </c>
      <c r="AE34" s="175">
        <v>1.05220307503447</v>
      </c>
      <c r="AF34" s="175">
        <v>1.1076868478717601</v>
      </c>
      <c r="AG34" s="175">
        <v>1.0903470424521899</v>
      </c>
      <c r="AH34" s="175">
        <v>1.1086147593030999</v>
      </c>
      <c r="AI34" s="175">
        <v>1.8720968213410001</v>
      </c>
      <c r="AJ34" s="175">
        <v>1.8228719986505699</v>
      </c>
      <c r="AK34" s="175">
        <v>1.75815173987944</v>
      </c>
      <c r="AL34" s="175">
        <v>1.7260512871344</v>
      </c>
      <c r="AM34" s="175">
        <v>1.6236427434361</v>
      </c>
      <c r="AN34" s="175">
        <v>1.65992680297647</v>
      </c>
      <c r="AO34" s="175">
        <v>1.57517042964465</v>
      </c>
      <c r="AP34" s="175">
        <v>1.6338585077669301</v>
      </c>
      <c r="AQ34" s="175">
        <v>1.7899769952887501</v>
      </c>
      <c r="AR34" s="175">
        <v>1.8394640923927901</v>
      </c>
      <c r="AS34" s="175">
        <v>1.7321293754609199</v>
      </c>
      <c r="AT34" s="175">
        <v>1.7800688874105599</v>
      </c>
      <c r="AU34" s="175">
        <v>1.1150789146090601</v>
      </c>
      <c r="AV34" s="176">
        <v>1.0271356641423199</v>
      </c>
      <c r="AW34" s="176">
        <v>1.25269202535753</v>
      </c>
      <c r="AX34" s="176">
        <v>1.1976162153104413</v>
      </c>
      <c r="AY34" s="176">
        <v>1.7819569120287253</v>
      </c>
      <c r="AZ34" s="176">
        <v>1.6</v>
      </c>
      <c r="BA34" s="176">
        <v>1.7023510971786799</v>
      </c>
      <c r="BB34" s="176">
        <v>1.67</v>
      </c>
      <c r="BC34" s="176">
        <v>2.79086453105496</v>
      </c>
      <c r="BD34" s="176">
        <v>2.7970078179743698</v>
      </c>
      <c r="BE34" s="176">
        <v>3.2</v>
      </c>
      <c r="BF34" s="176">
        <v>3.16</v>
      </c>
      <c r="BG34" s="176">
        <v>0.13</v>
      </c>
      <c r="BH34" s="176">
        <v>0.12</v>
      </c>
      <c r="BI34" s="176">
        <v>1.48</v>
      </c>
      <c r="BJ34" s="176">
        <v>1.49</v>
      </c>
      <c r="BK34" s="176">
        <v>2.54</v>
      </c>
      <c r="BL34" s="176">
        <v>3.31</v>
      </c>
      <c r="BM34" s="176">
        <v>1.82</v>
      </c>
      <c r="BN34" s="176">
        <v>1.65</v>
      </c>
      <c r="BO34" s="176">
        <v>1.23</v>
      </c>
      <c r="BP34" s="176">
        <v>1.19</v>
      </c>
      <c r="BQ34" s="176">
        <v>2.0499999999999998</v>
      </c>
      <c r="BR34" s="176">
        <v>2.2200000000000002</v>
      </c>
      <c r="BS34" s="176">
        <v>2.08</v>
      </c>
      <c r="BT34" s="176">
        <v>2.14</v>
      </c>
      <c r="BU34" s="176">
        <v>1.59</v>
      </c>
      <c r="BV34" s="176">
        <v>1.74</v>
      </c>
      <c r="BW34" s="176">
        <v>1.8</v>
      </c>
      <c r="BX34" s="176">
        <v>1.73</v>
      </c>
      <c r="BY34" s="176">
        <v>2.2000000000000002</v>
      </c>
      <c r="BZ34" s="176">
        <v>2.2400000000000002</v>
      </c>
      <c r="CA34" s="176">
        <v>2.12</v>
      </c>
      <c r="CB34" s="176">
        <v>2.12</v>
      </c>
    </row>
    <row r="35" spans="1:80" ht="16" customHeight="1" x14ac:dyDescent="0.2">
      <c r="A35" s="1" t="s">
        <v>1142</v>
      </c>
      <c r="B35" s="171">
        <v>3.4421965234758103</v>
      </c>
      <c r="C35" s="171">
        <v>3.6444450499363308</v>
      </c>
      <c r="D35" s="171">
        <v>3.8718633892038872</v>
      </c>
      <c r="E35" s="171">
        <v>3.8888488924252655</v>
      </c>
      <c r="F35" s="171">
        <v>3.806012662036784</v>
      </c>
      <c r="G35" s="171">
        <v>3.6698476076217164</v>
      </c>
      <c r="H35" s="171">
        <v>3.5702204319591897</v>
      </c>
      <c r="I35" s="171">
        <v>3.6468788955269589</v>
      </c>
      <c r="J35" s="171">
        <v>3.7198337146644098</v>
      </c>
      <c r="K35" s="171">
        <v>3.5097762667712002</v>
      </c>
      <c r="L35" s="171">
        <v>3.4794010126295647</v>
      </c>
      <c r="M35" s="171">
        <v>3.2883811348396841</v>
      </c>
      <c r="N35" s="171">
        <v>3.048448026557331</v>
      </c>
      <c r="O35" s="171">
        <v>3.2155859110290663</v>
      </c>
      <c r="P35" s="171">
        <v>3.1005956029370623</v>
      </c>
      <c r="Q35" s="171">
        <v>3.5037078417959151</v>
      </c>
      <c r="R35" s="171">
        <v>3.5960069770139862</v>
      </c>
      <c r="S35" s="171">
        <v>3.4489622473426977</v>
      </c>
      <c r="T35" s="171">
        <v>3.2489971987480368</v>
      </c>
      <c r="U35" s="171">
        <v>3.1516743692945597</v>
      </c>
      <c r="V35" s="171">
        <v>3.1500276458714067</v>
      </c>
      <c r="W35" s="171">
        <v>3.1068611637964798</v>
      </c>
      <c r="X35" s="171">
        <v>3.1975678991326428</v>
      </c>
      <c r="Y35" s="171">
        <v>3.3140273644128282</v>
      </c>
      <c r="Z35" s="171">
        <v>3.2531285320543306</v>
      </c>
      <c r="AA35" s="171">
        <v>3.1837869070593041</v>
      </c>
      <c r="AB35" s="171">
        <v>3.0347060408729041</v>
      </c>
      <c r="AC35" s="171">
        <v>3.1023145266405097</v>
      </c>
      <c r="AD35" s="171">
        <v>3.1178322519936197</v>
      </c>
      <c r="AE35" s="171">
        <v>3.0742099105338134</v>
      </c>
      <c r="AF35" s="171">
        <v>3.2016019999999998</v>
      </c>
      <c r="AG35" s="171">
        <v>3.1735867663091462</v>
      </c>
      <c r="AH35" s="171">
        <v>3.214636</v>
      </c>
      <c r="AI35" s="171">
        <v>3.2983509999999998</v>
      </c>
      <c r="AJ35" s="171">
        <v>3.1649289999999999</v>
      </c>
      <c r="AK35" s="171">
        <v>2.9437720000000001</v>
      </c>
      <c r="AL35" s="171">
        <v>2.9487450000000002</v>
      </c>
      <c r="AM35" s="171">
        <v>2.808033</v>
      </c>
      <c r="AN35" s="171">
        <v>3.0193159999999999</v>
      </c>
      <c r="AO35" s="171">
        <v>3.289364</v>
      </c>
      <c r="AP35" s="171">
        <v>3.3724919999999998</v>
      </c>
      <c r="AQ35" s="171">
        <v>3.7429739999999998</v>
      </c>
      <c r="AR35" s="171">
        <v>3.8580839999999998</v>
      </c>
      <c r="AS35" s="171">
        <v>3.5714899999999998</v>
      </c>
      <c r="AT35" s="171">
        <v>3.7125569999999999</v>
      </c>
      <c r="AU35" s="171">
        <v>3.8059620000000001</v>
      </c>
      <c r="AV35" s="171">
        <v>3.5217770000000002</v>
      </c>
      <c r="AW35" s="171">
        <v>3.5758139999999998</v>
      </c>
      <c r="AX35" s="171">
        <v>3.4123389999999998</v>
      </c>
      <c r="AY35" s="171">
        <v>3.65557</v>
      </c>
      <c r="AZ35" s="171">
        <v>3.3992819999999999</v>
      </c>
      <c r="BA35" s="171">
        <v>3.4</v>
      </c>
      <c r="BB35" s="171">
        <v>3.4485480000000002</v>
      </c>
      <c r="BC35" s="171">
        <v>3.1210749999999998</v>
      </c>
      <c r="BD35" s="171">
        <v>3.2530510000000001</v>
      </c>
      <c r="BE35" s="171">
        <v>3.6661830000000002</v>
      </c>
      <c r="BF35" s="171">
        <v>2.9362029999999999</v>
      </c>
      <c r="BG35" s="171">
        <v>3.0146120000000001</v>
      </c>
      <c r="BH35" s="63">
        <v>2.5651350000000002</v>
      </c>
      <c r="BI35" s="63">
        <v>2.6676319999999998</v>
      </c>
      <c r="BJ35" s="63">
        <v>2.703916</v>
      </c>
      <c r="BK35" s="63">
        <v>2.5636169999999998</v>
      </c>
      <c r="BL35" s="63">
        <v>2.7736429999999999</v>
      </c>
      <c r="BM35" s="63">
        <v>2.511155</v>
      </c>
      <c r="BN35" s="63">
        <v>2.6499980000000001</v>
      </c>
      <c r="BO35" s="63">
        <v>2.2000000000000002</v>
      </c>
      <c r="BP35" s="63">
        <v>2.2073420000000001</v>
      </c>
      <c r="BQ35" s="63">
        <v>2.3934799999999998</v>
      </c>
      <c r="BR35" s="63">
        <v>2.61957</v>
      </c>
      <c r="BS35" s="63">
        <v>2.48888</v>
      </c>
      <c r="BT35" s="63">
        <v>2.5270000000000001</v>
      </c>
      <c r="BU35" s="63">
        <v>3.013728</v>
      </c>
      <c r="BV35" s="63">
        <v>3.5300009999999999</v>
      </c>
      <c r="BW35" s="63">
        <v>3.4391620000000001</v>
      </c>
      <c r="BX35" s="63">
        <v>3.3321489999999998</v>
      </c>
      <c r="BY35" s="63">
        <v>3.5414669999999999</v>
      </c>
      <c r="BZ35" s="63">
        <v>3.294943</v>
      </c>
      <c r="CA35" s="63">
        <v>3.154582</v>
      </c>
      <c r="CB35" s="63">
        <v>3.424029</v>
      </c>
    </row>
    <row r="36" spans="1:80" ht="16" customHeight="1" x14ac:dyDescent="0.2">
      <c r="A36" s="1" t="s">
        <v>1143</v>
      </c>
      <c r="B36" s="171">
        <v>1.765299113260955</v>
      </c>
      <c r="C36" s="171">
        <v>1.672932143884335</v>
      </c>
      <c r="D36" s="171">
        <v>1.6448935224688077</v>
      </c>
      <c r="E36" s="171">
        <v>1.6782329746902167</v>
      </c>
      <c r="F36" s="171">
        <v>1.685418579632681</v>
      </c>
      <c r="G36" s="171">
        <v>1.7542653747388022</v>
      </c>
      <c r="H36" s="171">
        <v>1.8221065737385711</v>
      </c>
      <c r="I36" s="171">
        <v>1.8332026759068685</v>
      </c>
      <c r="J36" s="171">
        <v>1.7607008879636754</v>
      </c>
      <c r="K36" s="171">
        <v>1.8164790033529286</v>
      </c>
      <c r="L36" s="171">
        <v>1.8820110922798909</v>
      </c>
      <c r="M36" s="171">
        <v>1.8860261413571304</v>
      </c>
      <c r="N36" s="171">
        <v>1.8488251425564879</v>
      </c>
      <c r="O36" s="171">
        <v>1.7522376089392693</v>
      </c>
      <c r="P36" s="171">
        <v>1.7318941498601557</v>
      </c>
      <c r="Q36" s="171">
        <v>1.6205839120601644</v>
      </c>
      <c r="R36" s="171">
        <v>1.6024177633628784</v>
      </c>
      <c r="S36" s="171">
        <v>1.5878445067209339</v>
      </c>
      <c r="T36" s="171">
        <v>1.6799288623649562</v>
      </c>
      <c r="U36" s="171">
        <v>1.7476930704779732</v>
      </c>
      <c r="V36" s="171">
        <v>1.8168248303118302</v>
      </c>
      <c r="W36" s="171">
        <v>1.8458076966244448</v>
      </c>
      <c r="X36" s="171">
        <v>1.71507169727297</v>
      </c>
      <c r="Y36" s="171">
        <v>1.8033665306002222</v>
      </c>
      <c r="Z36" s="171">
        <v>1.8202214366616472</v>
      </c>
      <c r="AA36" s="171">
        <v>1.7842663356420747</v>
      </c>
      <c r="AB36" s="171">
        <v>1.7877236542081643</v>
      </c>
      <c r="AC36" s="171">
        <v>1.7986399530091224</v>
      </c>
      <c r="AD36" s="171">
        <v>1.8721494178049101</v>
      </c>
      <c r="AE36" s="171">
        <v>1.9034537352277396</v>
      </c>
      <c r="AF36" s="171">
        <v>1.8318700000000001</v>
      </c>
      <c r="AG36" s="171">
        <v>1.8832296900171035</v>
      </c>
      <c r="AH36" s="171">
        <v>1.910523</v>
      </c>
      <c r="AI36" s="171">
        <v>1.8382529999999999</v>
      </c>
      <c r="AJ36" s="171">
        <v>1.790983</v>
      </c>
      <c r="AK36" s="171">
        <v>1.8466100000000001</v>
      </c>
      <c r="AL36" s="171">
        <v>1.7893570000000001</v>
      </c>
      <c r="AM36" s="171">
        <v>1.81243</v>
      </c>
      <c r="AN36" s="171">
        <v>1.7663169999999999</v>
      </c>
      <c r="AO36" s="171">
        <v>1.6962729999999999</v>
      </c>
      <c r="AP36" s="171">
        <v>1.6117790000000001</v>
      </c>
      <c r="AQ36" s="171">
        <v>1.474208</v>
      </c>
      <c r="AR36" s="171">
        <v>1.5028760000000001</v>
      </c>
      <c r="AS36" s="171">
        <v>1.5944780000000001</v>
      </c>
      <c r="AT36" s="171">
        <v>1.5688629999999999</v>
      </c>
      <c r="AU36" s="171">
        <v>1.566794</v>
      </c>
      <c r="AV36" s="171">
        <v>1.6695549999999999</v>
      </c>
      <c r="AW36" s="171">
        <v>1.6935549999999999</v>
      </c>
      <c r="AX36" s="171">
        <v>1.869356</v>
      </c>
      <c r="AY36" s="171">
        <v>1.839626</v>
      </c>
      <c r="AZ36" s="171">
        <v>1.9172</v>
      </c>
      <c r="BA36" s="171">
        <v>1.9424650000000001</v>
      </c>
      <c r="BB36" s="171">
        <v>1.9065430000000001</v>
      </c>
      <c r="BC36" s="171">
        <v>1.904714</v>
      </c>
      <c r="BD36" s="171">
        <v>1.7164219999999999</v>
      </c>
      <c r="BE36" s="171">
        <v>1.5724940000000001</v>
      </c>
      <c r="BF36" s="171">
        <v>1.815666</v>
      </c>
      <c r="BG36" s="171">
        <v>1.6700809999999999</v>
      </c>
      <c r="BH36" s="63">
        <v>1.824665</v>
      </c>
      <c r="BI36" s="63">
        <v>1.742713</v>
      </c>
      <c r="BJ36" s="63">
        <v>1.7416149999999999</v>
      </c>
      <c r="BK36" s="63">
        <v>1.7021630000000001</v>
      </c>
      <c r="BL36" s="63">
        <v>1.284124</v>
      </c>
      <c r="BM36" s="63">
        <v>1.538483</v>
      </c>
      <c r="BN36" s="63">
        <v>1.5576589999999999</v>
      </c>
      <c r="BO36" s="63">
        <v>1.7090620000000001</v>
      </c>
      <c r="BP36" s="63">
        <v>1.6061559999999999</v>
      </c>
      <c r="BQ36" s="63">
        <v>1.631605</v>
      </c>
      <c r="BR36" s="63">
        <v>1.554964</v>
      </c>
      <c r="BS36" s="63">
        <v>1.5169790000000001</v>
      </c>
      <c r="BT36" s="63">
        <v>1.4241980000000001</v>
      </c>
      <c r="BU36" s="63">
        <v>1.322638</v>
      </c>
      <c r="BV36" s="63">
        <v>1.2109460000000001</v>
      </c>
      <c r="BW36" s="63">
        <v>1.3254170000000001</v>
      </c>
      <c r="BX36" s="63">
        <v>1.413632</v>
      </c>
      <c r="BY36" s="63">
        <v>1.4947630000000001</v>
      </c>
      <c r="BZ36" s="63">
        <v>1.5453220000000001</v>
      </c>
      <c r="CA36" s="63">
        <v>1.5497289999999999</v>
      </c>
      <c r="CB36" s="63">
        <v>1.5543560000000001</v>
      </c>
    </row>
    <row r="37" spans="1:80" ht="16" customHeight="1" x14ac:dyDescent="0.2">
      <c r="A37" s="1" t="s">
        <v>1144</v>
      </c>
      <c r="B37" s="13">
        <v>12.878535369323686</v>
      </c>
      <c r="C37" s="13">
        <v>12.177755908409988</v>
      </c>
      <c r="D37" s="13">
        <v>13.523541663876804</v>
      </c>
      <c r="E37" s="13">
        <v>12.404562869423053</v>
      </c>
      <c r="F37" s="13">
        <v>12.207771216107286</v>
      </c>
      <c r="G37" s="13">
        <v>13.271657553883054</v>
      </c>
      <c r="H37" s="13">
        <v>14.186304800384542</v>
      </c>
      <c r="I37" s="13">
        <v>13.526953065680217</v>
      </c>
      <c r="J37" s="13">
        <v>14.106741755334822</v>
      </c>
      <c r="K37" s="13">
        <v>14.168122311431611</v>
      </c>
      <c r="L37" s="13">
        <v>13.997850337604048</v>
      </c>
      <c r="M37" s="13">
        <v>13.918978579209352</v>
      </c>
      <c r="N37" s="13">
        <v>15.944309730772835</v>
      </c>
      <c r="O37" s="13">
        <v>16.028287404891547</v>
      </c>
      <c r="P37" s="13">
        <v>16.45164179861704</v>
      </c>
      <c r="Q37" s="13">
        <v>15.584950941627751</v>
      </c>
      <c r="R37" s="13">
        <v>15.678333867348924</v>
      </c>
      <c r="S37" s="13">
        <v>16.541840498544431</v>
      </c>
      <c r="T37" s="13">
        <v>15.243463601035797</v>
      </c>
      <c r="U37" s="13">
        <v>15.433769532394633</v>
      </c>
      <c r="V37" s="13">
        <v>16.639018998123145</v>
      </c>
      <c r="W37" s="13">
        <v>15.69553192521983</v>
      </c>
      <c r="X37" s="13">
        <v>14.466939587693576</v>
      </c>
      <c r="Y37" s="13">
        <v>15.47589029462638</v>
      </c>
      <c r="Z37" s="13">
        <v>14.224189632835195</v>
      </c>
      <c r="AA37" s="13">
        <v>14.534043194661566</v>
      </c>
      <c r="AB37" s="13">
        <v>14.865606620044399</v>
      </c>
      <c r="AC37" s="13">
        <v>14.837322312396651</v>
      </c>
      <c r="AD37" s="13">
        <v>14.985949850214904</v>
      </c>
      <c r="AE37" s="13">
        <v>14.703382168536859</v>
      </c>
      <c r="AF37" s="13">
        <v>14.808294</v>
      </c>
      <c r="AG37" s="13">
        <v>15.178509452646013</v>
      </c>
      <c r="AH37" s="13">
        <v>15.515475</v>
      </c>
      <c r="AI37" s="13">
        <v>15.548662</v>
      </c>
      <c r="AJ37" s="13">
        <v>15.497066</v>
      </c>
      <c r="AK37" s="13">
        <v>15.823333999999999</v>
      </c>
      <c r="AL37" s="13">
        <v>15.592345999999999</v>
      </c>
      <c r="AM37" s="13">
        <v>15.844208</v>
      </c>
      <c r="AN37" s="13">
        <v>15.978184000000001</v>
      </c>
      <c r="AO37" s="13">
        <v>15.079929999999999</v>
      </c>
      <c r="AP37" s="13">
        <v>14.399922999999999</v>
      </c>
      <c r="AQ37" s="13">
        <v>13.065856</v>
      </c>
      <c r="AR37" s="13">
        <v>12.674564</v>
      </c>
      <c r="AS37" s="13">
        <v>13.803426</v>
      </c>
      <c r="AT37" s="13">
        <v>13.802236000000001</v>
      </c>
      <c r="AU37" s="13">
        <v>13.493460000000001</v>
      </c>
      <c r="AV37" s="13">
        <v>16.890889999999999</v>
      </c>
      <c r="AW37" s="13">
        <v>16.433111</v>
      </c>
      <c r="AX37" s="13">
        <v>16.002115</v>
      </c>
      <c r="AY37" s="13">
        <v>15.673911</v>
      </c>
      <c r="AZ37" s="13">
        <v>15.611471999999999</v>
      </c>
      <c r="BA37" s="13">
        <v>16.164729000000001</v>
      </c>
      <c r="BB37" s="13">
        <v>15.883979</v>
      </c>
      <c r="BC37" s="13">
        <v>17.718070999999998</v>
      </c>
      <c r="BD37" s="13">
        <v>15.343097</v>
      </c>
      <c r="BE37" s="13">
        <v>14.860186000000001</v>
      </c>
      <c r="BF37" s="13">
        <v>16.557707000000001</v>
      </c>
      <c r="BG37" s="13">
        <v>15.496086999999999</v>
      </c>
      <c r="BH37" s="136">
        <v>16.224886999999999</v>
      </c>
      <c r="BI37" s="136">
        <v>16.049885</v>
      </c>
      <c r="BJ37" s="136">
        <v>15.944018</v>
      </c>
      <c r="BK37" s="136">
        <v>16.725311000000001</v>
      </c>
      <c r="BL37" s="136">
        <v>14.750439</v>
      </c>
      <c r="BM37" s="136">
        <v>18.611699000000002</v>
      </c>
      <c r="BN37" s="136">
        <v>19.625586999999999</v>
      </c>
      <c r="BO37" s="136">
        <v>21.033588000000002</v>
      </c>
      <c r="BP37" s="136">
        <v>26.988811999999999</v>
      </c>
      <c r="BQ37" s="136">
        <v>24.429621999999998</v>
      </c>
      <c r="BR37" s="136">
        <v>20.446909999999999</v>
      </c>
      <c r="BS37" s="136">
        <v>18.602398000000001</v>
      </c>
      <c r="BT37" s="136">
        <v>13.495926000000001</v>
      </c>
      <c r="BU37" s="136">
        <v>11.977982000000001</v>
      </c>
      <c r="BV37" s="136">
        <v>10.748780999999999</v>
      </c>
      <c r="BW37" s="136">
        <v>10.007275999999999</v>
      </c>
      <c r="BX37" s="136">
        <v>11.621324</v>
      </c>
      <c r="BY37" s="136">
        <v>11.966011</v>
      </c>
      <c r="BZ37" s="136">
        <v>13.703099999999999</v>
      </c>
      <c r="CA37" s="136">
        <v>14.088111</v>
      </c>
      <c r="CB37" s="136">
        <v>14.837845</v>
      </c>
    </row>
    <row r="38" spans="1:80" ht="16" customHeight="1" x14ac:dyDescent="0.2">
      <c r="A38" s="1" t="s">
        <v>1145</v>
      </c>
      <c r="B38" s="13">
        <v>11.393701429747669</v>
      </c>
      <c r="C38" s="13">
        <v>10.564333625751397</v>
      </c>
      <c r="D38" s="13">
        <v>10.041136050492401</v>
      </c>
      <c r="E38" s="13">
        <v>11.074590280547564</v>
      </c>
      <c r="F38" s="13">
        <v>11.429059148750705</v>
      </c>
      <c r="G38" s="13">
        <v>11.270423891445743</v>
      </c>
      <c r="H38" s="13">
        <v>11.828162343824737</v>
      </c>
      <c r="I38" s="13">
        <v>12.352443342512235</v>
      </c>
      <c r="J38" s="13">
        <v>13.656542062948398</v>
      </c>
      <c r="K38" s="13">
        <v>14.09888306420817</v>
      </c>
      <c r="L38" s="13">
        <v>14.370837403407265</v>
      </c>
      <c r="M38" s="13">
        <v>14.54069183168442</v>
      </c>
      <c r="N38" s="13">
        <v>14.486208766782985</v>
      </c>
      <c r="O38" s="13">
        <v>13.459001297274842</v>
      </c>
      <c r="P38" s="13">
        <v>13.302180331911396</v>
      </c>
      <c r="Q38" s="13">
        <v>12.537243387414536</v>
      </c>
      <c r="R38" s="13">
        <v>12.619255362871639</v>
      </c>
      <c r="S38" s="13">
        <v>12.466261009614003</v>
      </c>
      <c r="T38" s="13">
        <v>13.455338098661219</v>
      </c>
      <c r="U38" s="13">
        <v>13.709279723879913</v>
      </c>
      <c r="V38" s="13">
        <v>14.328277055091041</v>
      </c>
      <c r="W38" s="13">
        <v>13.973333581080627</v>
      </c>
      <c r="X38" s="13">
        <v>12.930548240221707</v>
      </c>
      <c r="Y38" s="13">
        <v>13.889421041245166</v>
      </c>
      <c r="Z38" s="13">
        <v>12.381419629152102</v>
      </c>
      <c r="AA38" s="13">
        <v>12.549626491527217</v>
      </c>
      <c r="AB38" s="13">
        <v>13.048445838863532</v>
      </c>
      <c r="AC38" s="13">
        <v>13.183647312730155</v>
      </c>
      <c r="AD38" s="13">
        <v>13.672464434133023</v>
      </c>
      <c r="AE38" s="13">
        <v>13.83264950279788</v>
      </c>
      <c r="AF38" s="13">
        <v>13.62459</v>
      </c>
      <c r="AG38" s="13">
        <v>14.202530386933878</v>
      </c>
      <c r="AH38" s="13">
        <v>14.658071</v>
      </c>
      <c r="AI38" s="13">
        <v>14.534090000000001</v>
      </c>
      <c r="AJ38" s="13">
        <v>14.498474</v>
      </c>
      <c r="AK38" s="13">
        <v>14.853232</v>
      </c>
      <c r="AL38" s="13">
        <v>14.6289</v>
      </c>
      <c r="AM38" s="13">
        <v>15.558011</v>
      </c>
      <c r="AN38" s="13">
        <v>15.486575</v>
      </c>
      <c r="AO38" s="13">
        <v>14.838077999999999</v>
      </c>
      <c r="AP38" s="13">
        <v>14.627459</v>
      </c>
      <c r="AQ38" s="13">
        <v>13.454976</v>
      </c>
      <c r="AR38" s="13">
        <v>13.148436999999999</v>
      </c>
      <c r="AS38" s="13">
        <v>13.948026</v>
      </c>
      <c r="AT38" s="13">
        <v>14.049187999999999</v>
      </c>
      <c r="AU38" s="13">
        <v>14.015238</v>
      </c>
      <c r="AV38" s="13">
        <v>14.07807</v>
      </c>
      <c r="AW38" s="13">
        <v>14.120428</v>
      </c>
      <c r="AX38" s="13">
        <v>15.002295</v>
      </c>
      <c r="AY38" s="13">
        <v>14.938742</v>
      </c>
      <c r="AZ38" s="13">
        <v>13.92652</v>
      </c>
      <c r="BA38" s="13">
        <v>14.28692</v>
      </c>
      <c r="BB38" s="13">
        <v>14.633236</v>
      </c>
      <c r="BC38" s="13">
        <v>15.371257999999999</v>
      </c>
      <c r="BD38" s="13">
        <v>13.755914000000001</v>
      </c>
      <c r="BE38" s="13">
        <v>13.065835</v>
      </c>
      <c r="BF38" s="13">
        <v>14.409935000000001</v>
      </c>
      <c r="BG38" s="13">
        <v>13.848431</v>
      </c>
      <c r="BH38" s="136">
        <v>15.102221</v>
      </c>
      <c r="BI38" s="136">
        <v>15.595499</v>
      </c>
      <c r="BJ38" s="136">
        <v>15.064465999999999</v>
      </c>
      <c r="BK38" s="136">
        <v>16.966101999999999</v>
      </c>
      <c r="BL38" s="136">
        <v>11.983304</v>
      </c>
      <c r="BM38" s="136">
        <v>16.304514000000001</v>
      </c>
      <c r="BN38" s="136">
        <v>17.990015</v>
      </c>
      <c r="BO38" s="136">
        <v>20.295563000000001</v>
      </c>
      <c r="BP38" s="136">
        <v>15.831628</v>
      </c>
      <c r="BQ38" s="136">
        <v>16.174510999999999</v>
      </c>
      <c r="BR38" s="136">
        <v>14.508620000000001</v>
      </c>
      <c r="BS38" s="136">
        <v>13.317524000000001</v>
      </c>
      <c r="BT38" s="136">
        <v>12.111914000000001</v>
      </c>
      <c r="BU38" s="136">
        <v>11.064164</v>
      </c>
      <c r="BV38" s="136">
        <v>10.286288000000001</v>
      </c>
      <c r="BW38" s="136">
        <v>10.521155</v>
      </c>
      <c r="BX38" s="136">
        <v>11.56732</v>
      </c>
      <c r="BY38" s="136">
        <v>12.353400000000001</v>
      </c>
      <c r="BZ38" s="136">
        <v>13.216383</v>
      </c>
      <c r="CA38" s="136">
        <v>14.012643000000001</v>
      </c>
      <c r="CB38" s="136">
        <v>13.061301</v>
      </c>
    </row>
    <row r="39" spans="1:80" ht="16" customHeight="1" x14ac:dyDescent="0.2">
      <c r="A39" s="1" t="s">
        <v>1146</v>
      </c>
      <c r="B39" s="13">
        <v>10.464660195546456</v>
      </c>
      <c r="C39" s="13">
        <v>9.6191876299419423</v>
      </c>
      <c r="D39" s="13">
        <v>9.1229526924488713</v>
      </c>
      <c r="E39" s="13">
        <v>9.6487138225681228</v>
      </c>
      <c r="F39" s="13">
        <v>9.810529129510229</v>
      </c>
      <c r="G39" s="13">
        <v>10.159796529754848</v>
      </c>
      <c r="H39" s="13">
        <v>10.574229710547655</v>
      </c>
      <c r="I39" s="13">
        <v>11.027860240158736</v>
      </c>
      <c r="J39" s="13">
        <v>11.522148611612078</v>
      </c>
      <c r="K39" s="13">
        <v>12.241032548111006</v>
      </c>
      <c r="L39" s="13">
        <v>12.378623424665408</v>
      </c>
      <c r="M39" s="13">
        <v>12.503267006465423</v>
      </c>
      <c r="N39" s="13">
        <v>12.20355040078867</v>
      </c>
      <c r="O39" s="13">
        <v>12.181092687304258</v>
      </c>
      <c r="P39" s="13">
        <v>12.254543684313358</v>
      </c>
      <c r="Q39" s="13">
        <v>11.596555452834195</v>
      </c>
      <c r="R39" s="13">
        <v>11.716472432063043</v>
      </c>
      <c r="S39" s="13">
        <v>11.486357693677451</v>
      </c>
      <c r="T39" s="13">
        <v>12.19235121395347</v>
      </c>
      <c r="U39" s="13">
        <v>12.500833750497616</v>
      </c>
      <c r="V39" s="13">
        <v>12.586221087207177</v>
      </c>
      <c r="W39" s="13">
        <v>12.487759684125171</v>
      </c>
      <c r="X39" s="13">
        <v>11.520225122080676</v>
      </c>
      <c r="Y39" s="13">
        <v>11.739909971474514</v>
      </c>
      <c r="Z39" s="13">
        <v>11.234789177690683</v>
      </c>
      <c r="AA39" s="13">
        <v>11.308991018494311</v>
      </c>
      <c r="AB39" s="13">
        <v>11.69400956904434</v>
      </c>
      <c r="AC39" s="13">
        <v>11.876470468415189</v>
      </c>
      <c r="AD39" s="13">
        <v>12.37748959227844</v>
      </c>
      <c r="AE39" s="13">
        <v>12.623565042395979</v>
      </c>
      <c r="AF39" s="13">
        <v>12.52361</v>
      </c>
      <c r="AG39" s="13">
        <v>13.205470635352659</v>
      </c>
      <c r="AH39" s="13">
        <v>13.581887999999999</v>
      </c>
      <c r="AI39" s="13">
        <v>13.516645</v>
      </c>
      <c r="AJ39" s="13">
        <v>13.120145000000001</v>
      </c>
      <c r="AK39" s="13">
        <v>12.963188000000001</v>
      </c>
      <c r="AL39" s="13">
        <v>12.884005999999999</v>
      </c>
      <c r="AM39" s="13">
        <v>13.403801</v>
      </c>
      <c r="AN39" s="13">
        <v>13.271152000000001</v>
      </c>
      <c r="AO39" s="13">
        <v>12.740728000000001</v>
      </c>
      <c r="AP39" s="13">
        <v>12.52549</v>
      </c>
      <c r="AQ39" s="13">
        <v>11.647109</v>
      </c>
      <c r="AR39" s="13">
        <v>11.573164999999999</v>
      </c>
      <c r="AS39" s="13">
        <v>12.510883</v>
      </c>
      <c r="AT39" s="13">
        <v>12.601487000000001</v>
      </c>
      <c r="AU39" s="13">
        <v>12.569782</v>
      </c>
      <c r="AV39" s="13">
        <v>12.928825</v>
      </c>
      <c r="AW39" s="13">
        <v>12.991629</v>
      </c>
      <c r="AX39" s="13">
        <v>13.584298</v>
      </c>
      <c r="AY39" s="13">
        <v>13.444051</v>
      </c>
      <c r="AZ39" s="13">
        <v>12.860814</v>
      </c>
      <c r="BA39" s="13">
        <v>12.985497000000001</v>
      </c>
      <c r="BB39" s="13">
        <v>13.309313</v>
      </c>
      <c r="BC39" s="13">
        <v>13.985087999999999</v>
      </c>
      <c r="BD39" s="13">
        <v>12.440132999999999</v>
      </c>
      <c r="BE39" s="13">
        <v>11.773531</v>
      </c>
      <c r="BF39" s="13">
        <v>13.054442</v>
      </c>
      <c r="BG39" s="13">
        <v>12.525103</v>
      </c>
      <c r="BH39" s="136">
        <v>13.198942000000001</v>
      </c>
      <c r="BI39" s="136">
        <v>13.586943</v>
      </c>
      <c r="BJ39" s="136">
        <v>13.860372</v>
      </c>
      <c r="BK39" s="136">
        <v>14.832261000000001</v>
      </c>
      <c r="BL39" s="136">
        <v>10.174291999999999</v>
      </c>
      <c r="BM39" s="136">
        <v>12.895438</v>
      </c>
      <c r="BN39" s="136">
        <v>13.011941999999999</v>
      </c>
      <c r="BO39" s="136">
        <v>14.665561</v>
      </c>
      <c r="BP39" s="136">
        <v>13.568946</v>
      </c>
      <c r="BQ39" s="136">
        <v>14.052123</v>
      </c>
      <c r="BR39" s="136">
        <v>13.042028999999999</v>
      </c>
      <c r="BS39" s="136">
        <v>12.296906</v>
      </c>
      <c r="BT39" s="136">
        <v>10.881119999999999</v>
      </c>
      <c r="BU39" s="136">
        <v>10.052012</v>
      </c>
      <c r="BV39" s="136">
        <v>9.6431509999999996</v>
      </c>
      <c r="BW39" s="136">
        <v>10.392365</v>
      </c>
      <c r="BX39" s="136">
        <v>10.166444</v>
      </c>
      <c r="BY39" s="136">
        <v>10.692348000000001</v>
      </c>
      <c r="BZ39" s="136">
        <v>11.252281999999999</v>
      </c>
      <c r="CA39" s="136">
        <v>12.252458000000001</v>
      </c>
      <c r="CB39" s="136">
        <v>11.505642</v>
      </c>
    </row>
    <row r="40" spans="1:80" ht="16" customHeight="1" x14ac:dyDescent="0.2">
      <c r="A40" s="1" t="s">
        <v>1147</v>
      </c>
      <c r="B40" s="13">
        <v>13.032059412222985</v>
      </c>
      <c r="C40" s="13">
        <v>15.272352614136953</v>
      </c>
      <c r="D40" s="177">
        <v>34.681390590396724</v>
      </c>
      <c r="E40" s="13">
        <v>12.009226121995464</v>
      </c>
      <c r="F40" s="13">
        <v>6.813439822312084</v>
      </c>
      <c r="G40" s="13">
        <v>17.756507489982233</v>
      </c>
      <c r="H40" s="13">
        <v>19.936676450767088</v>
      </c>
      <c r="I40" s="13">
        <v>9.5083190475019776</v>
      </c>
      <c r="J40" s="13">
        <v>3.2965862830522941</v>
      </c>
      <c r="K40" s="13">
        <v>0.49109739337589442</v>
      </c>
      <c r="L40" s="13">
        <v>-2.5954441994784805</v>
      </c>
      <c r="M40" s="13">
        <v>-4.2756786243165141</v>
      </c>
      <c r="N40" s="13">
        <v>10.065442155806071</v>
      </c>
      <c r="O40" s="13">
        <v>19.089723307604789</v>
      </c>
      <c r="P40" s="13">
        <v>23.676280039221929</v>
      </c>
      <c r="Q40" s="13">
        <v>24.309231782742955</v>
      </c>
      <c r="R40" s="13">
        <v>24.241355107827523</v>
      </c>
      <c r="S40" s="13">
        <v>32.692877886860636</v>
      </c>
      <c r="T40" s="13">
        <v>13.289339065753335</v>
      </c>
      <c r="U40" s="13">
        <v>12.578996440716473</v>
      </c>
      <c r="V40" s="13">
        <v>16.127144486022239</v>
      </c>
      <c r="W40" s="13">
        <v>12.324892511483409</v>
      </c>
      <c r="X40" s="13">
        <v>11.881873211630566</v>
      </c>
      <c r="Y40" s="13">
        <v>11.422140985359519</v>
      </c>
      <c r="Z40" s="13">
        <v>14.883349881335771</v>
      </c>
      <c r="AA40" s="13">
        <v>15.81255589139734</v>
      </c>
      <c r="AB40" s="13">
        <v>13.926262204872163</v>
      </c>
      <c r="AC40" s="13">
        <v>12.543380146931749</v>
      </c>
      <c r="AD40" s="13">
        <v>9.6067934380783093</v>
      </c>
      <c r="AE40" s="13">
        <v>6.294764177772727</v>
      </c>
      <c r="AF40" s="13">
        <v>8.6879950000000008</v>
      </c>
      <c r="AG40" s="13">
        <v>6.8718674709544736</v>
      </c>
      <c r="AH40" s="13">
        <v>5.8493680000000001</v>
      </c>
      <c r="AI40" s="13">
        <v>6.9806359999999996</v>
      </c>
      <c r="AJ40" s="13">
        <v>6.8875659999999996</v>
      </c>
      <c r="AK40" s="13">
        <v>6.5312520000000003</v>
      </c>
      <c r="AL40" s="13">
        <v>6.5859069999999997</v>
      </c>
      <c r="AM40" s="13">
        <v>1.8395509999999999</v>
      </c>
      <c r="AN40" s="13">
        <v>3.174426</v>
      </c>
      <c r="AO40" s="13">
        <v>1.629942</v>
      </c>
      <c r="AP40" s="13">
        <v>-1.5555410000000001</v>
      </c>
      <c r="AQ40" s="13">
        <v>-2.8920129999999999</v>
      </c>
      <c r="AR40" s="13">
        <v>-3.6040239999999999</v>
      </c>
      <c r="AS40" s="13">
        <v>-1.03671</v>
      </c>
      <c r="AT40" s="13">
        <v>-1.7577659999999999</v>
      </c>
      <c r="AU40" s="13">
        <v>-3.7229299999999999</v>
      </c>
      <c r="AV40" s="13">
        <v>19.980150999999999</v>
      </c>
      <c r="AW40" s="13">
        <v>16.378281000000001</v>
      </c>
      <c r="AX40" s="13">
        <v>6.6644459999999999</v>
      </c>
      <c r="AY40" s="13">
        <v>4.9212230000000003</v>
      </c>
      <c r="AZ40" s="13">
        <v>8.6359700000000004</v>
      </c>
      <c r="BA40" s="13">
        <v>9.6</v>
      </c>
      <c r="BB40" s="13">
        <v>5.2552919999999999</v>
      </c>
      <c r="BC40" s="13">
        <v>8.3732179999999996</v>
      </c>
      <c r="BD40" s="13">
        <v>7.8920579999999996</v>
      </c>
      <c r="BE40" s="13">
        <v>9.6054150000000007</v>
      </c>
      <c r="BF40" s="13">
        <v>11.500211</v>
      </c>
      <c r="BG40" s="13">
        <v>9.4856920000000002</v>
      </c>
      <c r="BH40" s="136">
        <v>6.595923</v>
      </c>
      <c r="BI40" s="136">
        <v>2.7981060000000002</v>
      </c>
      <c r="BJ40" s="136">
        <v>6.0798100000000002</v>
      </c>
      <c r="BK40" s="136">
        <v>-1.2827550000000001</v>
      </c>
      <c r="BL40" s="136">
        <v>23.074703</v>
      </c>
      <c r="BM40" s="136">
        <v>14.244757999999999</v>
      </c>
      <c r="BN40" s="136">
        <v>9.2983659999999997</v>
      </c>
      <c r="BO40" s="136">
        <v>3.797396</v>
      </c>
      <c r="BP40" s="136">
        <v>79.024535999999998</v>
      </c>
      <c r="BQ40" s="136">
        <v>53.623292999999997</v>
      </c>
      <c r="BR40" s="136">
        <v>46.530177999999999</v>
      </c>
      <c r="BS40" s="136">
        <v>41.344596000000003</v>
      </c>
      <c r="BT40" s="136">
        <v>12.566112</v>
      </c>
      <c r="BU40" s="136">
        <v>9.071059</v>
      </c>
      <c r="BV40" s="136">
        <v>5.1944749999999997</v>
      </c>
      <c r="BW40" s="136">
        <v>-4.8979840000000001</v>
      </c>
      <c r="BX40" s="136">
        <v>0.46686899999999998</v>
      </c>
      <c r="BY40" s="136">
        <v>-3.135891</v>
      </c>
      <c r="BZ40" s="136">
        <v>3.6826750000000001</v>
      </c>
      <c r="CA40" s="136">
        <v>0.53856700000000002</v>
      </c>
      <c r="CB40" s="136">
        <v>13.601592</v>
      </c>
    </row>
    <row r="41" spans="1:80" ht="16" customHeight="1" x14ac:dyDescent="0.2">
      <c r="A41" s="1" t="s">
        <v>1148</v>
      </c>
      <c r="B41" s="13">
        <v>8.877892037016121</v>
      </c>
      <c r="C41" s="13">
        <v>9.8256321861054818</v>
      </c>
      <c r="D41" s="13">
        <v>10.06454148121929</v>
      </c>
      <c r="E41" s="13">
        <v>14.777891480669147</v>
      </c>
      <c r="F41" s="13">
        <v>16.49788709532405</v>
      </c>
      <c r="G41" s="13">
        <v>10.931590592766472</v>
      </c>
      <c r="H41" s="13">
        <v>11.858382762635644</v>
      </c>
      <c r="I41" s="13">
        <v>12.01124310163031</v>
      </c>
      <c r="J41" s="13">
        <v>18.524265944506801</v>
      </c>
      <c r="K41" s="13">
        <v>15.177236959343453</v>
      </c>
      <c r="L41" s="13">
        <v>16.09398646680058</v>
      </c>
      <c r="M41" s="13">
        <v>16.295139695612736</v>
      </c>
      <c r="N41" s="13">
        <v>18.704871050041284</v>
      </c>
      <c r="O41" s="13">
        <v>10.49091935161519</v>
      </c>
      <c r="P41" s="13">
        <v>8.5489649764689766</v>
      </c>
      <c r="Q41" s="13">
        <v>8.1117874907452361</v>
      </c>
      <c r="R41" s="13">
        <v>7.7052452096252111</v>
      </c>
      <c r="S41" s="13">
        <v>8.5310186402773205</v>
      </c>
      <c r="T41" s="13">
        <v>10.358845989133991</v>
      </c>
      <c r="U41" s="13">
        <v>9.6669230029092557</v>
      </c>
      <c r="V41" s="13">
        <v>13.840977016163469</v>
      </c>
      <c r="W41" s="13">
        <v>11.896240274738501</v>
      </c>
      <c r="X41" s="13">
        <v>12.242148944102492</v>
      </c>
      <c r="Y41" s="13">
        <v>18.309434016048719</v>
      </c>
      <c r="Z41" s="13">
        <v>10.206070032344927</v>
      </c>
      <c r="AA41" s="13">
        <v>10.970346258158802</v>
      </c>
      <c r="AB41" s="13">
        <v>11.582308547143416</v>
      </c>
      <c r="AC41" s="13">
        <v>11.006442088929802</v>
      </c>
      <c r="AD41" s="13">
        <v>10.462338361911772</v>
      </c>
      <c r="AE41" s="13">
        <v>9.5779952520640208</v>
      </c>
      <c r="AF41" s="13">
        <v>8.7912370000000006</v>
      </c>
      <c r="AG41" s="13">
        <v>7.5503537822572353</v>
      </c>
      <c r="AH41" s="13">
        <v>7.9236589999999998</v>
      </c>
      <c r="AI41" s="13">
        <v>7.527355</v>
      </c>
      <c r="AJ41" s="13">
        <v>10.505438</v>
      </c>
      <c r="AK41" s="13">
        <v>14.580088</v>
      </c>
      <c r="AL41" s="13">
        <v>13.543101999999999</v>
      </c>
      <c r="AM41" s="13">
        <v>16.071635000000001</v>
      </c>
      <c r="AN41" s="13">
        <v>16.693517</v>
      </c>
      <c r="AO41" s="13">
        <v>16.461770999999999</v>
      </c>
      <c r="AP41" s="13">
        <v>16.78153</v>
      </c>
      <c r="AQ41" s="13">
        <v>15.522024999999999</v>
      </c>
      <c r="AR41" s="13">
        <v>13.611412</v>
      </c>
      <c r="AS41" s="13">
        <v>11.487140999999999</v>
      </c>
      <c r="AT41" s="13">
        <v>11.488336</v>
      </c>
      <c r="AU41" s="13">
        <v>11.499445</v>
      </c>
      <c r="AV41" s="13">
        <v>8.8890170000000008</v>
      </c>
      <c r="AW41" s="13">
        <v>8.6886609999999997</v>
      </c>
      <c r="AX41" s="13">
        <v>10.438502</v>
      </c>
      <c r="AY41" s="13">
        <v>11.117858999999999</v>
      </c>
      <c r="AZ41" s="13">
        <v>8.2864550000000001</v>
      </c>
      <c r="BA41" s="13">
        <v>10.02</v>
      </c>
      <c r="BB41" s="13">
        <v>9.9473369999999992</v>
      </c>
      <c r="BC41" s="13">
        <v>9.9117709999999999</v>
      </c>
      <c r="BD41" s="13">
        <v>10.576898999999999</v>
      </c>
      <c r="BE41" s="13">
        <v>10.976347000000001</v>
      </c>
      <c r="BF41" s="13">
        <v>10.383381</v>
      </c>
      <c r="BG41" s="13">
        <v>10.5654</v>
      </c>
      <c r="BH41" s="136">
        <v>14.41994</v>
      </c>
      <c r="BI41" s="136">
        <v>14.782985</v>
      </c>
      <c r="BJ41" s="136">
        <v>8.6873190000000005</v>
      </c>
      <c r="BK41" s="136">
        <v>14.386482000000001</v>
      </c>
      <c r="BL41" s="136">
        <v>17.780225999999999</v>
      </c>
      <c r="BM41" s="136">
        <v>26.436292999999999</v>
      </c>
      <c r="BN41" s="136">
        <v>38.257728</v>
      </c>
      <c r="BO41" s="136">
        <v>38.389271999999998</v>
      </c>
      <c r="BP41" s="136">
        <v>16.675442</v>
      </c>
      <c r="BQ41" s="136">
        <v>15.103681</v>
      </c>
      <c r="BR41" s="136">
        <v>11.245111</v>
      </c>
      <c r="BS41" s="136">
        <v>8.2997899999999998</v>
      </c>
      <c r="BT41" s="136">
        <v>11.31128</v>
      </c>
      <c r="BU41" s="136">
        <v>10.069152000000001</v>
      </c>
      <c r="BV41" s="136">
        <v>6.6693670000000003</v>
      </c>
      <c r="BW41" s="136">
        <v>1.239282</v>
      </c>
      <c r="BX41" s="136">
        <v>13.779408</v>
      </c>
      <c r="BY41" s="136">
        <v>15.534966000000001</v>
      </c>
      <c r="BZ41" s="136">
        <v>17.45514</v>
      </c>
      <c r="CA41" s="136">
        <v>14.365973</v>
      </c>
      <c r="CB41" s="136">
        <v>13.520833</v>
      </c>
    </row>
    <row r="42" spans="1:80" ht="16" customHeight="1" x14ac:dyDescent="0.2">
      <c r="A42" s="1" t="s">
        <v>1149</v>
      </c>
      <c r="B42" s="178">
        <f>(B36/B37)*100</f>
        <v>13.707297162578353</v>
      </c>
      <c r="C42" s="178">
        <f>(C36/C37)*100</f>
        <v>13.737606144076217</v>
      </c>
      <c r="D42" s="178">
        <f t="shared" ref="D42:AT42" si="0">(D36/D37)*100</f>
        <v>12.16318597119081</v>
      </c>
      <c r="E42" s="178">
        <f t="shared" si="0"/>
        <v>13.529158523006243</v>
      </c>
      <c r="F42" s="178">
        <f t="shared" si="0"/>
        <v>13.80611210512277</v>
      </c>
      <c r="G42" s="178">
        <f t="shared" si="0"/>
        <v>13.218133210689533</v>
      </c>
      <c r="H42" s="178">
        <f t="shared" si="0"/>
        <v>12.844123958828094</v>
      </c>
      <c r="I42" s="178">
        <f t="shared" si="0"/>
        <v>13.552221753160079</v>
      </c>
      <c r="J42" s="178">
        <f t="shared" si="0"/>
        <v>12.481272561027934</v>
      </c>
      <c r="K42" s="178">
        <f t="shared" si="0"/>
        <v>12.82088736548593</v>
      </c>
      <c r="L42" s="178">
        <f t="shared" si="0"/>
        <v>13.445000817189953</v>
      </c>
      <c r="M42" s="178">
        <f t="shared" si="0"/>
        <v>13.550032645170315</v>
      </c>
      <c r="N42" s="178">
        <f t="shared" si="0"/>
        <v>11.595516982389139</v>
      </c>
      <c r="O42" s="178">
        <f t="shared" si="0"/>
        <v>10.932157408186464</v>
      </c>
      <c r="P42" s="178">
        <f t="shared" si="0"/>
        <v>10.52718124464479</v>
      </c>
      <c r="Q42" s="178">
        <f t="shared" si="0"/>
        <v>10.398389562661688</v>
      </c>
      <c r="R42" s="178">
        <f t="shared" si="0"/>
        <v>10.220587065695867</v>
      </c>
      <c r="S42" s="178">
        <f t="shared" si="0"/>
        <v>9.5989591174008329</v>
      </c>
      <c r="T42" s="178">
        <f t="shared" si="0"/>
        <v>11.020650597091365</v>
      </c>
      <c r="U42" s="178">
        <f t="shared" si="0"/>
        <v>11.323825114853904</v>
      </c>
      <c r="V42" s="178">
        <f t="shared" si="0"/>
        <v>10.919062178586159</v>
      </c>
      <c r="W42" s="178">
        <f t="shared" si="0"/>
        <v>11.760083732228098</v>
      </c>
      <c r="X42" s="178">
        <f t="shared" si="0"/>
        <v>11.855110660252638</v>
      </c>
      <c r="Y42" s="178">
        <f t="shared" si="0"/>
        <v>11.65274821847501</v>
      </c>
      <c r="Z42" s="178">
        <f t="shared" si="0"/>
        <v>12.796661768764938</v>
      </c>
      <c r="AA42" s="178">
        <f t="shared" si="0"/>
        <v>12.276462315024945</v>
      </c>
      <c r="AB42" s="178">
        <f t="shared" si="0"/>
        <v>12.025904491496794</v>
      </c>
      <c r="AC42" s="178">
        <f t="shared" si="0"/>
        <v>12.12240264880106</v>
      </c>
      <c r="AD42" s="178">
        <f t="shared" si="0"/>
        <v>12.49269773699438</v>
      </c>
      <c r="AE42" s="178">
        <f t="shared" si="0"/>
        <v>12.945686328556835</v>
      </c>
      <c r="AF42" s="178">
        <f t="shared" si="0"/>
        <v>12.370567467123493</v>
      </c>
      <c r="AG42" s="178">
        <f t="shared" si="0"/>
        <v>12.407210970829595</v>
      </c>
      <c r="AH42" s="178">
        <f t="shared" si="0"/>
        <v>12.313661038414873</v>
      </c>
      <c r="AI42" s="178">
        <f t="shared" si="0"/>
        <v>11.822579975048656</v>
      </c>
      <c r="AJ42" s="178">
        <f t="shared" si="0"/>
        <v>11.556916644737784</v>
      </c>
      <c r="AK42" s="178">
        <f t="shared" si="0"/>
        <v>11.670170142398563</v>
      </c>
      <c r="AL42" s="178">
        <f t="shared" si="0"/>
        <v>11.475867710991022</v>
      </c>
      <c r="AM42" s="178">
        <f t="shared" si="0"/>
        <v>11.439069721881964</v>
      </c>
      <c r="AN42" s="178">
        <f t="shared" si="0"/>
        <v>11.054554134562474</v>
      </c>
      <c r="AO42" s="178">
        <f t="shared" si="0"/>
        <v>11.24854690970051</v>
      </c>
      <c r="AP42" s="178">
        <f t="shared" si="0"/>
        <v>11.192969573517859</v>
      </c>
      <c r="AQ42" s="178">
        <f t="shared" si="0"/>
        <v>11.282904082212447</v>
      </c>
      <c r="AR42" s="178">
        <f t="shared" si="0"/>
        <v>11.857417738393211</v>
      </c>
      <c r="AS42" s="178">
        <f>(AS36/AS37)*100</f>
        <v>11.55132066488421</v>
      </c>
      <c r="AT42" s="178">
        <f t="shared" si="0"/>
        <v>11.366730723920384</v>
      </c>
      <c r="AU42" s="178">
        <f t="shared" ref="AU42:BF42" si="1">(AU36/AU37)*100</f>
        <v>11.611506611350981</v>
      </c>
      <c r="AV42" s="178">
        <f t="shared" si="1"/>
        <v>9.88435186067756</v>
      </c>
      <c r="AW42" s="178">
        <f t="shared" si="1"/>
        <v>10.305747949977334</v>
      </c>
      <c r="AX42" s="178">
        <f t="shared" si="1"/>
        <v>11.681930794773066</v>
      </c>
      <c r="AY42" s="178">
        <f t="shared" si="1"/>
        <v>11.736866440035291</v>
      </c>
      <c r="AZ42" s="178">
        <f t="shared" si="1"/>
        <v>12.280712542673747</v>
      </c>
      <c r="BA42" s="178">
        <f t="shared" si="1"/>
        <v>12.016687690836017</v>
      </c>
      <c r="BB42" s="178">
        <f t="shared" si="1"/>
        <v>12.002930751797141</v>
      </c>
      <c r="BC42" s="178">
        <f t="shared" si="1"/>
        <v>10.750120597213998</v>
      </c>
      <c r="BD42" s="178">
        <f t="shared" si="1"/>
        <v>11.186933120477565</v>
      </c>
      <c r="BE42" s="178">
        <f t="shared" si="1"/>
        <v>10.581926767269266</v>
      </c>
      <c r="BF42" s="178">
        <f t="shared" si="1"/>
        <v>10.965685043224886</v>
      </c>
      <c r="BG42" s="178">
        <f t="shared" ref="BG42:BL42" si="2">(BG36/BG37)*100</f>
        <v>10.777436910363242</v>
      </c>
      <c r="BH42" s="178">
        <f t="shared" si="2"/>
        <v>11.246087569053641</v>
      </c>
      <c r="BI42" s="178">
        <f t="shared" si="2"/>
        <v>10.858102721608285</v>
      </c>
      <c r="BJ42" s="178">
        <f t="shared" si="2"/>
        <v>10.923313056972212</v>
      </c>
      <c r="BK42" s="178">
        <f t="shared" si="2"/>
        <v>10.177168006023923</v>
      </c>
      <c r="BL42" s="178">
        <f t="shared" si="2"/>
        <v>8.7056663194905592</v>
      </c>
      <c r="BM42" s="178">
        <f t="shared" ref="BM42:CA42" si="3">(BM36/BM37)*100</f>
        <v>8.2662147072118461</v>
      </c>
      <c r="BN42" s="178">
        <f t="shared" si="3"/>
        <v>7.9368785249582601</v>
      </c>
      <c r="BO42" s="178">
        <f t="shared" si="3"/>
        <v>8.125394488092093</v>
      </c>
      <c r="BP42" s="178">
        <f t="shared" si="3"/>
        <v>5.9511919235274231</v>
      </c>
      <c r="BQ42" s="178">
        <f t="shared" si="3"/>
        <v>6.6787975679689193</v>
      </c>
      <c r="BR42" s="178">
        <f t="shared" si="3"/>
        <v>7.6048850413094211</v>
      </c>
      <c r="BS42" s="244">
        <f t="shared" si="3"/>
        <v>8.1547497263524846</v>
      </c>
      <c r="BT42" s="244">
        <f t="shared" si="3"/>
        <v>10.552799415171659</v>
      </c>
      <c r="BU42" s="244">
        <f t="shared" si="3"/>
        <v>11.042244010719001</v>
      </c>
      <c r="BV42" s="244">
        <f t="shared" si="3"/>
        <v>11.26589145317967</v>
      </c>
      <c r="BW42" s="244">
        <f t="shared" si="3"/>
        <v>13.244533277587228</v>
      </c>
      <c r="BX42" s="244">
        <f t="shared" si="3"/>
        <v>12.164121747229489</v>
      </c>
      <c r="BY42" s="244">
        <f t="shared" si="3"/>
        <v>12.491740146319438</v>
      </c>
      <c r="BZ42" s="244">
        <f t="shared" si="3"/>
        <v>11.277170859148661</v>
      </c>
      <c r="CA42" s="244">
        <f t="shared" si="3"/>
        <v>11.000261142178678</v>
      </c>
      <c r="CB42" s="244">
        <f>(CB36/CB37)*100</f>
        <v>10.475618258581351</v>
      </c>
    </row>
    <row r="45" spans="1:80" x14ac:dyDescent="0.2">
      <c r="A45" s="7" t="s">
        <v>170</v>
      </c>
      <c r="B45" s="31">
        <f>B21</f>
        <v>40999</v>
      </c>
      <c r="C45" s="31">
        <f t="shared" ref="C45:BH45" si="4">C21</f>
        <v>41029</v>
      </c>
      <c r="D45" s="31">
        <f t="shared" si="4"/>
        <v>41060</v>
      </c>
      <c r="E45" s="31">
        <f t="shared" si="4"/>
        <v>41090</v>
      </c>
      <c r="F45" s="31">
        <f t="shared" si="4"/>
        <v>41121</v>
      </c>
      <c r="G45" s="31">
        <f t="shared" si="4"/>
        <v>41152</v>
      </c>
      <c r="H45" s="31">
        <f t="shared" si="4"/>
        <v>41182</v>
      </c>
      <c r="I45" s="31">
        <f t="shared" si="4"/>
        <v>41213</v>
      </c>
      <c r="J45" s="31">
        <f t="shared" si="4"/>
        <v>41243</v>
      </c>
      <c r="K45" s="31">
        <f t="shared" si="4"/>
        <v>41274</v>
      </c>
      <c r="L45" s="31">
        <f t="shared" si="4"/>
        <v>41305</v>
      </c>
      <c r="M45" s="31">
        <f t="shared" si="4"/>
        <v>41333</v>
      </c>
      <c r="N45" s="31">
        <f t="shared" si="4"/>
        <v>41364</v>
      </c>
      <c r="O45" s="31">
        <f t="shared" si="4"/>
        <v>41394</v>
      </c>
      <c r="P45" s="31">
        <f t="shared" si="4"/>
        <v>41425</v>
      </c>
      <c r="Q45" s="31">
        <f t="shared" si="4"/>
        <v>41455</v>
      </c>
      <c r="R45" s="31">
        <f t="shared" si="4"/>
        <v>41486</v>
      </c>
      <c r="S45" s="31">
        <f t="shared" si="4"/>
        <v>41517</v>
      </c>
      <c r="T45" s="31">
        <f t="shared" si="4"/>
        <v>41547</v>
      </c>
      <c r="U45" s="31">
        <f t="shared" si="4"/>
        <v>41578</v>
      </c>
      <c r="V45" s="31">
        <f t="shared" si="4"/>
        <v>41608</v>
      </c>
      <c r="W45" s="31">
        <f t="shared" si="4"/>
        <v>41639</v>
      </c>
      <c r="X45" s="31">
        <f t="shared" si="4"/>
        <v>41670</v>
      </c>
      <c r="Y45" s="31">
        <f t="shared" si="4"/>
        <v>41698</v>
      </c>
      <c r="Z45" s="31">
        <f t="shared" si="4"/>
        <v>41729</v>
      </c>
      <c r="AA45" s="31">
        <f t="shared" si="4"/>
        <v>41759</v>
      </c>
      <c r="AB45" s="31">
        <f t="shared" si="4"/>
        <v>41790</v>
      </c>
      <c r="AC45" s="31">
        <f t="shared" si="4"/>
        <v>41820</v>
      </c>
      <c r="AD45" s="31">
        <f t="shared" si="4"/>
        <v>41851</v>
      </c>
      <c r="AE45" s="31">
        <f t="shared" si="4"/>
        <v>41882</v>
      </c>
      <c r="AF45" s="31">
        <f t="shared" si="4"/>
        <v>41912</v>
      </c>
      <c r="AG45" s="31">
        <f t="shared" si="4"/>
        <v>41943</v>
      </c>
      <c r="AH45" s="31">
        <f t="shared" si="4"/>
        <v>41973</v>
      </c>
      <c r="AI45" s="31">
        <f t="shared" si="4"/>
        <v>42004</v>
      </c>
      <c r="AJ45" s="31">
        <f t="shared" si="4"/>
        <v>42035</v>
      </c>
      <c r="AK45" s="31">
        <f t="shared" si="4"/>
        <v>42063</v>
      </c>
      <c r="AL45" s="31">
        <f t="shared" si="4"/>
        <v>42094</v>
      </c>
      <c r="AM45" s="31">
        <f t="shared" si="4"/>
        <v>42124</v>
      </c>
      <c r="AN45" s="31">
        <f t="shared" si="4"/>
        <v>42155</v>
      </c>
      <c r="AO45" s="31">
        <f t="shared" si="4"/>
        <v>42185</v>
      </c>
      <c r="AP45" s="31">
        <f t="shared" si="4"/>
        <v>42216</v>
      </c>
      <c r="AQ45" s="31">
        <f t="shared" si="4"/>
        <v>42247</v>
      </c>
      <c r="AR45" s="31">
        <f t="shared" si="4"/>
        <v>42277</v>
      </c>
      <c r="AS45" s="31">
        <f t="shared" si="4"/>
        <v>42308</v>
      </c>
      <c r="AT45" s="31">
        <f t="shared" si="4"/>
        <v>42338</v>
      </c>
      <c r="AU45" s="31">
        <f>AU21</f>
        <v>42369</v>
      </c>
      <c r="AV45" s="31">
        <f>AV21</f>
        <v>42460</v>
      </c>
      <c r="AW45" s="31">
        <v>42551</v>
      </c>
      <c r="AX45" s="31">
        <v>42643</v>
      </c>
      <c r="AY45" s="31">
        <f t="shared" ref="AY45:BF45" si="5">AY21</f>
        <v>42735</v>
      </c>
      <c r="AZ45" s="31">
        <f t="shared" si="5"/>
        <v>42825</v>
      </c>
      <c r="BA45" s="31">
        <f t="shared" si="5"/>
        <v>42916</v>
      </c>
      <c r="BB45" s="31">
        <f t="shared" si="5"/>
        <v>43008</v>
      </c>
      <c r="BC45" s="31">
        <f t="shared" si="5"/>
        <v>43100</v>
      </c>
      <c r="BD45" s="31">
        <f t="shared" si="5"/>
        <v>43190</v>
      </c>
      <c r="BE45" s="31">
        <f t="shared" si="5"/>
        <v>43281</v>
      </c>
      <c r="BF45" s="31">
        <f t="shared" si="5"/>
        <v>43373</v>
      </c>
      <c r="BG45" s="31">
        <f t="shared" si="4"/>
        <v>43465</v>
      </c>
      <c r="BH45" s="31">
        <f t="shared" si="4"/>
        <v>43555</v>
      </c>
      <c r="BI45" s="31">
        <f t="shared" ref="BI45:CB45" si="6">BI21</f>
        <v>43646</v>
      </c>
      <c r="BJ45" s="31">
        <f t="shared" si="6"/>
        <v>43738</v>
      </c>
      <c r="BK45" s="31">
        <f t="shared" si="6"/>
        <v>43830</v>
      </c>
      <c r="BL45" s="31">
        <f t="shared" si="6"/>
        <v>43921</v>
      </c>
      <c r="BM45" s="31">
        <f t="shared" si="6"/>
        <v>44012</v>
      </c>
      <c r="BN45" s="31">
        <f t="shared" si="6"/>
        <v>44104</v>
      </c>
      <c r="BO45" s="31">
        <f t="shared" si="6"/>
        <v>44196</v>
      </c>
      <c r="BP45" s="31">
        <f t="shared" si="6"/>
        <v>44286</v>
      </c>
      <c r="BQ45" s="31">
        <f t="shared" si="6"/>
        <v>44377</v>
      </c>
      <c r="BR45" s="31">
        <f t="shared" si="6"/>
        <v>44469</v>
      </c>
      <c r="BS45" s="31">
        <f t="shared" si="6"/>
        <v>44561</v>
      </c>
      <c r="BT45" s="31">
        <f t="shared" si="6"/>
        <v>44651</v>
      </c>
      <c r="BU45" s="31">
        <f t="shared" si="6"/>
        <v>44742</v>
      </c>
      <c r="BV45" s="31">
        <f t="shared" si="6"/>
        <v>44834</v>
      </c>
      <c r="BW45" s="31">
        <f t="shared" si="6"/>
        <v>44926</v>
      </c>
      <c r="BX45" s="31">
        <f t="shared" si="6"/>
        <v>45016</v>
      </c>
      <c r="BY45" s="31">
        <f t="shared" si="6"/>
        <v>45107</v>
      </c>
      <c r="BZ45" s="31">
        <f t="shared" si="6"/>
        <v>45199</v>
      </c>
      <c r="CA45" s="31">
        <f t="shared" si="6"/>
        <v>45291</v>
      </c>
      <c r="CB45" s="31">
        <f t="shared" si="6"/>
        <v>45382</v>
      </c>
    </row>
    <row r="47" spans="1:80" x14ac:dyDescent="0.2">
      <c r="A47" s="1" t="s">
        <v>7</v>
      </c>
      <c r="B47" s="13">
        <v>93.877484142292332</v>
      </c>
      <c r="C47" s="13">
        <v>94.14</v>
      </c>
      <c r="D47" s="13">
        <v>94.850000000000009</v>
      </c>
      <c r="E47" s="13">
        <v>98.350000000000023</v>
      </c>
      <c r="F47" s="13">
        <v>96.109999999999971</v>
      </c>
      <c r="G47" s="13">
        <v>96.61</v>
      </c>
      <c r="H47" s="13">
        <v>95.450000000000031</v>
      </c>
      <c r="I47" s="13">
        <v>95.49</v>
      </c>
      <c r="J47" s="13">
        <v>96.64</v>
      </c>
      <c r="K47" s="13">
        <v>96.04000000000002</v>
      </c>
      <c r="L47" s="13">
        <v>96.819999999999979</v>
      </c>
      <c r="M47" s="13">
        <v>97.580000000000027</v>
      </c>
      <c r="N47" s="13">
        <v>98.729999999999976</v>
      </c>
      <c r="O47" s="13">
        <v>98.330000000000013</v>
      </c>
      <c r="P47" s="13">
        <v>95.990000000000009</v>
      </c>
      <c r="Q47" s="13">
        <v>97.69</v>
      </c>
      <c r="R47" s="13">
        <v>95.98</v>
      </c>
      <c r="S47" s="13">
        <v>97.759999999999977</v>
      </c>
      <c r="T47" s="13">
        <v>96.199999999999989</v>
      </c>
      <c r="U47" s="13">
        <v>96.87</v>
      </c>
      <c r="V47" s="13">
        <v>96.139999999999986</v>
      </c>
      <c r="W47" s="13">
        <v>97.14</v>
      </c>
      <c r="X47" s="13">
        <v>96.46999999999997</v>
      </c>
      <c r="Y47" s="13">
        <v>95.639999999999972</v>
      </c>
      <c r="Z47" s="13">
        <v>97.497069489000012</v>
      </c>
      <c r="AA47" s="13">
        <v>97.65000000000002</v>
      </c>
      <c r="AB47" s="13">
        <v>98.749999999999972</v>
      </c>
      <c r="AC47" s="13">
        <v>97.539999999999964</v>
      </c>
      <c r="AD47" s="13">
        <v>97.560000000000016</v>
      </c>
      <c r="AE47" s="13">
        <v>98.38</v>
      </c>
      <c r="AF47" s="13">
        <v>97.21</v>
      </c>
      <c r="AG47" s="13">
        <v>98.18</v>
      </c>
      <c r="AH47" s="13">
        <v>99.24</v>
      </c>
      <c r="AI47" s="13">
        <v>98.8</v>
      </c>
      <c r="AJ47" s="13">
        <v>99.02</v>
      </c>
      <c r="AK47" s="13">
        <v>97.75</v>
      </c>
      <c r="AL47" s="13">
        <v>97.15</v>
      </c>
      <c r="AM47" s="13">
        <v>97.16</v>
      </c>
      <c r="AN47" s="13">
        <v>91.95</v>
      </c>
      <c r="AO47" s="13">
        <v>92.46</v>
      </c>
      <c r="AP47" s="13">
        <v>92.02</v>
      </c>
      <c r="AQ47" s="13">
        <v>91.88</v>
      </c>
      <c r="AR47" s="13">
        <v>92.5</v>
      </c>
      <c r="AS47" s="13">
        <v>91.92</v>
      </c>
      <c r="AT47" s="13">
        <v>90.76</v>
      </c>
      <c r="AU47" s="13">
        <v>91.19</v>
      </c>
      <c r="AV47" s="13">
        <v>91.96</v>
      </c>
      <c r="AW47" s="13">
        <v>93.91</v>
      </c>
      <c r="AX47" s="147">
        <v>90.89</v>
      </c>
      <c r="AY47" s="13">
        <v>95.57</v>
      </c>
      <c r="AZ47" s="13">
        <v>95.75</v>
      </c>
      <c r="BA47" s="13">
        <v>95.19</v>
      </c>
      <c r="BB47" s="13">
        <v>93.26</v>
      </c>
      <c r="BC47" s="13">
        <v>95.45</v>
      </c>
      <c r="BD47" s="13">
        <v>93.92</v>
      </c>
      <c r="BE47" s="13">
        <v>96.24</v>
      </c>
      <c r="BF47" s="13">
        <v>89.85</v>
      </c>
      <c r="BG47" s="13">
        <v>97.81</v>
      </c>
      <c r="BH47" s="136">
        <v>94.88</v>
      </c>
      <c r="BI47" s="136">
        <v>96.45</v>
      </c>
      <c r="BJ47" s="136">
        <v>97.12</v>
      </c>
      <c r="BK47" s="136">
        <v>96.31</v>
      </c>
      <c r="BL47" s="136">
        <v>96.84</v>
      </c>
      <c r="BM47" s="136">
        <v>93.93</v>
      </c>
      <c r="BN47" s="136">
        <v>90.27</v>
      </c>
      <c r="BO47" s="136">
        <v>94.3</v>
      </c>
      <c r="BP47" s="136">
        <v>94.79</v>
      </c>
      <c r="BQ47" s="13">
        <v>98.14</v>
      </c>
      <c r="BR47" s="13">
        <v>97.95</v>
      </c>
      <c r="BS47" s="13">
        <v>96.94</v>
      </c>
      <c r="BT47" s="13">
        <v>96.89</v>
      </c>
      <c r="BU47" s="13">
        <v>98.96</v>
      </c>
      <c r="BV47" s="13">
        <v>96.13</v>
      </c>
      <c r="BW47" s="13">
        <v>95.79</v>
      </c>
      <c r="BX47" s="13">
        <v>95.92</v>
      </c>
      <c r="BY47" s="13">
        <v>98.06</v>
      </c>
      <c r="BZ47" s="13">
        <v>96.19</v>
      </c>
      <c r="CA47" s="13">
        <v>96.42</v>
      </c>
      <c r="CB47" s="13">
        <v>95.95</v>
      </c>
    </row>
    <row r="48" spans="1:80" x14ac:dyDescent="0.2">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BH48" s="13"/>
      <c r="BI48" s="13"/>
      <c r="BJ48" s="13"/>
      <c r="BK48" s="13"/>
      <c r="BL48" s="13"/>
      <c r="BM48" s="13"/>
      <c r="BN48" s="13"/>
      <c r="BO48" s="13"/>
      <c r="BP48" s="13"/>
      <c r="BQ48" s="13"/>
      <c r="BR48" s="13"/>
      <c r="BS48" s="13"/>
      <c r="BT48" s="13"/>
      <c r="BU48" s="13"/>
      <c r="BV48" s="13"/>
      <c r="BW48" s="13"/>
      <c r="BX48" s="13"/>
      <c r="BY48" s="13"/>
      <c r="BZ48" s="13"/>
      <c r="CA48" s="13"/>
      <c r="CB48" s="13"/>
    </row>
    <row r="49" spans="1:80" x14ac:dyDescent="0.2">
      <c r="A49" s="14" t="s">
        <v>8</v>
      </c>
      <c r="B49" s="13">
        <v>80.769717706869926</v>
      </c>
      <c r="C49" s="13">
        <v>79.960000000000008</v>
      </c>
      <c r="D49" s="13">
        <v>78.7</v>
      </c>
      <c r="E49" s="13">
        <v>77.37</v>
      </c>
      <c r="F49" s="13">
        <v>70.489999999999995</v>
      </c>
      <c r="G49" s="13">
        <v>70.069999999999993</v>
      </c>
      <c r="H49" s="13">
        <v>67.300000000000026</v>
      </c>
      <c r="I49" s="13">
        <v>64.069999999999993</v>
      </c>
      <c r="J49" s="13">
        <v>63.919999999999987</v>
      </c>
      <c r="K49" s="13">
        <v>64.31</v>
      </c>
      <c r="L49" s="13">
        <v>65.389999999999986</v>
      </c>
      <c r="M49" s="13">
        <v>64.280000000000015</v>
      </c>
      <c r="N49" s="13">
        <v>65.879999999999981</v>
      </c>
      <c r="O49" s="13">
        <v>67.540000000000006</v>
      </c>
      <c r="P49" s="13">
        <v>65.180000000000007</v>
      </c>
      <c r="Q49" s="13">
        <v>63.449999999999989</v>
      </c>
      <c r="R49" s="13">
        <v>59.54000000000002</v>
      </c>
      <c r="S49" s="13">
        <v>62.92</v>
      </c>
      <c r="T49" s="13">
        <v>60.07</v>
      </c>
      <c r="U49" s="13">
        <v>61.13</v>
      </c>
      <c r="V49" s="13">
        <v>61.84</v>
      </c>
      <c r="W49" s="13">
        <v>62.079999999999991</v>
      </c>
      <c r="X49" s="13">
        <v>63.219999999999985</v>
      </c>
      <c r="Y49" s="13">
        <v>61.639999999999993</v>
      </c>
      <c r="Z49" s="13">
        <v>60.361881923000006</v>
      </c>
      <c r="AA49" s="13">
        <v>61.07</v>
      </c>
      <c r="AB49" s="13">
        <v>62.01</v>
      </c>
      <c r="AC49" s="13">
        <v>61.61</v>
      </c>
      <c r="AD49" s="13">
        <v>61.04</v>
      </c>
      <c r="AE49" s="13">
        <v>62.11</v>
      </c>
      <c r="AF49" s="13">
        <v>62.23</v>
      </c>
      <c r="AG49" s="13">
        <v>61.769999999999996</v>
      </c>
      <c r="AH49" s="13">
        <v>62.21</v>
      </c>
      <c r="AI49" s="13">
        <v>62.29</v>
      </c>
      <c r="AJ49" s="13">
        <v>63.12</v>
      </c>
      <c r="AK49" s="13">
        <v>62.5</v>
      </c>
      <c r="AL49" s="13">
        <v>61.5</v>
      </c>
      <c r="AM49" s="13">
        <v>60.64</v>
      </c>
      <c r="AN49" s="13">
        <v>54.53</v>
      </c>
      <c r="AO49" s="13">
        <v>53.86</v>
      </c>
      <c r="AP49" s="13">
        <v>53.17</v>
      </c>
      <c r="AQ49" s="13">
        <v>52.33</v>
      </c>
      <c r="AR49" s="13">
        <v>53.2</v>
      </c>
      <c r="AS49" s="13">
        <v>52.77</v>
      </c>
      <c r="AT49" s="15">
        <v>52</v>
      </c>
      <c r="AU49" s="13">
        <v>51.5</v>
      </c>
      <c r="AV49" s="13">
        <v>50.54</v>
      </c>
      <c r="AW49" s="13">
        <v>54.17</v>
      </c>
      <c r="AX49" s="147">
        <v>55.53</v>
      </c>
      <c r="AY49" s="13">
        <v>61.32</v>
      </c>
      <c r="AZ49" s="13">
        <v>66.38</v>
      </c>
      <c r="BA49" s="13">
        <v>66.16</v>
      </c>
      <c r="BB49" s="13">
        <v>66.98</v>
      </c>
      <c r="BC49" s="13">
        <v>71.25</v>
      </c>
      <c r="BD49" s="13">
        <v>71.8</v>
      </c>
      <c r="BE49" s="13">
        <v>74.39</v>
      </c>
      <c r="BF49" s="13">
        <v>74.94</v>
      </c>
      <c r="BG49" s="13">
        <v>82.38</v>
      </c>
      <c r="BH49" s="136">
        <v>79.25</v>
      </c>
      <c r="BI49" s="136">
        <v>78.680000000000007</v>
      </c>
      <c r="BJ49" s="136">
        <v>79.900000000000006</v>
      </c>
      <c r="BK49" s="136">
        <v>77.08</v>
      </c>
      <c r="BL49" s="136">
        <v>78.09</v>
      </c>
      <c r="BM49" s="136">
        <v>73.989999999999995</v>
      </c>
      <c r="BN49" s="136">
        <v>69.39</v>
      </c>
      <c r="BO49" s="136">
        <v>69.81</v>
      </c>
      <c r="BP49" s="136">
        <v>70.55</v>
      </c>
      <c r="BQ49" s="136">
        <v>71.150000000000006</v>
      </c>
      <c r="BR49" s="136">
        <v>69.73</v>
      </c>
      <c r="BS49" s="136">
        <v>66.540000000000006</v>
      </c>
      <c r="BT49" s="136">
        <v>63.64</v>
      </c>
      <c r="BU49" s="13">
        <v>65.88</v>
      </c>
      <c r="BV49" s="13">
        <v>63.23</v>
      </c>
      <c r="BW49" s="13">
        <v>61.5</v>
      </c>
      <c r="BX49" s="13">
        <v>61.64</v>
      </c>
      <c r="BY49" s="13">
        <v>60.74</v>
      </c>
      <c r="BZ49" s="13">
        <v>59.41</v>
      </c>
      <c r="CA49" s="13">
        <v>59.77</v>
      </c>
      <c r="CB49" s="13">
        <v>60.43</v>
      </c>
    </row>
    <row r="50" spans="1:80" x14ac:dyDescent="0.2">
      <c r="A50" s="14" t="s">
        <v>302</v>
      </c>
      <c r="B50" s="13">
        <v>3.5276973260962077</v>
      </c>
      <c r="C50" s="13">
        <v>2.3800000000000003</v>
      </c>
      <c r="D50" s="13">
        <v>4.75</v>
      </c>
      <c r="E50" s="13">
        <v>10.850000000000001</v>
      </c>
      <c r="F50" s="13">
        <v>13.529999999999998</v>
      </c>
      <c r="G50" s="13">
        <v>13.889999999999999</v>
      </c>
      <c r="H50" s="13">
        <v>13.81</v>
      </c>
      <c r="I50" s="13">
        <v>14.750000000000002</v>
      </c>
      <c r="J50" s="13">
        <v>15.26</v>
      </c>
      <c r="K50" s="13">
        <v>14.43</v>
      </c>
      <c r="L50" s="13">
        <v>13.950000000000001</v>
      </c>
      <c r="M50" s="13">
        <v>14.55</v>
      </c>
      <c r="N50" s="13">
        <v>13.88</v>
      </c>
      <c r="O50" s="13">
        <v>12.77</v>
      </c>
      <c r="P50" s="13">
        <v>13.3</v>
      </c>
      <c r="Q50" s="13">
        <v>13.440000000000001</v>
      </c>
      <c r="R50" s="13">
        <v>15.280000000000001</v>
      </c>
      <c r="S50" s="13">
        <v>15.4</v>
      </c>
      <c r="T50" s="13">
        <v>16.119999999999997</v>
      </c>
      <c r="U50" s="13">
        <v>15.889999999999999</v>
      </c>
      <c r="V50" s="13">
        <v>14.63</v>
      </c>
      <c r="W50" s="13">
        <v>13.420000000000002</v>
      </c>
      <c r="X50" s="13">
        <v>12.030000000000001</v>
      </c>
      <c r="Y50" s="13">
        <v>12.280000000000001</v>
      </c>
      <c r="Z50" s="13">
        <v>13.606244281999999</v>
      </c>
      <c r="AA50" s="13">
        <v>14</v>
      </c>
      <c r="AB50" s="13">
        <v>13.94</v>
      </c>
      <c r="AC50" s="13">
        <v>13.579999999999998</v>
      </c>
      <c r="AD50" s="13">
        <v>13.530000000000001</v>
      </c>
      <c r="AE50" s="13">
        <v>13.22</v>
      </c>
      <c r="AF50" s="13">
        <v>13.58</v>
      </c>
      <c r="AG50" s="13">
        <v>14.299999999999999</v>
      </c>
      <c r="AH50" s="13">
        <v>14.99</v>
      </c>
      <c r="AI50" s="13">
        <v>15.05</v>
      </c>
      <c r="AJ50" s="13">
        <v>14.62</v>
      </c>
      <c r="AK50" s="13">
        <v>13.93</v>
      </c>
      <c r="AL50" s="13">
        <v>14.2</v>
      </c>
      <c r="AM50" s="13">
        <v>12.34</v>
      </c>
      <c r="AN50" s="13">
        <v>13.76</v>
      </c>
      <c r="AO50" s="13">
        <v>14.2</v>
      </c>
      <c r="AP50" s="13">
        <v>13.75</v>
      </c>
      <c r="AQ50" s="13">
        <v>13.98</v>
      </c>
      <c r="AR50" s="13">
        <v>12.93</v>
      </c>
      <c r="AS50" s="13">
        <v>13.05</v>
      </c>
      <c r="AT50" s="13">
        <v>13.15</v>
      </c>
      <c r="AU50" s="13">
        <v>13.02</v>
      </c>
      <c r="AV50" s="13">
        <v>13.19</v>
      </c>
      <c r="AW50" s="13">
        <v>12.06</v>
      </c>
      <c r="AX50" s="147">
        <v>9.8699999999999992</v>
      </c>
      <c r="AY50" s="13">
        <v>7.72</v>
      </c>
      <c r="AZ50" s="13">
        <v>4.91</v>
      </c>
      <c r="BA50" s="13">
        <v>7.07</v>
      </c>
      <c r="BB50" s="13">
        <v>6.25</v>
      </c>
      <c r="BC50" s="13">
        <v>6.24</v>
      </c>
      <c r="BD50" s="13">
        <v>6.6</v>
      </c>
      <c r="BE50" s="13">
        <v>6.93</v>
      </c>
      <c r="BF50" s="13">
        <v>4.29</v>
      </c>
      <c r="BG50" s="13">
        <v>3.66</v>
      </c>
      <c r="BH50" s="136">
        <v>3.55</v>
      </c>
      <c r="BI50" s="136">
        <v>4.58</v>
      </c>
      <c r="BJ50" s="136">
        <v>4.13</v>
      </c>
      <c r="BK50" s="136">
        <v>5.0599999999999996</v>
      </c>
      <c r="BL50" s="136">
        <v>5.63</v>
      </c>
      <c r="BM50" s="136">
        <v>4.93</v>
      </c>
      <c r="BN50" s="136">
        <v>4.67</v>
      </c>
      <c r="BO50" s="136">
        <v>6.35</v>
      </c>
      <c r="BP50" s="136">
        <v>6.96</v>
      </c>
      <c r="BQ50" s="136">
        <v>6.95</v>
      </c>
      <c r="BR50" s="136">
        <v>7.81</v>
      </c>
      <c r="BS50" s="136">
        <v>7.99</v>
      </c>
      <c r="BT50" s="136">
        <v>7.03</v>
      </c>
      <c r="BU50" s="13">
        <v>7.52</v>
      </c>
      <c r="BV50" s="13">
        <v>7.05</v>
      </c>
      <c r="BW50" s="13">
        <v>7.97</v>
      </c>
      <c r="BX50" s="13">
        <v>6.72</v>
      </c>
      <c r="BY50" s="13">
        <v>7.16</v>
      </c>
      <c r="BZ50" s="13">
        <v>5.97</v>
      </c>
      <c r="CA50" s="13">
        <v>5.28</v>
      </c>
      <c r="CB50" s="13">
        <v>5.03</v>
      </c>
    </row>
    <row r="51" spans="1:80" x14ac:dyDescent="0.2">
      <c r="A51" s="14" t="s">
        <v>9</v>
      </c>
      <c r="B51" s="13">
        <v>6.8727821341851758</v>
      </c>
      <c r="C51" s="13">
        <v>8.7799999999999994</v>
      </c>
      <c r="D51" s="13">
        <v>9.06</v>
      </c>
      <c r="E51" s="13">
        <v>8.59</v>
      </c>
      <c r="F51" s="13">
        <v>9.1</v>
      </c>
      <c r="G51" s="13">
        <v>8.94</v>
      </c>
      <c r="H51" s="13">
        <v>11.25</v>
      </c>
      <c r="I51" s="13">
        <v>13.680000000000001</v>
      </c>
      <c r="J51" s="13">
        <v>14.779999999999998</v>
      </c>
      <c r="K51" s="13">
        <v>14.559999999999999</v>
      </c>
      <c r="L51" s="13">
        <v>15.299999999999999</v>
      </c>
      <c r="M51" s="13">
        <v>16.48</v>
      </c>
      <c r="N51" s="13">
        <v>16.849999999999998</v>
      </c>
      <c r="O51" s="13">
        <v>15.82</v>
      </c>
      <c r="P51" s="13">
        <v>15.66</v>
      </c>
      <c r="Q51" s="13">
        <v>19</v>
      </c>
      <c r="R51" s="13">
        <v>19.29</v>
      </c>
      <c r="S51" s="13">
        <v>17.53</v>
      </c>
      <c r="T51" s="13">
        <v>18.100000000000001</v>
      </c>
      <c r="U51" s="13">
        <v>17.75</v>
      </c>
      <c r="V51" s="13">
        <v>18.079999999999998</v>
      </c>
      <c r="W51" s="13">
        <v>19.899999999999999</v>
      </c>
      <c r="X51" s="13">
        <v>19.720000000000006</v>
      </c>
      <c r="Y51" s="13">
        <v>21.720000000000002</v>
      </c>
      <c r="Z51" s="13">
        <v>22.203123243</v>
      </c>
      <c r="AA51" s="13">
        <v>21.07</v>
      </c>
      <c r="AB51" s="13">
        <v>21.19</v>
      </c>
      <c r="AC51" s="13">
        <v>20.41</v>
      </c>
      <c r="AD51" s="13">
        <v>18.86</v>
      </c>
      <c r="AE51" s="13">
        <v>19.04</v>
      </c>
      <c r="AF51" s="13">
        <v>17.559999999999999</v>
      </c>
      <c r="AG51" s="13">
        <v>17.62</v>
      </c>
      <c r="AH51" s="13">
        <v>17.190000000000001</v>
      </c>
      <c r="AI51" s="13">
        <v>16.739999999999998</v>
      </c>
      <c r="AJ51" s="13">
        <v>16.579999999999998</v>
      </c>
      <c r="AK51" s="13">
        <v>16.48</v>
      </c>
      <c r="AL51" s="13">
        <v>17.22</v>
      </c>
      <c r="AM51" s="13">
        <v>20.73</v>
      </c>
      <c r="AN51" s="13">
        <v>19.64</v>
      </c>
      <c r="AO51" s="13">
        <v>20.29</v>
      </c>
      <c r="AP51" s="13">
        <v>21.08</v>
      </c>
      <c r="AQ51" s="13">
        <v>21.39</v>
      </c>
      <c r="AR51" s="13">
        <v>22.4</v>
      </c>
      <c r="AS51" s="13">
        <v>22.2</v>
      </c>
      <c r="AT51" s="13">
        <v>21.52</v>
      </c>
      <c r="AU51" s="13">
        <v>21.45</v>
      </c>
      <c r="AV51" s="13">
        <v>22.09</v>
      </c>
      <c r="AW51" s="13">
        <v>22.09</v>
      </c>
      <c r="AX51" s="147">
        <v>19.53</v>
      </c>
      <c r="AY51" s="13">
        <v>20.51</v>
      </c>
      <c r="AZ51" s="13">
        <v>19.27</v>
      </c>
      <c r="BA51" s="13">
        <v>17.43</v>
      </c>
      <c r="BB51" s="13">
        <v>15.83</v>
      </c>
      <c r="BC51" s="13">
        <v>12.45</v>
      </c>
      <c r="BD51" s="13">
        <v>11.67</v>
      </c>
      <c r="BE51" s="13">
        <v>11.56</v>
      </c>
      <c r="BF51" s="13">
        <v>7.91</v>
      </c>
      <c r="BG51" s="13">
        <v>7.8</v>
      </c>
      <c r="BH51" s="136">
        <v>7.76</v>
      </c>
      <c r="BI51" s="136">
        <v>8.4</v>
      </c>
      <c r="BJ51" s="136">
        <v>8.0500000000000007</v>
      </c>
      <c r="BK51" s="136">
        <v>8.31</v>
      </c>
      <c r="BL51" s="136">
        <v>6.43</v>
      </c>
      <c r="BM51" s="136">
        <v>5.92</v>
      </c>
      <c r="BN51" s="136">
        <v>7.34</v>
      </c>
      <c r="BO51" s="136">
        <v>9.08</v>
      </c>
      <c r="BP51" s="136">
        <v>7.54</v>
      </c>
      <c r="BQ51" s="136">
        <v>10.44</v>
      </c>
      <c r="BR51" s="136">
        <v>10.54</v>
      </c>
      <c r="BS51" s="136">
        <v>10.95</v>
      </c>
      <c r="BT51" s="136">
        <v>13.54</v>
      </c>
      <c r="BU51" s="13">
        <v>12.08</v>
      </c>
      <c r="BV51" s="13">
        <v>11.68</v>
      </c>
      <c r="BW51" s="13">
        <v>12.92</v>
      </c>
      <c r="BX51" s="13">
        <v>14.68</v>
      </c>
      <c r="BY51" s="13">
        <v>17.3</v>
      </c>
      <c r="BZ51" s="13">
        <v>15.7</v>
      </c>
      <c r="CA51" s="13">
        <v>16.59</v>
      </c>
      <c r="CB51" s="13">
        <v>15.81</v>
      </c>
    </row>
    <row r="52" spans="1:80" x14ac:dyDescent="0.2">
      <c r="A52" s="14" t="s">
        <v>10</v>
      </c>
      <c r="B52" s="13">
        <v>1.0596329072948356</v>
      </c>
      <c r="C52" s="13">
        <v>1.72</v>
      </c>
      <c r="D52" s="13">
        <v>1.55</v>
      </c>
      <c r="E52" s="13">
        <v>1.54</v>
      </c>
      <c r="F52" s="13">
        <v>2.99</v>
      </c>
      <c r="G52" s="13">
        <v>3.71</v>
      </c>
      <c r="H52" s="13">
        <v>3.09</v>
      </c>
      <c r="I52" s="13">
        <v>2.99</v>
      </c>
      <c r="J52" s="13">
        <v>2.68</v>
      </c>
      <c r="K52" s="13">
        <v>2.7399999999999998</v>
      </c>
      <c r="L52" s="13">
        <v>2.1800000000000002</v>
      </c>
      <c r="M52" s="13">
        <v>2.27</v>
      </c>
      <c r="N52" s="13">
        <v>2.12</v>
      </c>
      <c r="O52" s="13">
        <v>2.2000000000000002</v>
      </c>
      <c r="P52" s="13">
        <v>1.85</v>
      </c>
      <c r="Q52" s="13">
        <v>1.8</v>
      </c>
      <c r="R52" s="13">
        <v>1.8699999999999999</v>
      </c>
      <c r="S52" s="13">
        <v>1.9100000000000001</v>
      </c>
      <c r="T52" s="13">
        <v>1.9100000000000001</v>
      </c>
      <c r="U52" s="13">
        <v>2.1</v>
      </c>
      <c r="V52" s="13">
        <v>1.59</v>
      </c>
      <c r="W52" s="13">
        <v>1.7399999999999998</v>
      </c>
      <c r="X52" s="13">
        <v>1.5</v>
      </c>
      <c r="Y52" s="13" t="s">
        <v>30</v>
      </c>
      <c r="Z52" s="13">
        <v>1.3258200410000001</v>
      </c>
      <c r="AA52" s="13">
        <v>1.51</v>
      </c>
      <c r="AB52" s="13">
        <v>1.6099999999999999</v>
      </c>
      <c r="AC52" s="13">
        <v>1.94</v>
      </c>
      <c r="AD52" s="13">
        <v>4.13</v>
      </c>
      <c r="AE52" s="13">
        <v>4.01</v>
      </c>
      <c r="AF52" s="13">
        <v>3.84</v>
      </c>
      <c r="AG52" s="13">
        <v>4.49</v>
      </c>
      <c r="AH52" s="13">
        <v>4.8499999999999996</v>
      </c>
      <c r="AI52" s="13">
        <v>4.72</v>
      </c>
      <c r="AJ52" s="13">
        <v>4.7</v>
      </c>
      <c r="AK52" s="13">
        <v>4.84</v>
      </c>
      <c r="AL52" s="13">
        <v>4.2300000000000004</v>
      </c>
      <c r="AM52" s="13">
        <v>3.45</v>
      </c>
      <c r="AN52" s="13">
        <v>4.0199999999999996</v>
      </c>
      <c r="AO52" s="13">
        <v>4.1100000000000003</v>
      </c>
      <c r="AP52" s="13">
        <v>4.0199999999999996</v>
      </c>
      <c r="AQ52" s="13">
        <v>4.18</v>
      </c>
      <c r="AR52" s="13">
        <v>3.97</v>
      </c>
      <c r="AS52" s="13">
        <v>3.9</v>
      </c>
      <c r="AT52" s="13">
        <v>4.09</v>
      </c>
      <c r="AU52" s="13">
        <v>5.22</v>
      </c>
      <c r="AV52" s="13">
        <v>6.14</v>
      </c>
      <c r="AW52" s="13">
        <v>5.59</v>
      </c>
      <c r="AX52" s="147">
        <v>5.96</v>
      </c>
      <c r="AY52" s="13">
        <v>6.02</v>
      </c>
      <c r="AZ52" s="13">
        <v>5.19</v>
      </c>
      <c r="BA52" s="13">
        <v>4.53</v>
      </c>
      <c r="BB52" s="13">
        <v>4.2</v>
      </c>
      <c r="BC52" s="13">
        <v>5.51</v>
      </c>
      <c r="BD52" s="13">
        <v>3.85</v>
      </c>
      <c r="BE52" s="13">
        <v>3.36</v>
      </c>
      <c r="BF52" s="13">
        <v>2.71</v>
      </c>
      <c r="BG52" s="13">
        <v>3.97</v>
      </c>
      <c r="BH52" s="136">
        <v>4.32</v>
      </c>
      <c r="BI52" s="136">
        <v>4.79</v>
      </c>
      <c r="BJ52" s="136">
        <v>5.04</v>
      </c>
      <c r="BK52" s="136">
        <v>5.86</v>
      </c>
      <c r="BL52" s="136">
        <v>6.69</v>
      </c>
      <c r="BM52" s="136">
        <v>6.99</v>
      </c>
      <c r="BN52" s="136">
        <v>6.69</v>
      </c>
      <c r="BO52" s="136">
        <v>7.06</v>
      </c>
      <c r="BP52" s="136">
        <v>7.3</v>
      </c>
      <c r="BQ52" s="136">
        <v>7.26</v>
      </c>
      <c r="BR52" s="136">
        <v>7.57</v>
      </c>
      <c r="BS52" s="136">
        <v>9.2899999999999991</v>
      </c>
      <c r="BT52" s="136">
        <v>10.89</v>
      </c>
      <c r="BU52" s="13">
        <v>9.64</v>
      </c>
      <c r="BV52" s="13">
        <v>10.53</v>
      </c>
      <c r="BW52" s="13">
        <v>9.4600000000000009</v>
      </c>
      <c r="BX52" s="13">
        <v>8.98</v>
      </c>
      <c r="BY52" s="13">
        <v>9.25</v>
      </c>
      <c r="BZ52" s="13">
        <v>10.27</v>
      </c>
      <c r="CA52" s="13">
        <v>9.5299999999999994</v>
      </c>
      <c r="CB52" s="13">
        <v>9.3000000000000007</v>
      </c>
    </row>
    <row r="53" spans="1:80" x14ac:dyDescent="0.2">
      <c r="A53" s="14" t="s">
        <v>29</v>
      </c>
      <c r="B53" s="13">
        <v>1.6476540678461835</v>
      </c>
      <c r="C53" s="13">
        <v>1.3</v>
      </c>
      <c r="D53" s="13">
        <v>0.79</v>
      </c>
      <c r="E53" s="13" t="s">
        <v>30</v>
      </c>
      <c r="F53" s="13" t="s">
        <v>30</v>
      </c>
      <c r="G53" s="13" t="s">
        <v>30</v>
      </c>
      <c r="H53" s="13" t="s">
        <v>30</v>
      </c>
      <c r="I53" s="13" t="s">
        <v>30</v>
      </c>
      <c r="J53" s="13" t="s">
        <v>30</v>
      </c>
      <c r="K53" s="13" t="s">
        <v>30</v>
      </c>
      <c r="L53" s="13" t="s">
        <v>30</v>
      </c>
      <c r="M53" s="13" t="s">
        <v>30</v>
      </c>
      <c r="N53" s="13" t="s">
        <v>30</v>
      </c>
      <c r="O53" s="13" t="s">
        <v>30</v>
      </c>
      <c r="P53" s="13" t="s">
        <v>30</v>
      </c>
      <c r="Q53" s="13" t="s">
        <v>30</v>
      </c>
      <c r="R53" s="13" t="s">
        <v>30</v>
      </c>
      <c r="S53" s="13" t="s">
        <v>30</v>
      </c>
      <c r="T53" s="13" t="s">
        <v>30</v>
      </c>
      <c r="U53" s="13" t="s">
        <v>30</v>
      </c>
      <c r="V53" s="13" t="s">
        <v>30</v>
      </c>
      <c r="W53" s="13" t="s">
        <v>30</v>
      </c>
      <c r="X53" s="13" t="s">
        <v>30</v>
      </c>
      <c r="Y53" s="13" t="s">
        <v>30</v>
      </c>
      <c r="Z53" s="13" t="s">
        <v>30</v>
      </c>
      <c r="AA53" s="13" t="s">
        <v>30</v>
      </c>
      <c r="AB53" s="13" t="s">
        <v>30</v>
      </c>
      <c r="AC53" s="13" t="s">
        <v>30</v>
      </c>
      <c r="AD53" s="13" t="s">
        <v>30</v>
      </c>
      <c r="AE53" s="13" t="s">
        <v>30</v>
      </c>
      <c r="AF53" s="13" t="s">
        <v>30</v>
      </c>
      <c r="AG53" s="13" t="s">
        <v>30</v>
      </c>
      <c r="AH53" s="13" t="s">
        <v>30</v>
      </c>
      <c r="AI53" s="13" t="s">
        <v>30</v>
      </c>
      <c r="AJ53" s="13" t="s">
        <v>30</v>
      </c>
      <c r="AK53" s="13" t="s">
        <v>30</v>
      </c>
      <c r="AL53" s="13" t="s">
        <v>30</v>
      </c>
      <c r="AM53" s="13" t="s">
        <v>30</v>
      </c>
      <c r="AN53" s="13" t="s">
        <v>30</v>
      </c>
      <c r="AO53" s="13" t="s">
        <v>30</v>
      </c>
      <c r="AP53" s="13" t="s">
        <v>30</v>
      </c>
      <c r="AQ53" s="13" t="s">
        <v>30</v>
      </c>
      <c r="AR53" s="13" t="s">
        <v>30</v>
      </c>
      <c r="AS53" s="13" t="s">
        <v>30</v>
      </c>
      <c r="AT53" s="13" t="s">
        <v>30</v>
      </c>
      <c r="AU53" s="13" t="s">
        <v>30</v>
      </c>
      <c r="AV53" s="13" t="s">
        <v>30</v>
      </c>
      <c r="AW53" s="13" t="s">
        <v>30</v>
      </c>
      <c r="AX53" s="147" t="s">
        <v>30</v>
      </c>
      <c r="AY53" s="13" t="s">
        <v>30</v>
      </c>
      <c r="AZ53" s="13" t="s">
        <v>30</v>
      </c>
      <c r="BA53" s="13" t="s">
        <v>30</v>
      </c>
      <c r="BB53" s="13" t="s">
        <v>30</v>
      </c>
      <c r="BC53" s="13" t="s">
        <v>30</v>
      </c>
      <c r="BD53" s="13" t="s">
        <v>30</v>
      </c>
      <c r="BE53" s="13" t="s">
        <v>30</v>
      </c>
      <c r="BF53" s="13" t="s">
        <v>30</v>
      </c>
      <c r="BG53" s="13" t="s">
        <v>30</v>
      </c>
      <c r="BH53" s="13" t="s">
        <v>30</v>
      </c>
      <c r="BI53" s="13" t="s">
        <v>30</v>
      </c>
      <c r="BJ53" s="13" t="s">
        <v>30</v>
      </c>
      <c r="BK53" s="13" t="s">
        <v>30</v>
      </c>
      <c r="BL53" s="13" t="s">
        <v>30</v>
      </c>
      <c r="BM53" s="13">
        <v>2.1</v>
      </c>
      <c r="BN53" s="13">
        <v>2.1800000000000002</v>
      </c>
      <c r="BO53" s="13">
        <v>2</v>
      </c>
      <c r="BP53" s="13">
        <v>2.44</v>
      </c>
      <c r="BQ53" s="13">
        <v>2.34</v>
      </c>
      <c r="BR53" s="13">
        <v>2.2999999999999998</v>
      </c>
      <c r="BS53" s="13">
        <v>2.17</v>
      </c>
      <c r="BT53" s="13">
        <v>1.79</v>
      </c>
      <c r="BU53" s="13">
        <v>3.84</v>
      </c>
      <c r="BV53" s="13">
        <v>3.64</v>
      </c>
      <c r="BW53" s="13">
        <v>3.94</v>
      </c>
      <c r="BX53" s="13">
        <v>3.9</v>
      </c>
      <c r="BY53" s="13">
        <v>3.61</v>
      </c>
      <c r="BZ53" s="13">
        <v>4.84</v>
      </c>
      <c r="CA53" s="13">
        <v>5.25</v>
      </c>
      <c r="CB53" s="13">
        <v>5.38</v>
      </c>
    </row>
    <row r="54" spans="1:80" x14ac:dyDescent="0.2">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47"/>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row>
    <row r="55" spans="1:80" x14ac:dyDescent="0.2">
      <c r="A55" s="1" t="s">
        <v>1</v>
      </c>
      <c r="B55" s="13">
        <v>6.122515857707663</v>
      </c>
      <c r="C55" s="13">
        <v>5.84</v>
      </c>
      <c r="D55" s="13">
        <v>5.1499999999999995</v>
      </c>
      <c r="E55" s="13">
        <v>1.6500000000000001</v>
      </c>
      <c r="F55" s="13">
        <v>3.8899999999999997</v>
      </c>
      <c r="G55" s="13">
        <v>3.39</v>
      </c>
      <c r="H55" s="13">
        <v>4.55</v>
      </c>
      <c r="I55" s="13">
        <v>4.51</v>
      </c>
      <c r="J55" s="13">
        <v>3.36</v>
      </c>
      <c r="K55" s="13">
        <v>3.9599999999999969</v>
      </c>
      <c r="L55" s="13">
        <v>3.18</v>
      </c>
      <c r="M55" s="13">
        <v>2.42</v>
      </c>
      <c r="N55" s="13">
        <v>1.27</v>
      </c>
      <c r="O55" s="13">
        <v>1.67</v>
      </c>
      <c r="P55" s="13">
        <v>4.01</v>
      </c>
      <c r="Q55" s="13">
        <v>2.31</v>
      </c>
      <c r="R55" s="13">
        <v>4.0199999999999996</v>
      </c>
      <c r="S55" s="13">
        <v>2.2399999999999998</v>
      </c>
      <c r="T55" s="13">
        <v>3.8</v>
      </c>
      <c r="U55" s="13">
        <v>3.12</v>
      </c>
      <c r="V55" s="13">
        <v>3.8600000000000003</v>
      </c>
      <c r="W55" s="13">
        <v>2.86</v>
      </c>
      <c r="X55" s="13">
        <v>3.53</v>
      </c>
      <c r="Y55" s="13">
        <v>4.33</v>
      </c>
      <c r="Z55" s="13">
        <v>2.5029305100000001</v>
      </c>
      <c r="AA55" s="13">
        <v>2.3499999999999965</v>
      </c>
      <c r="AB55" s="13">
        <v>1.25</v>
      </c>
      <c r="AC55" s="13">
        <v>2.46</v>
      </c>
      <c r="AD55" s="13">
        <v>2.44</v>
      </c>
      <c r="AE55" s="13">
        <v>1.6140000000000001</v>
      </c>
      <c r="AF55" s="13">
        <v>2.79</v>
      </c>
      <c r="AG55" s="13">
        <v>1.82</v>
      </c>
      <c r="AH55" s="13">
        <v>0.76</v>
      </c>
      <c r="AI55" s="13">
        <v>1.2</v>
      </c>
      <c r="AJ55" s="13">
        <v>0.98</v>
      </c>
      <c r="AK55" s="13">
        <v>2.25</v>
      </c>
      <c r="AL55" s="13">
        <v>2.85</v>
      </c>
      <c r="AM55" s="13">
        <v>2.84</v>
      </c>
      <c r="AN55" s="13">
        <v>8.0500000000000007</v>
      </c>
      <c r="AO55" s="13">
        <v>7.54</v>
      </c>
      <c r="AP55" s="13">
        <v>7.98</v>
      </c>
      <c r="AQ55" s="13">
        <v>8.1199999999999992</v>
      </c>
      <c r="AR55" s="13">
        <v>7.5</v>
      </c>
      <c r="AS55" s="13">
        <v>8.08</v>
      </c>
      <c r="AT55" s="13">
        <v>9.24</v>
      </c>
      <c r="AU55" s="13">
        <v>8.81</v>
      </c>
      <c r="AV55" s="13">
        <v>8.0399999999999991</v>
      </c>
      <c r="AW55" s="13">
        <v>6.09</v>
      </c>
      <c r="AX55" s="147">
        <v>9.11</v>
      </c>
      <c r="AY55" s="13">
        <v>4.43</v>
      </c>
      <c r="AZ55" s="13">
        <v>2.59</v>
      </c>
      <c r="BA55" s="13">
        <v>1.72</v>
      </c>
      <c r="BB55" s="13">
        <v>3.93</v>
      </c>
      <c r="BC55" s="13">
        <v>2.0099999999999998</v>
      </c>
      <c r="BD55" s="13">
        <v>3.26</v>
      </c>
      <c r="BE55" s="13">
        <v>0.83</v>
      </c>
      <c r="BF55" s="13">
        <v>7.29</v>
      </c>
      <c r="BG55" s="13">
        <v>0.12</v>
      </c>
      <c r="BH55" s="136">
        <v>3.24</v>
      </c>
      <c r="BI55" s="136">
        <v>1.71</v>
      </c>
      <c r="BJ55" s="136">
        <v>1.24</v>
      </c>
      <c r="BK55" s="136">
        <v>1.62</v>
      </c>
      <c r="BL55" s="136">
        <v>2.52</v>
      </c>
      <c r="BM55" s="136">
        <v>6.07</v>
      </c>
      <c r="BN55" s="136">
        <v>9.73</v>
      </c>
      <c r="BO55" s="136">
        <v>5.7</v>
      </c>
      <c r="BP55" s="136">
        <v>5.21</v>
      </c>
      <c r="BQ55" s="136">
        <v>1.86</v>
      </c>
      <c r="BR55" s="136">
        <v>2.0499999999999998</v>
      </c>
      <c r="BS55" s="136">
        <v>3.06</v>
      </c>
      <c r="BT55" s="136">
        <v>3.11</v>
      </c>
      <c r="BU55" s="13">
        <v>1.04</v>
      </c>
      <c r="BV55" s="13">
        <v>3.87</v>
      </c>
      <c r="BW55" s="13">
        <v>4.21</v>
      </c>
      <c r="BX55" s="13">
        <v>4.08</v>
      </c>
      <c r="BY55" s="136">
        <v>1.94</v>
      </c>
      <c r="BZ55" s="136">
        <v>3.81</v>
      </c>
      <c r="CA55" s="136">
        <v>3.58</v>
      </c>
      <c r="CB55" s="13">
        <v>4.05</v>
      </c>
    </row>
    <row r="56" spans="1:80" x14ac:dyDescent="0.2">
      <c r="A56" s="1" t="s">
        <v>628</v>
      </c>
      <c r="B56" s="13" t="s">
        <v>30</v>
      </c>
      <c r="C56" s="13" t="s">
        <v>30</v>
      </c>
      <c r="D56" s="13" t="s">
        <v>30</v>
      </c>
      <c r="E56" s="13" t="s">
        <v>30</v>
      </c>
      <c r="F56" s="13" t="s">
        <v>30</v>
      </c>
      <c r="G56" s="13" t="s">
        <v>30</v>
      </c>
      <c r="H56" s="13" t="s">
        <v>30</v>
      </c>
      <c r="I56" s="13" t="s">
        <v>30</v>
      </c>
      <c r="J56" s="13" t="s">
        <v>30</v>
      </c>
      <c r="K56" s="13" t="s">
        <v>30</v>
      </c>
      <c r="L56" s="13" t="s">
        <v>30</v>
      </c>
      <c r="M56" s="13" t="s">
        <v>30</v>
      </c>
      <c r="N56" s="13" t="s">
        <v>30</v>
      </c>
      <c r="O56" s="13" t="s">
        <v>30</v>
      </c>
      <c r="P56" s="13" t="s">
        <v>30</v>
      </c>
      <c r="Q56" s="13" t="s">
        <v>30</v>
      </c>
      <c r="R56" s="13" t="s">
        <v>30</v>
      </c>
      <c r="S56" s="13" t="s">
        <v>30</v>
      </c>
      <c r="T56" s="13" t="s">
        <v>30</v>
      </c>
      <c r="U56" s="13" t="s">
        <v>30</v>
      </c>
      <c r="V56" s="13" t="s">
        <v>30</v>
      </c>
      <c r="W56" s="13" t="s">
        <v>30</v>
      </c>
      <c r="X56" s="13" t="s">
        <v>30</v>
      </c>
      <c r="Y56" s="13" t="s">
        <v>30</v>
      </c>
      <c r="Z56" s="13" t="s">
        <v>30</v>
      </c>
      <c r="AA56" s="13" t="s">
        <v>30</v>
      </c>
      <c r="AB56" s="13" t="s">
        <v>30</v>
      </c>
      <c r="AC56" s="13" t="s">
        <v>30</v>
      </c>
      <c r="AD56" s="13" t="s">
        <v>30</v>
      </c>
      <c r="AE56" s="13" t="s">
        <v>30</v>
      </c>
      <c r="AF56" s="15" t="s">
        <v>30</v>
      </c>
      <c r="AG56" s="13" t="s">
        <v>30</v>
      </c>
      <c r="AH56" s="15" t="s">
        <v>30</v>
      </c>
      <c r="AI56" s="15" t="s">
        <v>30</v>
      </c>
      <c r="AJ56" s="15" t="s">
        <v>30</v>
      </c>
      <c r="AK56" s="15" t="s">
        <v>30</v>
      </c>
      <c r="AL56" s="15" t="s">
        <v>30</v>
      </c>
      <c r="AM56" s="15" t="s">
        <v>30</v>
      </c>
      <c r="AN56" s="15" t="s">
        <v>30</v>
      </c>
      <c r="AO56" s="15" t="s">
        <v>30</v>
      </c>
      <c r="AP56" s="15" t="s">
        <v>30</v>
      </c>
      <c r="AQ56" s="15" t="s">
        <v>30</v>
      </c>
      <c r="AR56" s="15" t="s">
        <v>30</v>
      </c>
      <c r="AS56" s="15" t="s">
        <v>30</v>
      </c>
      <c r="AT56" s="13" t="s">
        <v>30</v>
      </c>
      <c r="AU56" s="13" t="s">
        <v>30</v>
      </c>
      <c r="AV56" s="13" t="s">
        <v>30</v>
      </c>
      <c r="AW56" s="13" t="s">
        <v>30</v>
      </c>
      <c r="AX56" s="13" t="s">
        <v>30</v>
      </c>
      <c r="AY56" s="13" t="s">
        <v>30</v>
      </c>
      <c r="AZ56" s="13">
        <v>1.66</v>
      </c>
      <c r="BA56" s="13">
        <v>3.09</v>
      </c>
      <c r="BB56" s="13">
        <v>2.81</v>
      </c>
      <c r="BC56" s="13">
        <v>2.54</v>
      </c>
      <c r="BD56" s="13">
        <v>2.82</v>
      </c>
      <c r="BE56" s="13">
        <v>2.93</v>
      </c>
      <c r="BF56" s="13">
        <v>2.86</v>
      </c>
      <c r="BG56" s="13">
        <v>2.0699999999999998</v>
      </c>
      <c r="BH56" s="136">
        <v>1.88</v>
      </c>
      <c r="BI56" s="136">
        <v>1.84</v>
      </c>
      <c r="BJ56" s="136">
        <v>1.64</v>
      </c>
      <c r="BK56" s="136">
        <v>2.0699999999999998</v>
      </c>
      <c r="BL56" s="136">
        <v>0.64</v>
      </c>
      <c r="BM56" s="147" t="s">
        <v>30</v>
      </c>
      <c r="BN56" s="147" t="s">
        <v>30</v>
      </c>
      <c r="BO56" s="147" t="s">
        <v>30</v>
      </c>
      <c r="BP56" s="147" t="s">
        <v>30</v>
      </c>
      <c r="BQ56" s="147" t="s">
        <v>30</v>
      </c>
      <c r="BR56" s="147" t="s">
        <v>30</v>
      </c>
      <c r="BS56" s="147" t="s">
        <v>30</v>
      </c>
      <c r="BT56" s="147" t="s">
        <v>30</v>
      </c>
      <c r="BU56" s="147" t="s">
        <v>30</v>
      </c>
      <c r="BV56" s="147" t="s">
        <v>30</v>
      </c>
      <c r="BW56" s="147" t="s">
        <v>30</v>
      </c>
      <c r="BX56" s="147" t="s">
        <v>30</v>
      </c>
      <c r="BY56" s="147" t="s">
        <v>30</v>
      </c>
      <c r="BZ56" s="147" t="s">
        <v>30</v>
      </c>
      <c r="CA56" s="147" t="s">
        <v>30</v>
      </c>
      <c r="CB56" s="147" t="s">
        <v>30</v>
      </c>
    </row>
    <row r="57" spans="1:80" x14ac:dyDescent="0.2">
      <c r="B57" s="13"/>
      <c r="C57" s="13"/>
      <c r="BK57" s="136"/>
      <c r="BL57" s="136"/>
      <c r="BM57" s="136"/>
      <c r="BN57" s="136"/>
      <c r="BO57" s="136"/>
      <c r="BP57" s="136"/>
      <c r="BQ57" s="136"/>
      <c r="BR57" s="136"/>
      <c r="BS57" s="136"/>
      <c r="BT57" s="136"/>
      <c r="BU57" s="136"/>
      <c r="BV57" s="136"/>
      <c r="BW57" s="136"/>
      <c r="BX57" s="136"/>
      <c r="BY57" s="136"/>
      <c r="BZ57" s="136"/>
      <c r="CA57" s="136"/>
      <c r="CB57" s="136"/>
    </row>
    <row r="59" spans="1:80" ht="19" x14ac:dyDescent="0.2">
      <c r="A59" s="7" t="s">
        <v>1150</v>
      </c>
      <c r="B59" s="31">
        <f>B21</f>
        <v>40999</v>
      </c>
      <c r="C59" s="31">
        <f t="shared" ref="C59:BG59" si="7">C21</f>
        <v>41029</v>
      </c>
      <c r="D59" s="31">
        <f t="shared" si="7"/>
        <v>41060</v>
      </c>
      <c r="E59" s="31">
        <f t="shared" si="7"/>
        <v>41090</v>
      </c>
      <c r="F59" s="31">
        <f t="shared" si="7"/>
        <v>41121</v>
      </c>
      <c r="G59" s="31">
        <f t="shared" si="7"/>
        <v>41152</v>
      </c>
      <c r="H59" s="31">
        <f t="shared" si="7"/>
        <v>41182</v>
      </c>
      <c r="I59" s="31">
        <f t="shared" si="7"/>
        <v>41213</v>
      </c>
      <c r="J59" s="31">
        <f t="shared" si="7"/>
        <v>41243</v>
      </c>
      <c r="K59" s="31">
        <f t="shared" si="7"/>
        <v>41274</v>
      </c>
      <c r="L59" s="31">
        <f t="shared" si="7"/>
        <v>41305</v>
      </c>
      <c r="M59" s="31">
        <f t="shared" si="7"/>
        <v>41333</v>
      </c>
      <c r="N59" s="31">
        <f t="shared" si="7"/>
        <v>41364</v>
      </c>
      <c r="O59" s="31">
        <f t="shared" si="7"/>
        <v>41394</v>
      </c>
      <c r="P59" s="31">
        <f t="shared" si="7"/>
        <v>41425</v>
      </c>
      <c r="Q59" s="31">
        <f t="shared" si="7"/>
        <v>41455</v>
      </c>
      <c r="R59" s="31">
        <f t="shared" si="7"/>
        <v>41486</v>
      </c>
      <c r="S59" s="31">
        <f t="shared" si="7"/>
        <v>41517</v>
      </c>
      <c r="T59" s="31">
        <f t="shared" si="7"/>
        <v>41547</v>
      </c>
      <c r="U59" s="31">
        <f t="shared" si="7"/>
        <v>41578</v>
      </c>
      <c r="V59" s="31">
        <f t="shared" si="7"/>
        <v>41608</v>
      </c>
      <c r="W59" s="31">
        <f t="shared" si="7"/>
        <v>41639</v>
      </c>
      <c r="X59" s="31">
        <f t="shared" si="7"/>
        <v>41670</v>
      </c>
      <c r="Y59" s="31">
        <f t="shared" si="7"/>
        <v>41698</v>
      </c>
      <c r="Z59" s="31">
        <f t="shared" si="7"/>
        <v>41729</v>
      </c>
      <c r="AA59" s="31">
        <f t="shared" si="7"/>
        <v>41759</v>
      </c>
      <c r="AB59" s="31">
        <f t="shared" si="7"/>
        <v>41790</v>
      </c>
      <c r="AC59" s="31">
        <f t="shared" si="7"/>
        <v>41820</v>
      </c>
      <c r="AD59" s="31">
        <f t="shared" si="7"/>
        <v>41851</v>
      </c>
      <c r="AE59" s="31">
        <f t="shared" si="7"/>
        <v>41882</v>
      </c>
      <c r="AF59" s="31">
        <f t="shared" si="7"/>
        <v>41912</v>
      </c>
      <c r="AG59" s="31">
        <f t="shared" si="7"/>
        <v>41943</v>
      </c>
      <c r="AH59" s="31">
        <f t="shared" si="7"/>
        <v>41973</v>
      </c>
      <c r="AI59" s="31">
        <f t="shared" si="7"/>
        <v>42004</v>
      </c>
      <c r="AJ59" s="31">
        <f t="shared" si="7"/>
        <v>42035</v>
      </c>
      <c r="AK59" s="31">
        <f t="shared" si="7"/>
        <v>42063</v>
      </c>
      <c r="AL59" s="31">
        <f t="shared" si="7"/>
        <v>42094</v>
      </c>
      <c r="AM59" s="31">
        <f t="shared" si="7"/>
        <v>42124</v>
      </c>
      <c r="AN59" s="31">
        <f t="shared" si="7"/>
        <v>42155</v>
      </c>
      <c r="AO59" s="31">
        <f t="shared" si="7"/>
        <v>42185</v>
      </c>
      <c r="AP59" s="31">
        <f t="shared" si="7"/>
        <v>42216</v>
      </c>
      <c r="AQ59" s="31">
        <f t="shared" si="7"/>
        <v>42247</v>
      </c>
      <c r="AR59" s="31">
        <f t="shared" si="7"/>
        <v>42277</v>
      </c>
      <c r="AS59" s="31">
        <f t="shared" si="7"/>
        <v>42308</v>
      </c>
      <c r="AT59" s="31">
        <f t="shared" si="7"/>
        <v>42338</v>
      </c>
      <c r="AU59" s="31">
        <f>AU21</f>
        <v>42369</v>
      </c>
      <c r="AV59" s="31">
        <f>AV21</f>
        <v>42460</v>
      </c>
      <c r="AW59" s="31">
        <v>42551</v>
      </c>
      <c r="AX59" s="31">
        <v>42643</v>
      </c>
      <c r="AY59" s="31">
        <f t="shared" ref="AY59:BH59" si="8">AY21</f>
        <v>42735</v>
      </c>
      <c r="AZ59" s="31">
        <f t="shared" si="8"/>
        <v>42825</v>
      </c>
      <c r="BA59" s="31">
        <f t="shared" si="8"/>
        <v>42916</v>
      </c>
      <c r="BB59" s="31">
        <f t="shared" si="8"/>
        <v>43008</v>
      </c>
      <c r="BC59" s="31">
        <f t="shared" si="8"/>
        <v>43100</v>
      </c>
      <c r="BD59" s="31">
        <f t="shared" si="8"/>
        <v>43190</v>
      </c>
      <c r="BE59" s="31">
        <f t="shared" si="8"/>
        <v>43281</v>
      </c>
      <c r="BF59" s="31">
        <f t="shared" si="8"/>
        <v>43373</v>
      </c>
      <c r="BG59" s="31">
        <f t="shared" si="7"/>
        <v>43465</v>
      </c>
      <c r="BH59" s="31">
        <f t="shared" si="8"/>
        <v>43555</v>
      </c>
      <c r="BI59" s="31">
        <f>BI45</f>
        <v>43646</v>
      </c>
      <c r="BJ59" s="31">
        <f t="shared" ref="BJ59:CB59" si="9">BJ21</f>
        <v>43738</v>
      </c>
      <c r="BK59" s="31">
        <f t="shared" si="9"/>
        <v>43830</v>
      </c>
      <c r="BL59" s="31">
        <f t="shared" si="9"/>
        <v>43921</v>
      </c>
      <c r="BM59" s="31">
        <f t="shared" si="9"/>
        <v>44012</v>
      </c>
      <c r="BN59" s="31">
        <f t="shared" si="9"/>
        <v>44104</v>
      </c>
      <c r="BO59" s="31">
        <f t="shared" si="9"/>
        <v>44196</v>
      </c>
      <c r="BP59" s="31">
        <f t="shared" si="9"/>
        <v>44286</v>
      </c>
      <c r="BQ59" s="31">
        <f t="shared" si="9"/>
        <v>44377</v>
      </c>
      <c r="BR59" s="31">
        <f t="shared" si="9"/>
        <v>44469</v>
      </c>
      <c r="BS59" s="31">
        <f t="shared" si="9"/>
        <v>44561</v>
      </c>
      <c r="BT59" s="31">
        <f t="shared" si="9"/>
        <v>44651</v>
      </c>
      <c r="BU59" s="31">
        <f t="shared" si="9"/>
        <v>44742</v>
      </c>
      <c r="BV59" s="31">
        <f t="shared" si="9"/>
        <v>44834</v>
      </c>
      <c r="BW59" s="31">
        <f t="shared" si="9"/>
        <v>44926</v>
      </c>
      <c r="BX59" s="31">
        <f t="shared" si="9"/>
        <v>45016</v>
      </c>
      <c r="BY59" s="31">
        <f t="shared" si="9"/>
        <v>45107</v>
      </c>
      <c r="BZ59" s="31">
        <f t="shared" si="9"/>
        <v>45199</v>
      </c>
      <c r="CA59" s="31">
        <f t="shared" si="9"/>
        <v>45291</v>
      </c>
      <c r="CB59" s="31">
        <f t="shared" si="9"/>
        <v>45382</v>
      </c>
    </row>
    <row r="61" spans="1:80" x14ac:dyDescent="0.2">
      <c r="A61" s="14" t="s">
        <v>8</v>
      </c>
      <c r="B61" s="13">
        <v>22.069717706869923</v>
      </c>
      <c r="C61" s="13">
        <v>20.460000000000008</v>
      </c>
      <c r="D61" s="13">
        <v>18</v>
      </c>
      <c r="E61" s="13">
        <v>17.470000000000006</v>
      </c>
      <c r="F61" s="13">
        <v>10.589999999999996</v>
      </c>
      <c r="G61" s="13">
        <v>10.36999999999999</v>
      </c>
      <c r="H61" s="13">
        <v>6.8000000000000256</v>
      </c>
      <c r="I61" s="13">
        <v>3.4699999999999918</v>
      </c>
      <c r="J61" s="13">
        <v>2.4199999999999875</v>
      </c>
      <c r="K61" s="13">
        <v>3.9100000000000037</v>
      </c>
      <c r="L61" s="13">
        <v>5.1899999999999835</v>
      </c>
      <c r="M61" s="13">
        <v>3.3800000000000168</v>
      </c>
      <c r="N61" s="13">
        <v>5.1799999999999784</v>
      </c>
      <c r="O61" s="13">
        <v>6.3400000000000034</v>
      </c>
      <c r="P61" s="13">
        <v>2.8800000000000097</v>
      </c>
      <c r="Q61" s="13">
        <v>0.94999999999998863</v>
      </c>
      <c r="R61" s="13">
        <v>-2.9599999999999795</v>
      </c>
      <c r="S61" s="13">
        <v>2.0000000000003126E-2</v>
      </c>
      <c r="T61" s="13">
        <v>-2.0300000000000011</v>
      </c>
      <c r="U61" s="13">
        <v>-0.96999999999999886</v>
      </c>
      <c r="V61" s="13">
        <v>-1.0599999999999952</v>
      </c>
      <c r="W61" s="13">
        <v>-0.92000000000000881</v>
      </c>
      <c r="X61" s="13">
        <v>-0.88000000000000966</v>
      </c>
      <c r="Y61" s="13">
        <v>-2.4600000000000009</v>
      </c>
      <c r="Z61" s="13">
        <v>-2.6381180769999943</v>
      </c>
      <c r="AA61" s="13">
        <v>-1.8299999999999983</v>
      </c>
      <c r="AB61" s="13">
        <v>-1.2899999999999991</v>
      </c>
      <c r="AC61" s="13">
        <v>-0.78999999999999915</v>
      </c>
      <c r="AD61" s="13">
        <v>-2.1600000000000037</v>
      </c>
      <c r="AE61" s="13">
        <v>-0.39000000000000057</v>
      </c>
      <c r="AF61" s="13">
        <v>-1.1700000000000017</v>
      </c>
      <c r="AG61" s="13">
        <v>-1.8300000000000054</v>
      </c>
      <c r="AH61" s="13">
        <v>-2.1900000000000048</v>
      </c>
      <c r="AI61" s="13">
        <v>-4.1100000000000065</v>
      </c>
      <c r="AJ61" s="13">
        <v>-4.4799999999999969</v>
      </c>
      <c r="AK61" s="13">
        <v>-4.7</v>
      </c>
      <c r="AL61" s="13">
        <v>-6.97</v>
      </c>
      <c r="AM61" s="13">
        <v>-7.4569999999999999</v>
      </c>
      <c r="AN61" s="13">
        <v>-14.571999999999999</v>
      </c>
      <c r="AO61" s="13">
        <v>-14.717000000000001</v>
      </c>
      <c r="AP61" s="13">
        <v>-15.243</v>
      </c>
      <c r="AQ61" s="13">
        <v>-16.010000000000002</v>
      </c>
      <c r="AR61" s="13">
        <v>-15.9</v>
      </c>
      <c r="AS61" s="13">
        <v>-17.13</v>
      </c>
      <c r="AT61" s="13">
        <v>-18.399999999999999</v>
      </c>
      <c r="AU61" s="13">
        <v>-20.7</v>
      </c>
      <c r="AV61" s="13">
        <v>-19.36</v>
      </c>
      <c r="AW61" s="13">
        <v>-16.23</v>
      </c>
      <c r="AX61" s="147">
        <v>-15.77</v>
      </c>
      <c r="AY61" s="13">
        <v>-8.58</v>
      </c>
      <c r="AZ61" s="13">
        <v>-4.82</v>
      </c>
      <c r="BA61" s="13">
        <v>-6.64</v>
      </c>
      <c r="BB61" s="13">
        <v>-5.22</v>
      </c>
      <c r="BC61" s="13">
        <v>-1.65</v>
      </c>
      <c r="BD61" s="13">
        <v>-1.4</v>
      </c>
      <c r="BE61" s="13">
        <v>-0.62</v>
      </c>
      <c r="BF61" s="13">
        <v>0.34</v>
      </c>
      <c r="BG61" s="13">
        <v>9.08</v>
      </c>
      <c r="BH61" s="136">
        <v>4.8499999999999996</v>
      </c>
      <c r="BI61" s="136">
        <v>7.18</v>
      </c>
      <c r="BJ61" s="136">
        <v>7.3</v>
      </c>
      <c r="BK61" s="136">
        <v>3.48</v>
      </c>
      <c r="BL61" s="136">
        <v>-1.01</v>
      </c>
      <c r="BM61" s="136">
        <v>-5.21</v>
      </c>
      <c r="BN61" s="136">
        <v>-11.21</v>
      </c>
      <c r="BO61" s="136">
        <v>-10.18</v>
      </c>
      <c r="BP61" s="136">
        <v>-9.31</v>
      </c>
      <c r="BQ61" s="136">
        <v>-7.99</v>
      </c>
      <c r="BR61" s="136">
        <v>-8.7100000000000009</v>
      </c>
      <c r="BS61" s="136">
        <v>-12.35</v>
      </c>
      <c r="BT61" s="136">
        <v>-14.01</v>
      </c>
      <c r="BU61" s="136">
        <v>-14.02</v>
      </c>
      <c r="BV61" s="136">
        <v>-15.07</v>
      </c>
      <c r="BW61" s="136">
        <v>-17.170000000000002</v>
      </c>
      <c r="BX61" s="136">
        <v>-17.46</v>
      </c>
      <c r="BY61" s="136">
        <v>-17.46</v>
      </c>
      <c r="BZ61" s="136">
        <v>-18.5</v>
      </c>
      <c r="CA61" s="136">
        <v>-17.68</v>
      </c>
      <c r="CB61" s="136">
        <v>-18.03</v>
      </c>
    </row>
    <row r="62" spans="1:80" x14ac:dyDescent="0.2">
      <c r="A62" s="14" t="s">
        <v>302</v>
      </c>
      <c r="B62" s="13">
        <v>-6.572302673903792</v>
      </c>
      <c r="C62" s="13">
        <v>-7.52</v>
      </c>
      <c r="D62" s="13">
        <v>-4.25</v>
      </c>
      <c r="E62" s="13">
        <v>1.1500000000000021</v>
      </c>
      <c r="F62" s="13">
        <v>3.8299999999999983</v>
      </c>
      <c r="G62" s="13">
        <v>3.9899999999999984</v>
      </c>
      <c r="H62" s="13">
        <v>4.01</v>
      </c>
      <c r="I62" s="13">
        <v>4.9500000000000011</v>
      </c>
      <c r="J62" s="13">
        <v>5.4599999999999991</v>
      </c>
      <c r="K62" s="13">
        <v>4.43</v>
      </c>
      <c r="L62" s="13">
        <v>3.7500000000000018</v>
      </c>
      <c r="M62" s="13">
        <v>4.6500000000000004</v>
      </c>
      <c r="N62" s="13">
        <v>3.9800000000000004</v>
      </c>
      <c r="O62" s="13">
        <v>2.9699999999999989</v>
      </c>
      <c r="P62" s="13">
        <v>3.5</v>
      </c>
      <c r="Q62" s="13">
        <v>3.740000000000002</v>
      </c>
      <c r="R62" s="13">
        <v>5.3800000000000008</v>
      </c>
      <c r="S62" s="13">
        <v>5.6</v>
      </c>
      <c r="T62" s="13">
        <v>6.0199999999999978</v>
      </c>
      <c r="U62" s="13">
        <v>5.7899999999999991</v>
      </c>
      <c r="V62" s="13">
        <v>4.2300000000000004</v>
      </c>
      <c r="W62" s="13">
        <v>3.120000000000001</v>
      </c>
      <c r="X62" s="13">
        <v>2.0300000000000011</v>
      </c>
      <c r="Y62" s="13">
        <v>2.3800000000000008</v>
      </c>
      <c r="Z62" s="13">
        <v>3.9062442819999994</v>
      </c>
      <c r="AA62" s="13">
        <v>4.5999999999999996</v>
      </c>
      <c r="AB62" s="13">
        <v>4.0399999999999991</v>
      </c>
      <c r="AC62" s="13">
        <v>3.5799999999999983</v>
      </c>
      <c r="AD62" s="13">
        <v>4.4300000000000015</v>
      </c>
      <c r="AE62" s="13">
        <v>4.4200000000000017</v>
      </c>
      <c r="AF62" s="13">
        <v>4.58</v>
      </c>
      <c r="AG62" s="13">
        <v>5.4999999999999982</v>
      </c>
      <c r="AH62" s="13">
        <v>6.49</v>
      </c>
      <c r="AI62" s="13">
        <v>7.5500000000000007</v>
      </c>
      <c r="AJ62" s="13">
        <v>7.4549999999999992</v>
      </c>
      <c r="AK62" s="13">
        <v>6.33</v>
      </c>
      <c r="AL62" s="13">
        <v>6.74</v>
      </c>
      <c r="AM62" s="13">
        <v>4.6100000000000003</v>
      </c>
      <c r="AN62" s="13">
        <v>6.1550000000000002</v>
      </c>
      <c r="AO62" s="13">
        <v>6.7859999999999996</v>
      </c>
      <c r="AP62" s="13">
        <v>6.218</v>
      </c>
      <c r="AQ62" s="13">
        <v>6.3079999999999998</v>
      </c>
      <c r="AR62" s="13">
        <v>5.43</v>
      </c>
      <c r="AS62" s="13">
        <v>5.65</v>
      </c>
      <c r="AT62" s="13">
        <v>5.85</v>
      </c>
      <c r="AU62" s="13">
        <v>5.92</v>
      </c>
      <c r="AV62" s="13">
        <v>5.49</v>
      </c>
      <c r="AW62" s="13">
        <v>5.0599999999999996</v>
      </c>
      <c r="AX62" s="147">
        <v>3.17</v>
      </c>
      <c r="AY62" s="13">
        <v>0.12</v>
      </c>
      <c r="AZ62" s="13">
        <v>-1.99</v>
      </c>
      <c r="BA62" s="13">
        <v>0.47000000000000003</v>
      </c>
      <c r="BB62" s="13">
        <v>-0.55000000000000004</v>
      </c>
      <c r="BC62" s="13">
        <v>-0.46</v>
      </c>
      <c r="BD62" s="13">
        <v>0.2</v>
      </c>
      <c r="BE62" s="13">
        <v>0.71</v>
      </c>
      <c r="BF62" s="13">
        <v>-2.11</v>
      </c>
      <c r="BG62" s="13">
        <v>-2.74</v>
      </c>
      <c r="BH62" s="136">
        <v>-2.65</v>
      </c>
      <c r="BI62" s="136">
        <v>-2.02</v>
      </c>
      <c r="BJ62" s="136">
        <v>-2.17</v>
      </c>
      <c r="BK62" s="136">
        <v>-1.04</v>
      </c>
      <c r="BL62" s="136">
        <v>0.53</v>
      </c>
      <c r="BM62" s="136">
        <v>-7.0000000000000007E-2</v>
      </c>
      <c r="BN62" s="136">
        <v>0.17</v>
      </c>
      <c r="BO62" s="136">
        <v>1.87</v>
      </c>
      <c r="BP62" s="136">
        <v>2.4500000000000002</v>
      </c>
      <c r="BQ62" s="136">
        <v>2.16</v>
      </c>
      <c r="BR62" s="136">
        <v>2.2200000000000002</v>
      </c>
      <c r="BS62" s="136">
        <v>2.77</v>
      </c>
      <c r="BT62" s="136">
        <v>5.36</v>
      </c>
      <c r="BU62" s="136">
        <v>6.38</v>
      </c>
      <c r="BV62" s="136">
        <v>5.82</v>
      </c>
      <c r="BW62" s="136">
        <v>6.29</v>
      </c>
      <c r="BX62" s="136">
        <v>5.15</v>
      </c>
      <c r="BY62" s="136">
        <v>5.12</v>
      </c>
      <c r="BZ62" s="136">
        <v>3.32</v>
      </c>
      <c r="CA62" s="136">
        <v>2.57</v>
      </c>
      <c r="CB62" s="136">
        <v>2.95</v>
      </c>
    </row>
    <row r="63" spans="1:80" x14ac:dyDescent="0.2">
      <c r="A63" s="14" t="s">
        <v>9</v>
      </c>
      <c r="B63" s="13">
        <v>-16.127217865814824</v>
      </c>
      <c r="C63" s="13">
        <v>-13.520000000000001</v>
      </c>
      <c r="D63" s="13">
        <v>-12.74</v>
      </c>
      <c r="E63" s="13">
        <v>-13.309999999999999</v>
      </c>
      <c r="F63" s="13">
        <v>-12.700000000000001</v>
      </c>
      <c r="G63" s="13">
        <v>-12.860000000000001</v>
      </c>
      <c r="H63" s="13">
        <v>-9.9499999999999993</v>
      </c>
      <c r="I63" s="13">
        <v>-7.6199999999999992</v>
      </c>
      <c r="J63" s="13">
        <v>-5.8200000000000038</v>
      </c>
      <c r="K63" s="13">
        <v>-6.740000000000002</v>
      </c>
      <c r="L63" s="13">
        <v>-6.5000000000000018</v>
      </c>
      <c r="M63" s="13">
        <v>-5.0199999999999996</v>
      </c>
      <c r="N63" s="13">
        <v>-4.9500000000000028</v>
      </c>
      <c r="O63" s="13">
        <v>-5.68</v>
      </c>
      <c r="P63" s="13">
        <v>-4.9400000000000013</v>
      </c>
      <c r="Q63" s="13">
        <v>-1.1000000000000014</v>
      </c>
      <c r="R63" s="13">
        <v>-0.60999999999999943</v>
      </c>
      <c r="S63" s="13">
        <v>-2.0700000000000003</v>
      </c>
      <c r="T63" s="13">
        <v>-1.8999999999999986</v>
      </c>
      <c r="U63" s="13">
        <v>-2.25</v>
      </c>
      <c r="V63" s="13">
        <v>-1.120000000000001</v>
      </c>
      <c r="W63" s="13">
        <v>0.89999999999999858</v>
      </c>
      <c r="X63" s="13">
        <v>1.3200000000000074</v>
      </c>
      <c r="Y63" s="13">
        <v>3.620000000000001</v>
      </c>
      <c r="Z63" s="13">
        <v>3.003123243000001</v>
      </c>
      <c r="AA63" s="13">
        <v>1.5700000000000003</v>
      </c>
      <c r="AB63" s="13">
        <v>2.3900000000000006</v>
      </c>
      <c r="AC63" s="13">
        <v>1.5100000000000016</v>
      </c>
      <c r="AD63" s="13">
        <v>5.9999999999998721E-2</v>
      </c>
      <c r="AE63" s="13">
        <v>-0.76000000000000156</v>
      </c>
      <c r="AF63" s="13">
        <v>-0.94000000000000128</v>
      </c>
      <c r="AG63" s="13">
        <v>-0.67999999999999972</v>
      </c>
      <c r="AH63" s="13">
        <v>-9.9999999999980105E-3</v>
      </c>
      <c r="AI63" s="13">
        <v>0.33999999999999986</v>
      </c>
      <c r="AJ63" s="13">
        <v>1.3519999999999985</v>
      </c>
      <c r="AK63" s="13">
        <v>1.1299999999999999</v>
      </c>
      <c r="AL63" s="13">
        <v>2.87</v>
      </c>
      <c r="AM63" s="13">
        <v>5.9480000000000004</v>
      </c>
      <c r="AN63" s="13">
        <v>5.36</v>
      </c>
      <c r="AO63" s="13">
        <v>6.056</v>
      </c>
      <c r="AP63" s="13">
        <v>7.0309999999999997</v>
      </c>
      <c r="AQ63" s="13">
        <v>7.617</v>
      </c>
      <c r="AR63" s="13">
        <v>9.1</v>
      </c>
      <c r="AS63" s="13">
        <v>9.3000000000000007</v>
      </c>
      <c r="AT63" s="13">
        <v>8.6199999999999992</v>
      </c>
      <c r="AU63" s="13">
        <v>9.65</v>
      </c>
      <c r="AV63" s="13">
        <v>8.99</v>
      </c>
      <c r="AW63" s="13">
        <v>8.59</v>
      </c>
      <c r="AX63" s="147">
        <v>6.53</v>
      </c>
      <c r="AY63" s="13">
        <v>7.21</v>
      </c>
      <c r="AZ63" s="13">
        <v>5.77</v>
      </c>
      <c r="BA63" s="13">
        <v>5.13</v>
      </c>
      <c r="BB63" s="13">
        <v>2.73</v>
      </c>
      <c r="BC63" s="13">
        <v>0.65</v>
      </c>
      <c r="BD63" s="13">
        <v>-0.73</v>
      </c>
      <c r="BE63" s="13">
        <v>0.87</v>
      </c>
      <c r="BF63" s="13">
        <v>-3.29</v>
      </c>
      <c r="BG63" s="13">
        <v>-4.3</v>
      </c>
      <c r="BH63" s="136">
        <v>-3.94</v>
      </c>
      <c r="BI63" s="136">
        <v>-4.3</v>
      </c>
      <c r="BJ63" s="136">
        <v>-3.95</v>
      </c>
      <c r="BK63" s="136">
        <v>-3.09</v>
      </c>
      <c r="BL63" s="136">
        <v>-1.67</v>
      </c>
      <c r="BM63" s="136">
        <v>-2.1800000000000002</v>
      </c>
      <c r="BN63" s="136">
        <v>0.04</v>
      </c>
      <c r="BO63" s="136">
        <v>1.18</v>
      </c>
      <c r="BP63" s="136">
        <v>0.27</v>
      </c>
      <c r="BQ63" s="136">
        <v>2.6</v>
      </c>
      <c r="BR63" s="136">
        <v>3.23</v>
      </c>
      <c r="BS63" s="136">
        <v>4.08</v>
      </c>
      <c r="BT63" s="136">
        <v>4.29</v>
      </c>
      <c r="BU63" s="136">
        <v>4.24</v>
      </c>
      <c r="BV63" s="136">
        <v>3.1</v>
      </c>
      <c r="BW63" s="136">
        <v>4.6399999999999997</v>
      </c>
      <c r="BX63" s="136">
        <v>6.38</v>
      </c>
      <c r="BY63" s="136">
        <v>8.5500000000000007</v>
      </c>
      <c r="BZ63" s="136">
        <v>7.37</v>
      </c>
      <c r="CA63" s="136">
        <v>7.69</v>
      </c>
      <c r="CB63" s="136">
        <v>7.47</v>
      </c>
    </row>
    <row r="64" spans="1:80" x14ac:dyDescent="0.2">
      <c r="A64" s="14" t="s">
        <v>10</v>
      </c>
      <c r="B64" s="13">
        <v>-7.0403670927051643</v>
      </c>
      <c r="C64" s="13">
        <v>-6.4799999999999995</v>
      </c>
      <c r="D64" s="13">
        <v>-6.7500000000000009</v>
      </c>
      <c r="E64" s="13">
        <v>-6.86</v>
      </c>
      <c r="F64" s="13">
        <v>-5.51</v>
      </c>
      <c r="G64" s="13">
        <v>-4.79</v>
      </c>
      <c r="H64" s="13">
        <v>-5.2100000000000009</v>
      </c>
      <c r="I64" s="13">
        <v>-5.1099999999999994</v>
      </c>
      <c r="J64" s="13">
        <v>-5.2200000000000006</v>
      </c>
      <c r="K64" s="13">
        <v>-5.3599999999999994</v>
      </c>
      <c r="L64" s="13">
        <v>-5.42</v>
      </c>
      <c r="M64" s="13">
        <v>-5.23</v>
      </c>
      <c r="N64" s="13">
        <v>-5.28</v>
      </c>
      <c r="O64" s="13">
        <v>-5.0999999999999996</v>
      </c>
      <c r="P64" s="13">
        <v>-5.35</v>
      </c>
      <c r="Q64" s="13">
        <v>-5.7</v>
      </c>
      <c r="R64" s="13">
        <v>-5.7299999999999995</v>
      </c>
      <c r="S64" s="13">
        <v>-5.6899999999999995</v>
      </c>
      <c r="T64" s="13">
        <v>-5.79</v>
      </c>
      <c r="U64" s="13">
        <v>-5.6</v>
      </c>
      <c r="V64" s="13">
        <v>-5.8100000000000005</v>
      </c>
      <c r="W64" s="13">
        <v>-5.8599999999999994</v>
      </c>
      <c r="X64" s="13">
        <v>-5.9</v>
      </c>
      <c r="Y64" s="13">
        <v>-7.8</v>
      </c>
      <c r="Z64" s="13">
        <v>-6.6741799589999999</v>
      </c>
      <c r="AA64" s="13">
        <v>-6.49</v>
      </c>
      <c r="AB64" s="13">
        <v>-6.2900000000000009</v>
      </c>
      <c r="AC64" s="13">
        <v>-6.66</v>
      </c>
      <c r="AD64" s="13">
        <v>-4.5699999999999994</v>
      </c>
      <c r="AE64" s="13">
        <v>-4.6899999999999995</v>
      </c>
      <c r="AF64" s="13">
        <v>-5.0600000000000005</v>
      </c>
      <c r="AG64" s="13">
        <v>-4.7099999999999991</v>
      </c>
      <c r="AH64" s="13">
        <v>-4.8499999999999996</v>
      </c>
      <c r="AI64" s="13">
        <v>-4.9799999999999995</v>
      </c>
      <c r="AJ64" s="13">
        <v>-5.1879999999999997</v>
      </c>
      <c r="AK64" s="13">
        <v>-4.88</v>
      </c>
      <c r="AL64" s="13">
        <v>-5.37</v>
      </c>
      <c r="AM64" s="13">
        <v>-5.94</v>
      </c>
      <c r="AN64" s="13">
        <v>-4.9930000000000003</v>
      </c>
      <c r="AO64" s="13">
        <v>-5.665</v>
      </c>
      <c r="AP64" s="13">
        <v>-5.9859999999999998</v>
      </c>
      <c r="AQ64" s="13">
        <v>-6.0339999999999998</v>
      </c>
      <c r="AR64" s="13">
        <v>-6.13</v>
      </c>
      <c r="AS64" s="13">
        <v>-5.9</v>
      </c>
      <c r="AT64" s="13">
        <v>-5.01</v>
      </c>
      <c r="AU64" s="13">
        <v>-3.28</v>
      </c>
      <c r="AV64" s="13">
        <v>-2.66</v>
      </c>
      <c r="AW64" s="13">
        <v>-3.11</v>
      </c>
      <c r="AX64" s="147">
        <v>-2.64</v>
      </c>
      <c r="AY64" s="13">
        <v>-2.88</v>
      </c>
      <c r="AZ64" s="13">
        <v>-3.01</v>
      </c>
      <c r="BA64" s="13">
        <v>-3.47</v>
      </c>
      <c r="BB64" s="13">
        <v>-3.5</v>
      </c>
      <c r="BC64" s="13">
        <v>-2.79</v>
      </c>
      <c r="BD64" s="13">
        <v>-4.25</v>
      </c>
      <c r="BE64" s="13">
        <v>-4.6399999999999997</v>
      </c>
      <c r="BF64" s="13">
        <v>-4.8899999999999997</v>
      </c>
      <c r="BG64" s="13">
        <v>-4.03</v>
      </c>
      <c r="BH64" s="136">
        <v>-3.18</v>
      </c>
      <c r="BI64" s="136">
        <v>-4.21</v>
      </c>
      <c r="BJ64" s="136">
        <v>-4.0599999999999996</v>
      </c>
      <c r="BK64" s="136">
        <v>-3.04</v>
      </c>
      <c r="BL64" s="136">
        <v>-1.1100000000000001</v>
      </c>
      <c r="BM64" s="136">
        <v>-0.81</v>
      </c>
      <c r="BN64" s="136">
        <v>-1.01</v>
      </c>
      <c r="BO64" s="136">
        <v>-0.56999999999999995</v>
      </c>
      <c r="BP64" s="136">
        <v>-1.05</v>
      </c>
      <c r="BQ64" s="136">
        <v>-0.97</v>
      </c>
      <c r="BR64" s="136">
        <v>-1.0900000000000001</v>
      </c>
      <c r="BS64" s="136">
        <v>0.27</v>
      </c>
      <c r="BT64" s="136">
        <v>-0.54</v>
      </c>
      <c r="BU64" s="136">
        <v>-1.49</v>
      </c>
      <c r="BV64" s="136">
        <v>-1.36</v>
      </c>
      <c r="BW64" s="136">
        <v>-1.91</v>
      </c>
      <c r="BX64" s="136">
        <v>-2.06</v>
      </c>
      <c r="BY64" s="136">
        <v>-1.76</v>
      </c>
      <c r="BZ64" s="136">
        <v>-0.84</v>
      </c>
      <c r="CA64" s="136">
        <v>-1.41</v>
      </c>
      <c r="CB64" s="136">
        <v>-1.35</v>
      </c>
    </row>
    <row r="65" spans="1:80" x14ac:dyDescent="0.2">
      <c r="A65" s="14" t="s">
        <v>29</v>
      </c>
      <c r="B65" s="13">
        <v>1.5476540678461834</v>
      </c>
      <c r="C65" s="13">
        <v>1.1000000000000001</v>
      </c>
      <c r="D65" s="13">
        <v>0.59000000000000008</v>
      </c>
      <c r="E65" s="13">
        <v>-0.2</v>
      </c>
      <c r="F65" s="13">
        <v>-0.2</v>
      </c>
      <c r="G65" s="13">
        <v>-0.2</v>
      </c>
      <c r="H65" s="13">
        <v>-0.2</v>
      </c>
      <c r="I65" s="13">
        <v>-0.2</v>
      </c>
      <c r="J65" s="13">
        <v>-0.2</v>
      </c>
      <c r="K65" s="13">
        <v>-0.2</v>
      </c>
      <c r="L65" s="13">
        <v>-0.2</v>
      </c>
      <c r="M65" s="13">
        <v>-0.2</v>
      </c>
      <c r="N65" s="13">
        <v>-0.2</v>
      </c>
      <c r="O65" s="13">
        <v>-0.1</v>
      </c>
      <c r="P65" s="13">
        <v>-0.1</v>
      </c>
      <c r="Q65" s="13">
        <v>-0.1</v>
      </c>
      <c r="R65" s="13">
        <v>-0.1</v>
      </c>
      <c r="S65" s="13">
        <v>-0.1</v>
      </c>
      <c r="T65" s="13">
        <v>-0.1</v>
      </c>
      <c r="U65" s="13">
        <v>-0.1</v>
      </c>
      <c r="V65" s="13">
        <v>-0.1</v>
      </c>
      <c r="W65" s="13">
        <v>-0.1</v>
      </c>
      <c r="X65" s="13">
        <v>-0.1</v>
      </c>
      <c r="Y65" s="13">
        <v>-0.1</v>
      </c>
      <c r="Z65" s="13">
        <v>-0.1</v>
      </c>
      <c r="AA65" s="13">
        <v>-0.1</v>
      </c>
      <c r="AB65" s="13">
        <v>-0.1</v>
      </c>
      <c r="AC65" s="13">
        <v>-0.1</v>
      </c>
      <c r="AD65" s="13">
        <v>-0.1</v>
      </c>
      <c r="AE65" s="13">
        <v>-0.1</v>
      </c>
      <c r="AF65" s="13">
        <v>-0.1</v>
      </c>
      <c r="AG65" s="13">
        <v>-0.1</v>
      </c>
      <c r="AH65" s="13">
        <v>-0.1</v>
      </c>
      <c r="AI65" s="13">
        <v>-0.1</v>
      </c>
      <c r="AJ65" s="13">
        <v>-0.11799999999999999</v>
      </c>
      <c r="AK65" s="13">
        <v>-0.126</v>
      </c>
      <c r="AL65" s="13">
        <v>-0.122</v>
      </c>
      <c r="AM65" s="13">
        <v>-1.0000000000047748E-3</v>
      </c>
      <c r="AN65" s="13">
        <v>0</v>
      </c>
      <c r="AO65" s="13">
        <v>0</v>
      </c>
      <c r="AP65" s="13">
        <v>0</v>
      </c>
      <c r="AQ65" s="13">
        <v>0</v>
      </c>
      <c r="AR65" s="13">
        <v>0</v>
      </c>
      <c r="AS65" s="15">
        <v>0</v>
      </c>
      <c r="AT65" s="13">
        <v>-0.3</v>
      </c>
      <c r="AU65" s="13">
        <v>-0.4</v>
      </c>
      <c r="AV65" s="13">
        <v>-0.5</v>
      </c>
      <c r="AW65" s="13">
        <v>-0.4</v>
      </c>
      <c r="AX65" s="147">
        <v>-0.4</v>
      </c>
      <c r="AY65" s="13">
        <v>-0.3</v>
      </c>
      <c r="AZ65" s="13">
        <v>-0.2</v>
      </c>
      <c r="BA65" s="13">
        <v>-0.3</v>
      </c>
      <c r="BB65" s="13">
        <v>-0.3</v>
      </c>
      <c r="BC65" s="13">
        <v>-0.3</v>
      </c>
      <c r="BD65" s="13">
        <v>0</v>
      </c>
      <c r="BE65" s="13">
        <v>-0.11</v>
      </c>
      <c r="BF65" s="13">
        <v>-0.2</v>
      </c>
      <c r="BG65" s="13">
        <v>-0.2</v>
      </c>
      <c r="BH65" s="136">
        <v>-0.2</v>
      </c>
      <c r="BI65" s="136">
        <v>-0.2</v>
      </c>
      <c r="BJ65" s="136">
        <v>0</v>
      </c>
      <c r="BK65" s="136">
        <v>0</v>
      </c>
      <c r="BL65" s="136">
        <v>0</v>
      </c>
      <c r="BM65" s="136">
        <v>2.1</v>
      </c>
      <c r="BN65" s="136">
        <v>2.1800000000000002</v>
      </c>
      <c r="BO65" s="136">
        <v>2</v>
      </c>
      <c r="BP65" s="136">
        <v>2.44</v>
      </c>
      <c r="BQ65" s="136">
        <v>2.34</v>
      </c>
      <c r="BR65" s="136">
        <v>2.2999999999999998</v>
      </c>
      <c r="BS65" s="136">
        <v>2.17</v>
      </c>
      <c r="BT65" s="136">
        <v>1.79</v>
      </c>
      <c r="BU65" s="136">
        <v>3.84</v>
      </c>
      <c r="BV65" s="136">
        <v>3.64</v>
      </c>
      <c r="BW65" s="136">
        <v>3.94</v>
      </c>
      <c r="BX65" s="136">
        <v>3.9</v>
      </c>
      <c r="BY65" s="136">
        <v>3.61</v>
      </c>
      <c r="BZ65" s="136">
        <v>4.84</v>
      </c>
      <c r="CA65" s="136">
        <v>5.25</v>
      </c>
      <c r="CB65" s="136">
        <v>4.88</v>
      </c>
    </row>
    <row r="66" spans="1:80" x14ac:dyDescent="0.2">
      <c r="A66" s="14" t="s">
        <v>1</v>
      </c>
      <c r="B66" s="13">
        <v>6.122515857707663</v>
      </c>
      <c r="C66" s="13">
        <v>5.84</v>
      </c>
      <c r="D66" s="13">
        <v>5.1499999999999995</v>
      </c>
      <c r="E66" s="13">
        <v>1.6500000000000001</v>
      </c>
      <c r="F66" s="13">
        <v>3.8899999999999997</v>
      </c>
      <c r="G66" s="13">
        <v>3.39</v>
      </c>
      <c r="H66" s="13">
        <v>4.55</v>
      </c>
      <c r="I66" s="13">
        <v>4.51</v>
      </c>
      <c r="J66" s="13">
        <v>3.36</v>
      </c>
      <c r="K66" s="13">
        <v>3.9599999999999969</v>
      </c>
      <c r="L66" s="13">
        <v>3.18</v>
      </c>
      <c r="M66" s="13">
        <v>2.42</v>
      </c>
      <c r="N66" s="13">
        <v>1.27</v>
      </c>
      <c r="O66" s="13">
        <v>1.67</v>
      </c>
      <c r="P66" s="13">
        <v>4.01</v>
      </c>
      <c r="Q66" s="13">
        <v>2.31</v>
      </c>
      <c r="R66" s="13">
        <v>4.0199999999999996</v>
      </c>
      <c r="S66" s="13">
        <v>2.2399999999999998</v>
      </c>
      <c r="T66" s="13">
        <v>3.8</v>
      </c>
      <c r="U66" s="13">
        <v>3.12</v>
      </c>
      <c r="V66" s="13">
        <v>3.8600000000000003</v>
      </c>
      <c r="W66" s="13">
        <v>2.86</v>
      </c>
      <c r="X66" s="13">
        <v>3.53</v>
      </c>
      <c r="Y66" s="13">
        <v>4.33</v>
      </c>
      <c r="Z66" s="13">
        <v>2.5029305100000001</v>
      </c>
      <c r="AA66" s="13">
        <v>2.3499999999999965</v>
      </c>
      <c r="AB66" s="13">
        <v>1.25</v>
      </c>
      <c r="AC66" s="13">
        <v>2.46</v>
      </c>
      <c r="AD66" s="13">
        <v>2.44</v>
      </c>
      <c r="AE66" s="13">
        <v>1.6140000000000001</v>
      </c>
      <c r="AF66" s="13">
        <v>2.79</v>
      </c>
      <c r="AG66" s="13">
        <v>1.82</v>
      </c>
      <c r="AH66" s="13">
        <v>0.76</v>
      </c>
      <c r="AI66" s="13">
        <v>1.2</v>
      </c>
      <c r="AJ66" s="13">
        <v>0.98</v>
      </c>
      <c r="AK66" s="13">
        <v>2.25</v>
      </c>
      <c r="AL66" s="13">
        <v>2.85</v>
      </c>
      <c r="AM66" s="13">
        <v>2.84</v>
      </c>
      <c r="AN66" s="13">
        <v>8.0500000000000007</v>
      </c>
      <c r="AO66" s="13">
        <v>7.54</v>
      </c>
      <c r="AP66" s="13">
        <v>7.98</v>
      </c>
      <c r="AQ66" s="13">
        <v>8.1199999999999992</v>
      </c>
      <c r="AR66" s="13">
        <v>7.5</v>
      </c>
      <c r="AS66" s="13">
        <v>8.08</v>
      </c>
      <c r="AT66" s="13">
        <v>9.24</v>
      </c>
      <c r="AU66" s="13">
        <v>8.81</v>
      </c>
      <c r="AV66" s="13">
        <v>8.0399999999999991</v>
      </c>
      <c r="AW66" s="13">
        <v>6.09</v>
      </c>
      <c r="AX66" s="147">
        <v>9.11</v>
      </c>
      <c r="AY66" s="13">
        <v>4.43</v>
      </c>
      <c r="AZ66" s="13">
        <v>2.59</v>
      </c>
      <c r="BA66" s="13">
        <v>1.72</v>
      </c>
      <c r="BB66" s="13">
        <v>3.93</v>
      </c>
      <c r="BC66" s="13">
        <v>2.0099999999999998</v>
      </c>
      <c r="BD66" s="13">
        <v>3.26</v>
      </c>
      <c r="BE66" s="13">
        <v>0.83</v>
      </c>
      <c r="BF66" s="13">
        <v>7.29</v>
      </c>
      <c r="BG66" s="13">
        <v>0.12</v>
      </c>
      <c r="BH66" s="136">
        <v>3.24</v>
      </c>
      <c r="BI66" s="136">
        <v>1.71</v>
      </c>
      <c r="BJ66" s="136">
        <v>1.24</v>
      </c>
      <c r="BK66" s="136">
        <v>1.62</v>
      </c>
      <c r="BL66" s="136">
        <v>2.52</v>
      </c>
      <c r="BM66" s="136">
        <v>6.07</v>
      </c>
      <c r="BN66" s="136">
        <v>9.73</v>
      </c>
      <c r="BO66" s="136">
        <v>5.7</v>
      </c>
      <c r="BP66" s="136">
        <v>5.21</v>
      </c>
      <c r="BQ66" s="136">
        <v>1.86</v>
      </c>
      <c r="BR66" s="136">
        <v>2.0499999999999998</v>
      </c>
      <c r="BS66" s="136">
        <v>3.06</v>
      </c>
      <c r="BT66" s="136">
        <v>3.11</v>
      </c>
      <c r="BU66" s="136">
        <v>1.04</v>
      </c>
      <c r="BV66" s="136">
        <v>3.87</v>
      </c>
      <c r="BW66" s="136">
        <v>4.21</v>
      </c>
      <c r="BX66" s="136">
        <v>4.08</v>
      </c>
      <c r="BY66" s="136">
        <v>1.94</v>
      </c>
      <c r="BZ66" s="136">
        <v>3.81</v>
      </c>
      <c r="CA66" s="136">
        <v>3.58</v>
      </c>
      <c r="CB66" s="136">
        <v>4.05</v>
      </c>
    </row>
    <row r="67" spans="1:80" x14ac:dyDescent="0.2">
      <c r="A67" s="14" t="s">
        <v>628</v>
      </c>
      <c r="B67" s="13" t="s">
        <v>30</v>
      </c>
      <c r="C67" s="13" t="s">
        <v>30</v>
      </c>
      <c r="D67" s="13" t="s">
        <v>30</v>
      </c>
      <c r="E67" s="13" t="s">
        <v>30</v>
      </c>
      <c r="F67" s="13" t="s">
        <v>30</v>
      </c>
      <c r="G67" s="13" t="s">
        <v>30</v>
      </c>
      <c r="H67" s="13" t="s">
        <v>30</v>
      </c>
      <c r="I67" s="13" t="s">
        <v>30</v>
      </c>
      <c r="J67" s="13" t="s">
        <v>30</v>
      </c>
      <c r="K67" s="13" t="s">
        <v>30</v>
      </c>
      <c r="L67" s="13" t="s">
        <v>30</v>
      </c>
      <c r="M67" s="13" t="s">
        <v>30</v>
      </c>
      <c r="N67" s="13" t="s">
        <v>30</v>
      </c>
      <c r="O67" s="13" t="s">
        <v>30</v>
      </c>
      <c r="P67" s="13" t="s">
        <v>30</v>
      </c>
      <c r="Q67" s="13" t="s">
        <v>30</v>
      </c>
      <c r="R67" s="13" t="s">
        <v>30</v>
      </c>
      <c r="S67" s="13" t="s">
        <v>30</v>
      </c>
      <c r="T67" s="13" t="s">
        <v>30</v>
      </c>
      <c r="U67" s="13" t="s">
        <v>30</v>
      </c>
      <c r="V67" s="13" t="s">
        <v>30</v>
      </c>
      <c r="W67" s="13" t="s">
        <v>30</v>
      </c>
      <c r="X67" s="13" t="s">
        <v>30</v>
      </c>
      <c r="Y67" s="13" t="s">
        <v>30</v>
      </c>
      <c r="Z67" s="13" t="s">
        <v>30</v>
      </c>
      <c r="AA67" s="13" t="s">
        <v>30</v>
      </c>
      <c r="AB67" s="13" t="s">
        <v>30</v>
      </c>
      <c r="AC67" s="13" t="s">
        <v>30</v>
      </c>
      <c r="AD67" s="13" t="s">
        <v>30</v>
      </c>
      <c r="AE67" s="13" t="s">
        <v>30</v>
      </c>
      <c r="AF67" s="15" t="s">
        <v>30</v>
      </c>
      <c r="AG67" s="13" t="s">
        <v>30</v>
      </c>
      <c r="AH67" s="15" t="s">
        <v>30</v>
      </c>
      <c r="AI67" s="15" t="s">
        <v>30</v>
      </c>
      <c r="AJ67" s="15" t="s">
        <v>30</v>
      </c>
      <c r="AK67" s="15" t="s">
        <v>30</v>
      </c>
      <c r="AL67" s="15" t="s">
        <v>30</v>
      </c>
      <c r="AM67" s="15" t="s">
        <v>30</v>
      </c>
      <c r="AN67" s="15" t="s">
        <v>30</v>
      </c>
      <c r="AO67" s="15" t="s">
        <v>30</v>
      </c>
      <c r="AP67" s="15" t="s">
        <v>30</v>
      </c>
      <c r="AQ67" s="15" t="s">
        <v>30</v>
      </c>
      <c r="AR67" s="15" t="s">
        <v>30</v>
      </c>
      <c r="AS67" s="15" t="s">
        <v>30</v>
      </c>
      <c r="AT67" s="13" t="s">
        <v>30</v>
      </c>
      <c r="AU67" s="13" t="s">
        <v>30</v>
      </c>
      <c r="AV67" s="13" t="s">
        <v>30</v>
      </c>
      <c r="AW67" s="13" t="s">
        <v>30</v>
      </c>
      <c r="AX67" s="13" t="s">
        <v>30</v>
      </c>
      <c r="AY67" s="13" t="s">
        <v>30</v>
      </c>
      <c r="AZ67" s="13">
        <v>1.66</v>
      </c>
      <c r="BA67" s="13">
        <v>3.09</v>
      </c>
      <c r="BB67" s="13">
        <v>2.81</v>
      </c>
      <c r="BC67" s="13">
        <v>2.54</v>
      </c>
      <c r="BD67" s="13">
        <v>2.82</v>
      </c>
      <c r="BE67" s="13">
        <v>2.93</v>
      </c>
      <c r="BF67" s="13">
        <v>2.86</v>
      </c>
      <c r="BG67" s="13">
        <v>2.0699999999999998</v>
      </c>
      <c r="BH67" s="136">
        <v>1.88</v>
      </c>
      <c r="BI67" s="136">
        <v>1.84</v>
      </c>
      <c r="BJ67" s="136">
        <v>1.64</v>
      </c>
      <c r="BK67" s="136">
        <v>2.0699999999999998</v>
      </c>
      <c r="BL67" s="136">
        <v>0.64</v>
      </c>
      <c r="BM67" s="147" t="s">
        <v>30</v>
      </c>
      <c r="BN67" s="147" t="s">
        <v>30</v>
      </c>
      <c r="BO67" s="147" t="s">
        <v>30</v>
      </c>
      <c r="BP67" s="147" t="s">
        <v>30</v>
      </c>
      <c r="BQ67" s="147" t="s">
        <v>30</v>
      </c>
      <c r="BR67" s="147" t="s">
        <v>30</v>
      </c>
      <c r="BS67" s="147" t="s">
        <v>30</v>
      </c>
      <c r="BT67" s="147" t="s">
        <v>30</v>
      </c>
      <c r="BU67" s="147" t="s">
        <v>30</v>
      </c>
      <c r="BV67" s="147" t="s">
        <v>30</v>
      </c>
      <c r="BW67" s="147" t="s">
        <v>30</v>
      </c>
      <c r="BX67" s="147" t="s">
        <v>30</v>
      </c>
      <c r="BY67" s="147" t="s">
        <v>30</v>
      </c>
      <c r="BZ67" s="147" t="s">
        <v>30</v>
      </c>
      <c r="CA67" s="147" t="s">
        <v>30</v>
      </c>
      <c r="CB67" s="147" t="s">
        <v>30</v>
      </c>
    </row>
    <row r="69" spans="1:80" x14ac:dyDescent="0.2">
      <c r="A69" s="7" t="s">
        <v>24</v>
      </c>
      <c r="B69" s="31">
        <f>B21</f>
        <v>40999</v>
      </c>
      <c r="C69" s="31">
        <f t="shared" ref="C69:BG69" si="10">C21</f>
        <v>41029</v>
      </c>
      <c r="D69" s="31">
        <f t="shared" si="10"/>
        <v>41060</v>
      </c>
      <c r="E69" s="31">
        <f t="shared" si="10"/>
        <v>41090</v>
      </c>
      <c r="F69" s="31">
        <f t="shared" si="10"/>
        <v>41121</v>
      </c>
      <c r="G69" s="31">
        <f t="shared" si="10"/>
        <v>41152</v>
      </c>
      <c r="H69" s="31">
        <f t="shared" si="10"/>
        <v>41182</v>
      </c>
      <c r="I69" s="31">
        <f t="shared" si="10"/>
        <v>41213</v>
      </c>
      <c r="J69" s="31">
        <f t="shared" si="10"/>
        <v>41243</v>
      </c>
      <c r="K69" s="31">
        <f t="shared" si="10"/>
        <v>41274</v>
      </c>
      <c r="L69" s="31">
        <f t="shared" si="10"/>
        <v>41305</v>
      </c>
      <c r="M69" s="31">
        <f t="shared" si="10"/>
        <v>41333</v>
      </c>
      <c r="N69" s="31">
        <f t="shared" si="10"/>
        <v>41364</v>
      </c>
      <c r="O69" s="31">
        <f t="shared" si="10"/>
        <v>41394</v>
      </c>
      <c r="P69" s="31">
        <f t="shared" si="10"/>
        <v>41425</v>
      </c>
      <c r="Q69" s="31">
        <f t="shared" si="10"/>
        <v>41455</v>
      </c>
      <c r="R69" s="31">
        <f t="shared" si="10"/>
        <v>41486</v>
      </c>
      <c r="S69" s="31">
        <f t="shared" si="10"/>
        <v>41517</v>
      </c>
      <c r="T69" s="31">
        <f t="shared" si="10"/>
        <v>41547</v>
      </c>
      <c r="U69" s="31">
        <f t="shared" si="10"/>
        <v>41578</v>
      </c>
      <c r="V69" s="31">
        <f t="shared" si="10"/>
        <v>41608</v>
      </c>
      <c r="W69" s="31">
        <f t="shared" si="10"/>
        <v>41639</v>
      </c>
      <c r="X69" s="31">
        <f t="shared" si="10"/>
        <v>41670</v>
      </c>
      <c r="Y69" s="31">
        <f t="shared" si="10"/>
        <v>41698</v>
      </c>
      <c r="Z69" s="31">
        <f t="shared" si="10"/>
        <v>41729</v>
      </c>
      <c r="AA69" s="31">
        <f t="shared" si="10"/>
        <v>41759</v>
      </c>
      <c r="AB69" s="31">
        <f t="shared" si="10"/>
        <v>41790</v>
      </c>
      <c r="AC69" s="31">
        <f t="shared" si="10"/>
        <v>41820</v>
      </c>
      <c r="AD69" s="31">
        <f t="shared" si="10"/>
        <v>41851</v>
      </c>
      <c r="AE69" s="31">
        <f t="shared" si="10"/>
        <v>41882</v>
      </c>
      <c r="AF69" s="31">
        <f t="shared" si="10"/>
        <v>41912</v>
      </c>
      <c r="AG69" s="31">
        <f t="shared" si="10"/>
        <v>41943</v>
      </c>
      <c r="AH69" s="31">
        <f t="shared" si="10"/>
        <v>41973</v>
      </c>
      <c r="AI69" s="31">
        <f t="shared" si="10"/>
        <v>42004</v>
      </c>
      <c r="AJ69" s="31">
        <f t="shared" si="10"/>
        <v>42035</v>
      </c>
      <c r="AK69" s="31">
        <f t="shared" si="10"/>
        <v>42063</v>
      </c>
      <c r="AL69" s="31">
        <f t="shared" si="10"/>
        <v>42094</v>
      </c>
      <c r="AM69" s="31">
        <f t="shared" si="10"/>
        <v>42124</v>
      </c>
      <c r="AN69" s="31">
        <f t="shared" si="10"/>
        <v>42155</v>
      </c>
      <c r="AO69" s="31">
        <f t="shared" si="10"/>
        <v>42185</v>
      </c>
      <c r="AP69" s="31">
        <f t="shared" si="10"/>
        <v>42216</v>
      </c>
      <c r="AQ69" s="31">
        <f t="shared" si="10"/>
        <v>42247</v>
      </c>
      <c r="AR69" s="31">
        <f t="shared" si="10"/>
        <v>42277</v>
      </c>
      <c r="AS69" s="31">
        <f t="shared" si="10"/>
        <v>42308</v>
      </c>
      <c r="AT69" s="31">
        <f t="shared" si="10"/>
        <v>42338</v>
      </c>
      <c r="AU69" s="31">
        <f>AU21</f>
        <v>42369</v>
      </c>
      <c r="AV69" s="31">
        <f>AV21</f>
        <v>42460</v>
      </c>
      <c r="AW69" s="31">
        <v>42551</v>
      </c>
      <c r="AX69" s="31">
        <v>42643</v>
      </c>
      <c r="AY69" s="31">
        <f t="shared" ref="AY69:BH69" si="11">AY21</f>
        <v>42735</v>
      </c>
      <c r="AZ69" s="31">
        <f t="shared" si="11"/>
        <v>42825</v>
      </c>
      <c r="BA69" s="31">
        <f t="shared" si="11"/>
        <v>42916</v>
      </c>
      <c r="BB69" s="31">
        <f t="shared" si="11"/>
        <v>43008</v>
      </c>
      <c r="BC69" s="31">
        <f t="shared" si="11"/>
        <v>43100</v>
      </c>
      <c r="BD69" s="31">
        <f t="shared" si="11"/>
        <v>43190</v>
      </c>
      <c r="BE69" s="31">
        <f t="shared" si="11"/>
        <v>43281</v>
      </c>
      <c r="BF69" s="31">
        <f t="shared" si="11"/>
        <v>43373</v>
      </c>
      <c r="BG69" s="31">
        <f t="shared" si="10"/>
        <v>43465</v>
      </c>
      <c r="BH69" s="31">
        <f t="shared" si="11"/>
        <v>43555</v>
      </c>
      <c r="BI69" s="31">
        <f>BI59</f>
        <v>43646</v>
      </c>
      <c r="BJ69" s="31">
        <f t="shared" ref="BJ69:CB69" si="12">BJ21</f>
        <v>43738</v>
      </c>
      <c r="BK69" s="31">
        <f t="shared" si="12"/>
        <v>43830</v>
      </c>
      <c r="BL69" s="31">
        <f t="shared" si="12"/>
        <v>43921</v>
      </c>
      <c r="BM69" s="31">
        <f t="shared" si="12"/>
        <v>44012</v>
      </c>
      <c r="BN69" s="31">
        <f t="shared" si="12"/>
        <v>44104</v>
      </c>
      <c r="BO69" s="31">
        <f t="shared" si="12"/>
        <v>44196</v>
      </c>
      <c r="BP69" s="31">
        <f t="shared" si="12"/>
        <v>44286</v>
      </c>
      <c r="BQ69" s="31">
        <f t="shared" si="12"/>
        <v>44377</v>
      </c>
      <c r="BR69" s="31">
        <f t="shared" si="12"/>
        <v>44469</v>
      </c>
      <c r="BS69" s="31">
        <f t="shared" si="12"/>
        <v>44561</v>
      </c>
      <c r="BT69" s="31">
        <f t="shared" si="12"/>
        <v>44651</v>
      </c>
      <c r="BU69" s="31">
        <f t="shared" si="12"/>
        <v>44742</v>
      </c>
      <c r="BV69" s="31">
        <f t="shared" si="12"/>
        <v>44834</v>
      </c>
      <c r="BW69" s="31">
        <f t="shared" si="12"/>
        <v>44926</v>
      </c>
      <c r="BX69" s="31">
        <f t="shared" si="12"/>
        <v>45016</v>
      </c>
      <c r="BY69" s="31">
        <f t="shared" si="12"/>
        <v>45107</v>
      </c>
      <c r="BZ69" s="31">
        <f t="shared" si="12"/>
        <v>45199</v>
      </c>
      <c r="CA69" s="31">
        <f t="shared" si="12"/>
        <v>45291</v>
      </c>
      <c r="CB69" s="31">
        <f t="shared" si="12"/>
        <v>45382</v>
      </c>
    </row>
    <row r="71" spans="1:80" x14ac:dyDescent="0.2">
      <c r="A71" s="1" t="s">
        <v>7</v>
      </c>
      <c r="B71" s="15">
        <v>38</v>
      </c>
      <c r="C71" s="15">
        <v>39</v>
      </c>
      <c r="D71" s="15">
        <v>39</v>
      </c>
      <c r="E71" s="15">
        <v>42</v>
      </c>
      <c r="F71" s="15">
        <v>42</v>
      </c>
      <c r="G71" s="13">
        <v>41</v>
      </c>
      <c r="H71" s="13">
        <v>42</v>
      </c>
      <c r="I71" s="13">
        <v>44</v>
      </c>
      <c r="J71" s="13">
        <v>45</v>
      </c>
      <c r="K71" s="15">
        <v>45</v>
      </c>
      <c r="L71" s="15">
        <v>45</v>
      </c>
      <c r="M71" s="15">
        <v>42</v>
      </c>
      <c r="N71" s="15">
        <v>46</v>
      </c>
      <c r="O71" s="15">
        <v>48</v>
      </c>
      <c r="P71" s="15">
        <v>47</v>
      </c>
      <c r="Q71" s="15">
        <v>47</v>
      </c>
      <c r="R71" s="15">
        <v>45</v>
      </c>
      <c r="S71" s="15">
        <v>46</v>
      </c>
      <c r="T71" s="15">
        <v>45</v>
      </c>
      <c r="U71" s="15">
        <v>46</v>
      </c>
      <c r="V71" s="15">
        <v>45</v>
      </c>
      <c r="W71" s="15">
        <v>46</v>
      </c>
      <c r="X71" s="15">
        <v>45</v>
      </c>
      <c r="Y71" s="15">
        <v>46</v>
      </c>
      <c r="Z71" s="15">
        <v>48</v>
      </c>
      <c r="AA71" s="15">
        <v>47</v>
      </c>
      <c r="AB71" s="15">
        <v>47</v>
      </c>
      <c r="AC71" s="15">
        <v>47</v>
      </c>
      <c r="AD71" s="15">
        <v>48</v>
      </c>
      <c r="AE71" s="15">
        <v>50</v>
      </c>
      <c r="AF71" s="15">
        <v>47</v>
      </c>
      <c r="AG71" s="15">
        <v>46</v>
      </c>
      <c r="AH71" s="15">
        <v>45</v>
      </c>
      <c r="AI71" s="15">
        <v>42</v>
      </c>
      <c r="AJ71" s="15">
        <v>40</v>
      </c>
      <c r="AK71" s="15">
        <v>40</v>
      </c>
      <c r="AL71" s="15">
        <v>40</v>
      </c>
      <c r="AM71" s="15">
        <v>42</v>
      </c>
      <c r="AN71" s="15">
        <v>43</v>
      </c>
      <c r="AO71" s="15">
        <v>43</v>
      </c>
      <c r="AP71" s="15">
        <v>43</v>
      </c>
      <c r="AQ71" s="15">
        <v>43</v>
      </c>
      <c r="AR71" s="15">
        <v>44</v>
      </c>
      <c r="AS71" s="15">
        <v>45</v>
      </c>
      <c r="AT71" s="15">
        <v>44</v>
      </c>
      <c r="AU71" s="15">
        <v>44</v>
      </c>
      <c r="AV71" s="15">
        <v>46</v>
      </c>
      <c r="AW71" s="15">
        <v>47</v>
      </c>
      <c r="AX71" s="15">
        <v>47</v>
      </c>
      <c r="AY71" s="15">
        <v>46</v>
      </c>
      <c r="AZ71" s="15">
        <v>47</v>
      </c>
      <c r="BA71" s="15">
        <v>47</v>
      </c>
      <c r="BB71" s="15">
        <v>48</v>
      </c>
      <c r="BC71" s="15">
        <v>49</v>
      </c>
      <c r="BD71" s="15">
        <v>49</v>
      </c>
      <c r="BE71" s="15">
        <v>48</v>
      </c>
      <c r="BF71" s="15">
        <v>61</v>
      </c>
      <c r="BG71" s="15">
        <v>53</v>
      </c>
      <c r="BH71" s="15">
        <v>54</v>
      </c>
      <c r="BI71" s="15">
        <v>53</v>
      </c>
      <c r="BJ71" s="15">
        <v>52</v>
      </c>
      <c r="BK71" s="15">
        <v>48</v>
      </c>
      <c r="BL71" s="15">
        <v>45</v>
      </c>
      <c r="BM71" s="15">
        <v>42</v>
      </c>
      <c r="BN71" s="15">
        <v>43</v>
      </c>
      <c r="BO71" s="15">
        <v>43</v>
      </c>
      <c r="BP71" s="15">
        <v>45</v>
      </c>
      <c r="BQ71" s="15">
        <v>46</v>
      </c>
      <c r="BR71" s="15">
        <v>46</v>
      </c>
      <c r="BS71" s="15">
        <v>48</v>
      </c>
      <c r="BT71" s="15">
        <v>49</v>
      </c>
      <c r="BU71" s="15">
        <v>50</v>
      </c>
      <c r="BV71" s="15">
        <v>48</v>
      </c>
      <c r="BW71" s="15">
        <v>48</v>
      </c>
      <c r="BX71" s="15">
        <v>47</v>
      </c>
      <c r="BY71" s="15">
        <v>50</v>
      </c>
      <c r="BZ71" s="15">
        <v>50</v>
      </c>
      <c r="CA71" s="15">
        <v>52</v>
      </c>
      <c r="CB71" s="15">
        <v>52</v>
      </c>
    </row>
    <row r="72" spans="1:80" x14ac:dyDescent="0.2">
      <c r="G72" s="13"/>
      <c r="H72" s="13"/>
      <c r="I72" s="13"/>
      <c r="J72" s="13"/>
      <c r="AX72" s="166"/>
      <c r="BI72" s="15"/>
      <c r="BJ72" s="15"/>
      <c r="BK72" s="15"/>
      <c r="BL72" s="15"/>
      <c r="BM72" s="15"/>
      <c r="BN72" s="15"/>
      <c r="BO72" s="15"/>
      <c r="BP72" s="15"/>
      <c r="BQ72" s="15"/>
      <c r="BR72" s="15"/>
      <c r="BS72" s="15"/>
      <c r="BT72" s="15"/>
      <c r="BU72" s="15"/>
      <c r="BV72" s="15"/>
      <c r="BW72" s="15"/>
      <c r="BX72" s="15"/>
      <c r="BY72" s="15"/>
      <c r="BZ72" s="15"/>
      <c r="CA72" s="15"/>
      <c r="CB72" s="15"/>
    </row>
    <row r="73" spans="1:80" x14ac:dyDescent="0.2">
      <c r="A73" s="14" t="s">
        <v>8</v>
      </c>
      <c r="B73" s="15">
        <v>32</v>
      </c>
      <c r="C73" s="15">
        <v>33</v>
      </c>
      <c r="D73" s="15">
        <v>32</v>
      </c>
      <c r="E73" s="15">
        <v>33</v>
      </c>
      <c r="F73" s="15">
        <v>32</v>
      </c>
      <c r="G73" s="13">
        <v>31</v>
      </c>
      <c r="H73" s="13">
        <v>30</v>
      </c>
      <c r="I73" s="13">
        <v>30</v>
      </c>
      <c r="J73" s="13">
        <v>31</v>
      </c>
      <c r="K73" s="15">
        <v>31</v>
      </c>
      <c r="L73" s="15">
        <v>30</v>
      </c>
      <c r="M73" s="15">
        <v>28</v>
      </c>
      <c r="N73" s="15">
        <v>32</v>
      </c>
      <c r="O73" s="15">
        <v>34</v>
      </c>
      <c r="P73" s="15">
        <v>32</v>
      </c>
      <c r="Q73" s="15">
        <v>31</v>
      </c>
      <c r="R73" s="15">
        <v>29</v>
      </c>
      <c r="S73" s="15">
        <v>31</v>
      </c>
      <c r="T73" s="15">
        <v>30</v>
      </c>
      <c r="U73" s="15">
        <v>30</v>
      </c>
      <c r="V73" s="15">
        <v>30</v>
      </c>
      <c r="W73" s="15">
        <v>30</v>
      </c>
      <c r="X73" s="15">
        <v>30</v>
      </c>
      <c r="Y73" s="15">
        <v>31</v>
      </c>
      <c r="Z73" s="15">
        <v>30</v>
      </c>
      <c r="AA73" s="15">
        <v>30</v>
      </c>
      <c r="AB73" s="15">
        <v>30</v>
      </c>
      <c r="AC73" s="15">
        <v>30</v>
      </c>
      <c r="AD73" s="15">
        <v>31</v>
      </c>
      <c r="AE73" s="15">
        <v>33</v>
      </c>
      <c r="AF73" s="15">
        <v>30</v>
      </c>
      <c r="AG73" s="15">
        <v>29</v>
      </c>
      <c r="AH73" s="15">
        <v>28</v>
      </c>
      <c r="AI73" s="15">
        <v>26</v>
      </c>
      <c r="AJ73" s="15">
        <v>24</v>
      </c>
      <c r="AK73" s="15">
        <v>24</v>
      </c>
      <c r="AL73" s="15">
        <v>24</v>
      </c>
      <c r="AM73" s="15">
        <v>25</v>
      </c>
      <c r="AN73" s="15">
        <v>26</v>
      </c>
      <c r="AO73" s="15">
        <v>26</v>
      </c>
      <c r="AP73" s="15">
        <v>26</v>
      </c>
      <c r="AQ73" s="15">
        <v>26</v>
      </c>
      <c r="AR73" s="15">
        <v>26</v>
      </c>
      <c r="AS73" s="15">
        <v>26</v>
      </c>
      <c r="AT73" s="15">
        <v>25</v>
      </c>
      <c r="AU73" s="15">
        <v>25</v>
      </c>
      <c r="AV73" s="15">
        <v>26</v>
      </c>
      <c r="AW73" s="15">
        <v>27</v>
      </c>
      <c r="AX73" s="166">
        <v>27</v>
      </c>
      <c r="AY73" s="15">
        <v>28</v>
      </c>
      <c r="AZ73" s="15">
        <v>30</v>
      </c>
      <c r="BA73" s="15">
        <v>30</v>
      </c>
      <c r="BB73" s="15">
        <v>34</v>
      </c>
      <c r="BC73" s="15">
        <v>35</v>
      </c>
      <c r="BD73" s="15">
        <v>35</v>
      </c>
      <c r="BE73" s="15">
        <v>34</v>
      </c>
      <c r="BF73" s="15">
        <v>51</v>
      </c>
      <c r="BG73" s="15">
        <v>45</v>
      </c>
      <c r="BH73" s="15">
        <v>45</v>
      </c>
      <c r="BI73" s="15">
        <v>44</v>
      </c>
      <c r="BJ73">
        <v>42</v>
      </c>
      <c r="BK73">
        <v>39</v>
      </c>
      <c r="BL73">
        <v>36</v>
      </c>
      <c r="BM73">
        <v>32</v>
      </c>
      <c r="BN73">
        <v>32</v>
      </c>
      <c r="BO73">
        <v>31</v>
      </c>
      <c r="BP73">
        <v>33</v>
      </c>
      <c r="BQ73">
        <v>33</v>
      </c>
      <c r="BR73">
        <v>34</v>
      </c>
      <c r="BS73">
        <v>32</v>
      </c>
      <c r="BT73">
        <v>33</v>
      </c>
      <c r="BU73">
        <v>33</v>
      </c>
      <c r="BV73">
        <v>31</v>
      </c>
      <c r="BW73">
        <v>31</v>
      </c>
      <c r="BX73">
        <v>29</v>
      </c>
      <c r="BY73">
        <v>31</v>
      </c>
      <c r="BZ73">
        <v>30</v>
      </c>
      <c r="CA73">
        <v>31</v>
      </c>
      <c r="CB73">
        <v>32</v>
      </c>
    </row>
    <row r="74" spans="1:80" x14ac:dyDescent="0.2">
      <c r="A74" s="14" t="s">
        <v>302</v>
      </c>
      <c r="B74" s="15">
        <v>2</v>
      </c>
      <c r="C74" s="15">
        <v>1</v>
      </c>
      <c r="D74" s="15">
        <v>2</v>
      </c>
      <c r="E74" s="15">
        <v>5</v>
      </c>
      <c r="F74" s="15">
        <v>5</v>
      </c>
      <c r="G74" s="13">
        <v>5</v>
      </c>
      <c r="H74" s="13">
        <v>5</v>
      </c>
      <c r="I74" s="13">
        <v>5</v>
      </c>
      <c r="J74" s="13">
        <v>5</v>
      </c>
      <c r="K74" s="15">
        <v>5</v>
      </c>
      <c r="L74" s="15">
        <v>4</v>
      </c>
      <c r="M74" s="15">
        <v>4</v>
      </c>
      <c r="N74" s="15">
        <v>4</v>
      </c>
      <c r="O74" s="15">
        <v>4</v>
      </c>
      <c r="P74" s="15">
        <v>5</v>
      </c>
      <c r="Q74" s="15">
        <v>5</v>
      </c>
      <c r="R74" s="15">
        <v>5</v>
      </c>
      <c r="S74" s="15">
        <v>5</v>
      </c>
      <c r="T74" s="15">
        <v>5</v>
      </c>
      <c r="U74" s="15">
        <v>6</v>
      </c>
      <c r="V74" s="15">
        <v>6</v>
      </c>
      <c r="W74" s="15">
        <v>6</v>
      </c>
      <c r="X74" s="15">
        <v>5</v>
      </c>
      <c r="Y74" s="15">
        <v>5</v>
      </c>
      <c r="Z74" s="15">
        <v>7</v>
      </c>
      <c r="AA74" s="15">
        <v>7</v>
      </c>
      <c r="AB74" s="15">
        <v>7</v>
      </c>
      <c r="AC74" s="15">
        <v>7</v>
      </c>
      <c r="AD74" s="15">
        <v>7</v>
      </c>
      <c r="AE74" s="15">
        <v>7</v>
      </c>
      <c r="AF74" s="15">
        <v>7</v>
      </c>
      <c r="AG74" s="15">
        <v>7</v>
      </c>
      <c r="AH74" s="15">
        <v>7</v>
      </c>
      <c r="AI74" s="15">
        <v>7</v>
      </c>
      <c r="AJ74" s="15">
        <v>7</v>
      </c>
      <c r="AK74" s="15">
        <v>7</v>
      </c>
      <c r="AL74" s="15">
        <v>7</v>
      </c>
      <c r="AM74" s="15">
        <v>6</v>
      </c>
      <c r="AN74" s="15">
        <v>6</v>
      </c>
      <c r="AO74" s="15">
        <v>6</v>
      </c>
      <c r="AP74" s="15">
        <v>6</v>
      </c>
      <c r="AQ74" s="15">
        <v>6</v>
      </c>
      <c r="AR74" s="15">
        <v>6</v>
      </c>
      <c r="AS74" s="15">
        <v>6</v>
      </c>
      <c r="AT74" s="15">
        <v>6</v>
      </c>
      <c r="AU74" s="15">
        <v>6</v>
      </c>
      <c r="AV74" s="15">
        <v>6</v>
      </c>
      <c r="AW74" s="15">
        <v>6</v>
      </c>
      <c r="AX74" s="166">
        <v>6</v>
      </c>
      <c r="AY74" s="15">
        <v>4</v>
      </c>
      <c r="AZ74" s="15">
        <v>3</v>
      </c>
      <c r="BA74" s="15">
        <v>4</v>
      </c>
      <c r="BB74" s="15">
        <v>3</v>
      </c>
      <c r="BC74" s="15">
        <v>3</v>
      </c>
      <c r="BD74" s="15">
        <v>3</v>
      </c>
      <c r="BE74" s="15">
        <v>3</v>
      </c>
      <c r="BF74" s="15">
        <v>1</v>
      </c>
      <c r="BG74" s="15">
        <v>1</v>
      </c>
      <c r="BH74" s="15">
        <v>2</v>
      </c>
      <c r="BI74" s="15">
        <v>2</v>
      </c>
      <c r="BJ74">
        <v>2</v>
      </c>
      <c r="BK74">
        <v>2</v>
      </c>
      <c r="BL74">
        <v>2</v>
      </c>
      <c r="BM74">
        <v>2</v>
      </c>
      <c r="BN74">
        <v>2</v>
      </c>
      <c r="BO74">
        <v>3</v>
      </c>
      <c r="BP74">
        <v>3</v>
      </c>
      <c r="BQ74">
        <v>3</v>
      </c>
      <c r="BR74">
        <v>3</v>
      </c>
      <c r="BS74">
        <v>4</v>
      </c>
      <c r="BT74">
        <v>4</v>
      </c>
      <c r="BU74">
        <v>4</v>
      </c>
      <c r="BV74">
        <v>3</v>
      </c>
      <c r="BW74">
        <v>3</v>
      </c>
      <c r="BX74">
        <v>3</v>
      </c>
      <c r="BY74">
        <v>3</v>
      </c>
      <c r="BZ74">
        <v>3</v>
      </c>
      <c r="CA74">
        <v>3</v>
      </c>
      <c r="CB74">
        <v>3</v>
      </c>
    </row>
    <row r="75" spans="1:80" x14ac:dyDescent="0.2">
      <c r="A75" s="14" t="s">
        <v>9</v>
      </c>
      <c r="B75" s="15">
        <v>2</v>
      </c>
      <c r="C75" s="15">
        <v>3</v>
      </c>
      <c r="D75" s="15">
        <v>3</v>
      </c>
      <c r="E75" s="15">
        <v>3</v>
      </c>
      <c r="F75" s="15">
        <v>3</v>
      </c>
      <c r="G75" s="13">
        <v>3</v>
      </c>
      <c r="H75" s="13">
        <v>5</v>
      </c>
      <c r="I75" s="13">
        <v>7</v>
      </c>
      <c r="J75" s="13">
        <v>7</v>
      </c>
      <c r="K75" s="15">
        <v>7</v>
      </c>
      <c r="L75" s="15">
        <v>9</v>
      </c>
      <c r="M75" s="15">
        <v>8</v>
      </c>
      <c r="N75" s="15">
        <v>8</v>
      </c>
      <c r="O75" s="15">
        <v>8</v>
      </c>
      <c r="P75" s="15">
        <v>8</v>
      </c>
      <c r="Q75" s="15">
        <v>9</v>
      </c>
      <c r="R75" s="15">
        <v>9</v>
      </c>
      <c r="S75" s="15">
        <v>8</v>
      </c>
      <c r="T75" s="15">
        <v>8</v>
      </c>
      <c r="U75" s="15">
        <v>8</v>
      </c>
      <c r="V75" s="15">
        <v>8</v>
      </c>
      <c r="W75" s="15">
        <v>9</v>
      </c>
      <c r="X75" s="15">
        <v>9</v>
      </c>
      <c r="Y75" s="15">
        <v>10</v>
      </c>
      <c r="Z75" s="15">
        <v>10</v>
      </c>
      <c r="AA75" s="15">
        <v>9</v>
      </c>
      <c r="AB75" s="15">
        <v>9</v>
      </c>
      <c r="AC75" s="15">
        <v>9</v>
      </c>
      <c r="AD75" s="15">
        <v>8</v>
      </c>
      <c r="AE75" s="15">
        <v>8</v>
      </c>
      <c r="AF75" s="15">
        <v>8</v>
      </c>
      <c r="AG75" s="15">
        <v>8</v>
      </c>
      <c r="AH75" s="15">
        <v>8</v>
      </c>
      <c r="AI75" s="15">
        <v>7</v>
      </c>
      <c r="AJ75" s="15">
        <v>7</v>
      </c>
      <c r="AK75" s="15">
        <v>7</v>
      </c>
      <c r="AL75" s="15">
        <v>7</v>
      </c>
      <c r="AM75" s="15">
        <v>9</v>
      </c>
      <c r="AN75" s="15">
        <v>9</v>
      </c>
      <c r="AO75" s="15">
        <v>9</v>
      </c>
      <c r="AP75" s="15">
        <v>9</v>
      </c>
      <c r="AQ75" s="15">
        <v>9</v>
      </c>
      <c r="AR75" s="15">
        <v>10</v>
      </c>
      <c r="AS75" s="15">
        <v>11</v>
      </c>
      <c r="AT75" s="15">
        <v>11</v>
      </c>
      <c r="AU75" s="15">
        <v>11</v>
      </c>
      <c r="AV75" s="15">
        <v>12</v>
      </c>
      <c r="AW75" s="15">
        <v>12</v>
      </c>
      <c r="AX75" s="166">
        <v>12</v>
      </c>
      <c r="AY75" s="15">
        <v>12</v>
      </c>
      <c r="AZ75" s="15">
        <v>12</v>
      </c>
      <c r="BA75" s="15">
        <v>12</v>
      </c>
      <c r="BB75" s="15">
        <v>10</v>
      </c>
      <c r="BC75" s="15">
        <v>10</v>
      </c>
      <c r="BD75" s="15">
        <v>10</v>
      </c>
      <c r="BE75" s="15">
        <v>10</v>
      </c>
      <c r="BF75" s="15">
        <v>8</v>
      </c>
      <c r="BG75" s="15">
        <v>4</v>
      </c>
      <c r="BH75" s="15">
        <v>4</v>
      </c>
      <c r="BI75" s="15">
        <v>4</v>
      </c>
      <c r="BJ75">
        <v>5</v>
      </c>
      <c r="BK75">
        <v>4</v>
      </c>
      <c r="BL75">
        <v>4</v>
      </c>
      <c r="BM75">
        <v>4</v>
      </c>
      <c r="BN75">
        <v>5</v>
      </c>
      <c r="BO75">
        <v>5</v>
      </c>
      <c r="BP75">
        <v>5</v>
      </c>
      <c r="BQ75">
        <v>6</v>
      </c>
      <c r="BR75">
        <v>5</v>
      </c>
      <c r="BS75">
        <v>7</v>
      </c>
      <c r="BT75">
        <v>7</v>
      </c>
      <c r="BU75">
        <v>7</v>
      </c>
      <c r="BV75">
        <v>7</v>
      </c>
      <c r="BW75">
        <v>8</v>
      </c>
      <c r="BX75">
        <v>9</v>
      </c>
      <c r="BY75">
        <v>9</v>
      </c>
      <c r="BZ75">
        <v>9</v>
      </c>
      <c r="CA75">
        <v>10</v>
      </c>
      <c r="CB75">
        <v>9</v>
      </c>
    </row>
    <row r="76" spans="1:80" x14ac:dyDescent="0.2">
      <c r="A76" s="14" t="s">
        <v>10</v>
      </c>
      <c r="B76" s="15">
        <v>1</v>
      </c>
      <c r="C76" s="15">
        <v>1</v>
      </c>
      <c r="D76" s="15">
        <v>1</v>
      </c>
      <c r="E76" s="15">
        <v>1</v>
      </c>
      <c r="F76" s="15">
        <v>2</v>
      </c>
      <c r="G76" s="13">
        <v>2</v>
      </c>
      <c r="H76" s="13">
        <v>2</v>
      </c>
      <c r="I76" s="13">
        <v>2</v>
      </c>
      <c r="J76" s="13">
        <v>2</v>
      </c>
      <c r="K76" s="15">
        <v>2</v>
      </c>
      <c r="L76" s="15">
        <v>2</v>
      </c>
      <c r="M76" s="15">
        <v>2</v>
      </c>
      <c r="N76" s="15">
        <v>2</v>
      </c>
      <c r="O76" s="15">
        <v>2</v>
      </c>
      <c r="P76" s="15">
        <v>2</v>
      </c>
      <c r="Q76" s="15">
        <v>2</v>
      </c>
      <c r="R76" s="15">
        <v>2</v>
      </c>
      <c r="S76" s="15">
        <v>2</v>
      </c>
      <c r="T76" s="15">
        <v>2</v>
      </c>
      <c r="U76" s="15">
        <v>2</v>
      </c>
      <c r="V76" s="15">
        <v>1</v>
      </c>
      <c r="W76" s="15">
        <v>1</v>
      </c>
      <c r="X76" s="15">
        <v>1</v>
      </c>
      <c r="Y76" s="13" t="s">
        <v>30</v>
      </c>
      <c r="Z76" s="13">
        <v>1</v>
      </c>
      <c r="AA76" s="13">
        <v>1</v>
      </c>
      <c r="AB76" s="13">
        <v>1</v>
      </c>
      <c r="AC76" s="13">
        <v>1</v>
      </c>
      <c r="AD76" s="13">
        <v>2</v>
      </c>
      <c r="AE76" s="13">
        <v>2</v>
      </c>
      <c r="AF76" s="15">
        <v>2</v>
      </c>
      <c r="AG76" s="15">
        <v>2</v>
      </c>
      <c r="AH76" s="15">
        <v>2</v>
      </c>
      <c r="AI76" s="15">
        <v>2</v>
      </c>
      <c r="AJ76" s="15">
        <v>2</v>
      </c>
      <c r="AK76" s="15">
        <v>2</v>
      </c>
      <c r="AL76" s="15">
        <v>2</v>
      </c>
      <c r="AM76" s="15">
        <v>2</v>
      </c>
      <c r="AN76" s="15">
        <v>2</v>
      </c>
      <c r="AO76" s="15">
        <v>2</v>
      </c>
      <c r="AP76" s="15">
        <v>2</v>
      </c>
      <c r="AQ76" s="15">
        <v>2</v>
      </c>
      <c r="AR76" s="15">
        <v>2</v>
      </c>
      <c r="AS76" s="15">
        <v>2</v>
      </c>
      <c r="AT76" s="15">
        <v>2</v>
      </c>
      <c r="AU76" s="15">
        <v>2</v>
      </c>
      <c r="AV76" s="15">
        <v>2</v>
      </c>
      <c r="AW76" s="15">
        <v>2</v>
      </c>
      <c r="AX76" s="166">
        <v>2</v>
      </c>
      <c r="AY76" s="15">
        <v>2</v>
      </c>
      <c r="AZ76" s="15">
        <v>2</v>
      </c>
      <c r="BA76" s="15">
        <v>1</v>
      </c>
      <c r="BB76" s="15">
        <v>1</v>
      </c>
      <c r="BC76" s="15">
        <v>1</v>
      </c>
      <c r="BD76" s="15">
        <v>1</v>
      </c>
      <c r="BE76" s="15">
        <v>1</v>
      </c>
      <c r="BF76" s="15">
        <v>1</v>
      </c>
      <c r="BG76" s="15">
        <v>3</v>
      </c>
      <c r="BH76" s="15">
        <v>3</v>
      </c>
      <c r="BI76" s="15">
        <v>3</v>
      </c>
      <c r="BJ76">
        <v>3</v>
      </c>
      <c r="BK76">
        <v>3</v>
      </c>
      <c r="BL76">
        <v>3</v>
      </c>
      <c r="BM76">
        <v>3</v>
      </c>
      <c r="BN76">
        <v>3</v>
      </c>
      <c r="BO76">
        <v>3</v>
      </c>
      <c r="BP76">
        <v>3</v>
      </c>
      <c r="BQ76">
        <v>3</v>
      </c>
      <c r="BR76">
        <v>3</v>
      </c>
      <c r="BS76">
        <v>4</v>
      </c>
      <c r="BT76">
        <v>4</v>
      </c>
      <c r="BU76">
        <v>4</v>
      </c>
      <c r="BV76">
        <v>4</v>
      </c>
      <c r="BW76">
        <v>4</v>
      </c>
      <c r="BX76">
        <v>4</v>
      </c>
      <c r="BY76">
        <v>5</v>
      </c>
      <c r="BZ76">
        <v>5</v>
      </c>
      <c r="CA76">
        <v>5</v>
      </c>
      <c r="CB76">
        <v>5</v>
      </c>
    </row>
    <row r="77" spans="1:80" x14ac:dyDescent="0.2">
      <c r="A77" s="14" t="s">
        <v>29</v>
      </c>
      <c r="B77" s="15">
        <v>1</v>
      </c>
      <c r="C77" s="15">
        <v>1</v>
      </c>
      <c r="D77" s="15">
        <v>1</v>
      </c>
      <c r="E77" s="13" t="s">
        <v>30</v>
      </c>
      <c r="F77" s="13" t="s">
        <v>30</v>
      </c>
      <c r="G77" s="13" t="s">
        <v>30</v>
      </c>
      <c r="H77" s="13" t="s">
        <v>30</v>
      </c>
      <c r="I77" s="13" t="s">
        <v>30</v>
      </c>
      <c r="J77" s="13" t="s">
        <v>30</v>
      </c>
      <c r="K77" s="13" t="s">
        <v>30</v>
      </c>
      <c r="L77" s="13" t="s">
        <v>30</v>
      </c>
      <c r="M77" s="13" t="s">
        <v>30</v>
      </c>
      <c r="N77" s="13" t="s">
        <v>30</v>
      </c>
      <c r="O77" s="13" t="s">
        <v>30</v>
      </c>
      <c r="P77" s="13" t="s">
        <v>30</v>
      </c>
      <c r="Q77" s="13" t="s">
        <v>30</v>
      </c>
      <c r="R77" s="13" t="s">
        <v>30</v>
      </c>
      <c r="S77" s="13" t="s">
        <v>30</v>
      </c>
      <c r="T77" s="13" t="s">
        <v>30</v>
      </c>
      <c r="U77" s="13" t="s">
        <v>30</v>
      </c>
      <c r="V77" s="13" t="s">
        <v>30</v>
      </c>
      <c r="W77" s="13" t="s">
        <v>30</v>
      </c>
      <c r="X77" s="13" t="s">
        <v>30</v>
      </c>
      <c r="Y77" s="13" t="s">
        <v>30</v>
      </c>
      <c r="Z77" s="13" t="s">
        <v>30</v>
      </c>
      <c r="AA77" s="13" t="s">
        <v>30</v>
      </c>
      <c r="AB77" s="13" t="s">
        <v>30</v>
      </c>
      <c r="AC77" s="13" t="s">
        <v>30</v>
      </c>
      <c r="AD77" s="13" t="s">
        <v>30</v>
      </c>
      <c r="AE77" s="13" t="s">
        <v>30</v>
      </c>
      <c r="AF77" s="13" t="s">
        <v>30</v>
      </c>
      <c r="AG77" s="13" t="s">
        <v>30</v>
      </c>
      <c r="AH77" s="13" t="s">
        <v>30</v>
      </c>
      <c r="AI77" s="13" t="s">
        <v>30</v>
      </c>
      <c r="AJ77" s="13" t="s">
        <v>30</v>
      </c>
      <c r="AK77" s="13" t="s">
        <v>30</v>
      </c>
      <c r="AL77" s="13" t="s">
        <v>30</v>
      </c>
      <c r="AM77" s="13" t="s">
        <v>30</v>
      </c>
      <c r="AN77" s="13" t="s">
        <v>30</v>
      </c>
      <c r="AO77" s="13" t="s">
        <v>30</v>
      </c>
      <c r="AP77" s="13" t="s">
        <v>30</v>
      </c>
      <c r="AQ77" s="13" t="s">
        <v>30</v>
      </c>
      <c r="AR77" s="13" t="s">
        <v>30</v>
      </c>
      <c r="AS77" s="13" t="s">
        <v>30</v>
      </c>
      <c r="AT77" s="13" t="s">
        <v>30</v>
      </c>
      <c r="AU77" s="13" t="s">
        <v>30</v>
      </c>
      <c r="AV77" s="13" t="s">
        <v>30</v>
      </c>
      <c r="AW77" s="13" t="s">
        <v>30</v>
      </c>
      <c r="AX77" s="13" t="s">
        <v>30</v>
      </c>
      <c r="AY77" s="13" t="s">
        <v>30</v>
      </c>
      <c r="AZ77" s="13" t="s">
        <v>30</v>
      </c>
      <c r="BA77" s="13" t="s">
        <v>30</v>
      </c>
      <c r="BB77" s="13" t="s">
        <v>30</v>
      </c>
      <c r="BC77" s="13" t="s">
        <v>30</v>
      </c>
      <c r="BD77" s="13" t="s">
        <v>30</v>
      </c>
      <c r="BE77" s="13" t="s">
        <v>30</v>
      </c>
      <c r="BF77" s="13" t="s">
        <v>30</v>
      </c>
      <c r="BG77" s="13" t="s">
        <v>30</v>
      </c>
      <c r="BH77" s="13" t="s">
        <v>30</v>
      </c>
      <c r="BI77" s="13" t="s">
        <v>30</v>
      </c>
      <c r="BJ77" s="13" t="s">
        <v>30</v>
      </c>
      <c r="BK77" s="13" t="s">
        <v>30</v>
      </c>
      <c r="BL77" s="13" t="s">
        <v>30</v>
      </c>
      <c r="BM77">
        <v>1</v>
      </c>
      <c r="BN77">
        <v>1</v>
      </c>
      <c r="BO77">
        <v>1</v>
      </c>
      <c r="BP77">
        <v>1</v>
      </c>
      <c r="BQ77">
        <v>1</v>
      </c>
      <c r="BR77">
        <v>1</v>
      </c>
      <c r="BS77">
        <v>1</v>
      </c>
      <c r="BT77">
        <v>1</v>
      </c>
      <c r="BU77">
        <v>2</v>
      </c>
      <c r="BV77">
        <v>3</v>
      </c>
      <c r="BW77">
        <v>2</v>
      </c>
      <c r="BX77">
        <v>2</v>
      </c>
      <c r="BY77">
        <v>2</v>
      </c>
      <c r="BZ77">
        <v>3</v>
      </c>
      <c r="CA77">
        <v>3</v>
      </c>
      <c r="CB77">
        <v>3</v>
      </c>
    </row>
    <row r="78" spans="1:80" x14ac:dyDescent="0.2">
      <c r="A78" s="14"/>
    </row>
    <row r="80" spans="1:80" x14ac:dyDescent="0.2">
      <c r="A80" s="7" t="s">
        <v>967</v>
      </c>
      <c r="B80" s="31">
        <f>B21</f>
        <v>40999</v>
      </c>
      <c r="C80" s="31">
        <f t="shared" ref="C80:BG80" si="13">C21</f>
        <v>41029</v>
      </c>
      <c r="D80" s="31">
        <f t="shared" si="13"/>
        <v>41060</v>
      </c>
      <c r="E80" s="31">
        <f t="shared" si="13"/>
        <v>41090</v>
      </c>
      <c r="F80" s="31">
        <f t="shared" si="13"/>
        <v>41121</v>
      </c>
      <c r="G80" s="31">
        <f t="shared" si="13"/>
        <v>41152</v>
      </c>
      <c r="H80" s="31">
        <f t="shared" si="13"/>
        <v>41182</v>
      </c>
      <c r="I80" s="31">
        <f t="shared" si="13"/>
        <v>41213</v>
      </c>
      <c r="J80" s="31">
        <f t="shared" si="13"/>
        <v>41243</v>
      </c>
      <c r="K80" s="31">
        <f t="shared" si="13"/>
        <v>41274</v>
      </c>
      <c r="L80" s="31">
        <f t="shared" si="13"/>
        <v>41305</v>
      </c>
      <c r="M80" s="31">
        <f t="shared" si="13"/>
        <v>41333</v>
      </c>
      <c r="N80" s="31">
        <f t="shared" si="13"/>
        <v>41364</v>
      </c>
      <c r="O80" s="31">
        <f t="shared" si="13"/>
        <v>41394</v>
      </c>
      <c r="P80" s="31">
        <f t="shared" si="13"/>
        <v>41425</v>
      </c>
      <c r="Q80" s="31">
        <f t="shared" si="13"/>
        <v>41455</v>
      </c>
      <c r="R80" s="31">
        <f t="shared" si="13"/>
        <v>41486</v>
      </c>
      <c r="S80" s="31">
        <f t="shared" si="13"/>
        <v>41517</v>
      </c>
      <c r="T80" s="31">
        <f t="shared" si="13"/>
        <v>41547</v>
      </c>
      <c r="U80" s="31">
        <f t="shared" si="13"/>
        <v>41578</v>
      </c>
      <c r="V80" s="31">
        <f t="shared" si="13"/>
        <v>41608</v>
      </c>
      <c r="W80" s="31">
        <f t="shared" si="13"/>
        <v>41639</v>
      </c>
      <c r="X80" s="31">
        <f t="shared" si="13"/>
        <v>41670</v>
      </c>
      <c r="Y80" s="31">
        <f t="shared" si="13"/>
        <v>41698</v>
      </c>
      <c r="Z80" s="31">
        <f t="shared" si="13"/>
        <v>41729</v>
      </c>
      <c r="AA80" s="31">
        <f t="shared" si="13"/>
        <v>41759</v>
      </c>
      <c r="AB80" s="31">
        <f t="shared" si="13"/>
        <v>41790</v>
      </c>
      <c r="AC80" s="31">
        <f t="shared" si="13"/>
        <v>41820</v>
      </c>
      <c r="AD80" s="31">
        <f t="shared" si="13"/>
        <v>41851</v>
      </c>
      <c r="AE80" s="31">
        <f t="shared" si="13"/>
        <v>41882</v>
      </c>
      <c r="AF80" s="31">
        <f t="shared" si="13"/>
        <v>41912</v>
      </c>
      <c r="AG80" s="31">
        <f t="shared" si="13"/>
        <v>41943</v>
      </c>
      <c r="AH80" s="31">
        <f t="shared" si="13"/>
        <v>41973</v>
      </c>
      <c r="AI80" s="31">
        <f t="shared" si="13"/>
        <v>42004</v>
      </c>
      <c r="AJ80" s="31">
        <f t="shared" si="13"/>
        <v>42035</v>
      </c>
      <c r="AK80" s="31">
        <f t="shared" si="13"/>
        <v>42063</v>
      </c>
      <c r="AL80" s="31">
        <f t="shared" si="13"/>
        <v>42094</v>
      </c>
      <c r="AM80" s="31">
        <f t="shared" si="13"/>
        <v>42124</v>
      </c>
      <c r="AN80" s="31">
        <f t="shared" si="13"/>
        <v>42155</v>
      </c>
      <c r="AO80" s="31">
        <f t="shared" si="13"/>
        <v>42185</v>
      </c>
      <c r="AP80" s="31">
        <f t="shared" si="13"/>
        <v>42216</v>
      </c>
      <c r="AQ80" s="31">
        <f t="shared" si="13"/>
        <v>42247</v>
      </c>
      <c r="AR80" s="31">
        <f t="shared" si="13"/>
        <v>42277</v>
      </c>
      <c r="AS80" s="31">
        <f t="shared" si="13"/>
        <v>42308</v>
      </c>
      <c r="AT80" s="31">
        <f t="shared" si="13"/>
        <v>42338</v>
      </c>
      <c r="AU80" s="31">
        <f>AU21</f>
        <v>42369</v>
      </c>
      <c r="AV80" s="31">
        <f>AV21</f>
        <v>42460</v>
      </c>
      <c r="AW80" s="31">
        <v>42551</v>
      </c>
      <c r="AX80" s="31">
        <v>42643</v>
      </c>
      <c r="AY80" s="31">
        <f t="shared" ref="AY80:BH80" si="14">AY21</f>
        <v>42735</v>
      </c>
      <c r="AZ80" s="31">
        <f t="shared" si="14"/>
        <v>42825</v>
      </c>
      <c r="BA80" s="31">
        <f t="shared" si="14"/>
        <v>42916</v>
      </c>
      <c r="BB80" s="31">
        <f t="shared" si="14"/>
        <v>43008</v>
      </c>
      <c r="BC80" s="31">
        <f t="shared" si="14"/>
        <v>43100</v>
      </c>
      <c r="BD80" s="31">
        <f t="shared" si="14"/>
        <v>43190</v>
      </c>
      <c r="BE80" s="31">
        <f t="shared" si="14"/>
        <v>43281</v>
      </c>
      <c r="BF80" s="31">
        <f t="shared" si="14"/>
        <v>43373</v>
      </c>
      <c r="BG80" s="31">
        <f t="shared" si="13"/>
        <v>43465</v>
      </c>
      <c r="BH80" s="31">
        <f t="shared" si="14"/>
        <v>43555</v>
      </c>
      <c r="BI80" s="31">
        <f>BI69</f>
        <v>43646</v>
      </c>
      <c r="BJ80" s="31">
        <f t="shared" ref="BJ80:CB80" si="15">BJ21</f>
        <v>43738</v>
      </c>
      <c r="BK80" s="31">
        <f t="shared" si="15"/>
        <v>43830</v>
      </c>
      <c r="BL80" s="31">
        <f t="shared" si="15"/>
        <v>43921</v>
      </c>
      <c r="BM80" s="31">
        <f t="shared" si="15"/>
        <v>44012</v>
      </c>
      <c r="BN80" s="31">
        <f t="shared" si="15"/>
        <v>44104</v>
      </c>
      <c r="BO80" s="31">
        <f t="shared" si="15"/>
        <v>44196</v>
      </c>
      <c r="BP80" s="31">
        <f t="shared" si="15"/>
        <v>44286</v>
      </c>
      <c r="BQ80" s="31">
        <f t="shared" si="15"/>
        <v>44377</v>
      </c>
      <c r="BR80" s="31">
        <f t="shared" si="15"/>
        <v>44469</v>
      </c>
      <c r="BS80" s="31">
        <f t="shared" si="15"/>
        <v>44561</v>
      </c>
      <c r="BT80" s="31">
        <f t="shared" si="15"/>
        <v>44651</v>
      </c>
      <c r="BU80" s="31">
        <f t="shared" si="15"/>
        <v>44742</v>
      </c>
      <c r="BV80" s="31">
        <f t="shared" si="15"/>
        <v>44834</v>
      </c>
      <c r="BW80" s="31">
        <f t="shared" si="15"/>
        <v>44926</v>
      </c>
      <c r="BX80" s="31">
        <f t="shared" si="15"/>
        <v>45016</v>
      </c>
      <c r="BY80" s="31">
        <f t="shared" si="15"/>
        <v>45107</v>
      </c>
      <c r="BZ80" s="31">
        <f t="shared" si="15"/>
        <v>45199</v>
      </c>
      <c r="CA80" s="31">
        <f t="shared" si="15"/>
        <v>45291</v>
      </c>
      <c r="CB80" s="31">
        <f t="shared" si="15"/>
        <v>45382</v>
      </c>
    </row>
    <row r="82" spans="1:80" x14ac:dyDescent="0.2">
      <c r="A82" s="1" t="s">
        <v>7</v>
      </c>
      <c r="B82" s="13">
        <v>93.877484142292346</v>
      </c>
      <c r="C82" s="13">
        <v>94.14</v>
      </c>
      <c r="D82" s="13">
        <v>94.850000000000009</v>
      </c>
      <c r="E82" s="13">
        <v>98.350000000000009</v>
      </c>
      <c r="F82" s="13">
        <v>96.109999999999985</v>
      </c>
      <c r="G82" s="13">
        <v>96.610000000000028</v>
      </c>
      <c r="H82" s="13">
        <v>95.450000000000017</v>
      </c>
      <c r="I82" s="13">
        <v>95.49</v>
      </c>
      <c r="J82" s="13">
        <v>96.64</v>
      </c>
      <c r="K82" s="13">
        <v>96.039999999999978</v>
      </c>
      <c r="L82" s="13">
        <v>96.819999999999979</v>
      </c>
      <c r="M82" s="13">
        <v>97.580000000000027</v>
      </c>
      <c r="N82" s="13">
        <v>98.730000000000018</v>
      </c>
      <c r="O82" s="13">
        <v>98.330000000000013</v>
      </c>
      <c r="P82" s="13">
        <v>95.99</v>
      </c>
      <c r="Q82" s="13">
        <v>97.689999999999955</v>
      </c>
      <c r="R82" s="13">
        <v>95.98</v>
      </c>
      <c r="S82" s="13">
        <v>97.76</v>
      </c>
      <c r="T82" s="13">
        <v>96.2</v>
      </c>
      <c r="U82" s="13">
        <v>96.86999999999999</v>
      </c>
      <c r="V82" s="13">
        <v>96.140000000000015</v>
      </c>
      <c r="W82" s="13">
        <v>97.139999999999986</v>
      </c>
      <c r="X82" s="13">
        <v>96.47</v>
      </c>
      <c r="Y82" s="13">
        <v>95.639999999999986</v>
      </c>
      <c r="Z82" s="13">
        <v>97.497069489000012</v>
      </c>
      <c r="AA82" s="13">
        <v>97.65</v>
      </c>
      <c r="AB82" s="13">
        <v>98.75</v>
      </c>
      <c r="AC82" s="13">
        <v>97.54</v>
      </c>
      <c r="AD82" s="13">
        <v>97.56</v>
      </c>
      <c r="AE82" s="13">
        <v>98.38000000000001</v>
      </c>
      <c r="AF82" s="13">
        <v>97.21</v>
      </c>
      <c r="AG82" s="13">
        <v>98.180000000000035</v>
      </c>
      <c r="AH82" s="13">
        <v>99.24</v>
      </c>
      <c r="AI82" s="13">
        <v>98.8</v>
      </c>
      <c r="AJ82" s="13">
        <v>99.02</v>
      </c>
      <c r="AK82" s="13">
        <v>97.75</v>
      </c>
      <c r="AL82" s="13">
        <v>97.15</v>
      </c>
      <c r="AM82" s="13">
        <v>97.16</v>
      </c>
      <c r="AN82" s="13">
        <v>91.95</v>
      </c>
      <c r="AO82" s="13">
        <v>92.46</v>
      </c>
      <c r="AP82" s="13">
        <v>92.02</v>
      </c>
      <c r="AQ82" s="13">
        <v>91.88</v>
      </c>
      <c r="AR82" s="13">
        <v>92.5</v>
      </c>
      <c r="AS82" s="13">
        <v>91.92</v>
      </c>
      <c r="AT82" s="13">
        <v>90.76</v>
      </c>
      <c r="AU82" s="13">
        <v>91.19</v>
      </c>
      <c r="AV82" s="13">
        <v>91.96</v>
      </c>
      <c r="AW82" s="13">
        <v>93.91</v>
      </c>
      <c r="AX82" s="13">
        <v>90.89</v>
      </c>
      <c r="AY82" s="13">
        <v>95.57</v>
      </c>
      <c r="AZ82" s="13">
        <v>95.75</v>
      </c>
      <c r="BA82" s="13">
        <v>95.19</v>
      </c>
      <c r="BB82" s="13">
        <v>93.26</v>
      </c>
      <c r="BC82" s="13">
        <v>95.45</v>
      </c>
      <c r="BD82" s="13">
        <v>93.92</v>
      </c>
      <c r="BE82" s="13">
        <v>96.24</v>
      </c>
      <c r="BF82" s="13">
        <v>89.85</v>
      </c>
      <c r="BG82" s="13">
        <v>97.81</v>
      </c>
      <c r="BH82" s="13">
        <v>94.88</v>
      </c>
      <c r="BI82" s="13">
        <v>96.45</v>
      </c>
      <c r="BJ82" s="136">
        <v>97.12</v>
      </c>
      <c r="BK82" s="136">
        <v>96.31</v>
      </c>
      <c r="BL82" s="136">
        <v>96.84</v>
      </c>
      <c r="BM82" s="136">
        <v>93.93</v>
      </c>
      <c r="BN82" s="136">
        <v>90.27</v>
      </c>
      <c r="BO82" s="136">
        <v>94.3</v>
      </c>
      <c r="BP82" s="136">
        <v>94.79</v>
      </c>
      <c r="BQ82" s="13">
        <v>98.14</v>
      </c>
      <c r="BR82" s="13">
        <v>97.95</v>
      </c>
      <c r="BS82" s="13">
        <v>96.94</v>
      </c>
      <c r="BT82" s="13">
        <v>96.89</v>
      </c>
      <c r="BU82" s="13">
        <v>98.96</v>
      </c>
      <c r="BV82" s="13">
        <v>96.13</v>
      </c>
      <c r="BW82" s="13">
        <v>95.79</v>
      </c>
      <c r="BX82" s="13">
        <v>95.92</v>
      </c>
      <c r="BY82" s="13">
        <v>98.06</v>
      </c>
      <c r="BZ82" s="13">
        <v>96.19</v>
      </c>
      <c r="CA82" s="13">
        <v>96.42</v>
      </c>
      <c r="CB82" s="13">
        <v>96</v>
      </c>
    </row>
    <row r="83" spans="1:80" x14ac:dyDescent="0.2">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row>
    <row r="84" spans="1:80" ht="19" x14ac:dyDescent="0.2">
      <c r="A84" s="14" t="s">
        <v>1151</v>
      </c>
      <c r="B84" s="13">
        <v>7.961076390428854</v>
      </c>
      <c r="C84" s="13">
        <v>8.4700000000000006</v>
      </c>
      <c r="D84" s="13">
        <v>7.92</v>
      </c>
      <c r="E84" s="13">
        <v>7.9600000000000009</v>
      </c>
      <c r="F84" s="13">
        <v>6.5900000000000007</v>
      </c>
      <c r="G84" s="13">
        <v>4.96</v>
      </c>
      <c r="H84" s="13">
        <v>4.07</v>
      </c>
      <c r="I84" s="13">
        <v>4.07</v>
      </c>
      <c r="J84" s="13">
        <v>3.2399999999999998</v>
      </c>
      <c r="K84" s="13">
        <v>2.96</v>
      </c>
      <c r="L84" s="13">
        <v>2.0299999999999998</v>
      </c>
      <c r="M84" s="13">
        <v>1.9</v>
      </c>
      <c r="N84" s="13">
        <v>1.7999999999999998</v>
      </c>
      <c r="O84" s="13">
        <v>4.74</v>
      </c>
      <c r="P84" s="13">
        <v>5.59</v>
      </c>
      <c r="Q84" s="13">
        <v>5.51</v>
      </c>
      <c r="R84" s="13">
        <v>4.8800000000000008</v>
      </c>
      <c r="S84" s="13">
        <v>5.129999999999999</v>
      </c>
      <c r="T84" s="13">
        <v>4.22</v>
      </c>
      <c r="U84" s="13">
        <v>4.2699999999999996</v>
      </c>
      <c r="V84" s="13">
        <v>4.24</v>
      </c>
      <c r="W84" s="13">
        <v>6.74</v>
      </c>
      <c r="X84" s="13">
        <v>6.7799999999999994</v>
      </c>
      <c r="Y84" s="13">
        <v>6.52</v>
      </c>
      <c r="Z84" s="13">
        <v>6.1006005820000002</v>
      </c>
      <c r="AA84" s="13">
        <v>6.7700000000000005</v>
      </c>
      <c r="AB84" s="13">
        <v>6.6899999999999995</v>
      </c>
      <c r="AC84" s="13">
        <v>6.5600000000000005</v>
      </c>
      <c r="AD84" s="13">
        <v>6.63</v>
      </c>
      <c r="AE84" s="13">
        <v>5.18</v>
      </c>
      <c r="AF84" s="13">
        <v>5.4</v>
      </c>
      <c r="AG84" s="13">
        <v>5.49</v>
      </c>
      <c r="AH84" s="13">
        <v>5.46</v>
      </c>
      <c r="AI84" s="13">
        <v>3.89</v>
      </c>
      <c r="AJ84" s="13">
        <v>3.93</v>
      </c>
      <c r="AK84" s="13">
        <v>3.79</v>
      </c>
      <c r="AL84" s="13">
        <v>3.9</v>
      </c>
      <c r="AM84" s="13">
        <v>3.56</v>
      </c>
      <c r="AN84" s="13">
        <v>3.39</v>
      </c>
      <c r="AO84" s="13">
        <v>3.59</v>
      </c>
      <c r="AP84" s="13">
        <v>3.39</v>
      </c>
      <c r="AQ84" s="13">
        <v>3.69</v>
      </c>
      <c r="AR84" s="13">
        <v>5.14</v>
      </c>
      <c r="AS84" s="13">
        <v>5.25</v>
      </c>
      <c r="AT84" s="13">
        <v>5.21</v>
      </c>
      <c r="AU84" s="13">
        <v>4.92</v>
      </c>
      <c r="AV84" s="13">
        <v>5.47</v>
      </c>
      <c r="AW84" s="13">
        <v>5.83</v>
      </c>
      <c r="AX84" s="13">
        <v>5.5</v>
      </c>
      <c r="AY84" s="13">
        <v>5.61</v>
      </c>
      <c r="AZ84" s="13">
        <v>5.94</v>
      </c>
      <c r="BA84" s="13">
        <v>6.14</v>
      </c>
      <c r="BB84" s="13">
        <v>6.04</v>
      </c>
      <c r="BC84" s="13">
        <v>8.16</v>
      </c>
      <c r="BD84" s="13">
        <v>9.0500000000000007</v>
      </c>
      <c r="BE84" s="13">
        <v>9.58</v>
      </c>
      <c r="BF84" s="13">
        <v>5.48</v>
      </c>
      <c r="BG84" s="13">
        <v>4.0199999999999996</v>
      </c>
      <c r="BH84" s="136">
        <v>3.79</v>
      </c>
      <c r="BI84" s="136">
        <v>3.31</v>
      </c>
      <c r="BJ84" s="136">
        <v>4.12</v>
      </c>
      <c r="BK84" s="136">
        <v>5.31</v>
      </c>
      <c r="BL84" s="136">
        <v>6.74</v>
      </c>
      <c r="BM84" s="136">
        <v>4.6399999999999997</v>
      </c>
      <c r="BN84" s="136">
        <v>6.34</v>
      </c>
      <c r="BO84" s="136">
        <v>7.92</v>
      </c>
      <c r="BP84" s="136">
        <v>7.42</v>
      </c>
      <c r="BQ84" s="136">
        <v>7.64</v>
      </c>
      <c r="BR84" s="136">
        <v>6.37</v>
      </c>
      <c r="BS84" s="136">
        <v>6.21</v>
      </c>
      <c r="BT84" s="136">
        <v>6.77</v>
      </c>
      <c r="BU84" s="136">
        <v>4.62</v>
      </c>
      <c r="BV84" s="136">
        <v>4.88</v>
      </c>
      <c r="BW84" s="136">
        <v>5.19</v>
      </c>
      <c r="BX84" s="136">
        <v>4.75</v>
      </c>
      <c r="BY84" s="136">
        <v>4.92</v>
      </c>
      <c r="BZ84" s="136">
        <v>4.5599999999999996</v>
      </c>
      <c r="CA84" s="136">
        <v>4.3600000000000003</v>
      </c>
      <c r="CB84" s="136">
        <v>4.0599999999999996</v>
      </c>
    </row>
    <row r="85" spans="1:80" x14ac:dyDescent="0.2">
      <c r="A85" s="14" t="s">
        <v>13</v>
      </c>
      <c r="B85" s="13">
        <v>1.5662327125132847</v>
      </c>
      <c r="C85" s="13">
        <v>1.31</v>
      </c>
      <c r="D85" s="13">
        <v>1.81</v>
      </c>
      <c r="E85" s="13">
        <v>1.8399999999999999</v>
      </c>
      <c r="F85" s="13">
        <v>3.17</v>
      </c>
      <c r="G85" s="13">
        <v>4.47</v>
      </c>
      <c r="H85" s="13">
        <v>4.0199999999999996</v>
      </c>
      <c r="I85" s="13">
        <v>3.2</v>
      </c>
      <c r="J85" s="13">
        <v>2.5499999999999998</v>
      </c>
      <c r="K85" s="13">
        <v>2.84</v>
      </c>
      <c r="L85" s="13">
        <v>2.4099999999999997</v>
      </c>
      <c r="M85" s="13">
        <v>2.83</v>
      </c>
      <c r="N85" s="13">
        <v>2.63</v>
      </c>
      <c r="O85" s="13">
        <v>2.1500000000000004</v>
      </c>
      <c r="P85" s="13">
        <v>1.94</v>
      </c>
      <c r="Q85" s="13">
        <v>0.72</v>
      </c>
      <c r="R85" s="13">
        <v>0.77</v>
      </c>
      <c r="S85" s="13">
        <v>3.1000000000000005</v>
      </c>
      <c r="T85" s="13">
        <v>4.9400000000000004</v>
      </c>
      <c r="U85" s="13">
        <v>8.0499999999999989</v>
      </c>
      <c r="V85" s="13">
        <v>7.6700000000000008</v>
      </c>
      <c r="W85" s="13">
        <v>9.43</v>
      </c>
      <c r="X85" s="13">
        <v>8.9699999999999989</v>
      </c>
      <c r="Y85" s="13">
        <v>9.35</v>
      </c>
      <c r="Z85" s="13">
        <v>8.3690348389999993</v>
      </c>
      <c r="AA85" s="13">
        <v>8.5000000000000018</v>
      </c>
      <c r="AB85" s="13">
        <v>8.3699999999999992</v>
      </c>
      <c r="AC85" s="13">
        <v>8.25</v>
      </c>
      <c r="AD85" s="13">
        <v>10.149999999999999</v>
      </c>
      <c r="AE85" s="13">
        <v>11.969999999999999</v>
      </c>
      <c r="AF85" s="13">
        <v>11.05</v>
      </c>
      <c r="AG85" s="13">
        <v>10.210000000000001</v>
      </c>
      <c r="AH85" s="13">
        <v>11.01</v>
      </c>
      <c r="AI85" s="13">
        <v>11.6</v>
      </c>
      <c r="AJ85" s="13">
        <v>12.04</v>
      </c>
      <c r="AK85" s="13">
        <v>11.84</v>
      </c>
      <c r="AL85" s="13">
        <v>12.13</v>
      </c>
      <c r="AM85" s="13">
        <v>13.82</v>
      </c>
      <c r="AN85" s="13">
        <v>12.67</v>
      </c>
      <c r="AO85" s="13">
        <v>15.29</v>
      </c>
      <c r="AP85" s="13">
        <v>14.71</v>
      </c>
      <c r="AQ85" s="13">
        <v>14.42</v>
      </c>
      <c r="AR85" s="13">
        <v>14.63</v>
      </c>
      <c r="AS85" s="13">
        <v>14.19</v>
      </c>
      <c r="AT85" s="13">
        <v>14.09</v>
      </c>
      <c r="AU85" s="13">
        <v>14.04</v>
      </c>
      <c r="AV85" s="13">
        <v>12.5</v>
      </c>
      <c r="AW85" s="13">
        <v>14.22</v>
      </c>
      <c r="AX85" s="13">
        <v>17.72</v>
      </c>
      <c r="AY85" s="13">
        <v>19.37</v>
      </c>
      <c r="AZ85" s="13">
        <v>23.22</v>
      </c>
      <c r="BA85" s="13">
        <v>23.03</v>
      </c>
      <c r="BB85" s="13">
        <v>21.96</v>
      </c>
      <c r="BC85" s="13">
        <v>22.65</v>
      </c>
      <c r="BD85" s="13">
        <v>22.99</v>
      </c>
      <c r="BE85" s="13">
        <v>23.45</v>
      </c>
      <c r="BF85" s="13">
        <v>20.079999999999998</v>
      </c>
      <c r="BG85" s="13">
        <v>21.27</v>
      </c>
      <c r="BH85" s="136">
        <v>21.59</v>
      </c>
      <c r="BI85" s="136">
        <v>20.93</v>
      </c>
      <c r="BJ85" s="136">
        <v>20.25</v>
      </c>
      <c r="BK85" s="136">
        <v>19.8</v>
      </c>
      <c r="BL85" s="136">
        <v>19.75</v>
      </c>
      <c r="BM85" s="136">
        <v>19.850000000000001</v>
      </c>
      <c r="BN85" s="136">
        <v>15.99</v>
      </c>
      <c r="BO85" s="136">
        <v>11.62</v>
      </c>
      <c r="BP85" s="136">
        <v>11.97</v>
      </c>
      <c r="BQ85" s="136">
        <v>12.39</v>
      </c>
      <c r="BR85" s="136">
        <v>11.84</v>
      </c>
      <c r="BS85" s="136">
        <v>11.85</v>
      </c>
      <c r="BT85" s="136">
        <v>10.9</v>
      </c>
      <c r="BU85" s="136">
        <v>20.65</v>
      </c>
      <c r="BV85" s="136">
        <v>17.329999999999998</v>
      </c>
      <c r="BW85" s="136">
        <v>14.81</v>
      </c>
      <c r="BX85" s="136">
        <v>13.63</v>
      </c>
      <c r="BY85" s="136">
        <v>12.16</v>
      </c>
      <c r="BZ85" s="136">
        <v>12.96</v>
      </c>
      <c r="CA85" s="136">
        <v>15.6</v>
      </c>
      <c r="CB85" s="136">
        <v>16.25</v>
      </c>
    </row>
    <row r="86" spans="1:80" x14ac:dyDescent="0.2">
      <c r="A86" s="14" t="s">
        <v>14</v>
      </c>
      <c r="B86" s="13">
        <v>5.9344925090687441</v>
      </c>
      <c r="C86" s="13">
        <v>7.8000000000000007</v>
      </c>
      <c r="D86" s="13">
        <v>9.16</v>
      </c>
      <c r="E86" s="13">
        <v>8.9</v>
      </c>
      <c r="F86" s="13">
        <v>8.7100000000000009</v>
      </c>
      <c r="G86" s="13">
        <v>11.7</v>
      </c>
      <c r="H86" s="13">
        <v>10.199999999999999</v>
      </c>
      <c r="I86" s="13">
        <v>9.3800000000000008</v>
      </c>
      <c r="J86" s="13">
        <v>8.42</v>
      </c>
      <c r="K86" s="13">
        <v>10.229999999999999</v>
      </c>
      <c r="L86" s="13">
        <v>10.079999999999998</v>
      </c>
      <c r="M86" s="13">
        <v>11.39</v>
      </c>
      <c r="N86" s="13">
        <v>11.86</v>
      </c>
      <c r="O86" s="13">
        <v>9.89</v>
      </c>
      <c r="P86" s="13">
        <v>8.1800000000000015</v>
      </c>
      <c r="Q86" s="13">
        <v>8.8600000000000012</v>
      </c>
      <c r="R86" s="13">
        <v>8.91</v>
      </c>
      <c r="S86" s="13">
        <v>9.18</v>
      </c>
      <c r="T86" s="13">
        <v>8.68</v>
      </c>
      <c r="U86" s="13">
        <v>8.92</v>
      </c>
      <c r="V86" s="13">
        <v>8.99</v>
      </c>
      <c r="W86" s="13">
        <v>8.25</v>
      </c>
      <c r="X86" s="13">
        <v>7.84</v>
      </c>
      <c r="Y86" s="13">
        <v>9.1699999999999982</v>
      </c>
      <c r="Z86" s="13">
        <v>10.890266872</v>
      </c>
      <c r="AA86" s="13">
        <v>11.100000000000001</v>
      </c>
      <c r="AB86" s="13">
        <v>11.450000000000001</v>
      </c>
      <c r="AC86" s="13">
        <v>11.49</v>
      </c>
      <c r="AD86" s="13">
        <v>10.09</v>
      </c>
      <c r="AE86" s="13">
        <v>10.17</v>
      </c>
      <c r="AF86" s="13">
        <v>9.08</v>
      </c>
      <c r="AG86" s="13">
        <v>8.93</v>
      </c>
      <c r="AH86" s="13">
        <v>9.2899999999999991</v>
      </c>
      <c r="AI86" s="13">
        <v>9.4499999999999993</v>
      </c>
      <c r="AJ86" s="13">
        <v>10.09</v>
      </c>
      <c r="AK86" s="13">
        <v>10.58</v>
      </c>
      <c r="AL86" s="13">
        <v>10.23</v>
      </c>
      <c r="AM86" s="13">
        <v>7.28</v>
      </c>
      <c r="AN86" s="13">
        <v>5.14</v>
      </c>
      <c r="AO86" s="13">
        <v>5.24</v>
      </c>
      <c r="AP86" s="13">
        <v>4.71</v>
      </c>
      <c r="AQ86" s="13">
        <v>4.58</v>
      </c>
      <c r="AR86" s="13">
        <v>4.2699999999999996</v>
      </c>
      <c r="AS86" s="13">
        <v>4.45</v>
      </c>
      <c r="AT86" s="13">
        <v>4.59</v>
      </c>
      <c r="AU86" s="13">
        <v>4.34</v>
      </c>
      <c r="AV86" s="13">
        <v>3.68</v>
      </c>
      <c r="AW86" s="13">
        <v>3.6</v>
      </c>
      <c r="AX86" s="13">
        <v>3.11</v>
      </c>
      <c r="AY86" s="13">
        <v>2.93</v>
      </c>
      <c r="AZ86" s="13">
        <v>2.83</v>
      </c>
      <c r="BA86" s="13">
        <v>2.11</v>
      </c>
      <c r="BB86" s="13">
        <v>4.2</v>
      </c>
      <c r="BC86" s="13">
        <v>6.82</v>
      </c>
      <c r="BD86" s="13">
        <v>7.62</v>
      </c>
      <c r="BE86" s="13">
        <v>9.17</v>
      </c>
      <c r="BF86" s="13">
        <v>12.5</v>
      </c>
      <c r="BG86" s="13">
        <v>13.79</v>
      </c>
      <c r="BH86" s="136">
        <v>10.81</v>
      </c>
      <c r="BI86" s="136">
        <v>11.06</v>
      </c>
      <c r="BJ86" s="136">
        <v>11.98</v>
      </c>
      <c r="BK86" s="136">
        <v>10.71</v>
      </c>
      <c r="BL86" s="136">
        <v>12.38</v>
      </c>
      <c r="BM86" s="136">
        <v>11.1</v>
      </c>
      <c r="BN86" s="136">
        <v>10.029999999999999</v>
      </c>
      <c r="BO86" s="136">
        <v>10.72</v>
      </c>
      <c r="BP86" s="136">
        <v>11.63</v>
      </c>
      <c r="BQ86" s="136">
        <v>13.08</v>
      </c>
      <c r="BR86" s="136">
        <v>15.83</v>
      </c>
      <c r="BS86" s="136">
        <v>16.260000000000002</v>
      </c>
      <c r="BT86" s="136">
        <v>16.7</v>
      </c>
      <c r="BU86" s="136">
        <v>19.79</v>
      </c>
      <c r="BV86" s="136">
        <v>18.25</v>
      </c>
      <c r="BW86" s="136">
        <v>18.63</v>
      </c>
      <c r="BX86" s="136">
        <v>16.78</v>
      </c>
      <c r="BY86" s="136">
        <v>15.91</v>
      </c>
      <c r="BZ86" s="136">
        <v>14.82</v>
      </c>
      <c r="CA86" s="136">
        <v>15.3</v>
      </c>
      <c r="CB86" s="136">
        <v>14.77</v>
      </c>
    </row>
    <row r="87" spans="1:80" x14ac:dyDescent="0.2">
      <c r="A87" s="14" t="s">
        <v>15</v>
      </c>
      <c r="B87" s="13">
        <v>6.3198204836537446</v>
      </c>
      <c r="C87" s="13">
        <v>6.24</v>
      </c>
      <c r="D87" s="13">
        <v>6.25</v>
      </c>
      <c r="E87" s="13">
        <v>6.36</v>
      </c>
      <c r="F87" s="13">
        <v>6.24</v>
      </c>
      <c r="G87" s="13">
        <v>5.56</v>
      </c>
      <c r="H87" s="13">
        <v>5.58</v>
      </c>
      <c r="I87" s="13">
        <v>5.76</v>
      </c>
      <c r="J87" s="13">
        <v>5.47</v>
      </c>
      <c r="K87" s="13">
        <v>5</v>
      </c>
      <c r="L87" s="13">
        <v>6.5399999999999991</v>
      </c>
      <c r="M87" s="13">
        <v>6.5</v>
      </c>
      <c r="N87" s="13">
        <v>6.55</v>
      </c>
      <c r="O87" s="13">
        <v>6.17</v>
      </c>
      <c r="P87" s="13">
        <v>6.17</v>
      </c>
      <c r="Q87" s="13">
        <v>5.6099999999999994</v>
      </c>
      <c r="R87" s="13">
        <v>3.86</v>
      </c>
      <c r="S87" s="13">
        <v>4.04</v>
      </c>
      <c r="T87" s="13">
        <v>3.49</v>
      </c>
      <c r="U87" s="13">
        <v>2.88</v>
      </c>
      <c r="V87" s="13">
        <v>2.9299999999999997</v>
      </c>
      <c r="W87" s="13">
        <v>2.17</v>
      </c>
      <c r="X87" s="13">
        <v>2.27</v>
      </c>
      <c r="Y87" s="13">
        <v>1.41</v>
      </c>
      <c r="Z87" s="13">
        <v>1.1424093980000001</v>
      </c>
      <c r="AA87" s="13">
        <v>1.1199999999999999</v>
      </c>
      <c r="AB87" s="13">
        <v>1.0699999999999998</v>
      </c>
      <c r="AC87" s="13">
        <v>1.01</v>
      </c>
      <c r="AD87" s="13">
        <v>0.89</v>
      </c>
      <c r="AE87" s="15" t="s">
        <v>30</v>
      </c>
      <c r="AF87" s="15" t="s">
        <v>30</v>
      </c>
      <c r="AG87" s="15" t="s">
        <v>30</v>
      </c>
      <c r="AH87" s="15" t="s">
        <v>30</v>
      </c>
      <c r="AI87" s="15" t="s">
        <v>30</v>
      </c>
      <c r="AJ87" s="15" t="s">
        <v>30</v>
      </c>
      <c r="AK87" s="15" t="s">
        <v>30</v>
      </c>
      <c r="AL87" s="15" t="s">
        <v>30</v>
      </c>
      <c r="AM87" s="15" t="s">
        <v>30</v>
      </c>
      <c r="AN87" s="15" t="s">
        <v>30</v>
      </c>
      <c r="AO87" s="15" t="s">
        <v>30</v>
      </c>
      <c r="AP87" s="15" t="s">
        <v>30</v>
      </c>
      <c r="AQ87" s="15" t="s">
        <v>30</v>
      </c>
      <c r="AR87" s="15" t="s">
        <v>30</v>
      </c>
      <c r="AS87" s="15" t="s">
        <v>30</v>
      </c>
      <c r="AT87" s="15" t="s">
        <v>30</v>
      </c>
      <c r="AU87" s="15" t="s">
        <v>30</v>
      </c>
      <c r="AV87" s="13" t="s">
        <v>30</v>
      </c>
      <c r="AW87" s="13" t="s">
        <v>30</v>
      </c>
      <c r="AX87" s="13" t="s">
        <v>30</v>
      </c>
      <c r="AY87" s="13" t="s">
        <v>30</v>
      </c>
      <c r="AZ87" s="13" t="s">
        <v>30</v>
      </c>
      <c r="BA87" s="13" t="s">
        <v>30</v>
      </c>
      <c r="BB87" s="13" t="s">
        <v>30</v>
      </c>
      <c r="BC87" s="13" t="s">
        <v>30</v>
      </c>
      <c r="BD87" s="13" t="s">
        <v>30</v>
      </c>
      <c r="BE87" s="13" t="s">
        <v>30</v>
      </c>
      <c r="BF87" s="13" t="s">
        <v>30</v>
      </c>
      <c r="BG87" s="13">
        <v>1.08</v>
      </c>
      <c r="BH87" s="136">
        <v>1.42</v>
      </c>
      <c r="BI87" s="136">
        <v>1.54</v>
      </c>
      <c r="BJ87" s="136">
        <v>1.67</v>
      </c>
      <c r="BK87" s="136">
        <v>1.54</v>
      </c>
      <c r="BL87" s="136">
        <v>1.84</v>
      </c>
      <c r="BM87" s="136">
        <v>2.0299999999999998</v>
      </c>
      <c r="BN87" s="136">
        <v>1.92</v>
      </c>
      <c r="BO87" s="136">
        <v>1.87</v>
      </c>
      <c r="BP87" s="136">
        <v>1.64</v>
      </c>
      <c r="BQ87" s="136">
        <v>1.45</v>
      </c>
      <c r="BR87" s="136">
        <v>1.58</v>
      </c>
      <c r="BS87" s="136">
        <v>1.75</v>
      </c>
      <c r="BT87" s="136">
        <v>1.89</v>
      </c>
      <c r="BU87" s="136">
        <v>2.17</v>
      </c>
      <c r="BV87" s="136">
        <v>2.15</v>
      </c>
      <c r="BW87" s="136">
        <v>2.58</v>
      </c>
      <c r="BX87" s="136">
        <v>3.53</v>
      </c>
      <c r="BY87" s="136">
        <v>3.06</v>
      </c>
      <c r="BZ87" s="136">
        <v>3.24</v>
      </c>
      <c r="CA87" s="136">
        <v>2.4700000000000002</v>
      </c>
      <c r="CB87" s="136">
        <v>2.59</v>
      </c>
    </row>
    <row r="88" spans="1:80" x14ac:dyDescent="0.2">
      <c r="A88" s="14" t="s">
        <v>659</v>
      </c>
      <c r="B88" s="13">
        <v>19.008071236113906</v>
      </c>
      <c r="C88" s="13">
        <v>19.010000000000002</v>
      </c>
      <c r="D88" s="13">
        <v>18.490000000000002</v>
      </c>
      <c r="E88" s="13">
        <v>19.929999999999996</v>
      </c>
      <c r="F88" s="13">
        <v>19.11</v>
      </c>
      <c r="G88" s="13">
        <v>18.180000000000003</v>
      </c>
      <c r="H88" s="13">
        <v>20.049999999999997</v>
      </c>
      <c r="I88" s="13">
        <v>21.589999999999996</v>
      </c>
      <c r="J88" s="13">
        <v>22.79</v>
      </c>
      <c r="K88" s="13">
        <v>23.089999999999996</v>
      </c>
      <c r="L88" s="13">
        <v>23.199999999999996</v>
      </c>
      <c r="M88" s="13">
        <v>24.040000000000003</v>
      </c>
      <c r="N88" s="13">
        <v>23.29</v>
      </c>
      <c r="O88" s="13">
        <v>23.04</v>
      </c>
      <c r="P88" s="13">
        <v>22.440000000000005</v>
      </c>
      <c r="Q88" s="13">
        <v>22.38</v>
      </c>
      <c r="R88" s="13">
        <v>22.44</v>
      </c>
      <c r="S88" s="13">
        <v>23.53</v>
      </c>
      <c r="T88" s="13">
        <v>22.74</v>
      </c>
      <c r="U88" s="13">
        <v>20.88</v>
      </c>
      <c r="V88" s="13">
        <v>20.9</v>
      </c>
      <c r="W88" s="13">
        <v>20.98</v>
      </c>
      <c r="X88" s="13">
        <v>22.02</v>
      </c>
      <c r="Y88" s="13">
        <v>20.79</v>
      </c>
      <c r="Z88" s="13">
        <v>20.240683560000001</v>
      </c>
      <c r="AA88" s="13">
        <v>19.41</v>
      </c>
      <c r="AB88" s="13">
        <v>20.2</v>
      </c>
      <c r="AC88" s="13">
        <v>18.75</v>
      </c>
      <c r="AD88" s="13">
        <v>17.07</v>
      </c>
      <c r="AE88" s="13">
        <v>17.62</v>
      </c>
      <c r="AF88" s="13">
        <v>16.52</v>
      </c>
      <c r="AG88" s="13">
        <v>17.420000000000002</v>
      </c>
      <c r="AH88" s="13">
        <v>17.5</v>
      </c>
      <c r="AI88" s="13">
        <v>16.46</v>
      </c>
      <c r="AJ88" s="13">
        <v>17.07</v>
      </c>
      <c r="AK88" s="13">
        <v>16.97</v>
      </c>
      <c r="AL88" s="13">
        <v>16.82</v>
      </c>
      <c r="AM88" s="13">
        <v>19.329999999999998</v>
      </c>
      <c r="AN88" s="13">
        <v>19.77</v>
      </c>
      <c r="AO88" s="13">
        <v>20.6</v>
      </c>
      <c r="AP88" s="13">
        <v>21.66</v>
      </c>
      <c r="AQ88" s="13">
        <v>22.08</v>
      </c>
      <c r="AR88" s="13">
        <v>22.53</v>
      </c>
      <c r="AS88" s="13">
        <v>22.09</v>
      </c>
      <c r="AT88" s="13">
        <v>22.23</v>
      </c>
      <c r="AU88" s="13">
        <v>22.97</v>
      </c>
      <c r="AV88" s="13">
        <v>24.22</v>
      </c>
      <c r="AW88" s="13">
        <v>21.79</v>
      </c>
      <c r="AX88" s="13">
        <v>16.440000000000001</v>
      </c>
      <c r="AY88" s="13">
        <v>17.77</v>
      </c>
      <c r="AZ88" s="13">
        <v>16.55</v>
      </c>
      <c r="BA88" s="13">
        <v>16.260000000000002</v>
      </c>
      <c r="BB88" s="13">
        <v>13</v>
      </c>
      <c r="BC88" s="13">
        <v>11.4</v>
      </c>
      <c r="BD88" s="13">
        <v>9.42</v>
      </c>
      <c r="BE88" s="13">
        <v>8.93</v>
      </c>
      <c r="BF88" s="13">
        <v>8.26</v>
      </c>
      <c r="BG88" s="13">
        <v>9.86</v>
      </c>
      <c r="BH88" s="136">
        <v>9.98</v>
      </c>
      <c r="BI88" s="136">
        <v>12.53</v>
      </c>
      <c r="BJ88" s="136">
        <v>12.62</v>
      </c>
      <c r="BK88" s="136">
        <v>12.96</v>
      </c>
      <c r="BL88" s="136">
        <v>9.59</v>
      </c>
      <c r="BM88" s="136">
        <v>8.59</v>
      </c>
      <c r="BN88" s="136">
        <v>12.7</v>
      </c>
      <c r="BO88" s="136">
        <v>15.16</v>
      </c>
      <c r="BP88" s="136">
        <v>14.71</v>
      </c>
      <c r="BQ88" s="136">
        <v>13.17</v>
      </c>
      <c r="BR88" s="136">
        <v>10.72</v>
      </c>
      <c r="BS88" s="136">
        <v>10.23</v>
      </c>
      <c r="BT88" s="136">
        <v>13.21</v>
      </c>
      <c r="BU88" s="136">
        <v>10.96</v>
      </c>
      <c r="BV88" s="136">
        <v>10.93</v>
      </c>
      <c r="BW88" s="136">
        <v>11.84</v>
      </c>
      <c r="BX88" s="136">
        <v>13.05</v>
      </c>
      <c r="BY88" s="136">
        <v>17.8</v>
      </c>
      <c r="BZ88" s="136">
        <v>17.82</v>
      </c>
      <c r="CA88" s="136">
        <v>18.010000000000002</v>
      </c>
      <c r="CB88" s="136">
        <v>19.399999999999999</v>
      </c>
    </row>
    <row r="89" spans="1:80" x14ac:dyDescent="0.2">
      <c r="A89" s="14" t="s">
        <v>244</v>
      </c>
      <c r="B89" s="13" t="s">
        <v>30</v>
      </c>
      <c r="C89" s="13" t="s">
        <v>30</v>
      </c>
      <c r="D89" s="13" t="s">
        <v>30</v>
      </c>
      <c r="E89" s="13" t="s">
        <v>30</v>
      </c>
      <c r="F89" s="13" t="s">
        <v>30</v>
      </c>
      <c r="G89" s="13" t="s">
        <v>30</v>
      </c>
      <c r="H89" s="13" t="s">
        <v>30</v>
      </c>
      <c r="I89" s="13" t="s">
        <v>30</v>
      </c>
      <c r="J89" s="13" t="s">
        <v>30</v>
      </c>
      <c r="K89" s="13" t="s">
        <v>30</v>
      </c>
      <c r="L89" s="13" t="s">
        <v>30</v>
      </c>
      <c r="M89" s="13" t="s">
        <v>30</v>
      </c>
      <c r="N89" s="13" t="s">
        <v>30</v>
      </c>
      <c r="O89" s="13" t="s">
        <v>30</v>
      </c>
      <c r="P89" s="13" t="s">
        <v>30</v>
      </c>
      <c r="Q89" s="13" t="s">
        <v>30</v>
      </c>
      <c r="R89" s="13" t="s">
        <v>30</v>
      </c>
      <c r="S89" s="13" t="s">
        <v>30</v>
      </c>
      <c r="T89" s="13" t="s">
        <v>30</v>
      </c>
      <c r="U89" s="13" t="s">
        <v>30</v>
      </c>
      <c r="V89" s="13" t="s">
        <v>30</v>
      </c>
      <c r="W89" s="13" t="s">
        <v>30</v>
      </c>
      <c r="X89" s="13" t="s">
        <v>30</v>
      </c>
      <c r="Y89" s="13">
        <v>2.4500000000000002</v>
      </c>
      <c r="Z89" s="13">
        <v>3.7494568399999997</v>
      </c>
      <c r="AA89" s="13">
        <v>3.63</v>
      </c>
      <c r="AB89" s="13">
        <v>3.5200000000000005</v>
      </c>
      <c r="AC89" s="13">
        <v>3.39</v>
      </c>
      <c r="AD89" s="13">
        <v>3.17</v>
      </c>
      <c r="AE89" s="13">
        <v>2.8400000000000003</v>
      </c>
      <c r="AF89" s="13">
        <v>2.7</v>
      </c>
      <c r="AG89" s="13">
        <v>2.63</v>
      </c>
      <c r="AH89" s="13">
        <v>2.69</v>
      </c>
      <c r="AI89" s="13">
        <v>2.61</v>
      </c>
      <c r="AJ89" s="13">
        <v>3.31</v>
      </c>
      <c r="AK89" s="13">
        <v>2.91</v>
      </c>
      <c r="AL89" s="13">
        <v>2.82</v>
      </c>
      <c r="AM89" s="13">
        <v>2.5</v>
      </c>
      <c r="AN89" s="13">
        <v>2.7</v>
      </c>
      <c r="AO89" s="13">
        <v>2.5299999999999998</v>
      </c>
      <c r="AP89" s="13">
        <v>2.3199999999999998</v>
      </c>
      <c r="AQ89" s="13">
        <v>2.2999999999999998</v>
      </c>
      <c r="AR89" s="13">
        <v>2.15</v>
      </c>
      <c r="AS89" s="13">
        <v>2.17</v>
      </c>
      <c r="AT89" s="13">
        <v>2.3199999999999998</v>
      </c>
      <c r="AU89" s="13">
        <v>2.38</v>
      </c>
      <c r="AV89" s="13">
        <v>2.3199999999999998</v>
      </c>
      <c r="AW89" s="13">
        <v>3.91</v>
      </c>
      <c r="AX89" s="13">
        <v>2.94</v>
      </c>
      <c r="AY89" s="13">
        <v>2.57</v>
      </c>
      <c r="AZ89" s="13">
        <v>2.34</v>
      </c>
      <c r="BA89" s="13">
        <v>2.2000000000000002</v>
      </c>
      <c r="BB89" s="13">
        <v>2.13</v>
      </c>
      <c r="BC89" s="13">
        <v>1.87</v>
      </c>
      <c r="BD89" s="13">
        <v>1.87</v>
      </c>
      <c r="BE89" s="13">
        <v>1.91</v>
      </c>
      <c r="BF89" s="13" t="s">
        <v>30</v>
      </c>
      <c r="BG89" s="13" t="s">
        <v>30</v>
      </c>
      <c r="BH89" s="13" t="s">
        <v>30</v>
      </c>
      <c r="BI89" s="13" t="s">
        <v>30</v>
      </c>
      <c r="BJ89" s="13" t="s">
        <v>30</v>
      </c>
      <c r="BK89" s="13" t="s">
        <v>30</v>
      </c>
      <c r="BL89" s="13" t="s">
        <v>30</v>
      </c>
      <c r="BM89" s="13" t="s">
        <v>30</v>
      </c>
      <c r="BN89" s="13" t="s">
        <v>30</v>
      </c>
      <c r="BO89" s="13" t="s">
        <v>30</v>
      </c>
      <c r="BP89" s="13" t="s">
        <v>30</v>
      </c>
      <c r="BQ89" s="13" t="s">
        <v>30</v>
      </c>
      <c r="BR89" s="13" t="s">
        <v>30</v>
      </c>
      <c r="BS89" s="13" t="s">
        <v>30</v>
      </c>
      <c r="BT89" s="13" t="s">
        <v>30</v>
      </c>
      <c r="BU89" s="13" t="s">
        <v>30</v>
      </c>
      <c r="BV89" s="13" t="s">
        <v>30</v>
      </c>
      <c r="BW89" s="13" t="s">
        <v>30</v>
      </c>
      <c r="BX89" s="13" t="s">
        <v>30</v>
      </c>
      <c r="BY89" s="13" t="s">
        <v>30</v>
      </c>
      <c r="BZ89" s="13" t="s">
        <v>30</v>
      </c>
      <c r="CA89" s="13" t="s">
        <v>30</v>
      </c>
      <c r="CB89" s="13" t="s">
        <v>30</v>
      </c>
    </row>
    <row r="90" spans="1:80" x14ac:dyDescent="0.2">
      <c r="A90" s="14" t="s">
        <v>17</v>
      </c>
      <c r="B90" s="13">
        <v>11.463607461655144</v>
      </c>
      <c r="C90" s="13">
        <v>11.48</v>
      </c>
      <c r="D90" s="13">
        <v>10.32</v>
      </c>
      <c r="E90" s="13">
        <v>10.229999999999997</v>
      </c>
      <c r="F90" s="13">
        <v>10.25</v>
      </c>
      <c r="G90" s="13">
        <v>9.66</v>
      </c>
      <c r="H90" s="13">
        <v>8.7900000000000009</v>
      </c>
      <c r="I90" s="13">
        <v>9.0399999999999991</v>
      </c>
      <c r="J90" s="13">
        <v>9.1499999999999986</v>
      </c>
      <c r="K90" s="13">
        <v>9.6699999999999982</v>
      </c>
      <c r="L90" s="13">
        <v>10.42</v>
      </c>
      <c r="M90" s="13">
        <v>10.549999999999999</v>
      </c>
      <c r="N90" s="13">
        <v>10.079999999999998</v>
      </c>
      <c r="O90" s="13">
        <v>9.09</v>
      </c>
      <c r="P90" s="13">
        <v>9.25</v>
      </c>
      <c r="Q90" s="13">
        <v>7.76</v>
      </c>
      <c r="R90" s="13">
        <v>7.6999999999999993</v>
      </c>
      <c r="S90" s="13">
        <v>7.91</v>
      </c>
      <c r="T90" s="13">
        <v>7.55</v>
      </c>
      <c r="U90" s="13">
        <v>9.620000000000001</v>
      </c>
      <c r="V90" s="13">
        <v>10.440000000000001</v>
      </c>
      <c r="W90" s="13">
        <v>9.8699999999999992</v>
      </c>
      <c r="X90" s="13">
        <v>9.6999999999999993</v>
      </c>
      <c r="Y90" s="13">
        <v>7.76</v>
      </c>
      <c r="Z90" s="13">
        <v>8.2832588299999994</v>
      </c>
      <c r="AA90" s="13">
        <v>8.76</v>
      </c>
      <c r="AB90" s="13">
        <v>9.1999999999999993</v>
      </c>
      <c r="AC90" s="13">
        <v>9.3099999999999987</v>
      </c>
      <c r="AD90" s="13">
        <v>9.6199999999999992</v>
      </c>
      <c r="AE90" s="13">
        <v>11.76</v>
      </c>
      <c r="AF90" s="13">
        <v>12.56</v>
      </c>
      <c r="AG90" s="13">
        <v>12.93</v>
      </c>
      <c r="AH90" s="13">
        <v>12.98</v>
      </c>
      <c r="AI90" s="13">
        <v>13.91</v>
      </c>
      <c r="AJ90" s="13">
        <v>15.55</v>
      </c>
      <c r="AK90" s="13">
        <v>15.89</v>
      </c>
      <c r="AL90" s="13">
        <v>15.11</v>
      </c>
      <c r="AM90" s="13">
        <v>11.46</v>
      </c>
      <c r="AN90" s="13">
        <v>10.85</v>
      </c>
      <c r="AO90" s="13">
        <v>10.79</v>
      </c>
      <c r="AP90" s="13">
        <v>11.38</v>
      </c>
      <c r="AQ90" s="13">
        <v>11.3</v>
      </c>
      <c r="AR90" s="13">
        <v>10.82</v>
      </c>
      <c r="AS90" s="13">
        <v>10.19</v>
      </c>
      <c r="AT90" s="13">
        <v>10.76</v>
      </c>
      <c r="AU90" s="13">
        <v>10.76</v>
      </c>
      <c r="AV90" s="13">
        <v>11.69</v>
      </c>
      <c r="AW90" s="13">
        <v>12.64</v>
      </c>
      <c r="AX90" s="13">
        <v>10.69</v>
      </c>
      <c r="AY90" s="13">
        <v>11.09</v>
      </c>
      <c r="AZ90" s="13">
        <v>9.33</v>
      </c>
      <c r="BA90" s="13">
        <v>11.46</v>
      </c>
      <c r="BB90" s="13">
        <v>11.69</v>
      </c>
      <c r="BC90" s="13">
        <v>11.03</v>
      </c>
      <c r="BD90" s="13">
        <v>10.45</v>
      </c>
      <c r="BE90" s="13">
        <v>10.36</v>
      </c>
      <c r="BF90" s="13">
        <v>13.07</v>
      </c>
      <c r="BG90" s="13">
        <v>13.71</v>
      </c>
      <c r="BH90" s="136">
        <v>13.32</v>
      </c>
      <c r="BI90" s="136">
        <v>13.65</v>
      </c>
      <c r="BJ90" s="136">
        <v>13.18</v>
      </c>
      <c r="BK90" s="136">
        <v>12.39</v>
      </c>
      <c r="BL90" s="136">
        <v>11.11</v>
      </c>
      <c r="BM90" s="136">
        <v>10.49</v>
      </c>
      <c r="BN90" s="136">
        <v>7.43</v>
      </c>
      <c r="BO90" s="136">
        <v>7.69</v>
      </c>
      <c r="BP90" s="136">
        <v>9.17</v>
      </c>
      <c r="BQ90" s="136">
        <v>11.1</v>
      </c>
      <c r="BR90" s="136">
        <v>12.63</v>
      </c>
      <c r="BS90" s="136">
        <v>14.01</v>
      </c>
      <c r="BT90" s="136">
        <v>12.57</v>
      </c>
      <c r="BU90" s="136">
        <v>10.119999999999999</v>
      </c>
      <c r="BV90" s="136">
        <v>11.03</v>
      </c>
      <c r="BW90" s="136">
        <v>11.66</v>
      </c>
      <c r="BX90" s="136">
        <v>10.77</v>
      </c>
      <c r="BY90" s="136">
        <v>10.26</v>
      </c>
      <c r="BZ90" s="136">
        <v>8.6</v>
      </c>
      <c r="CA90" s="136">
        <v>8</v>
      </c>
      <c r="CB90" s="136">
        <v>7.61</v>
      </c>
    </row>
    <row r="91" spans="1:80" x14ac:dyDescent="0.2">
      <c r="A91" s="14" t="s">
        <v>18</v>
      </c>
      <c r="B91" s="13">
        <v>8.2452456803144933</v>
      </c>
      <c r="C91" s="13">
        <v>6.93</v>
      </c>
      <c r="D91" s="13">
        <v>9.4499999999999993</v>
      </c>
      <c r="E91" s="13">
        <v>10.09</v>
      </c>
      <c r="F91" s="13">
        <v>9.52</v>
      </c>
      <c r="G91" s="13">
        <v>10.600000000000001</v>
      </c>
      <c r="H91" s="13">
        <v>10.409999999999998</v>
      </c>
      <c r="I91" s="13">
        <v>10.58</v>
      </c>
      <c r="J91" s="13">
        <v>10.360000000000001</v>
      </c>
      <c r="K91" s="13">
        <v>10.25</v>
      </c>
      <c r="L91" s="13">
        <v>9.5499999999999989</v>
      </c>
      <c r="M91" s="13">
        <v>10.92</v>
      </c>
      <c r="N91" s="13">
        <v>12.97</v>
      </c>
      <c r="O91" s="13">
        <v>15.600000000000001</v>
      </c>
      <c r="P91" s="13">
        <v>14.909999999999998</v>
      </c>
      <c r="Q91" s="13">
        <v>18.16</v>
      </c>
      <c r="R91" s="13">
        <v>18.940000000000001</v>
      </c>
      <c r="S91" s="13">
        <v>19.91</v>
      </c>
      <c r="T91" s="13">
        <v>20.43</v>
      </c>
      <c r="U91" s="13">
        <v>19.84</v>
      </c>
      <c r="V91" s="13">
        <v>19.940000000000001</v>
      </c>
      <c r="W91" s="13">
        <v>19.209999999999997</v>
      </c>
      <c r="X91" s="13">
        <v>18.599999999999998</v>
      </c>
      <c r="Y91" s="13">
        <v>18.770000000000003</v>
      </c>
      <c r="Z91" s="13">
        <v>16.673157980999999</v>
      </c>
      <c r="AA91" s="13">
        <v>16.049999999999997</v>
      </c>
      <c r="AB91" s="13">
        <v>15.690000000000001</v>
      </c>
      <c r="AC91" s="13">
        <v>15.969999999999999</v>
      </c>
      <c r="AD91" s="13">
        <v>15</v>
      </c>
      <c r="AE91" s="13">
        <v>12.55</v>
      </c>
      <c r="AF91" s="13">
        <v>12.37</v>
      </c>
      <c r="AG91" s="13">
        <v>11.770000000000001</v>
      </c>
      <c r="AH91" s="13">
        <v>10.92</v>
      </c>
      <c r="AI91" s="13">
        <v>11.51</v>
      </c>
      <c r="AJ91" s="13">
        <v>8.4600000000000009</v>
      </c>
      <c r="AK91" s="13">
        <v>7.99</v>
      </c>
      <c r="AL91" s="13">
        <v>8.34</v>
      </c>
      <c r="AM91" s="13">
        <v>10.64</v>
      </c>
      <c r="AN91" s="13">
        <v>10.050000000000001</v>
      </c>
      <c r="AO91" s="13">
        <v>10.19</v>
      </c>
      <c r="AP91" s="13">
        <v>8.9</v>
      </c>
      <c r="AQ91" s="13">
        <v>9.2200000000000006</v>
      </c>
      <c r="AR91" s="13">
        <v>8.93</v>
      </c>
      <c r="AS91" s="13">
        <v>8.1300000000000008</v>
      </c>
      <c r="AT91" s="13">
        <v>7.97</v>
      </c>
      <c r="AU91" s="13">
        <v>7.6</v>
      </c>
      <c r="AV91" s="13">
        <v>5.74</v>
      </c>
      <c r="AW91" s="13">
        <v>4.93</v>
      </c>
      <c r="AX91" s="13">
        <v>4.07</v>
      </c>
      <c r="AY91" s="13">
        <v>5.36</v>
      </c>
      <c r="AZ91" s="13">
        <v>5.59</v>
      </c>
      <c r="BA91" s="13">
        <v>5.19</v>
      </c>
      <c r="BB91" s="13">
        <v>4.71</v>
      </c>
      <c r="BC91" s="13">
        <v>1.02</v>
      </c>
      <c r="BD91" s="13">
        <v>1.1299999999999999</v>
      </c>
      <c r="BE91" s="13">
        <v>1.35</v>
      </c>
      <c r="BF91" s="13">
        <v>3.48</v>
      </c>
      <c r="BG91" s="13">
        <v>5.09</v>
      </c>
      <c r="BH91" s="136">
        <v>5.87</v>
      </c>
      <c r="BI91" s="136">
        <v>7.34</v>
      </c>
      <c r="BJ91" s="136">
        <v>6.69</v>
      </c>
      <c r="BK91" s="136">
        <v>6.36</v>
      </c>
      <c r="BL91" s="136">
        <v>7</v>
      </c>
      <c r="BM91" s="136">
        <v>6.14</v>
      </c>
      <c r="BN91" s="136">
        <v>5.23</v>
      </c>
      <c r="BO91" s="136">
        <v>6.73</v>
      </c>
      <c r="BP91" s="136">
        <v>10.46</v>
      </c>
      <c r="BQ91" s="136">
        <v>11.18</v>
      </c>
      <c r="BR91" s="136">
        <v>10.7</v>
      </c>
      <c r="BS91" s="136">
        <v>7.88</v>
      </c>
      <c r="BT91" s="136">
        <v>8.3000000000000007</v>
      </c>
      <c r="BU91" s="136">
        <v>5.65</v>
      </c>
      <c r="BV91" s="136">
        <v>5.5</v>
      </c>
      <c r="BW91" s="136">
        <v>6.43</v>
      </c>
      <c r="BX91" s="136">
        <v>6.89</v>
      </c>
      <c r="BY91" s="136">
        <v>7.17</v>
      </c>
      <c r="BZ91" s="136">
        <v>7.86</v>
      </c>
      <c r="CA91" s="136">
        <v>7.6</v>
      </c>
      <c r="CB91" s="136">
        <v>8.51</v>
      </c>
    </row>
    <row r="92" spans="1:80" x14ac:dyDescent="0.2">
      <c r="A92" s="14" t="s">
        <v>20</v>
      </c>
      <c r="B92" s="13" t="s">
        <v>30</v>
      </c>
      <c r="C92" s="13">
        <v>2.4</v>
      </c>
      <c r="D92" s="13">
        <v>2.91</v>
      </c>
      <c r="E92" s="13">
        <v>2.68</v>
      </c>
      <c r="F92" s="13">
        <v>1.9300000000000002</v>
      </c>
      <c r="G92" s="13">
        <v>1.73</v>
      </c>
      <c r="H92" s="13">
        <v>3.13</v>
      </c>
      <c r="I92" s="13">
        <v>4.0599999999999996</v>
      </c>
      <c r="J92" s="13">
        <v>4.5</v>
      </c>
      <c r="K92" s="13">
        <v>3.91</v>
      </c>
      <c r="L92" s="13">
        <v>5.87</v>
      </c>
      <c r="M92" s="13">
        <v>6.5699999999999994</v>
      </c>
      <c r="N92" s="13">
        <v>6.68</v>
      </c>
      <c r="O92" s="13">
        <v>7.01</v>
      </c>
      <c r="P92" s="13">
        <v>6.9799999999999995</v>
      </c>
      <c r="Q92" s="13">
        <v>8.11</v>
      </c>
      <c r="R92" s="13">
        <v>7.4099999999999993</v>
      </c>
      <c r="S92" s="13">
        <v>5.68</v>
      </c>
      <c r="T92" s="13">
        <v>5.43</v>
      </c>
      <c r="U92" s="13">
        <v>5.5600000000000005</v>
      </c>
      <c r="V92" s="13">
        <v>5.25</v>
      </c>
      <c r="W92" s="13">
        <v>5.2799999999999994</v>
      </c>
      <c r="X92" s="13">
        <v>5.55</v>
      </c>
      <c r="Y92" s="13">
        <v>5.08</v>
      </c>
      <c r="Z92" s="13">
        <v>4.5409115389999997</v>
      </c>
      <c r="AA92" s="13">
        <v>4.8</v>
      </c>
      <c r="AB92" s="13">
        <v>4.6400000000000006</v>
      </c>
      <c r="AC92" s="13">
        <v>4.62</v>
      </c>
      <c r="AD92" s="13">
        <v>6.37</v>
      </c>
      <c r="AE92" s="13">
        <v>5.64</v>
      </c>
      <c r="AF92" s="13">
        <v>5.05</v>
      </c>
      <c r="AG92" s="13">
        <v>4.68</v>
      </c>
      <c r="AH92" s="13">
        <v>4.09</v>
      </c>
      <c r="AI92" s="13">
        <v>4.22</v>
      </c>
      <c r="AJ92" s="13">
        <v>3.51</v>
      </c>
      <c r="AK92" s="13">
        <v>3.21</v>
      </c>
      <c r="AL92" s="13">
        <v>4.24</v>
      </c>
      <c r="AM92" s="13">
        <v>4.8099999999999996</v>
      </c>
      <c r="AN92" s="13">
        <v>3.74</v>
      </c>
      <c r="AO92" s="13">
        <v>3.91</v>
      </c>
      <c r="AP92" s="13">
        <v>4.49</v>
      </c>
      <c r="AQ92" s="13">
        <v>4.16</v>
      </c>
      <c r="AR92" s="13">
        <v>3.95</v>
      </c>
      <c r="AS92" s="13">
        <v>3.74</v>
      </c>
      <c r="AT92" s="13">
        <v>3.15</v>
      </c>
      <c r="AU92" s="13">
        <v>3.26</v>
      </c>
      <c r="AV92" s="13">
        <v>2.57</v>
      </c>
      <c r="AW92" s="13">
        <v>1.36</v>
      </c>
      <c r="AX92" s="13">
        <v>1.29</v>
      </c>
      <c r="AY92" s="13">
        <v>1.28</v>
      </c>
      <c r="AZ92" s="13">
        <v>1.03</v>
      </c>
      <c r="BA92" s="13">
        <v>0.77</v>
      </c>
      <c r="BB92" s="13">
        <v>0.76</v>
      </c>
      <c r="BC92" s="13">
        <v>0.86</v>
      </c>
      <c r="BD92" s="13">
        <v>0.81</v>
      </c>
      <c r="BE92" s="13">
        <v>0.96</v>
      </c>
      <c r="BF92" s="13">
        <v>1.37</v>
      </c>
      <c r="BG92" s="13">
        <v>1.6</v>
      </c>
      <c r="BH92" s="136">
        <v>1.63</v>
      </c>
      <c r="BI92" s="136">
        <v>1.49</v>
      </c>
      <c r="BJ92" s="136">
        <v>1.4</v>
      </c>
      <c r="BK92" s="136">
        <v>1.28</v>
      </c>
      <c r="BL92" s="136">
        <v>1.22</v>
      </c>
      <c r="BM92" s="136">
        <v>3.03</v>
      </c>
      <c r="BN92" s="136">
        <v>3.11</v>
      </c>
      <c r="BO92" s="136">
        <v>3.17</v>
      </c>
      <c r="BP92" s="136">
        <v>3.32</v>
      </c>
      <c r="BQ92" s="136">
        <v>3.08</v>
      </c>
      <c r="BR92" s="136">
        <v>2.94</v>
      </c>
      <c r="BS92" s="136">
        <v>2.77</v>
      </c>
      <c r="BT92" s="136">
        <v>2.25</v>
      </c>
      <c r="BU92" s="136">
        <v>2.12</v>
      </c>
      <c r="BV92" s="136">
        <v>2.72</v>
      </c>
      <c r="BW92" s="136">
        <v>2.82</v>
      </c>
      <c r="BX92" s="136">
        <v>5.43</v>
      </c>
      <c r="BY92" s="136">
        <v>5.36</v>
      </c>
      <c r="BZ92" s="136">
        <v>4.92</v>
      </c>
      <c r="CA92" s="136">
        <v>5.24</v>
      </c>
      <c r="CB92" s="136">
        <v>4.5199999999999996</v>
      </c>
    </row>
    <row r="93" spans="1:80" x14ac:dyDescent="0.2">
      <c r="A93" s="14" t="s">
        <v>21</v>
      </c>
      <c r="B93" s="13">
        <v>6.1881213671674091</v>
      </c>
      <c r="C93" s="13">
        <v>4.71</v>
      </c>
      <c r="D93" s="13">
        <v>4.01</v>
      </c>
      <c r="E93" s="13">
        <v>3.39</v>
      </c>
      <c r="F93" s="13">
        <v>3.2399999999999998</v>
      </c>
      <c r="G93" s="13">
        <v>3.56</v>
      </c>
      <c r="H93" s="13">
        <v>3.2399999999999998</v>
      </c>
      <c r="I93" s="13">
        <v>3.4000000000000004</v>
      </c>
      <c r="J93" s="13">
        <v>3.01</v>
      </c>
      <c r="K93" s="13">
        <v>2.59</v>
      </c>
      <c r="L93" s="15" t="s">
        <v>30</v>
      </c>
      <c r="M93" s="15" t="s">
        <v>30</v>
      </c>
      <c r="N93" s="15" t="s">
        <v>30</v>
      </c>
      <c r="O93" s="15" t="s">
        <v>30</v>
      </c>
      <c r="P93" s="15" t="s">
        <v>30</v>
      </c>
      <c r="Q93" s="15" t="s">
        <v>30</v>
      </c>
      <c r="R93" s="15" t="s">
        <v>30</v>
      </c>
      <c r="S93" s="13" t="s">
        <v>30</v>
      </c>
      <c r="T93" s="15" t="s">
        <v>30</v>
      </c>
      <c r="U93" s="15" t="s">
        <v>30</v>
      </c>
      <c r="V93" s="15" t="s">
        <v>30</v>
      </c>
      <c r="W93" s="15" t="s">
        <v>30</v>
      </c>
      <c r="X93" s="15" t="s">
        <v>30</v>
      </c>
      <c r="Y93" s="15" t="s">
        <v>30</v>
      </c>
      <c r="Z93" s="15" t="s">
        <v>30</v>
      </c>
      <c r="AA93" s="15" t="s">
        <v>30</v>
      </c>
      <c r="AB93" s="15" t="s">
        <v>30</v>
      </c>
      <c r="AC93" s="15" t="s">
        <v>30</v>
      </c>
      <c r="AD93" s="15" t="s">
        <v>30</v>
      </c>
      <c r="AE93" s="15" t="s">
        <v>30</v>
      </c>
      <c r="AF93" s="15" t="s">
        <v>30</v>
      </c>
      <c r="AG93" s="15" t="s">
        <v>30</v>
      </c>
      <c r="AH93" s="15" t="s">
        <v>30</v>
      </c>
      <c r="AI93" s="15" t="s">
        <v>30</v>
      </c>
      <c r="AJ93" s="15" t="s">
        <v>30</v>
      </c>
      <c r="AK93" s="15" t="s">
        <v>30</v>
      </c>
      <c r="AL93" s="15" t="s">
        <v>30</v>
      </c>
      <c r="AM93" s="15" t="s">
        <v>30</v>
      </c>
      <c r="AN93" s="15" t="s">
        <v>30</v>
      </c>
      <c r="AO93" s="15" t="s">
        <v>30</v>
      </c>
      <c r="AP93" s="15" t="s">
        <v>30</v>
      </c>
      <c r="AQ93" s="15" t="s">
        <v>30</v>
      </c>
      <c r="AR93" s="15" t="s">
        <v>30</v>
      </c>
      <c r="AS93" s="15" t="s">
        <v>30</v>
      </c>
      <c r="AT93" s="15" t="s">
        <v>30</v>
      </c>
      <c r="AU93" s="15" t="s">
        <v>30</v>
      </c>
      <c r="AV93" s="13" t="s">
        <v>30</v>
      </c>
      <c r="AW93" s="13" t="s">
        <v>30</v>
      </c>
      <c r="AX93" s="13" t="s">
        <v>30</v>
      </c>
      <c r="AY93" s="13" t="s">
        <v>30</v>
      </c>
      <c r="AZ93" s="13" t="s">
        <v>30</v>
      </c>
      <c r="BA93" s="13" t="s">
        <v>30</v>
      </c>
      <c r="BB93" s="13" t="s">
        <v>30</v>
      </c>
      <c r="BC93" s="13" t="s">
        <v>30</v>
      </c>
      <c r="BD93" s="13" t="s">
        <v>30</v>
      </c>
      <c r="BE93" s="13" t="s">
        <v>30</v>
      </c>
      <c r="BF93" s="13" t="s">
        <v>30</v>
      </c>
      <c r="BG93" s="13" t="s">
        <v>30</v>
      </c>
      <c r="BH93" s="13" t="s">
        <v>30</v>
      </c>
      <c r="BI93" s="13" t="s">
        <v>30</v>
      </c>
      <c r="BJ93" s="13" t="s">
        <v>30</v>
      </c>
      <c r="BK93" s="13" t="s">
        <v>30</v>
      </c>
      <c r="BL93" s="13" t="s">
        <v>30</v>
      </c>
      <c r="BM93" s="13" t="s">
        <v>30</v>
      </c>
      <c r="BN93" s="13" t="s">
        <v>30</v>
      </c>
      <c r="BO93" s="13" t="s">
        <v>30</v>
      </c>
      <c r="BP93" s="13" t="s">
        <v>30</v>
      </c>
      <c r="BQ93" s="13" t="s">
        <v>30</v>
      </c>
      <c r="BR93" s="13" t="s">
        <v>30</v>
      </c>
      <c r="BS93" s="13" t="s">
        <v>30</v>
      </c>
      <c r="BT93" s="13" t="s">
        <v>30</v>
      </c>
      <c r="BU93" s="13" t="s">
        <v>30</v>
      </c>
      <c r="BV93" s="13" t="s">
        <v>30</v>
      </c>
      <c r="BW93" s="13" t="s">
        <v>30</v>
      </c>
      <c r="BX93" s="13" t="s">
        <v>30</v>
      </c>
      <c r="BY93" s="13" t="s">
        <v>30</v>
      </c>
      <c r="BZ93" s="13" t="s">
        <v>30</v>
      </c>
      <c r="CA93" s="13" t="s">
        <v>30</v>
      </c>
      <c r="CB93" s="13" t="s">
        <v>30</v>
      </c>
    </row>
    <row r="94" spans="1:80" x14ac:dyDescent="0.2">
      <c r="A94" s="14" t="s">
        <v>971</v>
      </c>
      <c r="B94" s="15" t="s">
        <v>30</v>
      </c>
      <c r="C94" s="15" t="s">
        <v>30</v>
      </c>
      <c r="D94" s="15" t="s">
        <v>30</v>
      </c>
      <c r="E94" s="15" t="s">
        <v>30</v>
      </c>
      <c r="F94" s="15" t="s">
        <v>30</v>
      </c>
      <c r="G94" s="15" t="s">
        <v>30</v>
      </c>
      <c r="H94" s="15" t="s">
        <v>30</v>
      </c>
      <c r="I94" s="15" t="s">
        <v>30</v>
      </c>
      <c r="J94" s="15" t="s">
        <v>30</v>
      </c>
      <c r="K94" s="15" t="s">
        <v>30</v>
      </c>
      <c r="L94" s="15" t="s">
        <v>30</v>
      </c>
      <c r="M94" s="15" t="s">
        <v>30</v>
      </c>
      <c r="N94" s="15" t="s">
        <v>30</v>
      </c>
      <c r="O94" s="15" t="s">
        <v>30</v>
      </c>
      <c r="P94" s="15" t="s">
        <v>30</v>
      </c>
      <c r="Q94" s="15" t="s">
        <v>30</v>
      </c>
      <c r="R94" s="15" t="s">
        <v>30</v>
      </c>
      <c r="S94" s="15" t="s">
        <v>30</v>
      </c>
      <c r="T94" s="15" t="s">
        <v>30</v>
      </c>
      <c r="U94" s="15" t="s">
        <v>30</v>
      </c>
      <c r="V94" s="15" t="s">
        <v>30</v>
      </c>
      <c r="W94" s="15" t="s">
        <v>30</v>
      </c>
      <c r="X94" s="15" t="s">
        <v>30</v>
      </c>
      <c r="Y94" s="15" t="s">
        <v>30</v>
      </c>
      <c r="Z94" s="15" t="s">
        <v>30</v>
      </c>
      <c r="AA94" s="15" t="s">
        <v>30</v>
      </c>
      <c r="AB94" s="15" t="s">
        <v>30</v>
      </c>
      <c r="AC94" s="15" t="s">
        <v>30</v>
      </c>
      <c r="AD94" s="15" t="s">
        <v>30</v>
      </c>
      <c r="AE94" s="15" t="s">
        <v>30</v>
      </c>
      <c r="AF94" s="15" t="s">
        <v>30</v>
      </c>
      <c r="AG94" s="15" t="s">
        <v>30</v>
      </c>
      <c r="AH94" s="15" t="s">
        <v>30</v>
      </c>
      <c r="AI94" s="15" t="s">
        <v>30</v>
      </c>
      <c r="AJ94" s="15" t="s">
        <v>30</v>
      </c>
      <c r="AK94" s="15" t="s">
        <v>30</v>
      </c>
      <c r="AL94" s="15" t="s">
        <v>30</v>
      </c>
      <c r="AM94" s="15" t="s">
        <v>30</v>
      </c>
      <c r="AN94" s="15" t="s">
        <v>30</v>
      </c>
      <c r="AO94" s="15" t="s">
        <v>30</v>
      </c>
      <c r="AP94" s="15" t="s">
        <v>30</v>
      </c>
      <c r="AQ94" s="15" t="s">
        <v>30</v>
      </c>
      <c r="AR94" s="15" t="s">
        <v>30</v>
      </c>
      <c r="AS94" s="15" t="s">
        <v>30</v>
      </c>
      <c r="AT94" s="15" t="s">
        <v>30</v>
      </c>
      <c r="AU94" s="15" t="s">
        <v>30</v>
      </c>
      <c r="AV94" s="13" t="s">
        <v>30</v>
      </c>
      <c r="AW94" s="15" t="s">
        <v>30</v>
      </c>
      <c r="AX94" s="13">
        <v>4.66</v>
      </c>
      <c r="AY94" s="13">
        <v>4.9000000000000004</v>
      </c>
      <c r="AZ94" s="13">
        <v>4.13</v>
      </c>
      <c r="BA94" s="13">
        <v>4.05</v>
      </c>
      <c r="BB94" s="13">
        <v>3.83</v>
      </c>
      <c r="BC94" s="13">
        <v>3.83</v>
      </c>
      <c r="BD94" s="13">
        <v>3.87</v>
      </c>
      <c r="BE94" s="13">
        <v>3.93</v>
      </c>
      <c r="BF94" s="13">
        <v>2.42</v>
      </c>
      <c r="BG94" s="13">
        <v>1.74</v>
      </c>
      <c r="BH94" s="136">
        <v>1.92</v>
      </c>
      <c r="BI94" s="136">
        <v>1.48</v>
      </c>
      <c r="BJ94" s="136">
        <v>1.46</v>
      </c>
      <c r="BK94" s="136">
        <v>1.32</v>
      </c>
      <c r="BL94" s="136">
        <v>1.71</v>
      </c>
      <c r="BM94" s="147" t="s">
        <v>30</v>
      </c>
      <c r="BN94" s="147" t="s">
        <v>30</v>
      </c>
      <c r="BO94" s="147" t="s">
        <v>30</v>
      </c>
      <c r="BP94" s="147" t="s">
        <v>30</v>
      </c>
      <c r="BQ94" s="147" t="s">
        <v>30</v>
      </c>
      <c r="BR94" s="147" t="s">
        <v>30</v>
      </c>
      <c r="BS94" s="147">
        <v>2.1</v>
      </c>
      <c r="BT94" s="147">
        <v>2.56</v>
      </c>
      <c r="BU94" s="147">
        <v>2.38</v>
      </c>
      <c r="BV94" s="147">
        <v>2.4300000000000002</v>
      </c>
      <c r="BW94" s="147">
        <v>2.21</v>
      </c>
      <c r="BX94" s="147">
        <v>1.99</v>
      </c>
      <c r="BY94" s="136">
        <v>2.0699999999999998</v>
      </c>
      <c r="BZ94" s="136">
        <v>2.33</v>
      </c>
      <c r="CA94" s="136">
        <v>1.97</v>
      </c>
      <c r="CB94" s="136">
        <v>1.88</v>
      </c>
    </row>
    <row r="95" spans="1:80" ht="19" x14ac:dyDescent="0.2">
      <c r="A95" s="14" t="s">
        <v>1152</v>
      </c>
      <c r="B95" s="13">
        <v>17.05474560306099</v>
      </c>
      <c r="C95" s="13">
        <v>16.89</v>
      </c>
      <c r="D95" s="13">
        <v>17.84</v>
      </c>
      <c r="E95" s="13">
        <v>17.82</v>
      </c>
      <c r="F95" s="13">
        <v>18.139999999999997</v>
      </c>
      <c r="G95" s="13">
        <v>16.959999999999997</v>
      </c>
      <c r="H95" s="13">
        <v>17.52</v>
      </c>
      <c r="I95" s="13">
        <v>15.879999999999999</v>
      </c>
      <c r="J95" s="13">
        <v>18.720000000000002</v>
      </c>
      <c r="K95" s="13">
        <v>18.350000000000001</v>
      </c>
      <c r="L95" s="13">
        <v>19.630000000000003</v>
      </c>
      <c r="M95" s="13">
        <v>15.71</v>
      </c>
      <c r="N95" s="13">
        <v>15.549999999999999</v>
      </c>
      <c r="O95" s="13">
        <v>13.46</v>
      </c>
      <c r="P95" s="13">
        <v>14.340000000000002</v>
      </c>
      <c r="Q95" s="13">
        <v>15.08</v>
      </c>
      <c r="R95" s="13">
        <v>15.16</v>
      </c>
      <c r="S95" s="13">
        <v>15.270000000000001</v>
      </c>
      <c r="T95" s="13">
        <v>15.02</v>
      </c>
      <c r="U95" s="13">
        <v>13.41</v>
      </c>
      <c r="V95" s="13">
        <v>13.75</v>
      </c>
      <c r="W95" s="13">
        <v>13.209999999999999</v>
      </c>
      <c r="X95" s="13">
        <v>12.64</v>
      </c>
      <c r="Y95" s="13">
        <v>12.12</v>
      </c>
      <c r="Z95" s="13">
        <v>15.522307326</v>
      </c>
      <c r="AA95" s="13">
        <v>15.39</v>
      </c>
      <c r="AB95" s="13">
        <v>15.889999999999999</v>
      </c>
      <c r="AC95" s="13">
        <v>16.159999999999997</v>
      </c>
      <c r="AD95" s="13">
        <v>16.57</v>
      </c>
      <c r="AE95" s="13">
        <v>18.690000000000001</v>
      </c>
      <c r="AF95" s="13">
        <v>20.51</v>
      </c>
      <c r="AG95" s="13">
        <v>22.000000000000004</v>
      </c>
      <c r="AH95" s="13">
        <v>23.44</v>
      </c>
      <c r="AI95" s="13">
        <v>22.94</v>
      </c>
      <c r="AJ95" s="13">
        <v>22.98</v>
      </c>
      <c r="AK95" s="13">
        <v>22.49</v>
      </c>
      <c r="AL95" s="13">
        <v>21.47</v>
      </c>
      <c r="AM95" s="13">
        <v>21.56</v>
      </c>
      <c r="AN95" s="13">
        <v>20.87</v>
      </c>
      <c r="AO95" s="13">
        <v>17.75</v>
      </c>
      <c r="AP95" s="13">
        <v>17.899999999999999</v>
      </c>
      <c r="AQ95" s="13">
        <v>17.87</v>
      </c>
      <c r="AR95" s="13">
        <v>18.309999999999999</v>
      </c>
      <c r="AS95" s="13">
        <v>19.920000000000002</v>
      </c>
      <c r="AT95" s="13">
        <v>18.93</v>
      </c>
      <c r="AU95" s="13">
        <v>19.54</v>
      </c>
      <c r="AV95" s="13">
        <v>22.15</v>
      </c>
      <c r="AW95" s="13">
        <v>23.79</v>
      </c>
      <c r="AX95" s="13">
        <v>23.25</v>
      </c>
      <c r="AY95" s="13">
        <v>23.78</v>
      </c>
      <c r="AZ95" s="13">
        <v>22.26</v>
      </c>
      <c r="BA95" s="13">
        <v>21.19</v>
      </c>
      <c r="BB95" s="13">
        <v>22.2</v>
      </c>
      <c r="BC95" s="13">
        <v>25.13</v>
      </c>
      <c r="BD95" s="13">
        <v>23.83</v>
      </c>
      <c r="BE95" s="13">
        <v>23.15</v>
      </c>
      <c r="BF95" s="13">
        <v>19.149999999999999</v>
      </c>
      <c r="BG95" s="13">
        <v>21.45</v>
      </c>
      <c r="BH95" s="136">
        <v>20.91</v>
      </c>
      <c r="BI95" s="136">
        <v>19.3</v>
      </c>
      <c r="BJ95" s="136">
        <v>20.03</v>
      </c>
      <c r="BK95" s="136">
        <v>20.67</v>
      </c>
      <c r="BL95" s="136">
        <v>21.96</v>
      </c>
      <c r="BM95" s="136">
        <v>23.41</v>
      </c>
      <c r="BN95" s="136">
        <v>25.04</v>
      </c>
      <c r="BO95" s="136">
        <v>27.3</v>
      </c>
      <c r="BP95" s="136">
        <v>22.48</v>
      </c>
      <c r="BQ95" s="136">
        <v>23.11</v>
      </c>
      <c r="BR95" s="136">
        <v>23.19</v>
      </c>
      <c r="BS95" s="136">
        <v>21.66</v>
      </c>
      <c r="BT95" s="136">
        <v>19.36</v>
      </c>
      <c r="BU95" s="136">
        <v>18.54</v>
      </c>
      <c r="BV95" s="136">
        <v>18.72</v>
      </c>
      <c r="BW95" s="136">
        <v>17.57</v>
      </c>
      <c r="BX95" s="136">
        <v>17.29</v>
      </c>
      <c r="BY95" s="136">
        <v>17.8</v>
      </c>
      <c r="BZ95" s="136">
        <v>17.3</v>
      </c>
      <c r="CA95" s="136">
        <v>16.399999999999999</v>
      </c>
      <c r="CB95" s="136">
        <v>15.05</v>
      </c>
    </row>
    <row r="96" spans="1:80" x14ac:dyDescent="0.2">
      <c r="A96" s="14" t="s">
        <v>23</v>
      </c>
      <c r="B96" s="13">
        <v>10.136070698315759</v>
      </c>
      <c r="C96" s="13">
        <v>8.9</v>
      </c>
      <c r="D96" s="13">
        <v>6.6899999999999995</v>
      </c>
      <c r="E96" s="13">
        <v>9.1499999999999986</v>
      </c>
      <c r="F96" s="13">
        <v>9.2099999999999991</v>
      </c>
      <c r="G96" s="13">
        <v>9.23</v>
      </c>
      <c r="H96" s="13">
        <v>8.44</v>
      </c>
      <c r="I96" s="13">
        <v>8.5299999999999994</v>
      </c>
      <c r="J96" s="13">
        <v>8.43</v>
      </c>
      <c r="K96" s="13">
        <v>7.1499999999999995</v>
      </c>
      <c r="L96" s="13">
        <v>7.09</v>
      </c>
      <c r="M96" s="13">
        <v>7.17</v>
      </c>
      <c r="N96" s="13">
        <v>7.32</v>
      </c>
      <c r="O96" s="13">
        <v>7.1800000000000006</v>
      </c>
      <c r="P96" s="13">
        <v>6.19</v>
      </c>
      <c r="Q96" s="13">
        <v>5.5</v>
      </c>
      <c r="R96" s="13">
        <v>5.91</v>
      </c>
      <c r="S96" s="13">
        <v>4.01</v>
      </c>
      <c r="T96" s="13">
        <v>3.6999999999999997</v>
      </c>
      <c r="U96" s="13">
        <v>3.44</v>
      </c>
      <c r="V96" s="13">
        <v>2.0299999999999998</v>
      </c>
      <c r="W96" s="13">
        <v>2</v>
      </c>
      <c r="X96" s="13">
        <v>2.1</v>
      </c>
      <c r="Y96" s="13">
        <v>2.2200000000000002</v>
      </c>
      <c r="Z96" s="13">
        <v>1.984981718</v>
      </c>
      <c r="AA96" s="13">
        <v>2.12</v>
      </c>
      <c r="AB96" s="13">
        <v>2.0299999999999998</v>
      </c>
      <c r="AC96" s="13">
        <v>2.0299999999999998</v>
      </c>
      <c r="AD96" s="13">
        <v>2</v>
      </c>
      <c r="AE96" s="13">
        <v>1.96</v>
      </c>
      <c r="AF96" s="13">
        <v>1.97</v>
      </c>
      <c r="AG96" s="13">
        <v>2.12</v>
      </c>
      <c r="AH96" s="13">
        <v>1.86</v>
      </c>
      <c r="AI96" s="13">
        <v>2.21</v>
      </c>
      <c r="AJ96" s="13">
        <v>2.08</v>
      </c>
      <c r="AK96" s="13">
        <v>2.08</v>
      </c>
      <c r="AL96" s="13">
        <v>2.09</v>
      </c>
      <c r="AM96" s="13">
        <v>2.2000000000000002</v>
      </c>
      <c r="AN96" s="13">
        <v>2.77</v>
      </c>
      <c r="AO96" s="13">
        <v>2.5099999999999998</v>
      </c>
      <c r="AP96" s="13">
        <v>2.56</v>
      </c>
      <c r="AQ96" s="13">
        <v>2.2599999999999998</v>
      </c>
      <c r="AR96" s="13">
        <v>1.77</v>
      </c>
      <c r="AS96" s="13">
        <v>1.79</v>
      </c>
      <c r="AT96" s="13">
        <v>1.51</v>
      </c>
      <c r="AU96" s="13">
        <v>1.38</v>
      </c>
      <c r="AV96" s="13">
        <v>1.62</v>
      </c>
      <c r="AW96" s="13">
        <v>1.84</v>
      </c>
      <c r="AX96" s="13">
        <v>1.22</v>
      </c>
      <c r="AY96" s="13">
        <v>0.91</v>
      </c>
      <c r="AZ96" s="13">
        <v>2.5299999999999998</v>
      </c>
      <c r="BA96" s="13">
        <v>2.79</v>
      </c>
      <c r="BB96" s="13">
        <v>2.74</v>
      </c>
      <c r="BC96" s="13">
        <v>2.68</v>
      </c>
      <c r="BD96" s="13">
        <v>2.88</v>
      </c>
      <c r="BE96" s="13">
        <v>3.45</v>
      </c>
      <c r="BF96" s="13">
        <v>4.04</v>
      </c>
      <c r="BG96" s="13">
        <v>4.2</v>
      </c>
      <c r="BH96" s="136">
        <v>3.64</v>
      </c>
      <c r="BI96" s="136">
        <v>3.82</v>
      </c>
      <c r="BJ96" s="136">
        <v>3.72</v>
      </c>
      <c r="BK96" s="136">
        <v>3.97</v>
      </c>
      <c r="BL96" s="136">
        <v>3.54</v>
      </c>
      <c r="BM96" s="136">
        <v>4.6500000000000004</v>
      </c>
      <c r="BN96" s="136">
        <v>2.48</v>
      </c>
      <c r="BO96" s="136">
        <v>2.12</v>
      </c>
      <c r="BP96" s="136">
        <v>1.99</v>
      </c>
      <c r="BQ96" s="136">
        <v>1.94</v>
      </c>
      <c r="BR96" s="136">
        <v>2.15</v>
      </c>
      <c r="BS96" s="136">
        <v>2.2200000000000002</v>
      </c>
      <c r="BT96" s="136">
        <v>2.38</v>
      </c>
      <c r="BU96" s="136">
        <v>1.96</v>
      </c>
      <c r="BV96" s="136">
        <v>2.19</v>
      </c>
      <c r="BW96" s="136">
        <v>2.0499999999999998</v>
      </c>
      <c r="BX96" s="136">
        <v>1.81</v>
      </c>
      <c r="BY96" s="136">
        <v>1.55</v>
      </c>
      <c r="BZ96" s="136">
        <v>1.78</v>
      </c>
      <c r="CA96" s="136">
        <v>1.47</v>
      </c>
      <c r="CB96" s="136">
        <v>1.31</v>
      </c>
    </row>
    <row r="97" spans="1:80" x14ac:dyDescent="0.2">
      <c r="A97" s="1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row>
    <row r="98" spans="1:80" x14ac:dyDescent="0.2">
      <c r="A98" s="1" t="s">
        <v>1</v>
      </c>
      <c r="B98" s="13">
        <v>6.122515857707663</v>
      </c>
      <c r="C98" s="13">
        <v>5.84</v>
      </c>
      <c r="D98" s="13">
        <v>5.1499999999999995</v>
      </c>
      <c r="E98" s="13">
        <v>1.6500000000000001</v>
      </c>
      <c r="F98" s="13">
        <v>3.8899999999999997</v>
      </c>
      <c r="G98" s="13">
        <v>3.39</v>
      </c>
      <c r="H98" s="13">
        <v>4.55</v>
      </c>
      <c r="I98" s="13">
        <v>4.51</v>
      </c>
      <c r="J98" s="13">
        <v>3.36</v>
      </c>
      <c r="K98" s="13">
        <v>3.9599999999999969</v>
      </c>
      <c r="L98" s="13">
        <v>3.18</v>
      </c>
      <c r="M98" s="13">
        <v>2.42</v>
      </c>
      <c r="N98" s="13">
        <v>1.27</v>
      </c>
      <c r="O98" s="13">
        <v>1.67</v>
      </c>
      <c r="P98" s="13">
        <v>4.01</v>
      </c>
      <c r="Q98" s="13">
        <v>2.31</v>
      </c>
      <c r="R98" s="13">
        <v>4.0199999999999996</v>
      </c>
      <c r="S98" s="13">
        <v>2.2399999999999998</v>
      </c>
      <c r="T98" s="13">
        <v>3.8</v>
      </c>
      <c r="U98" s="13">
        <v>3.12</v>
      </c>
      <c r="V98" s="13">
        <v>3.8600000000000003</v>
      </c>
      <c r="W98" s="13">
        <v>2.86</v>
      </c>
      <c r="X98" s="13">
        <v>3.53</v>
      </c>
      <c r="Y98" s="13">
        <v>4.33</v>
      </c>
      <c r="Z98" s="13">
        <v>2.5029305100000001</v>
      </c>
      <c r="AA98" s="13">
        <v>2.3499999999999965</v>
      </c>
      <c r="AB98" s="13">
        <v>1.25</v>
      </c>
      <c r="AC98" s="13">
        <v>2.46</v>
      </c>
      <c r="AD98" s="13">
        <v>2.44</v>
      </c>
      <c r="AE98" s="13">
        <v>1.6140000000000001</v>
      </c>
      <c r="AF98" s="13">
        <v>2.79</v>
      </c>
      <c r="AG98" s="13">
        <v>1.82</v>
      </c>
      <c r="AH98" s="13">
        <v>0.76</v>
      </c>
      <c r="AI98" s="13">
        <v>1.2</v>
      </c>
      <c r="AJ98" s="13">
        <v>0.98</v>
      </c>
      <c r="AK98" s="13">
        <v>2.25</v>
      </c>
      <c r="AL98" s="13">
        <v>2.85</v>
      </c>
      <c r="AM98" s="13">
        <v>2.84</v>
      </c>
      <c r="AN98" s="13">
        <v>8.0500000000000007</v>
      </c>
      <c r="AO98" s="13">
        <v>7.54</v>
      </c>
      <c r="AP98" s="13">
        <v>7.98</v>
      </c>
      <c r="AQ98" s="13">
        <v>8.1199999999999992</v>
      </c>
      <c r="AR98" s="13">
        <v>7.5</v>
      </c>
      <c r="AS98" s="13">
        <v>8.08</v>
      </c>
      <c r="AT98" s="13">
        <v>9.24</v>
      </c>
      <c r="AU98" s="13">
        <v>8.81</v>
      </c>
      <c r="AV98" s="13">
        <v>8.0399999999999991</v>
      </c>
      <c r="AW98" s="13">
        <v>6.09</v>
      </c>
      <c r="AX98" s="13">
        <v>9.11</v>
      </c>
      <c r="AY98" s="13">
        <v>4.43</v>
      </c>
      <c r="AZ98" s="13">
        <v>2.59</v>
      </c>
      <c r="BA98" s="13">
        <v>1.72</v>
      </c>
      <c r="BB98" s="13">
        <v>3.93</v>
      </c>
      <c r="BC98" s="13">
        <v>2.0099999999999998</v>
      </c>
      <c r="BD98" s="13">
        <v>3.26</v>
      </c>
      <c r="BE98" s="13">
        <v>0.83</v>
      </c>
      <c r="BF98" s="13">
        <v>7.29</v>
      </c>
      <c r="BG98" s="13">
        <v>0.12</v>
      </c>
      <c r="BH98" s="136">
        <v>3.24</v>
      </c>
      <c r="BI98" s="136">
        <v>1.71</v>
      </c>
      <c r="BJ98" s="136">
        <v>1.24</v>
      </c>
      <c r="BK98" s="136">
        <v>1.62</v>
      </c>
      <c r="BL98" s="136">
        <v>2.52</v>
      </c>
      <c r="BM98" s="136">
        <v>6.07</v>
      </c>
      <c r="BN98" s="136">
        <v>9.73</v>
      </c>
      <c r="BO98" s="136">
        <v>5.7</v>
      </c>
      <c r="BP98" s="136">
        <v>5.21</v>
      </c>
      <c r="BQ98" s="136">
        <v>1.86</v>
      </c>
      <c r="BR98" s="136">
        <v>2.0499999999999998</v>
      </c>
      <c r="BS98" s="136">
        <v>3.06</v>
      </c>
      <c r="BT98" s="136">
        <v>3.11</v>
      </c>
      <c r="BU98" s="136">
        <v>1.04</v>
      </c>
      <c r="BV98" s="136">
        <v>3.87</v>
      </c>
      <c r="BW98" s="136">
        <v>4.21</v>
      </c>
      <c r="BX98" s="136">
        <v>4.08</v>
      </c>
      <c r="BY98" s="136">
        <v>1.94</v>
      </c>
      <c r="BZ98" s="136">
        <v>3.81</v>
      </c>
      <c r="CA98" s="136">
        <v>3.58</v>
      </c>
      <c r="CB98" s="136">
        <v>4.05</v>
      </c>
    </row>
    <row r="99" spans="1:80" x14ac:dyDescent="0.2">
      <c r="A99" s="1" t="s">
        <v>628</v>
      </c>
      <c r="B99" s="13" t="s">
        <v>30</v>
      </c>
      <c r="C99" s="13" t="s">
        <v>30</v>
      </c>
      <c r="D99" s="13" t="s">
        <v>30</v>
      </c>
      <c r="E99" s="13" t="s">
        <v>30</v>
      </c>
      <c r="F99" s="13" t="s">
        <v>30</v>
      </c>
      <c r="G99" s="13" t="s">
        <v>30</v>
      </c>
      <c r="H99" s="13" t="s">
        <v>30</v>
      </c>
      <c r="I99" s="13" t="s">
        <v>30</v>
      </c>
      <c r="J99" s="13" t="s">
        <v>30</v>
      </c>
      <c r="K99" s="13" t="s">
        <v>30</v>
      </c>
      <c r="L99" s="13" t="s">
        <v>30</v>
      </c>
      <c r="M99" s="13" t="s">
        <v>30</v>
      </c>
      <c r="N99" s="13" t="s">
        <v>30</v>
      </c>
      <c r="O99" s="13" t="s">
        <v>30</v>
      </c>
      <c r="P99" s="13" t="s">
        <v>30</v>
      </c>
      <c r="Q99" s="13" t="s">
        <v>30</v>
      </c>
      <c r="R99" s="13" t="s">
        <v>30</v>
      </c>
      <c r="S99" s="13" t="s">
        <v>30</v>
      </c>
      <c r="T99" s="13" t="s">
        <v>30</v>
      </c>
      <c r="U99" s="13" t="s">
        <v>30</v>
      </c>
      <c r="V99" s="13" t="s">
        <v>30</v>
      </c>
      <c r="W99" s="13" t="s">
        <v>30</v>
      </c>
      <c r="X99" s="13" t="s">
        <v>30</v>
      </c>
      <c r="Y99" s="13" t="s">
        <v>30</v>
      </c>
      <c r="Z99" s="13" t="s">
        <v>30</v>
      </c>
      <c r="AA99" s="13" t="s">
        <v>30</v>
      </c>
      <c r="AB99" s="13" t="s">
        <v>30</v>
      </c>
      <c r="AC99" s="13" t="s">
        <v>30</v>
      </c>
      <c r="AD99" s="13" t="s">
        <v>30</v>
      </c>
      <c r="AE99" s="13" t="s">
        <v>30</v>
      </c>
      <c r="AF99" s="15" t="s">
        <v>30</v>
      </c>
      <c r="AG99" s="13" t="s">
        <v>30</v>
      </c>
      <c r="AH99" s="15" t="s">
        <v>30</v>
      </c>
      <c r="AI99" s="15" t="s">
        <v>30</v>
      </c>
      <c r="AJ99" s="15" t="s">
        <v>30</v>
      </c>
      <c r="AK99" s="15" t="s">
        <v>30</v>
      </c>
      <c r="AL99" s="15" t="s">
        <v>30</v>
      </c>
      <c r="AM99" s="15" t="s">
        <v>30</v>
      </c>
      <c r="AN99" s="15" t="s">
        <v>30</v>
      </c>
      <c r="AO99" s="15" t="s">
        <v>30</v>
      </c>
      <c r="AP99" s="15" t="s">
        <v>30</v>
      </c>
      <c r="AQ99" s="15" t="s">
        <v>30</v>
      </c>
      <c r="AR99" s="15" t="s">
        <v>30</v>
      </c>
      <c r="AS99" s="15" t="s">
        <v>30</v>
      </c>
      <c r="AT99" s="13" t="s">
        <v>30</v>
      </c>
      <c r="AU99" s="13" t="s">
        <v>30</v>
      </c>
      <c r="AV99" s="13" t="s">
        <v>30</v>
      </c>
      <c r="AW99" s="13" t="s">
        <v>30</v>
      </c>
      <c r="AX99" s="13" t="s">
        <v>30</v>
      </c>
      <c r="AY99" s="13" t="s">
        <v>30</v>
      </c>
      <c r="AZ99" s="13">
        <v>1.66</v>
      </c>
      <c r="BA99" s="13">
        <v>3.09</v>
      </c>
      <c r="BB99" s="13">
        <v>2.81</v>
      </c>
      <c r="BC99" s="13">
        <v>2.54</v>
      </c>
      <c r="BD99" s="13">
        <v>2.82</v>
      </c>
      <c r="BE99" s="13">
        <v>2.93</v>
      </c>
      <c r="BF99" s="13">
        <v>2.86</v>
      </c>
      <c r="BG99" s="13">
        <v>2.0699999999999998</v>
      </c>
      <c r="BH99" s="136">
        <v>1.88</v>
      </c>
      <c r="BI99" s="136">
        <v>1.84</v>
      </c>
      <c r="BJ99" s="136">
        <v>1.64</v>
      </c>
      <c r="BK99" s="136">
        <v>2.0699999999999998</v>
      </c>
      <c r="BL99" s="136">
        <v>0.64</v>
      </c>
      <c r="BM99" s="147" t="s">
        <v>30</v>
      </c>
      <c r="BN99" s="147" t="s">
        <v>30</v>
      </c>
      <c r="BO99" s="147" t="s">
        <v>30</v>
      </c>
      <c r="BP99" s="147" t="s">
        <v>30</v>
      </c>
      <c r="BQ99" s="147" t="s">
        <v>30</v>
      </c>
      <c r="BR99" s="147" t="s">
        <v>30</v>
      </c>
      <c r="BS99" s="147" t="s">
        <v>30</v>
      </c>
      <c r="BT99" s="147" t="s">
        <v>30</v>
      </c>
      <c r="BU99" s="147" t="s">
        <v>30</v>
      </c>
      <c r="BV99" s="147" t="s">
        <v>30</v>
      </c>
      <c r="BW99" s="147" t="s">
        <v>30</v>
      </c>
      <c r="BX99" s="147" t="s">
        <v>30</v>
      </c>
      <c r="BY99" s="147" t="s">
        <v>30</v>
      </c>
      <c r="BZ99" s="147" t="s">
        <v>30</v>
      </c>
      <c r="CA99" s="147" t="s">
        <v>30</v>
      </c>
      <c r="CB99" s="147" t="s">
        <v>30</v>
      </c>
    </row>
    <row r="100" spans="1:80" x14ac:dyDescent="0.2">
      <c r="G100" s="13"/>
      <c r="H100" s="13"/>
      <c r="I100" s="13"/>
      <c r="J100" s="13"/>
      <c r="AW100" s="13"/>
    </row>
    <row r="102" spans="1:80" ht="19" x14ac:dyDescent="0.2">
      <c r="A102" s="7" t="s">
        <v>1153</v>
      </c>
      <c r="B102" s="31">
        <f>B21</f>
        <v>40999</v>
      </c>
      <c r="C102" s="31">
        <f t="shared" ref="C102:BG102" si="16">C21</f>
        <v>41029</v>
      </c>
      <c r="D102" s="31">
        <f t="shared" si="16"/>
        <v>41060</v>
      </c>
      <c r="E102" s="31">
        <f t="shared" si="16"/>
        <v>41090</v>
      </c>
      <c r="F102" s="31">
        <f t="shared" si="16"/>
        <v>41121</v>
      </c>
      <c r="G102" s="31">
        <f t="shared" si="16"/>
        <v>41152</v>
      </c>
      <c r="H102" s="31">
        <f t="shared" si="16"/>
        <v>41182</v>
      </c>
      <c r="I102" s="31">
        <f t="shared" si="16"/>
        <v>41213</v>
      </c>
      <c r="J102" s="31">
        <f t="shared" si="16"/>
        <v>41243</v>
      </c>
      <c r="K102" s="31">
        <f t="shared" si="16"/>
        <v>41274</v>
      </c>
      <c r="L102" s="31">
        <f t="shared" si="16"/>
        <v>41305</v>
      </c>
      <c r="M102" s="31">
        <f t="shared" si="16"/>
        <v>41333</v>
      </c>
      <c r="N102" s="31">
        <f t="shared" si="16"/>
        <v>41364</v>
      </c>
      <c r="O102" s="31">
        <f t="shared" si="16"/>
        <v>41394</v>
      </c>
      <c r="P102" s="31">
        <f t="shared" si="16"/>
        <v>41425</v>
      </c>
      <c r="Q102" s="31">
        <f t="shared" si="16"/>
        <v>41455</v>
      </c>
      <c r="R102" s="31">
        <f t="shared" si="16"/>
        <v>41486</v>
      </c>
      <c r="S102" s="31">
        <f t="shared" si="16"/>
        <v>41517</v>
      </c>
      <c r="T102" s="31">
        <f t="shared" si="16"/>
        <v>41547</v>
      </c>
      <c r="U102" s="31">
        <f t="shared" si="16"/>
        <v>41578</v>
      </c>
      <c r="V102" s="31">
        <f t="shared" si="16"/>
        <v>41608</v>
      </c>
      <c r="W102" s="31">
        <f t="shared" si="16"/>
        <v>41639</v>
      </c>
      <c r="X102" s="31">
        <f t="shared" si="16"/>
        <v>41670</v>
      </c>
      <c r="Y102" s="31">
        <f t="shared" si="16"/>
        <v>41698</v>
      </c>
      <c r="Z102" s="31">
        <f t="shared" si="16"/>
        <v>41729</v>
      </c>
      <c r="AA102" s="31">
        <f t="shared" si="16"/>
        <v>41759</v>
      </c>
      <c r="AB102" s="31">
        <f t="shared" si="16"/>
        <v>41790</v>
      </c>
      <c r="AC102" s="31">
        <f t="shared" si="16"/>
        <v>41820</v>
      </c>
      <c r="AD102" s="31">
        <f t="shared" si="16"/>
        <v>41851</v>
      </c>
      <c r="AE102" s="31">
        <f t="shared" si="16"/>
        <v>41882</v>
      </c>
      <c r="AF102" s="31">
        <f t="shared" si="16"/>
        <v>41912</v>
      </c>
      <c r="AG102" s="31">
        <f t="shared" si="16"/>
        <v>41943</v>
      </c>
      <c r="AH102" s="31">
        <f t="shared" si="16"/>
        <v>41973</v>
      </c>
      <c r="AI102" s="31">
        <f t="shared" si="16"/>
        <v>42004</v>
      </c>
      <c r="AJ102" s="31">
        <f t="shared" si="16"/>
        <v>42035</v>
      </c>
      <c r="AK102" s="31">
        <f t="shared" si="16"/>
        <v>42063</v>
      </c>
      <c r="AL102" s="31">
        <f t="shared" si="16"/>
        <v>42094</v>
      </c>
      <c r="AM102" s="31">
        <f t="shared" si="16"/>
        <v>42124</v>
      </c>
      <c r="AN102" s="31">
        <f t="shared" si="16"/>
        <v>42155</v>
      </c>
      <c r="AO102" s="31">
        <f t="shared" si="16"/>
        <v>42185</v>
      </c>
      <c r="AP102" s="31">
        <f t="shared" si="16"/>
        <v>42216</v>
      </c>
      <c r="AQ102" s="31">
        <f t="shared" si="16"/>
        <v>42247</v>
      </c>
      <c r="AR102" s="31">
        <f t="shared" si="16"/>
        <v>42277</v>
      </c>
      <c r="AS102" s="31">
        <f t="shared" si="16"/>
        <v>42308</v>
      </c>
      <c r="AT102" s="31">
        <f t="shared" si="16"/>
        <v>42338</v>
      </c>
      <c r="AU102" s="31">
        <f>AU21</f>
        <v>42369</v>
      </c>
      <c r="AV102" s="31">
        <f>AV21</f>
        <v>42460</v>
      </c>
      <c r="AW102" s="31">
        <v>42551</v>
      </c>
      <c r="AX102" s="31">
        <v>42643</v>
      </c>
      <c r="AY102" s="31">
        <f t="shared" ref="AY102:BH102" si="17">AY21</f>
        <v>42735</v>
      </c>
      <c r="AZ102" s="31">
        <f t="shared" si="17"/>
        <v>42825</v>
      </c>
      <c r="BA102" s="31">
        <f t="shared" si="17"/>
        <v>42916</v>
      </c>
      <c r="BB102" s="31">
        <f t="shared" si="17"/>
        <v>43008</v>
      </c>
      <c r="BC102" s="31">
        <f t="shared" si="17"/>
        <v>43100</v>
      </c>
      <c r="BD102" s="31">
        <f t="shared" si="17"/>
        <v>43190</v>
      </c>
      <c r="BE102" s="31">
        <f t="shared" si="17"/>
        <v>43281</v>
      </c>
      <c r="BF102" s="31">
        <f t="shared" si="17"/>
        <v>43373</v>
      </c>
      <c r="BG102" s="31">
        <f t="shared" si="16"/>
        <v>43465</v>
      </c>
      <c r="BH102" s="31">
        <f t="shared" si="17"/>
        <v>43555</v>
      </c>
      <c r="BI102" s="31">
        <f>BI80</f>
        <v>43646</v>
      </c>
      <c r="BJ102" s="31">
        <f t="shared" ref="BJ102:CB102" si="18">BJ21</f>
        <v>43738</v>
      </c>
      <c r="BK102" s="31">
        <f t="shared" si="18"/>
        <v>43830</v>
      </c>
      <c r="BL102" s="31">
        <f t="shared" si="18"/>
        <v>43921</v>
      </c>
      <c r="BM102" s="31">
        <f t="shared" si="18"/>
        <v>44012</v>
      </c>
      <c r="BN102" s="31">
        <f t="shared" si="18"/>
        <v>44104</v>
      </c>
      <c r="BO102" s="31">
        <f t="shared" si="18"/>
        <v>44196</v>
      </c>
      <c r="BP102" s="31">
        <f t="shared" si="18"/>
        <v>44286</v>
      </c>
      <c r="BQ102" s="31">
        <f t="shared" si="18"/>
        <v>44377</v>
      </c>
      <c r="BR102" s="31">
        <f t="shared" si="18"/>
        <v>44469</v>
      </c>
      <c r="BS102" s="31">
        <f t="shared" si="18"/>
        <v>44561</v>
      </c>
      <c r="BT102" s="31">
        <f t="shared" si="18"/>
        <v>44651</v>
      </c>
      <c r="BU102" s="31">
        <f t="shared" si="18"/>
        <v>44742</v>
      </c>
      <c r="BV102" s="31">
        <f t="shared" si="18"/>
        <v>44834</v>
      </c>
      <c r="BW102" s="31">
        <f t="shared" si="18"/>
        <v>44926</v>
      </c>
      <c r="BX102" s="31">
        <f t="shared" si="18"/>
        <v>45016</v>
      </c>
      <c r="BY102" s="31">
        <f t="shared" si="18"/>
        <v>45107</v>
      </c>
      <c r="BZ102" s="31">
        <f t="shared" si="18"/>
        <v>45199</v>
      </c>
      <c r="CA102" s="31">
        <f t="shared" si="18"/>
        <v>45291</v>
      </c>
      <c r="CB102" s="31">
        <f t="shared" si="18"/>
        <v>45382</v>
      </c>
    </row>
    <row r="103" spans="1:80" x14ac:dyDescent="0.2">
      <c r="AJ103" s="31"/>
      <c r="AK103" s="31"/>
      <c r="AL103" s="31"/>
      <c r="AM103" s="31"/>
      <c r="AN103" s="31"/>
      <c r="AO103" s="31"/>
      <c r="AP103" s="31"/>
      <c r="AQ103" s="31"/>
      <c r="AR103" s="31"/>
      <c r="AS103" s="31"/>
      <c r="AT103" s="31"/>
      <c r="AU103" s="31"/>
      <c r="AV103" s="31"/>
      <c r="AW103" s="31"/>
      <c r="AX103" s="13"/>
      <c r="AY103" s="31"/>
      <c r="AZ103" s="31"/>
      <c r="BA103" s="31"/>
      <c r="BB103" s="31"/>
      <c r="BC103" s="31"/>
      <c r="BD103" s="31"/>
      <c r="BE103" s="31"/>
      <c r="BF103" s="31"/>
      <c r="BG103" s="31"/>
      <c r="BH103" s="31"/>
    </row>
    <row r="104" spans="1:80" ht="19" x14ac:dyDescent="0.2">
      <c r="A104" s="14" t="s">
        <v>1151</v>
      </c>
      <c r="B104" s="13">
        <v>6.10763904288536E-2</v>
      </c>
      <c r="C104" s="13">
        <v>0.16999999999999993</v>
      </c>
      <c r="D104" s="13">
        <v>-0.27999999999999936</v>
      </c>
      <c r="E104" s="13">
        <v>-0.23999999999999844</v>
      </c>
      <c r="F104" s="13">
        <v>-1.9099999999999993</v>
      </c>
      <c r="G104" s="13">
        <v>-3.3400000000000007</v>
      </c>
      <c r="H104" s="13">
        <v>-4.0299999999999994</v>
      </c>
      <c r="I104" s="13">
        <v>-3.9299999999999997</v>
      </c>
      <c r="J104" s="13">
        <v>-4.5600000000000005</v>
      </c>
      <c r="K104" s="13">
        <v>-4.74</v>
      </c>
      <c r="L104" s="13">
        <v>-5.57</v>
      </c>
      <c r="M104" s="13">
        <v>-5.5</v>
      </c>
      <c r="N104" s="13">
        <v>-5.6000000000000005</v>
      </c>
      <c r="O104" s="13">
        <v>-2.8599999999999994</v>
      </c>
      <c r="P104" s="13">
        <v>-1.9100000000000001</v>
      </c>
      <c r="Q104" s="13">
        <v>-2.3900000000000006</v>
      </c>
      <c r="R104" s="13">
        <v>-3.0199999999999996</v>
      </c>
      <c r="S104" s="13">
        <v>-2.6700000000000008</v>
      </c>
      <c r="T104" s="13">
        <v>-3.38</v>
      </c>
      <c r="U104" s="13">
        <v>-3.1300000000000008</v>
      </c>
      <c r="V104" s="13">
        <v>-3.0599999999999996</v>
      </c>
      <c r="W104" s="13">
        <v>-0.66000000000000014</v>
      </c>
      <c r="X104" s="13">
        <v>-0.52000000000000046</v>
      </c>
      <c r="Y104" s="13">
        <v>-0.48000000000000043</v>
      </c>
      <c r="Z104" s="13">
        <v>-0.79939941800000014</v>
      </c>
      <c r="AA104" s="13">
        <v>-0.22999999999999954</v>
      </c>
      <c r="AB104" s="13">
        <v>-0.3100000000000005</v>
      </c>
      <c r="AC104" s="13">
        <v>-0.4399999999999995</v>
      </c>
      <c r="AD104" s="13">
        <v>-0.57000000000000028</v>
      </c>
      <c r="AE104" s="13">
        <v>-2.2200000000000006</v>
      </c>
      <c r="AF104" s="13">
        <v>-2.2999999999999998</v>
      </c>
      <c r="AG104" s="13">
        <v>-2.3099999999999996</v>
      </c>
      <c r="AH104" s="13">
        <v>-2.1399999999999997</v>
      </c>
      <c r="AI104" s="13">
        <v>-3.61</v>
      </c>
      <c r="AJ104" s="13">
        <v>-3.6850000000000001</v>
      </c>
      <c r="AK104" s="13">
        <v>-3.8</v>
      </c>
      <c r="AL104" s="13">
        <v>-3.45</v>
      </c>
      <c r="AM104" s="13">
        <v>-3.7559999999999998</v>
      </c>
      <c r="AN104" s="13">
        <v>-3.7850000000000001</v>
      </c>
      <c r="AO104" s="13">
        <v>-3.6989999999999998</v>
      </c>
      <c r="AP104" s="13">
        <v>-4.1950000000000003</v>
      </c>
      <c r="AQ104" s="13">
        <v>-3.8250000000000002</v>
      </c>
      <c r="AR104" s="13">
        <v>-2.2599999999999998</v>
      </c>
      <c r="AS104" s="13">
        <v>-1.85</v>
      </c>
      <c r="AT104" s="13">
        <v>-1.69</v>
      </c>
      <c r="AU104" s="13">
        <v>-1.88</v>
      </c>
      <c r="AV104" s="13">
        <v>-1.43</v>
      </c>
      <c r="AW104" s="13">
        <v>-0.77</v>
      </c>
      <c r="AX104" s="13">
        <v>-0.6</v>
      </c>
      <c r="AY104" s="13">
        <v>-0.28999999999999998</v>
      </c>
      <c r="AZ104" s="13">
        <v>0.34</v>
      </c>
      <c r="BA104" s="13">
        <v>0.74</v>
      </c>
      <c r="BB104" s="13">
        <v>0.94</v>
      </c>
      <c r="BC104" s="13">
        <v>3.36</v>
      </c>
      <c r="BD104" s="13">
        <v>4.45</v>
      </c>
      <c r="BE104" s="13">
        <v>5.32</v>
      </c>
      <c r="BF104" s="13">
        <v>-8.6199999999999992</v>
      </c>
      <c r="BG104" s="13">
        <v>-10.08</v>
      </c>
      <c r="BH104" s="136">
        <v>-8.51</v>
      </c>
      <c r="BI104" s="136">
        <v>-8.39</v>
      </c>
      <c r="BJ104" s="136">
        <v>-7.48</v>
      </c>
      <c r="BK104" s="136">
        <v>-5.69</v>
      </c>
      <c r="BL104" s="136">
        <v>-6.36</v>
      </c>
      <c r="BM104" s="136">
        <v>-8.86</v>
      </c>
      <c r="BN104" s="136">
        <v>-6.36</v>
      </c>
      <c r="BO104" s="136">
        <v>-3.68</v>
      </c>
      <c r="BP104" s="136">
        <v>-4.32</v>
      </c>
      <c r="BQ104" s="136">
        <v>-3.62</v>
      </c>
      <c r="BR104" s="136">
        <v>-4.0199999999999996</v>
      </c>
      <c r="BS104" s="136">
        <v>-4.51</v>
      </c>
      <c r="BT104" s="136">
        <v>-3.36</v>
      </c>
      <c r="BU104" s="136">
        <v>-6.75</v>
      </c>
      <c r="BV104" s="136">
        <v>-5.58</v>
      </c>
      <c r="BW104" s="136">
        <v>-5.32</v>
      </c>
      <c r="BX104" s="136">
        <v>-6.23</v>
      </c>
      <c r="BY104" s="136">
        <v>-4.83</v>
      </c>
      <c r="BZ104" s="136">
        <v>-4.84</v>
      </c>
      <c r="CA104" s="136">
        <v>-4.09</v>
      </c>
      <c r="CB104" s="136">
        <v>-4.41</v>
      </c>
    </row>
    <row r="105" spans="1:80" x14ac:dyDescent="0.2">
      <c r="A105" s="14" t="s">
        <v>13</v>
      </c>
      <c r="B105" s="13">
        <v>-6.0337672874867145</v>
      </c>
      <c r="C105" s="13">
        <v>-6.59</v>
      </c>
      <c r="D105" s="13">
        <v>-5.99</v>
      </c>
      <c r="E105" s="13">
        <v>-5.86</v>
      </c>
      <c r="F105" s="13">
        <v>-4.63</v>
      </c>
      <c r="G105" s="13">
        <v>-3.5300000000000002</v>
      </c>
      <c r="H105" s="13">
        <v>-3.8800000000000008</v>
      </c>
      <c r="I105" s="13">
        <v>-4.7</v>
      </c>
      <c r="J105" s="13">
        <v>-5.45</v>
      </c>
      <c r="K105" s="13">
        <v>-5.0600000000000005</v>
      </c>
      <c r="L105" s="13">
        <v>-5.1899999999999995</v>
      </c>
      <c r="M105" s="13">
        <v>-4.97</v>
      </c>
      <c r="N105" s="13">
        <v>-5.07</v>
      </c>
      <c r="O105" s="13">
        <v>-5.55</v>
      </c>
      <c r="P105" s="13">
        <v>-6.0600000000000005</v>
      </c>
      <c r="Q105" s="13">
        <v>-7.580000000000001</v>
      </c>
      <c r="R105" s="13">
        <v>-7.6300000000000008</v>
      </c>
      <c r="S105" s="13">
        <v>-5.3999999999999995</v>
      </c>
      <c r="T105" s="13">
        <v>-3.7599999999999989</v>
      </c>
      <c r="U105" s="13">
        <v>-0.65000000000000036</v>
      </c>
      <c r="V105" s="13">
        <v>-1.1299999999999999</v>
      </c>
      <c r="W105" s="13">
        <v>0.62999999999999901</v>
      </c>
      <c r="X105" s="13">
        <v>-3.0000000000001137E-2</v>
      </c>
      <c r="Y105" s="13">
        <v>4.9999999999998934E-2</v>
      </c>
      <c r="Z105" s="13">
        <v>-0.83096516099999995</v>
      </c>
      <c r="AA105" s="13">
        <v>-0.49999999999999822</v>
      </c>
      <c r="AB105" s="13">
        <v>-0.53000000000000114</v>
      </c>
      <c r="AC105" s="13">
        <v>-0.75</v>
      </c>
      <c r="AD105" s="13">
        <v>0.84999999999999787</v>
      </c>
      <c r="AE105" s="13">
        <v>2.6699999999999982</v>
      </c>
      <c r="AF105" s="13">
        <v>2.0500000000000007</v>
      </c>
      <c r="AG105" s="13">
        <v>1.2100000000000009</v>
      </c>
      <c r="AH105" s="13">
        <v>1.8100000000000005</v>
      </c>
      <c r="AI105" s="13">
        <v>2.4000000000000004</v>
      </c>
      <c r="AJ105" s="13">
        <v>2.7799999999999994</v>
      </c>
      <c r="AK105" s="13">
        <v>2.74</v>
      </c>
      <c r="AL105" s="13">
        <v>2.72</v>
      </c>
      <c r="AM105" s="13">
        <v>4.7990000000000004</v>
      </c>
      <c r="AN105" s="13">
        <v>3.6110000000000002</v>
      </c>
      <c r="AO105" s="13">
        <v>6.31</v>
      </c>
      <c r="AP105" s="13">
        <v>5.6779999999999999</v>
      </c>
      <c r="AQ105" s="13">
        <v>5.2290000000000001</v>
      </c>
      <c r="AR105" s="13">
        <v>5.23</v>
      </c>
      <c r="AS105" s="13">
        <v>4.6900000000000004</v>
      </c>
      <c r="AT105" s="13">
        <v>4.49</v>
      </c>
      <c r="AU105" s="13">
        <v>4.04</v>
      </c>
      <c r="AV105" s="13">
        <v>2.7</v>
      </c>
      <c r="AW105" s="13">
        <v>3.72</v>
      </c>
      <c r="AX105" s="13">
        <v>7.12</v>
      </c>
      <c r="AY105" s="13">
        <v>9.07</v>
      </c>
      <c r="AZ105" s="13">
        <v>12.82</v>
      </c>
      <c r="BA105" s="13">
        <v>12.43</v>
      </c>
      <c r="BB105" s="13">
        <v>11.66</v>
      </c>
      <c r="BC105" s="13">
        <v>12.45</v>
      </c>
      <c r="BD105" s="13">
        <v>13.34</v>
      </c>
      <c r="BE105" s="13">
        <v>13.67</v>
      </c>
      <c r="BF105" s="13">
        <v>9.48</v>
      </c>
      <c r="BG105" s="13">
        <v>10.87</v>
      </c>
      <c r="BH105" s="136">
        <v>8.19</v>
      </c>
      <c r="BI105" s="136">
        <v>7.53</v>
      </c>
      <c r="BJ105" s="136">
        <v>7.15</v>
      </c>
      <c r="BK105" s="136">
        <v>5.6</v>
      </c>
      <c r="BL105" s="136">
        <v>4.3499999999999996</v>
      </c>
      <c r="BM105" s="136">
        <v>2.4500000000000002</v>
      </c>
      <c r="BN105" s="136">
        <v>-4.21</v>
      </c>
      <c r="BO105" s="136">
        <v>-6.68</v>
      </c>
      <c r="BP105" s="136">
        <v>-5.68</v>
      </c>
      <c r="BQ105" s="136">
        <v>-5.19</v>
      </c>
      <c r="BR105" s="136">
        <v>-2.84</v>
      </c>
      <c r="BS105" s="136">
        <v>-1.69</v>
      </c>
      <c r="BT105" s="136">
        <v>-1.41</v>
      </c>
      <c r="BU105" s="136">
        <v>8.44</v>
      </c>
      <c r="BV105" s="136">
        <v>5.43</v>
      </c>
      <c r="BW105" s="136">
        <v>3.24</v>
      </c>
      <c r="BX105" s="136">
        <v>2.09</v>
      </c>
      <c r="BY105" s="136">
        <v>1.1599999999999999</v>
      </c>
      <c r="BZ105" s="136">
        <v>1.53</v>
      </c>
      <c r="CA105" s="136">
        <v>4.18</v>
      </c>
      <c r="CB105" s="136">
        <v>5.45</v>
      </c>
    </row>
    <row r="106" spans="1:80" x14ac:dyDescent="0.2">
      <c r="A106" s="14" t="s">
        <v>14</v>
      </c>
      <c r="B106" s="13">
        <v>-1.9655074909312562</v>
      </c>
      <c r="C106" s="13">
        <v>-0.29999999999999893</v>
      </c>
      <c r="D106" s="13">
        <v>0.85999999999999943</v>
      </c>
      <c r="E106" s="13">
        <v>0.5</v>
      </c>
      <c r="F106" s="13">
        <v>0.3100000000000005</v>
      </c>
      <c r="G106" s="13">
        <v>3.1999999999999993</v>
      </c>
      <c r="H106" s="13">
        <v>1.7999999999999989</v>
      </c>
      <c r="I106" s="13">
        <v>0.78000000000000114</v>
      </c>
      <c r="J106" s="13">
        <v>-0.27999999999999936</v>
      </c>
      <c r="K106" s="13">
        <v>1.629999999999999</v>
      </c>
      <c r="L106" s="13">
        <v>1.4799999999999986</v>
      </c>
      <c r="M106" s="13">
        <v>2.6900000000000013</v>
      </c>
      <c r="N106" s="13">
        <v>2.9599999999999991</v>
      </c>
      <c r="O106" s="13">
        <v>0.69000000000000128</v>
      </c>
      <c r="P106" s="13">
        <v>-0.91999999999999815</v>
      </c>
      <c r="Q106" s="13">
        <v>-0.4399999999999995</v>
      </c>
      <c r="R106" s="13">
        <v>-0.1899999999999995</v>
      </c>
      <c r="S106" s="13">
        <v>0.58000000000000007</v>
      </c>
      <c r="T106" s="13">
        <v>-1.9999999999999574E-2</v>
      </c>
      <c r="U106" s="13">
        <v>0.51999999999999957</v>
      </c>
      <c r="V106" s="13">
        <v>0.39000000000000057</v>
      </c>
      <c r="W106" s="13">
        <v>-0.34999999999999964</v>
      </c>
      <c r="X106" s="13">
        <v>-0.5600000000000005</v>
      </c>
      <c r="Y106" s="13">
        <v>0.86999999999999744</v>
      </c>
      <c r="Z106" s="13">
        <v>2.3902668719999998</v>
      </c>
      <c r="AA106" s="13">
        <v>2.6000000000000014</v>
      </c>
      <c r="AB106" s="13">
        <v>3.0500000000000007</v>
      </c>
      <c r="AC106" s="13">
        <v>3.2900000000000009</v>
      </c>
      <c r="AD106" s="13">
        <v>1.8900000000000006</v>
      </c>
      <c r="AE106" s="13">
        <v>1.9700000000000006</v>
      </c>
      <c r="AF106" s="13">
        <v>0.77999999999999936</v>
      </c>
      <c r="AG106" s="13">
        <v>0.52999999999999936</v>
      </c>
      <c r="AH106" s="13">
        <v>0.98999999999999844</v>
      </c>
      <c r="AI106" s="13">
        <v>1.25</v>
      </c>
      <c r="AJ106" s="13">
        <v>1.8149999999999995</v>
      </c>
      <c r="AK106" s="13">
        <v>2.42</v>
      </c>
      <c r="AL106" s="13">
        <v>2.12</v>
      </c>
      <c r="AM106" s="13">
        <v>-0.53600000000000003</v>
      </c>
      <c r="AN106" s="13">
        <v>-2.8420000000000001</v>
      </c>
      <c r="AO106" s="13">
        <v>-2.8660000000000001</v>
      </c>
      <c r="AP106" s="13">
        <v>-3.8340000000000001</v>
      </c>
      <c r="AQ106" s="13">
        <v>-4.1029999999999998</v>
      </c>
      <c r="AR106" s="13">
        <v>-4.53</v>
      </c>
      <c r="AS106" s="13">
        <v>-4.05</v>
      </c>
      <c r="AT106" s="13">
        <v>-4.1100000000000003</v>
      </c>
      <c r="AU106" s="13">
        <v>-3.96</v>
      </c>
      <c r="AV106" s="13">
        <v>-4.5199999999999996</v>
      </c>
      <c r="AW106" s="13">
        <v>-4.9000000000000004</v>
      </c>
      <c r="AX106" s="13">
        <v>-4.79</v>
      </c>
      <c r="AY106" s="13">
        <v>-4.2699999999999996</v>
      </c>
      <c r="AZ106" s="13">
        <v>-4.07</v>
      </c>
      <c r="BA106" s="13">
        <v>-4.6900000000000004</v>
      </c>
      <c r="BB106" s="13">
        <v>-2.2999999999999998</v>
      </c>
      <c r="BC106" s="13">
        <v>0.22</v>
      </c>
      <c r="BD106" s="13">
        <v>1</v>
      </c>
      <c r="BE106" s="13">
        <v>2.5</v>
      </c>
      <c r="BF106" s="13">
        <v>5.9</v>
      </c>
      <c r="BG106" s="13">
        <v>7.09</v>
      </c>
      <c r="BH106" s="136">
        <v>4.41</v>
      </c>
      <c r="BI106" s="136">
        <v>4.3600000000000003</v>
      </c>
      <c r="BJ106" s="136">
        <v>5.08</v>
      </c>
      <c r="BK106" s="136">
        <v>4.41</v>
      </c>
      <c r="BL106" s="136">
        <v>5.78</v>
      </c>
      <c r="BM106" s="136">
        <v>4.5999999999999996</v>
      </c>
      <c r="BN106" s="136">
        <v>3.93</v>
      </c>
      <c r="BO106" s="136">
        <v>4.82</v>
      </c>
      <c r="BP106" s="136">
        <v>6</v>
      </c>
      <c r="BQ106" s="136">
        <v>7.45</v>
      </c>
      <c r="BR106" s="136">
        <v>9.93</v>
      </c>
      <c r="BS106" s="136">
        <v>10.39</v>
      </c>
      <c r="BT106" s="136">
        <v>10.92</v>
      </c>
      <c r="BU106" s="136">
        <v>13.04</v>
      </c>
      <c r="BV106" s="136">
        <v>11.26</v>
      </c>
      <c r="BW106" s="136">
        <v>11.73</v>
      </c>
      <c r="BX106" s="136">
        <v>10.119999999999999</v>
      </c>
      <c r="BY106" s="136">
        <v>9.43</v>
      </c>
      <c r="BZ106" s="136">
        <v>8.52</v>
      </c>
      <c r="CA106" s="136">
        <v>9.1999999999999993</v>
      </c>
      <c r="CB106" s="136">
        <v>8.99</v>
      </c>
    </row>
    <row r="107" spans="1:80" x14ac:dyDescent="0.2">
      <c r="A107" s="14" t="s">
        <v>15</v>
      </c>
      <c r="B107" s="13">
        <v>-7.9801795163462561</v>
      </c>
      <c r="C107" s="13">
        <v>-7.76</v>
      </c>
      <c r="D107" s="13">
        <v>-6.9499999999999993</v>
      </c>
      <c r="E107" s="13">
        <v>-6.54</v>
      </c>
      <c r="F107" s="13">
        <v>-6.76</v>
      </c>
      <c r="G107" s="13">
        <v>-7.64</v>
      </c>
      <c r="H107" s="13">
        <v>-7.7200000000000006</v>
      </c>
      <c r="I107" s="13">
        <v>-7.24</v>
      </c>
      <c r="J107" s="13">
        <v>-7.13</v>
      </c>
      <c r="K107" s="13">
        <v>-7.5</v>
      </c>
      <c r="L107" s="13">
        <v>-5.9600000000000009</v>
      </c>
      <c r="M107" s="13">
        <v>-5.5</v>
      </c>
      <c r="N107" s="13">
        <v>-5.45</v>
      </c>
      <c r="O107" s="13">
        <v>-5.6300000000000008</v>
      </c>
      <c r="P107" s="13">
        <v>-5.43</v>
      </c>
      <c r="Q107" s="13">
        <v>-5.7900000000000009</v>
      </c>
      <c r="R107" s="13">
        <v>-7.84</v>
      </c>
      <c r="S107" s="13">
        <v>-7.86</v>
      </c>
      <c r="T107" s="13">
        <v>-8.41</v>
      </c>
      <c r="U107" s="13">
        <v>-9.120000000000001</v>
      </c>
      <c r="V107" s="13">
        <v>-8.57</v>
      </c>
      <c r="W107" s="13">
        <v>-9.1300000000000008</v>
      </c>
      <c r="X107" s="13">
        <v>-8.6300000000000008</v>
      </c>
      <c r="Y107" s="13">
        <v>-9.39</v>
      </c>
      <c r="Z107" s="13">
        <v>-9.6575906020000009</v>
      </c>
      <c r="AA107" s="13">
        <v>-9.6800000000000015</v>
      </c>
      <c r="AB107" s="13">
        <v>-9.73</v>
      </c>
      <c r="AC107" s="13">
        <v>-9.7900000000000009</v>
      </c>
      <c r="AD107" s="13">
        <v>-9.41</v>
      </c>
      <c r="AE107" s="13">
        <v>-10.6</v>
      </c>
      <c r="AF107" s="13">
        <v>-10.199999999999999</v>
      </c>
      <c r="AG107" s="13">
        <v>-9.6</v>
      </c>
      <c r="AH107" s="13">
        <v>-8.8000000000000007</v>
      </c>
      <c r="AI107" s="13">
        <v>-8</v>
      </c>
      <c r="AJ107" s="13">
        <v>-7.8410000000000002</v>
      </c>
      <c r="AK107" s="13">
        <v>-8.2200000000000006</v>
      </c>
      <c r="AL107" s="13">
        <v>-8.0299999999999994</v>
      </c>
      <c r="AM107" s="13">
        <v>-8.702</v>
      </c>
      <c r="AN107" s="13">
        <v>-8.407</v>
      </c>
      <c r="AO107" s="13">
        <v>-8.3759999999999994</v>
      </c>
      <c r="AP107" s="13">
        <v>-8.0939999999999994</v>
      </c>
      <c r="AQ107" s="13">
        <v>-8.0399999999999991</v>
      </c>
      <c r="AR107" s="13">
        <v>-7.5</v>
      </c>
      <c r="AS107" s="13">
        <v>-7.7</v>
      </c>
      <c r="AT107" s="13">
        <v>-7.6</v>
      </c>
      <c r="AU107" s="13">
        <v>-7.1</v>
      </c>
      <c r="AV107" s="13">
        <v>-7.7</v>
      </c>
      <c r="AW107" s="13">
        <v>-7.5</v>
      </c>
      <c r="AX107" s="13">
        <v>-7.3</v>
      </c>
      <c r="AY107" s="13">
        <v>-7.9</v>
      </c>
      <c r="AZ107" s="13">
        <v>-7.3</v>
      </c>
      <c r="BA107" s="13">
        <v>-6.5</v>
      </c>
      <c r="BB107" s="13">
        <v>-6.8</v>
      </c>
      <c r="BC107" s="13">
        <v>-6.8</v>
      </c>
      <c r="BD107" s="13">
        <v>-7.21</v>
      </c>
      <c r="BE107" s="13">
        <v>-7.16</v>
      </c>
      <c r="BF107" s="13">
        <v>-8.1999999999999993</v>
      </c>
      <c r="BG107" s="13">
        <v>-6.92</v>
      </c>
      <c r="BH107" s="136">
        <v>-6.68</v>
      </c>
      <c r="BI107" s="136">
        <v>-6.36</v>
      </c>
      <c r="BJ107" s="136">
        <v>-6.03</v>
      </c>
      <c r="BK107" s="136">
        <v>-5.86</v>
      </c>
      <c r="BL107" s="136">
        <v>-4.0599999999999996</v>
      </c>
      <c r="BM107" s="136">
        <v>-3.97</v>
      </c>
      <c r="BN107" s="136">
        <v>-3.48</v>
      </c>
      <c r="BO107" s="136">
        <v>-3.13</v>
      </c>
      <c r="BP107" s="136">
        <v>-3.2</v>
      </c>
      <c r="BQ107" s="136">
        <v>-3.58</v>
      </c>
      <c r="BR107" s="136">
        <v>-4.28</v>
      </c>
      <c r="BS107" s="136">
        <v>-3.81</v>
      </c>
      <c r="BT107" s="136">
        <v>-2.89</v>
      </c>
      <c r="BU107" s="136">
        <v>-2.79</v>
      </c>
      <c r="BV107" s="136">
        <v>-2.82</v>
      </c>
      <c r="BW107" s="136">
        <v>-2.14</v>
      </c>
      <c r="BX107" s="136">
        <v>-1.08</v>
      </c>
      <c r="BY107" s="136">
        <v>-1.9</v>
      </c>
      <c r="BZ107" s="136">
        <v>-1.94</v>
      </c>
      <c r="CA107" s="136">
        <v>-2.76</v>
      </c>
      <c r="CB107" s="136">
        <v>-2.82</v>
      </c>
    </row>
    <row r="108" spans="1:80" x14ac:dyDescent="0.2">
      <c r="A108" s="14" t="s">
        <v>660</v>
      </c>
      <c r="B108" s="13">
        <v>-4.8919287638860922</v>
      </c>
      <c r="C108" s="13">
        <v>-4.7899999999999991</v>
      </c>
      <c r="D108" s="13">
        <v>-5.7099999999999973</v>
      </c>
      <c r="E108" s="13">
        <v>-4.7700000000000031</v>
      </c>
      <c r="F108" s="13">
        <v>-5.8900000000000006</v>
      </c>
      <c r="G108" s="13">
        <v>-6.6199999999999974</v>
      </c>
      <c r="H108" s="13">
        <v>-4.7500000000000036</v>
      </c>
      <c r="I108" s="13">
        <v>-3.8100000000000023</v>
      </c>
      <c r="J108" s="13">
        <v>-2.91</v>
      </c>
      <c r="K108" s="13">
        <v>-3.3100000000000023</v>
      </c>
      <c r="L108" s="13">
        <v>-3.9000000000000057</v>
      </c>
      <c r="M108" s="13">
        <v>-3.0599999999999987</v>
      </c>
      <c r="N108" s="13">
        <v>-4.2100000000000009</v>
      </c>
      <c r="O108" s="13">
        <v>-4.7600000000000016</v>
      </c>
      <c r="P108" s="13">
        <v>-5.2599999999999945</v>
      </c>
      <c r="Q108" s="13">
        <v>-5.0199999999999996</v>
      </c>
      <c r="R108" s="13">
        <v>-4.8599999999999994</v>
      </c>
      <c r="S108" s="13">
        <v>-3.1699999999999982</v>
      </c>
      <c r="T108" s="13">
        <v>-4.16</v>
      </c>
      <c r="U108" s="13">
        <v>-6.32</v>
      </c>
      <c r="V108" s="13">
        <v>-6.1000000000000014</v>
      </c>
      <c r="W108" s="13">
        <v>-5.52</v>
      </c>
      <c r="X108" s="13">
        <v>-4.0800000000000018</v>
      </c>
      <c r="Y108" s="13">
        <v>-5.2100000000000009</v>
      </c>
      <c r="Z108" s="13">
        <v>-6.3593164400000006</v>
      </c>
      <c r="AA108" s="13">
        <v>-7.2899999999999991</v>
      </c>
      <c r="AB108" s="13">
        <v>-6.6000000000000014</v>
      </c>
      <c r="AC108" s="13">
        <v>-8.1499999999999986</v>
      </c>
      <c r="AD108" s="13">
        <v>-10.43</v>
      </c>
      <c r="AE108" s="13">
        <v>-9.879999999999999</v>
      </c>
      <c r="AF108" s="13">
        <v>-10.879999999999999</v>
      </c>
      <c r="AG108" s="13">
        <v>-10.68</v>
      </c>
      <c r="AH108" s="13">
        <v>-11.2</v>
      </c>
      <c r="AI108" s="13">
        <v>-12.84</v>
      </c>
      <c r="AJ108" s="13">
        <v>-11.523</v>
      </c>
      <c r="AK108" s="13">
        <v>-11.63</v>
      </c>
      <c r="AL108" s="13">
        <v>-11.67</v>
      </c>
      <c r="AM108" s="13">
        <v>-9.8409999999999993</v>
      </c>
      <c r="AN108" s="13">
        <v>-9.4770000000000003</v>
      </c>
      <c r="AO108" s="13">
        <v>-9.077</v>
      </c>
      <c r="AP108" s="13">
        <v>-7.8140000000000001</v>
      </c>
      <c r="AQ108" s="13">
        <v>-6.69</v>
      </c>
      <c r="AR108" s="13">
        <v>-6.07</v>
      </c>
      <c r="AS108" s="13">
        <v>-6.61</v>
      </c>
      <c r="AT108" s="13">
        <v>-6.37</v>
      </c>
      <c r="AU108" s="13">
        <v>-5.03</v>
      </c>
      <c r="AV108" s="13">
        <v>-3.18</v>
      </c>
      <c r="AW108" s="13">
        <v>-4.3099999999999996</v>
      </c>
      <c r="AX108" s="13">
        <v>-7.26</v>
      </c>
      <c r="AY108" s="13">
        <v>-6.63</v>
      </c>
      <c r="AZ108" s="13">
        <v>-7.55</v>
      </c>
      <c r="BA108" s="13">
        <v>-7.34</v>
      </c>
      <c r="BB108" s="13">
        <v>-10.4</v>
      </c>
      <c r="BC108" s="13">
        <v>-12</v>
      </c>
      <c r="BD108" s="13">
        <v>-14.28</v>
      </c>
      <c r="BE108" s="13">
        <v>-13.86</v>
      </c>
      <c r="BF108" s="13">
        <v>-14.94</v>
      </c>
      <c r="BG108" s="13">
        <v>-14.94</v>
      </c>
      <c r="BH108" s="136">
        <v>-14.22</v>
      </c>
      <c r="BI108" s="136">
        <v>-12.67</v>
      </c>
      <c r="BJ108" s="136">
        <v>-12.08</v>
      </c>
      <c r="BK108" s="136">
        <v>-11.24</v>
      </c>
      <c r="BL108" s="136">
        <v>-12.01</v>
      </c>
      <c r="BM108" s="136">
        <v>-10.51</v>
      </c>
      <c r="BN108" s="136">
        <v>-4.5</v>
      </c>
      <c r="BO108" s="136">
        <v>-2.84</v>
      </c>
      <c r="BP108" s="136">
        <v>-3.53</v>
      </c>
      <c r="BQ108" s="136">
        <v>-4.5999999999999996</v>
      </c>
      <c r="BR108" s="136">
        <v>-8.76</v>
      </c>
      <c r="BS108" s="136">
        <v>-9.17</v>
      </c>
      <c r="BT108" s="136">
        <v>-8.85</v>
      </c>
      <c r="BU108" s="136">
        <v>-10.07</v>
      </c>
      <c r="BV108" s="136">
        <v>-11.24</v>
      </c>
      <c r="BW108" s="136">
        <v>-10.77</v>
      </c>
      <c r="BX108" s="136">
        <v>-8.4700000000000006</v>
      </c>
      <c r="BY108" s="136">
        <v>-4.38</v>
      </c>
      <c r="BZ108" s="136">
        <v>-3.71</v>
      </c>
      <c r="CA108" s="136">
        <v>-3.15</v>
      </c>
      <c r="CB108" s="136">
        <v>-2.4</v>
      </c>
    </row>
    <row r="109" spans="1:80" x14ac:dyDescent="0.2">
      <c r="A109" s="14" t="s">
        <v>244</v>
      </c>
      <c r="B109" s="97" t="s">
        <v>313</v>
      </c>
      <c r="C109" s="97" t="s">
        <v>313</v>
      </c>
      <c r="D109" s="97" t="s">
        <v>313</v>
      </c>
      <c r="E109" s="97" t="s">
        <v>313</v>
      </c>
      <c r="F109" s="97" t="s">
        <v>313</v>
      </c>
      <c r="G109" s="97" t="s">
        <v>313</v>
      </c>
      <c r="H109" s="97" t="s">
        <v>313</v>
      </c>
      <c r="I109" s="97" t="s">
        <v>313</v>
      </c>
      <c r="J109" s="97" t="s">
        <v>313</v>
      </c>
      <c r="K109" s="97" t="s">
        <v>313</v>
      </c>
      <c r="L109" s="97" t="s">
        <v>313</v>
      </c>
      <c r="M109" s="97" t="s">
        <v>313</v>
      </c>
      <c r="N109" s="97" t="s">
        <v>313</v>
      </c>
      <c r="O109" s="97" t="s">
        <v>313</v>
      </c>
      <c r="P109" s="97" t="s">
        <v>313</v>
      </c>
      <c r="Q109" s="97" t="s">
        <v>313</v>
      </c>
      <c r="R109" s="97" t="s">
        <v>313</v>
      </c>
      <c r="S109" s="97" t="s">
        <v>313</v>
      </c>
      <c r="T109" s="97" t="s">
        <v>313</v>
      </c>
      <c r="U109" s="97" t="s">
        <v>313</v>
      </c>
      <c r="V109" s="97" t="s">
        <v>313</v>
      </c>
      <c r="W109" s="97" t="s">
        <v>313</v>
      </c>
      <c r="X109" s="97" t="s">
        <v>313</v>
      </c>
      <c r="Y109" s="13">
        <v>2.4500000000000002</v>
      </c>
      <c r="Z109" s="13">
        <v>3.7494568399999997</v>
      </c>
      <c r="AA109" s="13">
        <v>3.63</v>
      </c>
      <c r="AB109" s="13">
        <v>3.5200000000000005</v>
      </c>
      <c r="AC109" s="13">
        <v>3.39</v>
      </c>
      <c r="AD109" s="13">
        <v>3.17</v>
      </c>
      <c r="AE109" s="13">
        <v>2.8400000000000003</v>
      </c>
      <c r="AF109" s="13">
        <v>2.7</v>
      </c>
      <c r="AG109" s="13">
        <v>2.63</v>
      </c>
      <c r="AH109" s="13">
        <v>2.69</v>
      </c>
      <c r="AI109" s="13">
        <v>2.61</v>
      </c>
      <c r="AJ109" s="13">
        <v>3.31</v>
      </c>
      <c r="AK109" s="13">
        <v>2.91</v>
      </c>
      <c r="AL109" s="13">
        <v>2.82</v>
      </c>
      <c r="AM109" s="13">
        <v>2.5</v>
      </c>
      <c r="AN109" s="13">
        <v>2.7</v>
      </c>
      <c r="AO109" s="13">
        <v>2.5299999999999998</v>
      </c>
      <c r="AP109" s="13">
        <v>2.3199999999999998</v>
      </c>
      <c r="AQ109" s="13">
        <v>2.2999999999999998</v>
      </c>
      <c r="AR109" s="13">
        <v>2.15</v>
      </c>
      <c r="AS109" s="13">
        <v>2.17</v>
      </c>
      <c r="AT109" s="13">
        <v>2.3199999999999998</v>
      </c>
      <c r="AU109" s="13">
        <v>2.38</v>
      </c>
      <c r="AV109" s="13">
        <v>2.3199999999999998</v>
      </c>
      <c r="AW109" s="13">
        <v>3.91</v>
      </c>
      <c r="AX109" s="13">
        <v>2.94</v>
      </c>
      <c r="AY109" s="13">
        <v>2.57</v>
      </c>
      <c r="AZ109" s="13">
        <v>2.34</v>
      </c>
      <c r="BA109" s="13">
        <v>2.2000000000000002</v>
      </c>
      <c r="BB109" s="13">
        <v>2.13</v>
      </c>
      <c r="BC109" s="13">
        <v>1.87</v>
      </c>
      <c r="BD109" s="13">
        <v>1.87</v>
      </c>
      <c r="BE109" s="13">
        <v>1.91</v>
      </c>
      <c r="BF109" s="13" t="s">
        <v>30</v>
      </c>
      <c r="BG109" s="13" t="s">
        <v>30</v>
      </c>
      <c r="BH109" s="13" t="s">
        <v>30</v>
      </c>
      <c r="BI109" s="13" t="s">
        <v>30</v>
      </c>
      <c r="BJ109" s="13" t="s">
        <v>30</v>
      </c>
      <c r="BK109" s="13" t="s">
        <v>30</v>
      </c>
      <c r="BL109" s="13" t="s">
        <v>30</v>
      </c>
      <c r="BM109" s="13" t="s">
        <v>30</v>
      </c>
      <c r="BN109" s="13" t="s">
        <v>30</v>
      </c>
      <c r="BO109" s="13" t="s">
        <v>30</v>
      </c>
      <c r="BP109" s="13" t="s">
        <v>30</v>
      </c>
      <c r="BQ109" s="13" t="s">
        <v>30</v>
      </c>
      <c r="BR109" s="13" t="s">
        <v>30</v>
      </c>
      <c r="BS109" s="13" t="s">
        <v>30</v>
      </c>
      <c r="BT109" s="13" t="s">
        <v>30</v>
      </c>
      <c r="BU109" s="13" t="s">
        <v>30</v>
      </c>
      <c r="BV109" s="13" t="s">
        <v>30</v>
      </c>
      <c r="BW109" s="13" t="s">
        <v>30</v>
      </c>
      <c r="BX109" s="13" t="s">
        <v>30</v>
      </c>
      <c r="BY109" s="13" t="s">
        <v>30</v>
      </c>
      <c r="BZ109" s="13" t="s">
        <v>30</v>
      </c>
      <c r="CA109" s="13" t="s">
        <v>30</v>
      </c>
      <c r="CB109" s="13" t="s">
        <v>30</v>
      </c>
    </row>
    <row r="110" spans="1:80" x14ac:dyDescent="0.2">
      <c r="A110" s="14" t="s">
        <v>17</v>
      </c>
      <c r="B110" s="13">
        <v>10.463607461655144</v>
      </c>
      <c r="C110" s="13">
        <v>10.48</v>
      </c>
      <c r="D110" s="13">
        <v>9.2200000000000006</v>
      </c>
      <c r="E110" s="13">
        <v>9.1299999999999972</v>
      </c>
      <c r="F110" s="13">
        <v>9.15</v>
      </c>
      <c r="G110" s="13">
        <v>8.4600000000000009</v>
      </c>
      <c r="H110" s="13">
        <v>7.5900000000000007</v>
      </c>
      <c r="I110" s="13">
        <v>7.839999999999999</v>
      </c>
      <c r="J110" s="13">
        <v>7.9499999999999984</v>
      </c>
      <c r="K110" s="13">
        <v>8.4699999999999989</v>
      </c>
      <c r="L110" s="13">
        <v>9.2200000000000006</v>
      </c>
      <c r="M110" s="13">
        <v>9.35</v>
      </c>
      <c r="N110" s="13">
        <v>8.7799999999999976</v>
      </c>
      <c r="O110" s="13">
        <v>7.79</v>
      </c>
      <c r="P110" s="13">
        <v>7.85</v>
      </c>
      <c r="Q110" s="13">
        <v>6.26</v>
      </c>
      <c r="R110" s="13">
        <v>6.1999999999999993</v>
      </c>
      <c r="S110" s="13">
        <v>6.41</v>
      </c>
      <c r="T110" s="13">
        <v>6.05</v>
      </c>
      <c r="U110" s="13">
        <v>8.0200000000000014</v>
      </c>
      <c r="V110" s="13">
        <v>8.8400000000000016</v>
      </c>
      <c r="W110" s="13">
        <v>8.17</v>
      </c>
      <c r="X110" s="13">
        <v>7.9999999999999991</v>
      </c>
      <c r="Y110" s="13">
        <v>5.96</v>
      </c>
      <c r="Z110" s="13">
        <v>6.5832588299999992</v>
      </c>
      <c r="AA110" s="13">
        <v>7.06</v>
      </c>
      <c r="AB110" s="13">
        <v>7.4999999999999991</v>
      </c>
      <c r="AC110" s="13">
        <v>7.5099999999999989</v>
      </c>
      <c r="AD110" s="13">
        <v>7.8199999999999994</v>
      </c>
      <c r="AE110" s="13">
        <v>9.86</v>
      </c>
      <c r="AF110" s="13">
        <v>10.46</v>
      </c>
      <c r="AG110" s="13">
        <v>10.73</v>
      </c>
      <c r="AH110" s="13">
        <v>10.780000000000001</v>
      </c>
      <c r="AI110" s="13">
        <v>11.61</v>
      </c>
      <c r="AJ110" s="13">
        <v>13.199000000000002</v>
      </c>
      <c r="AK110" s="13">
        <v>13.62</v>
      </c>
      <c r="AL110" s="13">
        <v>12.75</v>
      </c>
      <c r="AM110" s="13">
        <v>9.202</v>
      </c>
      <c r="AN110" s="13">
        <v>8.5190000000000001</v>
      </c>
      <c r="AO110" s="13">
        <v>8.2710000000000008</v>
      </c>
      <c r="AP110" s="13">
        <v>8.7850000000000001</v>
      </c>
      <c r="AQ110" s="13">
        <v>8.5259999999999998</v>
      </c>
      <c r="AR110" s="13">
        <v>7.92</v>
      </c>
      <c r="AS110" s="13">
        <v>7.29</v>
      </c>
      <c r="AT110" s="13">
        <v>7.96</v>
      </c>
      <c r="AU110" s="13">
        <v>7.86</v>
      </c>
      <c r="AV110" s="13">
        <v>8.99</v>
      </c>
      <c r="AW110" s="13">
        <v>9.94</v>
      </c>
      <c r="AX110" s="13">
        <v>8.09</v>
      </c>
      <c r="AY110" s="13">
        <v>8.59</v>
      </c>
      <c r="AZ110" s="13">
        <v>6.93</v>
      </c>
      <c r="BA110" s="13">
        <v>9.06</v>
      </c>
      <c r="BB110" s="13">
        <v>9.39</v>
      </c>
      <c r="BC110" s="13">
        <v>8.33</v>
      </c>
      <c r="BD110" s="13">
        <v>7.63</v>
      </c>
      <c r="BE110" s="13">
        <v>7.16</v>
      </c>
      <c r="BF110" s="13">
        <v>9.9700000000000006</v>
      </c>
      <c r="BG110" s="13">
        <v>10.91</v>
      </c>
      <c r="BH110" s="136">
        <v>10.72</v>
      </c>
      <c r="BI110" s="136">
        <v>11.05</v>
      </c>
      <c r="BJ110" s="136">
        <v>10.58</v>
      </c>
      <c r="BK110" s="136">
        <v>9.49</v>
      </c>
      <c r="BL110" s="136">
        <v>7.51</v>
      </c>
      <c r="BM110" s="136">
        <v>6.19</v>
      </c>
      <c r="BN110" s="136">
        <v>3.13</v>
      </c>
      <c r="BO110" s="136">
        <v>2.99</v>
      </c>
      <c r="BP110" s="136">
        <v>4.71</v>
      </c>
      <c r="BQ110" s="136">
        <v>6.06</v>
      </c>
      <c r="BR110" s="136">
        <v>7.68</v>
      </c>
      <c r="BS110" s="136">
        <v>9.77</v>
      </c>
      <c r="BT110" s="136">
        <v>8.7200000000000006</v>
      </c>
      <c r="BU110" s="136">
        <v>5.66</v>
      </c>
      <c r="BV110" s="136">
        <v>6.29</v>
      </c>
      <c r="BW110" s="136">
        <v>6.84</v>
      </c>
      <c r="BX110" s="136">
        <v>5.89</v>
      </c>
      <c r="BY110" s="136">
        <v>5.21</v>
      </c>
      <c r="BZ110" s="136">
        <v>3.39</v>
      </c>
      <c r="CA110" s="136">
        <v>2.92</v>
      </c>
      <c r="CB110" s="136">
        <v>3.52</v>
      </c>
    </row>
    <row r="111" spans="1:80" x14ac:dyDescent="0.2">
      <c r="A111" s="14" t="s">
        <v>18</v>
      </c>
      <c r="B111" s="13">
        <v>1.7452456803144933</v>
      </c>
      <c r="C111" s="13">
        <v>0.52999999999999936</v>
      </c>
      <c r="D111" s="13">
        <v>2.9499999999999993</v>
      </c>
      <c r="E111" s="13">
        <v>3.49</v>
      </c>
      <c r="F111" s="13">
        <v>3.0199999999999996</v>
      </c>
      <c r="G111" s="13">
        <v>4.2000000000000011</v>
      </c>
      <c r="H111" s="13">
        <v>4.009999999999998</v>
      </c>
      <c r="I111" s="13">
        <v>4.18</v>
      </c>
      <c r="J111" s="13">
        <v>4.0600000000000014</v>
      </c>
      <c r="K111" s="13">
        <v>3.8499999999999996</v>
      </c>
      <c r="L111" s="13">
        <v>3.1499999999999986</v>
      </c>
      <c r="M111" s="13">
        <v>4.42</v>
      </c>
      <c r="N111" s="13">
        <v>6.57</v>
      </c>
      <c r="O111" s="13">
        <v>9.4000000000000021</v>
      </c>
      <c r="P111" s="13">
        <v>8.509999999999998</v>
      </c>
      <c r="Q111" s="13">
        <v>11.86</v>
      </c>
      <c r="R111" s="13">
        <v>12.540000000000001</v>
      </c>
      <c r="S111" s="13">
        <v>13.71</v>
      </c>
      <c r="T111" s="13">
        <v>14.23</v>
      </c>
      <c r="U111" s="13">
        <v>13.74</v>
      </c>
      <c r="V111" s="13">
        <v>13.440000000000001</v>
      </c>
      <c r="W111" s="13">
        <v>12.709999999999997</v>
      </c>
      <c r="X111" s="13">
        <v>12.099999999999998</v>
      </c>
      <c r="Y111" s="13">
        <v>12.270000000000003</v>
      </c>
      <c r="Z111" s="13">
        <v>10.173157980999999</v>
      </c>
      <c r="AA111" s="13">
        <v>9.5499999999999972</v>
      </c>
      <c r="AB111" s="13">
        <v>9.1900000000000013</v>
      </c>
      <c r="AC111" s="13">
        <v>9.4699999999999989</v>
      </c>
      <c r="AD111" s="13">
        <v>8.6</v>
      </c>
      <c r="AE111" s="13">
        <v>6.15</v>
      </c>
      <c r="AF111" s="13">
        <v>5.77</v>
      </c>
      <c r="AG111" s="13">
        <v>5.2700000000000014</v>
      </c>
      <c r="AH111" s="13">
        <v>4.32</v>
      </c>
      <c r="AI111" s="13">
        <v>4.8099999999999996</v>
      </c>
      <c r="AJ111" s="13">
        <v>1.697000000000001</v>
      </c>
      <c r="AK111" s="13">
        <v>1.21</v>
      </c>
      <c r="AL111" s="13">
        <v>1.55</v>
      </c>
      <c r="AM111" s="13">
        <v>3.6890000000000001</v>
      </c>
      <c r="AN111" s="13">
        <v>3.1309999999999998</v>
      </c>
      <c r="AO111" s="13">
        <v>3.3010000000000002</v>
      </c>
      <c r="AP111" s="13">
        <v>1.7150000000000001</v>
      </c>
      <c r="AQ111" s="13">
        <v>1.946</v>
      </c>
      <c r="AR111" s="13">
        <v>1.43</v>
      </c>
      <c r="AS111" s="13">
        <v>0.83</v>
      </c>
      <c r="AT111" s="13">
        <v>0.67</v>
      </c>
      <c r="AU111" s="13">
        <v>0.7</v>
      </c>
      <c r="AV111" s="13">
        <v>-1.06</v>
      </c>
      <c r="AW111" s="13">
        <v>-1.27</v>
      </c>
      <c r="AX111" s="13">
        <v>-1.83</v>
      </c>
      <c r="AY111" s="13">
        <v>-0.44</v>
      </c>
      <c r="AZ111" s="13">
        <v>-0.31</v>
      </c>
      <c r="BA111" s="13">
        <v>-0.51</v>
      </c>
      <c r="BB111" s="13">
        <v>-0.69</v>
      </c>
      <c r="BC111" s="13">
        <v>-4.28</v>
      </c>
      <c r="BD111" s="13">
        <v>-4.0999999999999996</v>
      </c>
      <c r="BE111" s="13">
        <v>-3.83</v>
      </c>
      <c r="BF111" s="13">
        <v>-1.92</v>
      </c>
      <c r="BG111" s="13">
        <v>-0.41</v>
      </c>
      <c r="BH111" s="136">
        <v>0.47</v>
      </c>
      <c r="BI111" s="136">
        <v>1.94</v>
      </c>
      <c r="BJ111" s="136">
        <v>1.29</v>
      </c>
      <c r="BK111" s="136">
        <v>1.06</v>
      </c>
      <c r="BL111" s="136">
        <v>2.1</v>
      </c>
      <c r="BM111" s="136">
        <v>1.44</v>
      </c>
      <c r="BN111" s="136">
        <v>0.83</v>
      </c>
      <c r="BO111" s="136">
        <v>2.4300000000000002</v>
      </c>
      <c r="BP111" s="136">
        <v>6.16</v>
      </c>
      <c r="BQ111" s="136">
        <v>6.27</v>
      </c>
      <c r="BR111" s="136">
        <v>5.84</v>
      </c>
      <c r="BS111" s="136">
        <v>2.81</v>
      </c>
      <c r="BT111" s="136">
        <v>2.92</v>
      </c>
      <c r="BU111" s="136">
        <v>-0.38</v>
      </c>
      <c r="BV111" s="136">
        <v>-0.67</v>
      </c>
      <c r="BW111" s="136">
        <v>0.05</v>
      </c>
      <c r="BX111" s="136">
        <v>0.5</v>
      </c>
      <c r="BY111" s="136">
        <v>0.43</v>
      </c>
      <c r="BZ111" s="136">
        <v>1.08</v>
      </c>
      <c r="CA111" s="136">
        <v>0.65</v>
      </c>
      <c r="CB111" s="136">
        <v>1.29</v>
      </c>
    </row>
    <row r="112" spans="1:80" x14ac:dyDescent="0.2">
      <c r="A112" s="14" t="s">
        <v>20</v>
      </c>
      <c r="B112" s="13">
        <v>-12.6</v>
      </c>
      <c r="C112" s="13">
        <v>-9.9</v>
      </c>
      <c r="D112" s="13">
        <v>-9.2899999999999991</v>
      </c>
      <c r="E112" s="13">
        <v>-9.42</v>
      </c>
      <c r="F112" s="13">
        <v>-9.870000000000001</v>
      </c>
      <c r="G112" s="13">
        <v>-9.67</v>
      </c>
      <c r="H112" s="13">
        <v>-8.6700000000000017</v>
      </c>
      <c r="I112" s="13">
        <v>-7.64</v>
      </c>
      <c r="J112" s="13">
        <v>-6.9</v>
      </c>
      <c r="K112" s="13">
        <v>-7.6899999999999995</v>
      </c>
      <c r="L112" s="13">
        <v>-5.4300000000000006</v>
      </c>
      <c r="M112" s="13">
        <v>-4.330000000000001</v>
      </c>
      <c r="N112" s="13">
        <v>-3.8200000000000003</v>
      </c>
      <c r="O112" s="13">
        <v>-3.09</v>
      </c>
      <c r="P112" s="13">
        <v>-2.7199999999999998</v>
      </c>
      <c r="Q112" s="13">
        <v>-1.2900000000000009</v>
      </c>
      <c r="R112" s="13">
        <v>-1.9900000000000011</v>
      </c>
      <c r="S112" s="13">
        <v>-4.120000000000001</v>
      </c>
      <c r="T112" s="13">
        <v>-4.2699999999999996</v>
      </c>
      <c r="U112" s="13">
        <v>-4.0399999999999991</v>
      </c>
      <c r="V112" s="13">
        <v>-4.0500000000000007</v>
      </c>
      <c r="W112" s="13">
        <v>-4.32</v>
      </c>
      <c r="X112" s="13">
        <v>-4.05</v>
      </c>
      <c r="Y112" s="13">
        <v>-4.32</v>
      </c>
      <c r="Z112" s="13">
        <v>-4.759088461000001</v>
      </c>
      <c r="AA112" s="13">
        <v>-4.3999999999999995</v>
      </c>
      <c r="AB112" s="13">
        <v>-4.26</v>
      </c>
      <c r="AC112" s="13">
        <v>-4.0799999999999992</v>
      </c>
      <c r="AD112" s="13">
        <v>-2.4300000000000006</v>
      </c>
      <c r="AE112" s="13">
        <v>-2.8600000000000003</v>
      </c>
      <c r="AF112" s="13">
        <v>-3.2500000000000009</v>
      </c>
      <c r="AG112" s="13">
        <v>-3.2200000000000006</v>
      </c>
      <c r="AH112" s="13">
        <v>-3.51</v>
      </c>
      <c r="AI112" s="13">
        <v>-3.1800000000000006</v>
      </c>
      <c r="AJ112" s="13">
        <v>-3.7050000000000001</v>
      </c>
      <c r="AK112" s="13">
        <v>-4.1399999999999997</v>
      </c>
      <c r="AL112" s="13">
        <v>-2.8</v>
      </c>
      <c r="AM112" s="13">
        <v>-2.411</v>
      </c>
      <c r="AN112" s="13">
        <v>-3.3580000000000001</v>
      </c>
      <c r="AO112" s="13">
        <v>-3.008</v>
      </c>
      <c r="AP112" s="13">
        <v>-2.1379999999999999</v>
      </c>
      <c r="AQ112" s="13">
        <v>-2.613</v>
      </c>
      <c r="AR112" s="13">
        <v>-2.65</v>
      </c>
      <c r="AS112" s="13">
        <v>-2.76</v>
      </c>
      <c r="AT112" s="13">
        <v>-3.15</v>
      </c>
      <c r="AU112" s="13">
        <v>-2.74</v>
      </c>
      <c r="AV112" s="13">
        <v>-4.03</v>
      </c>
      <c r="AW112" s="13">
        <v>-5.04</v>
      </c>
      <c r="AX112" s="13">
        <v>-5.1100000000000003</v>
      </c>
      <c r="AY112" s="13">
        <v>-6.12</v>
      </c>
      <c r="AZ112" s="13">
        <v>-6.47</v>
      </c>
      <c r="BA112" s="13">
        <v>-6.33</v>
      </c>
      <c r="BB112" s="13">
        <v>-6.44</v>
      </c>
      <c r="BC112" s="13">
        <v>-6.54</v>
      </c>
      <c r="BD112" s="13">
        <v>-6.67</v>
      </c>
      <c r="BE112" s="13">
        <v>-6.64</v>
      </c>
      <c r="BF112" s="13">
        <v>-6.53</v>
      </c>
      <c r="BG112" s="13">
        <v>-6.1</v>
      </c>
      <c r="BH112" s="136">
        <v>-5.77</v>
      </c>
      <c r="BI112" s="136">
        <v>-6.01</v>
      </c>
      <c r="BJ112" s="136">
        <v>-5.9</v>
      </c>
      <c r="BK112" s="136">
        <v>-6.12</v>
      </c>
      <c r="BL112" s="136">
        <v>-5.48</v>
      </c>
      <c r="BM112" s="136">
        <v>-3.87</v>
      </c>
      <c r="BN112" s="136">
        <v>-3.79</v>
      </c>
      <c r="BO112" s="136">
        <v>-4.43</v>
      </c>
      <c r="BP112" s="136">
        <v>-4.7699999999999996</v>
      </c>
      <c r="BQ112" s="136">
        <v>-5.33</v>
      </c>
      <c r="BR112" s="136">
        <v>-5.72</v>
      </c>
      <c r="BS112" s="136">
        <v>-5.83</v>
      </c>
      <c r="BT112" s="136">
        <v>-7.2</v>
      </c>
      <c r="BU112" s="136">
        <v>-8.25</v>
      </c>
      <c r="BV112" s="136">
        <v>-8.09</v>
      </c>
      <c r="BW112" s="136">
        <v>-7.94</v>
      </c>
      <c r="BX112" s="136">
        <v>-5.09</v>
      </c>
      <c r="BY112" s="136">
        <v>-4.71</v>
      </c>
      <c r="BZ112" s="136">
        <v>-5.25</v>
      </c>
      <c r="CA112" s="136">
        <v>-4.8899999999999997</v>
      </c>
      <c r="CB112" s="136">
        <v>-5.01</v>
      </c>
    </row>
    <row r="113" spans="1:80" x14ac:dyDescent="0.2">
      <c r="A113" s="14" t="s">
        <v>21</v>
      </c>
      <c r="B113" s="13">
        <v>5.1881213671674091</v>
      </c>
      <c r="C113" s="13">
        <v>3.81</v>
      </c>
      <c r="D113" s="13">
        <v>3.11</v>
      </c>
      <c r="E113" s="13">
        <v>2.59</v>
      </c>
      <c r="F113" s="13">
        <v>2.54</v>
      </c>
      <c r="G113" s="13">
        <v>2.8600000000000003</v>
      </c>
      <c r="H113" s="13">
        <v>2.6399999999999997</v>
      </c>
      <c r="I113" s="13">
        <v>2.8000000000000003</v>
      </c>
      <c r="J113" s="13">
        <v>2.4099999999999997</v>
      </c>
      <c r="K113" s="13">
        <v>1.89</v>
      </c>
      <c r="L113" s="13">
        <v>-0.7</v>
      </c>
      <c r="M113" s="13">
        <v>-0.7</v>
      </c>
      <c r="N113" s="13">
        <v>-0.7</v>
      </c>
      <c r="O113" s="13">
        <v>-0.6</v>
      </c>
      <c r="P113" s="13">
        <v>-0.6</v>
      </c>
      <c r="Q113" s="13">
        <v>-0.5</v>
      </c>
      <c r="R113" s="13">
        <v>-0.5</v>
      </c>
      <c r="S113" s="13">
        <v>-0.5</v>
      </c>
      <c r="T113" s="13">
        <v>-0.5</v>
      </c>
      <c r="U113" s="13">
        <v>-0.5</v>
      </c>
      <c r="V113" s="13">
        <v>-0.3</v>
      </c>
      <c r="W113" s="13">
        <v>-0.3</v>
      </c>
      <c r="X113" s="13">
        <v>-0.3</v>
      </c>
      <c r="Y113" s="13">
        <v>-0.3</v>
      </c>
      <c r="Z113" s="13">
        <v>-0.3</v>
      </c>
      <c r="AA113" s="13">
        <v>-0.3</v>
      </c>
      <c r="AB113" s="13">
        <v>-0.2</v>
      </c>
      <c r="AC113" s="13">
        <v>-0.2</v>
      </c>
      <c r="AD113" s="13">
        <v>-0.1</v>
      </c>
      <c r="AE113" s="13">
        <v>-0.1</v>
      </c>
      <c r="AF113" s="13">
        <v>-0.1</v>
      </c>
      <c r="AG113" s="13" t="s">
        <v>30</v>
      </c>
      <c r="AH113" s="13" t="s">
        <v>30</v>
      </c>
      <c r="AI113" s="13" t="s">
        <v>30</v>
      </c>
      <c r="AJ113" s="13" t="s">
        <v>30</v>
      </c>
      <c r="AK113" s="13" t="s">
        <v>30</v>
      </c>
      <c r="AL113" s="15" t="s">
        <v>30</v>
      </c>
      <c r="AM113" s="15" t="s">
        <v>30</v>
      </c>
      <c r="AN113" s="15" t="s">
        <v>30</v>
      </c>
      <c r="AO113" s="13" t="s">
        <v>30</v>
      </c>
      <c r="AP113" s="13" t="s">
        <v>30</v>
      </c>
      <c r="AQ113" s="13" t="s">
        <v>30</v>
      </c>
      <c r="AR113" s="13" t="s">
        <v>30</v>
      </c>
      <c r="AS113" s="13">
        <v>-0.1</v>
      </c>
      <c r="AT113" s="13">
        <v>-0.1</v>
      </c>
      <c r="AU113" s="15" t="s">
        <v>30</v>
      </c>
      <c r="AV113" s="15" t="s">
        <v>30</v>
      </c>
      <c r="AW113" s="15" t="s">
        <v>30</v>
      </c>
      <c r="AX113" s="15" t="s">
        <v>30</v>
      </c>
      <c r="AY113" s="15" t="s">
        <v>30</v>
      </c>
      <c r="AZ113" s="15" t="s">
        <v>30</v>
      </c>
      <c r="BA113" s="15" t="s">
        <v>30</v>
      </c>
      <c r="BB113" s="15" t="s">
        <v>30</v>
      </c>
      <c r="BC113" s="15" t="s">
        <v>30</v>
      </c>
      <c r="BD113" s="15" t="s">
        <v>30</v>
      </c>
      <c r="BE113" s="15" t="s">
        <v>30</v>
      </c>
      <c r="BF113" s="15" t="s">
        <v>30</v>
      </c>
      <c r="BG113" s="15" t="s">
        <v>30</v>
      </c>
      <c r="BH113" s="15" t="s">
        <v>30</v>
      </c>
      <c r="BI113" s="15" t="s">
        <v>30</v>
      </c>
      <c r="BJ113" s="15" t="s">
        <v>30</v>
      </c>
      <c r="BK113" s="15" t="s">
        <v>30</v>
      </c>
      <c r="BL113" s="15" t="s">
        <v>30</v>
      </c>
      <c r="BM113" s="15" t="s">
        <v>30</v>
      </c>
      <c r="BN113" s="15" t="s">
        <v>30</v>
      </c>
      <c r="BO113" s="15" t="s">
        <v>30</v>
      </c>
      <c r="BP113" s="15" t="s">
        <v>30</v>
      </c>
      <c r="BQ113" s="15" t="s">
        <v>30</v>
      </c>
      <c r="BR113" s="15" t="s">
        <v>30</v>
      </c>
      <c r="BS113" s="15" t="s">
        <v>30</v>
      </c>
      <c r="BT113" s="15" t="s">
        <v>30</v>
      </c>
      <c r="BU113" s="15" t="s">
        <v>30</v>
      </c>
      <c r="BV113" s="15" t="s">
        <v>30</v>
      </c>
      <c r="BW113" s="15" t="s">
        <v>30</v>
      </c>
      <c r="BX113" s="15" t="s">
        <v>30</v>
      </c>
      <c r="BY113" s="15" t="s">
        <v>30</v>
      </c>
      <c r="BZ113" s="15" t="s">
        <v>30</v>
      </c>
      <c r="CA113" s="15" t="s">
        <v>30</v>
      </c>
      <c r="CB113" s="15" t="s">
        <v>30</v>
      </c>
    </row>
    <row r="114" spans="1:80" x14ac:dyDescent="0.2">
      <c r="A114" s="14" t="s">
        <v>971</v>
      </c>
      <c r="B114" s="15" t="s">
        <v>30</v>
      </c>
      <c r="C114" s="15" t="s">
        <v>30</v>
      </c>
      <c r="D114" s="15" t="s">
        <v>30</v>
      </c>
      <c r="E114" s="15" t="s">
        <v>30</v>
      </c>
      <c r="F114" s="15" t="s">
        <v>30</v>
      </c>
      <c r="G114" s="15" t="s">
        <v>30</v>
      </c>
      <c r="H114" s="15" t="s">
        <v>30</v>
      </c>
      <c r="I114" s="15" t="s">
        <v>30</v>
      </c>
      <c r="J114" s="15" t="s">
        <v>30</v>
      </c>
      <c r="K114" s="15" t="s">
        <v>30</v>
      </c>
      <c r="L114" s="15" t="s">
        <v>30</v>
      </c>
      <c r="M114" s="15" t="s">
        <v>30</v>
      </c>
      <c r="N114" s="15" t="s">
        <v>30</v>
      </c>
      <c r="O114" s="15" t="s">
        <v>30</v>
      </c>
      <c r="P114" s="15" t="s">
        <v>30</v>
      </c>
      <c r="Q114" s="15" t="s">
        <v>30</v>
      </c>
      <c r="R114" s="15" t="s">
        <v>30</v>
      </c>
      <c r="S114" s="15" t="s">
        <v>30</v>
      </c>
      <c r="T114" s="15" t="s">
        <v>30</v>
      </c>
      <c r="U114" s="15" t="s">
        <v>30</v>
      </c>
      <c r="V114" s="15" t="s">
        <v>30</v>
      </c>
      <c r="W114" s="15" t="s">
        <v>30</v>
      </c>
      <c r="X114" s="15" t="s">
        <v>30</v>
      </c>
      <c r="Y114" s="15" t="s">
        <v>30</v>
      </c>
      <c r="Z114" s="15" t="s">
        <v>30</v>
      </c>
      <c r="AA114" s="15" t="s">
        <v>30</v>
      </c>
      <c r="AB114" s="15" t="s">
        <v>30</v>
      </c>
      <c r="AC114" s="15" t="s">
        <v>30</v>
      </c>
      <c r="AD114" s="15" t="s">
        <v>30</v>
      </c>
      <c r="AE114" s="15" t="s">
        <v>30</v>
      </c>
      <c r="AF114" s="15" t="s">
        <v>30</v>
      </c>
      <c r="AG114" s="15" t="s">
        <v>30</v>
      </c>
      <c r="AH114" s="15" t="s">
        <v>30</v>
      </c>
      <c r="AI114" s="15" t="s">
        <v>30</v>
      </c>
      <c r="AJ114" s="15" t="s">
        <v>30</v>
      </c>
      <c r="AK114" s="15" t="s">
        <v>30</v>
      </c>
      <c r="AL114" s="15" t="s">
        <v>30</v>
      </c>
      <c r="AM114" s="15" t="s">
        <v>30</v>
      </c>
      <c r="AN114" s="15" t="s">
        <v>30</v>
      </c>
      <c r="AO114" s="15" t="s">
        <v>30</v>
      </c>
      <c r="AP114" s="15" t="s">
        <v>30</v>
      </c>
      <c r="AQ114" s="15" t="s">
        <v>30</v>
      </c>
      <c r="AR114" s="15" t="s">
        <v>30</v>
      </c>
      <c r="AS114" s="15" t="s">
        <v>30</v>
      </c>
      <c r="AT114" s="15" t="s">
        <v>30</v>
      </c>
      <c r="AU114" s="15" t="s">
        <v>30</v>
      </c>
      <c r="AV114" s="15" t="s">
        <v>30</v>
      </c>
      <c r="AW114" s="15" t="s">
        <v>30</v>
      </c>
      <c r="AX114" s="13">
        <v>1.96</v>
      </c>
      <c r="AY114" s="13">
        <v>2.2999999999999998</v>
      </c>
      <c r="AZ114" s="13">
        <v>1.53</v>
      </c>
      <c r="BA114" s="13">
        <v>1.35</v>
      </c>
      <c r="BB114" s="13">
        <v>0.93</v>
      </c>
      <c r="BC114" s="13">
        <v>1.03</v>
      </c>
      <c r="BD114" s="13">
        <v>1.02</v>
      </c>
      <c r="BE114" s="13">
        <v>0.93</v>
      </c>
      <c r="BF114" s="13">
        <v>-0.38</v>
      </c>
      <c r="BG114" s="13">
        <v>-1.26</v>
      </c>
      <c r="BH114" s="136">
        <v>-1.28</v>
      </c>
      <c r="BI114" s="136">
        <v>-1.52</v>
      </c>
      <c r="BJ114" s="136">
        <v>-1.44</v>
      </c>
      <c r="BK114" s="136">
        <v>-1.68</v>
      </c>
      <c r="BL114" s="136">
        <v>-1.19</v>
      </c>
      <c r="BM114" s="136">
        <v>-2.6</v>
      </c>
      <c r="BN114" s="136">
        <v>-2.4</v>
      </c>
      <c r="BO114" s="136">
        <v>-2.1</v>
      </c>
      <c r="BP114" s="136">
        <v>-2.15</v>
      </c>
      <c r="BQ114" s="136">
        <v>-2.0099999999999998</v>
      </c>
      <c r="BR114" s="136">
        <v>-2.09</v>
      </c>
      <c r="BS114" s="136">
        <v>0.15</v>
      </c>
      <c r="BT114" s="136">
        <v>0.48</v>
      </c>
      <c r="BU114" s="136">
        <v>-0.31</v>
      </c>
      <c r="BV114" s="136">
        <v>-0.05</v>
      </c>
      <c r="BW114" s="136">
        <v>-0.22</v>
      </c>
      <c r="BX114" s="136">
        <v>-0.35</v>
      </c>
      <c r="BY114" s="136">
        <v>-0.18</v>
      </c>
      <c r="BZ114" s="136">
        <v>0.08</v>
      </c>
      <c r="CA114" s="136">
        <v>-0.23</v>
      </c>
      <c r="CB114" s="136">
        <v>-0.22</v>
      </c>
    </row>
    <row r="115" spans="1:80" ht="19" x14ac:dyDescent="0.2">
      <c r="A115" s="14" t="s">
        <v>1152</v>
      </c>
      <c r="B115" s="13">
        <v>3.4547456030609904</v>
      </c>
      <c r="C115" s="13">
        <v>3.09</v>
      </c>
      <c r="D115" s="13">
        <v>3.84</v>
      </c>
      <c r="E115" s="13">
        <v>4.32</v>
      </c>
      <c r="F115" s="13">
        <v>4.8399999999999963</v>
      </c>
      <c r="G115" s="13">
        <v>3.4599999999999973</v>
      </c>
      <c r="H115" s="13">
        <v>3.7199999999999989</v>
      </c>
      <c r="I115" s="13">
        <v>2.379999999999999</v>
      </c>
      <c r="J115" s="13">
        <v>4.5200000000000031</v>
      </c>
      <c r="K115" s="13">
        <v>4.6500000000000021</v>
      </c>
      <c r="L115" s="13">
        <v>6.2300000000000022</v>
      </c>
      <c r="M115" s="13">
        <v>1.7100000000000009</v>
      </c>
      <c r="N115" s="13">
        <v>1.5499999999999989</v>
      </c>
      <c r="O115" s="13">
        <v>-0.63999999999999879</v>
      </c>
      <c r="P115" s="13">
        <v>-0.35999999999999766</v>
      </c>
      <c r="Q115" s="13">
        <v>0.48000000000000043</v>
      </c>
      <c r="R115" s="13">
        <v>0.66000000000000014</v>
      </c>
      <c r="S115" s="13">
        <v>7.0000000000002061E-2</v>
      </c>
      <c r="T115" s="13">
        <v>1.9999999999999574E-2</v>
      </c>
      <c r="U115" s="13">
        <v>-1.7899999999999991</v>
      </c>
      <c r="V115" s="13">
        <v>-1.8499999999999996</v>
      </c>
      <c r="W115" s="13">
        <v>-2.6900000000000013</v>
      </c>
      <c r="X115" s="13">
        <v>-4.16</v>
      </c>
      <c r="Y115" s="13">
        <v>-5.08</v>
      </c>
      <c r="Z115" s="13">
        <v>-1.1776926739999993</v>
      </c>
      <c r="AA115" s="13">
        <v>-1.4100000000000001</v>
      </c>
      <c r="AB115" s="13">
        <v>-1.3100000000000005</v>
      </c>
      <c r="AC115" s="13">
        <v>-1.1400000000000041</v>
      </c>
      <c r="AD115" s="13">
        <v>-0.23000000000000043</v>
      </c>
      <c r="AE115" s="13">
        <v>2.09</v>
      </c>
      <c r="AF115" s="13">
        <v>3.8100000000000023</v>
      </c>
      <c r="AG115" s="13">
        <v>5.0000000000000036</v>
      </c>
      <c r="AH115" s="13">
        <v>5.740000000000002</v>
      </c>
      <c r="AI115" s="13">
        <v>4.9400000000000013</v>
      </c>
      <c r="AJ115" s="13">
        <v>4.2560000000000002</v>
      </c>
      <c r="AK115" s="13">
        <v>3.86</v>
      </c>
      <c r="AL115" s="13">
        <v>2.38</v>
      </c>
      <c r="AM115" s="13">
        <v>3.3690000000000002</v>
      </c>
      <c r="AN115" s="13">
        <v>2.4169999999999998</v>
      </c>
      <c r="AO115" s="13">
        <v>-0.18</v>
      </c>
      <c r="AP115" s="13">
        <v>0.41</v>
      </c>
      <c r="AQ115" s="13">
        <v>0.182</v>
      </c>
      <c r="AR115" s="13">
        <v>0.21</v>
      </c>
      <c r="AS115" s="13">
        <v>1.42</v>
      </c>
      <c r="AT115" s="13">
        <v>0.03</v>
      </c>
      <c r="AU115" s="13">
        <v>-1.26</v>
      </c>
      <c r="AV115" s="13">
        <v>1.45</v>
      </c>
      <c r="AW115" s="13">
        <v>1.29</v>
      </c>
      <c r="AX115" s="13">
        <v>-0.65</v>
      </c>
      <c r="AY115" s="13">
        <v>0.48</v>
      </c>
      <c r="AZ115" s="13">
        <v>-2.14</v>
      </c>
      <c r="BA115" s="13">
        <v>-5.41</v>
      </c>
      <c r="BB115" s="13">
        <v>-5.4</v>
      </c>
      <c r="BC115" s="13">
        <v>-2.57</v>
      </c>
      <c r="BD115" s="13">
        <v>-3.62</v>
      </c>
      <c r="BE115" s="13">
        <v>-4.76</v>
      </c>
      <c r="BF115" s="13">
        <v>3.35</v>
      </c>
      <c r="BG115" s="13">
        <v>7.15</v>
      </c>
      <c r="BH115" s="136">
        <v>6.31</v>
      </c>
      <c r="BI115" s="136">
        <v>5.6</v>
      </c>
      <c r="BJ115" s="136">
        <v>4.93</v>
      </c>
      <c r="BK115" s="136">
        <v>4.97</v>
      </c>
      <c r="BL115" s="136">
        <v>5.0599999999999996</v>
      </c>
      <c r="BM115" s="136">
        <v>6.51</v>
      </c>
      <c r="BN115" s="136">
        <v>6.54</v>
      </c>
      <c r="BO115" s="136">
        <v>6.8</v>
      </c>
      <c r="BP115" s="136">
        <v>1.56</v>
      </c>
      <c r="BQ115" s="136">
        <v>2.7</v>
      </c>
      <c r="BR115" s="136">
        <v>2.3199999999999998</v>
      </c>
      <c r="BS115" s="136">
        <v>-1.02</v>
      </c>
      <c r="BT115" s="136">
        <v>-2.2599999999999998</v>
      </c>
      <c r="BU115" s="136">
        <v>1.62</v>
      </c>
      <c r="BV115" s="136">
        <v>2.83</v>
      </c>
      <c r="BW115" s="136">
        <v>1.67</v>
      </c>
      <c r="BX115" s="136">
        <v>-0.28000000000000003</v>
      </c>
      <c r="BY115" s="136">
        <v>-0.61</v>
      </c>
      <c r="BZ115" s="136">
        <v>-1.38</v>
      </c>
      <c r="CA115" s="136">
        <v>-3.66</v>
      </c>
      <c r="CB115" s="136">
        <v>-6.42</v>
      </c>
    </row>
    <row r="116" spans="1:80" x14ac:dyDescent="0.2">
      <c r="A116" s="14" t="s">
        <v>23</v>
      </c>
      <c r="B116" s="13">
        <v>6.436070698315759</v>
      </c>
      <c r="C116" s="13">
        <v>5.3000000000000007</v>
      </c>
      <c r="D116" s="13">
        <v>2.9899999999999993</v>
      </c>
      <c r="E116" s="13">
        <v>5.2499999999999982</v>
      </c>
      <c r="F116" s="13">
        <v>5.4099999999999993</v>
      </c>
      <c r="G116" s="13">
        <v>5.4300000000000006</v>
      </c>
      <c r="H116" s="13">
        <v>4.84</v>
      </c>
      <c r="I116" s="13">
        <v>4.93</v>
      </c>
      <c r="J116" s="13">
        <v>4.93</v>
      </c>
      <c r="K116" s="13">
        <v>3.7499999999999996</v>
      </c>
      <c r="L116" s="13">
        <v>3.69</v>
      </c>
      <c r="M116" s="13">
        <v>3.67</v>
      </c>
      <c r="N116" s="13">
        <v>3.72</v>
      </c>
      <c r="O116" s="13">
        <v>3.5800000000000005</v>
      </c>
      <c r="P116" s="13">
        <v>2.7900000000000005</v>
      </c>
      <c r="Q116" s="13">
        <v>2.1</v>
      </c>
      <c r="R116" s="13">
        <v>2.6100000000000003</v>
      </c>
      <c r="S116" s="13">
        <v>0.71</v>
      </c>
      <c r="T116" s="13">
        <v>0.49999999999999956</v>
      </c>
      <c r="U116" s="13">
        <v>0.14000000000000012</v>
      </c>
      <c r="V116" s="13">
        <v>-1.27</v>
      </c>
      <c r="W116" s="13">
        <v>-1.4</v>
      </c>
      <c r="X116" s="13">
        <v>-1.2999999999999998</v>
      </c>
      <c r="Y116" s="13">
        <v>-1.1799999999999997</v>
      </c>
      <c r="Z116" s="13">
        <v>-1.515018282</v>
      </c>
      <c r="AA116" s="13">
        <v>-1.48</v>
      </c>
      <c r="AB116" s="13">
        <v>-1.4700000000000002</v>
      </c>
      <c r="AC116" s="13">
        <v>-1.5700000000000003</v>
      </c>
      <c r="AD116" s="13">
        <v>-1.5</v>
      </c>
      <c r="AE116" s="13">
        <v>-1.54</v>
      </c>
      <c r="AF116" s="13">
        <v>-1.53</v>
      </c>
      <c r="AG116" s="13">
        <v>-1.48</v>
      </c>
      <c r="AH116" s="13">
        <v>-1.5399999999999998</v>
      </c>
      <c r="AI116" s="13">
        <v>-1.29</v>
      </c>
      <c r="AJ116" s="13">
        <v>-1.2829999999999999</v>
      </c>
      <c r="AK116" s="13">
        <v>-1.22</v>
      </c>
      <c r="AL116" s="13">
        <v>-1.24</v>
      </c>
      <c r="AM116" s="13">
        <v>-1.153</v>
      </c>
      <c r="AN116" s="13">
        <v>-0.55900000000000005</v>
      </c>
      <c r="AO116" s="13">
        <v>-0.746</v>
      </c>
      <c r="AP116" s="13">
        <v>-0.81399999999999995</v>
      </c>
      <c r="AQ116" s="13">
        <v>-1.0329999999999999</v>
      </c>
      <c r="AR116" s="13">
        <v>-1.63</v>
      </c>
      <c r="AS116" s="13">
        <v>-1.51</v>
      </c>
      <c r="AT116" s="13">
        <v>-1.69</v>
      </c>
      <c r="AU116" s="13">
        <v>-1.82</v>
      </c>
      <c r="AV116" s="13">
        <v>-1.58</v>
      </c>
      <c r="AW116" s="13">
        <v>-1.36</v>
      </c>
      <c r="AX116" s="13">
        <v>-1.68</v>
      </c>
      <c r="AY116" s="13">
        <v>-1.99</v>
      </c>
      <c r="AZ116" s="13">
        <v>-0.27</v>
      </c>
      <c r="BA116" s="13">
        <v>0.19</v>
      </c>
      <c r="BB116" s="13">
        <v>0.14000000000000001</v>
      </c>
      <c r="BC116" s="13">
        <v>0.28000000000000003</v>
      </c>
      <c r="BD116" s="13">
        <v>0.49</v>
      </c>
      <c r="BE116" s="13">
        <v>1.02</v>
      </c>
      <c r="BF116" s="13">
        <v>1.64</v>
      </c>
      <c r="BG116" s="13">
        <v>1.5</v>
      </c>
      <c r="BH116" s="136">
        <v>1.04</v>
      </c>
      <c r="BI116" s="136">
        <v>1.02</v>
      </c>
      <c r="BJ116" s="136">
        <v>0.92</v>
      </c>
      <c r="BK116" s="136">
        <v>1.37</v>
      </c>
      <c r="BL116" s="136">
        <v>1.04</v>
      </c>
      <c r="BM116" s="136">
        <v>2.35</v>
      </c>
      <c r="BN116" s="136">
        <v>0.48</v>
      </c>
      <c r="BO116" s="136">
        <v>0.12</v>
      </c>
      <c r="BP116" s="136">
        <v>-0.01</v>
      </c>
      <c r="BQ116" s="136">
        <v>-0.01</v>
      </c>
      <c r="BR116" s="136">
        <v>-0.11</v>
      </c>
      <c r="BS116" s="136">
        <v>-0.15</v>
      </c>
      <c r="BT116" s="136">
        <v>-0.18</v>
      </c>
      <c r="BU116" s="136">
        <v>-1.24</v>
      </c>
      <c r="BV116" s="136">
        <v>-1.23</v>
      </c>
      <c r="BW116" s="136">
        <v>-1.34</v>
      </c>
      <c r="BX116" s="136">
        <v>-1.19</v>
      </c>
      <c r="BY116" s="136">
        <v>-1.55</v>
      </c>
      <c r="BZ116" s="136">
        <v>-1.28</v>
      </c>
      <c r="CA116" s="136">
        <v>-1.75</v>
      </c>
      <c r="CB116" s="136">
        <v>-2.0099999999999998</v>
      </c>
    </row>
    <row r="117" spans="1:80" x14ac:dyDescent="0.2">
      <c r="A117" s="14" t="s">
        <v>1</v>
      </c>
      <c r="B117" s="13">
        <v>6.122515857707663</v>
      </c>
      <c r="C117" s="13">
        <v>5.84</v>
      </c>
      <c r="D117" s="13">
        <v>5.1499999999999995</v>
      </c>
      <c r="E117" s="13">
        <v>1.6500000000000001</v>
      </c>
      <c r="F117" s="13">
        <v>3.8899999999999997</v>
      </c>
      <c r="G117" s="13">
        <v>3.39</v>
      </c>
      <c r="H117" s="13">
        <v>4.55</v>
      </c>
      <c r="I117" s="13">
        <v>4.51</v>
      </c>
      <c r="J117" s="13">
        <v>3.36</v>
      </c>
      <c r="K117" s="13">
        <v>3.9599999999999969</v>
      </c>
      <c r="L117" s="13">
        <v>3.18</v>
      </c>
      <c r="M117" s="13">
        <v>2.42</v>
      </c>
      <c r="N117" s="13">
        <v>1.27</v>
      </c>
      <c r="O117" s="13">
        <v>1.67</v>
      </c>
      <c r="P117" s="13">
        <v>4.01</v>
      </c>
      <c r="Q117" s="13">
        <v>2.31</v>
      </c>
      <c r="R117" s="13">
        <v>4.0199999999999996</v>
      </c>
      <c r="S117" s="13">
        <v>2.2399999999999998</v>
      </c>
      <c r="T117" s="13">
        <v>3.8</v>
      </c>
      <c r="U117" s="13">
        <v>3.12</v>
      </c>
      <c r="V117" s="13">
        <v>3.8600000000000003</v>
      </c>
      <c r="W117" s="13">
        <v>2.86</v>
      </c>
      <c r="X117" s="13">
        <v>3.53</v>
      </c>
      <c r="Y117" s="13">
        <v>4.33</v>
      </c>
      <c r="Z117" s="13">
        <v>2.5029305100000001</v>
      </c>
      <c r="AA117" s="13">
        <v>2.3499999999999965</v>
      </c>
      <c r="AB117" s="13">
        <v>1.25</v>
      </c>
      <c r="AC117" s="13">
        <v>2.46</v>
      </c>
      <c r="AD117" s="13">
        <v>2.44</v>
      </c>
      <c r="AE117" s="13">
        <v>1.6140000000000001</v>
      </c>
      <c r="AF117" s="13">
        <v>2.79</v>
      </c>
      <c r="AG117" s="13">
        <v>1.82</v>
      </c>
      <c r="AH117" s="13">
        <v>0.76</v>
      </c>
      <c r="AI117" s="13">
        <v>1.2</v>
      </c>
      <c r="AJ117" s="13">
        <v>0.98</v>
      </c>
      <c r="AK117" s="13">
        <v>2.25</v>
      </c>
      <c r="AL117" s="13">
        <v>2.85</v>
      </c>
      <c r="AM117" s="13">
        <v>2.84</v>
      </c>
      <c r="AN117" s="13">
        <v>8.0500000000000007</v>
      </c>
      <c r="AO117" s="13">
        <v>7.54</v>
      </c>
      <c r="AP117" s="13">
        <v>7.98</v>
      </c>
      <c r="AQ117" s="13">
        <v>8.1199999999999992</v>
      </c>
      <c r="AR117" s="13">
        <v>7.5</v>
      </c>
      <c r="AS117" s="13">
        <v>8.08</v>
      </c>
      <c r="AT117" s="13">
        <v>9.24</v>
      </c>
      <c r="AU117" s="13">
        <v>8.81</v>
      </c>
      <c r="AV117" s="13">
        <v>8.0399999999999991</v>
      </c>
      <c r="AW117" s="13">
        <v>6.09</v>
      </c>
      <c r="AX117" s="13">
        <v>9.11</v>
      </c>
      <c r="AY117" s="13">
        <v>4.43</v>
      </c>
      <c r="AZ117" s="13">
        <v>2.59</v>
      </c>
      <c r="BA117" s="13">
        <v>1.72</v>
      </c>
      <c r="BB117" s="13">
        <v>3.93</v>
      </c>
      <c r="BC117" s="13">
        <v>2.0099999999999998</v>
      </c>
      <c r="BD117" s="13">
        <v>3.26</v>
      </c>
      <c r="BE117" s="13">
        <v>0.83</v>
      </c>
      <c r="BF117" s="13">
        <v>7.29</v>
      </c>
      <c r="BG117" s="13">
        <v>0.12</v>
      </c>
      <c r="BH117" s="136">
        <v>3.24</v>
      </c>
      <c r="BI117" s="136">
        <v>1.71</v>
      </c>
      <c r="BJ117" s="136">
        <v>1.24</v>
      </c>
      <c r="BK117" s="136">
        <v>1.62</v>
      </c>
      <c r="BL117" s="136">
        <v>2.52</v>
      </c>
      <c r="BM117" s="136">
        <v>6.07</v>
      </c>
      <c r="BN117" s="136">
        <v>9.73</v>
      </c>
      <c r="BO117" s="136">
        <v>5.7</v>
      </c>
      <c r="BP117" s="136">
        <v>5.21</v>
      </c>
      <c r="BQ117" s="136">
        <v>1.86</v>
      </c>
      <c r="BR117" s="136">
        <v>2.0499999999999998</v>
      </c>
      <c r="BS117" s="136">
        <v>3.06</v>
      </c>
      <c r="BT117" s="136">
        <v>3.11</v>
      </c>
      <c r="BU117" s="136">
        <v>1.04</v>
      </c>
      <c r="BV117" s="136">
        <v>3.87</v>
      </c>
      <c r="BW117" s="136">
        <v>4.21</v>
      </c>
      <c r="BX117" s="136">
        <v>4.08</v>
      </c>
      <c r="BY117" s="136">
        <v>1.94</v>
      </c>
      <c r="BZ117" s="136">
        <v>3.81</v>
      </c>
      <c r="CA117" s="136">
        <v>3.58</v>
      </c>
      <c r="CB117" s="136">
        <v>4.05</v>
      </c>
    </row>
    <row r="118" spans="1:80" x14ac:dyDescent="0.2">
      <c r="A118" s="14" t="s">
        <v>628</v>
      </c>
      <c r="B118" s="13" t="s">
        <v>30</v>
      </c>
      <c r="C118" s="13" t="s">
        <v>30</v>
      </c>
      <c r="D118" s="13" t="s">
        <v>30</v>
      </c>
      <c r="E118" s="13" t="s">
        <v>30</v>
      </c>
      <c r="F118" s="13" t="s">
        <v>30</v>
      </c>
      <c r="G118" s="13" t="s">
        <v>30</v>
      </c>
      <c r="H118" s="13" t="s">
        <v>30</v>
      </c>
      <c r="I118" s="13" t="s">
        <v>30</v>
      </c>
      <c r="J118" s="13" t="s">
        <v>30</v>
      </c>
      <c r="K118" s="13" t="s">
        <v>30</v>
      </c>
      <c r="L118" s="13" t="s">
        <v>30</v>
      </c>
      <c r="M118" s="13" t="s">
        <v>30</v>
      </c>
      <c r="N118" s="13" t="s">
        <v>30</v>
      </c>
      <c r="O118" s="13" t="s">
        <v>30</v>
      </c>
      <c r="P118" s="13" t="s">
        <v>30</v>
      </c>
      <c r="Q118" s="13" t="s">
        <v>30</v>
      </c>
      <c r="R118" s="13" t="s">
        <v>30</v>
      </c>
      <c r="S118" s="13" t="s">
        <v>30</v>
      </c>
      <c r="T118" s="13" t="s">
        <v>30</v>
      </c>
      <c r="U118" s="13" t="s">
        <v>30</v>
      </c>
      <c r="V118" s="13" t="s">
        <v>30</v>
      </c>
      <c r="W118" s="13" t="s">
        <v>30</v>
      </c>
      <c r="X118" s="13" t="s">
        <v>30</v>
      </c>
      <c r="Y118" s="13" t="s">
        <v>30</v>
      </c>
      <c r="Z118" s="13" t="s">
        <v>30</v>
      </c>
      <c r="AA118" s="13" t="s">
        <v>30</v>
      </c>
      <c r="AB118" s="13" t="s">
        <v>30</v>
      </c>
      <c r="AC118" s="13" t="s">
        <v>30</v>
      </c>
      <c r="AD118" s="13" t="s">
        <v>30</v>
      </c>
      <c r="AE118" s="13" t="s">
        <v>30</v>
      </c>
      <c r="AF118" s="15" t="s">
        <v>30</v>
      </c>
      <c r="AG118" s="13" t="s">
        <v>30</v>
      </c>
      <c r="AH118" s="15" t="s">
        <v>30</v>
      </c>
      <c r="AI118" s="15" t="s">
        <v>30</v>
      </c>
      <c r="AJ118" s="15" t="s">
        <v>30</v>
      </c>
      <c r="AK118" s="15" t="s">
        <v>30</v>
      </c>
      <c r="AL118" s="15" t="s">
        <v>30</v>
      </c>
      <c r="AM118" s="15" t="s">
        <v>30</v>
      </c>
      <c r="AN118" s="15" t="s">
        <v>30</v>
      </c>
      <c r="AO118" s="15" t="s">
        <v>30</v>
      </c>
      <c r="AP118" s="15" t="s">
        <v>30</v>
      </c>
      <c r="AQ118" s="15" t="s">
        <v>30</v>
      </c>
      <c r="AR118" s="15" t="s">
        <v>30</v>
      </c>
      <c r="AS118" s="15" t="s">
        <v>30</v>
      </c>
      <c r="AT118" s="13" t="s">
        <v>30</v>
      </c>
      <c r="AU118" s="13" t="s">
        <v>30</v>
      </c>
      <c r="AV118" s="13" t="s">
        <v>30</v>
      </c>
      <c r="AW118" s="13" t="s">
        <v>30</v>
      </c>
      <c r="AX118" s="13" t="s">
        <v>30</v>
      </c>
      <c r="AY118" s="13" t="s">
        <v>30</v>
      </c>
      <c r="AZ118" s="13">
        <v>1.66</v>
      </c>
      <c r="BA118" s="13">
        <v>3.09</v>
      </c>
      <c r="BB118" s="13">
        <v>2.81</v>
      </c>
      <c r="BC118" s="13">
        <v>2.54</v>
      </c>
      <c r="BD118" s="13">
        <v>2.82</v>
      </c>
      <c r="BE118" s="13">
        <v>2.93</v>
      </c>
      <c r="BF118" s="13">
        <v>2.86</v>
      </c>
      <c r="BG118" s="13">
        <v>2.0699999999999998</v>
      </c>
      <c r="BH118" s="136">
        <v>1.88</v>
      </c>
      <c r="BI118" s="136">
        <v>1.84</v>
      </c>
      <c r="BJ118" s="136">
        <v>1.64</v>
      </c>
      <c r="BK118" s="136">
        <v>2.0699999999999998</v>
      </c>
      <c r="BL118" s="136">
        <v>0.64</v>
      </c>
      <c r="BM118" s="147" t="s">
        <v>30</v>
      </c>
      <c r="BN118" s="147" t="s">
        <v>30</v>
      </c>
      <c r="BO118" s="147" t="s">
        <v>30</v>
      </c>
      <c r="BP118" s="147" t="s">
        <v>30</v>
      </c>
      <c r="BQ118" s="147" t="s">
        <v>30</v>
      </c>
      <c r="BR118" s="147" t="s">
        <v>30</v>
      </c>
      <c r="BS118" s="147" t="s">
        <v>30</v>
      </c>
      <c r="BT118" s="147" t="s">
        <v>30</v>
      </c>
      <c r="BU118" s="147" t="s">
        <v>30</v>
      </c>
      <c r="BV118" s="147" t="s">
        <v>30</v>
      </c>
      <c r="BW118" s="147" t="s">
        <v>30</v>
      </c>
      <c r="BX118" s="147" t="s">
        <v>30</v>
      </c>
      <c r="BY118" s="147" t="s">
        <v>30</v>
      </c>
      <c r="BZ118" s="147" t="s">
        <v>30</v>
      </c>
      <c r="CA118" s="147" t="s">
        <v>30</v>
      </c>
      <c r="CB118" s="147" t="s">
        <v>30</v>
      </c>
    </row>
    <row r="119" spans="1:80" x14ac:dyDescent="0.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X119" s="13"/>
      <c r="AY119" s="13"/>
      <c r="AZ119" s="13"/>
      <c r="BA119" s="13"/>
      <c r="BB119" s="13"/>
      <c r="BC119" s="13"/>
      <c r="BD119" s="13"/>
      <c r="BE119" s="13"/>
      <c r="BF119" s="13"/>
      <c r="BG119" s="13"/>
      <c r="BH119" s="13"/>
    </row>
    <row r="121" spans="1:80" x14ac:dyDescent="0.2">
      <c r="A121" s="7" t="s">
        <v>966</v>
      </c>
      <c r="B121" s="31">
        <f>B21</f>
        <v>40999</v>
      </c>
      <c r="C121" s="31">
        <f t="shared" ref="C121:BG121" si="19">C21</f>
        <v>41029</v>
      </c>
      <c r="D121" s="31">
        <f t="shared" si="19"/>
        <v>41060</v>
      </c>
      <c r="E121" s="31">
        <f t="shared" si="19"/>
        <v>41090</v>
      </c>
      <c r="F121" s="31">
        <f t="shared" si="19"/>
        <v>41121</v>
      </c>
      <c r="G121" s="31">
        <f t="shared" si="19"/>
        <v>41152</v>
      </c>
      <c r="H121" s="31">
        <f t="shared" si="19"/>
        <v>41182</v>
      </c>
      <c r="I121" s="31">
        <f t="shared" si="19"/>
        <v>41213</v>
      </c>
      <c r="J121" s="31">
        <f t="shared" si="19"/>
        <v>41243</v>
      </c>
      <c r="K121" s="31">
        <f t="shared" si="19"/>
        <v>41274</v>
      </c>
      <c r="L121" s="31">
        <f t="shared" si="19"/>
        <v>41305</v>
      </c>
      <c r="M121" s="31">
        <f t="shared" si="19"/>
        <v>41333</v>
      </c>
      <c r="N121" s="31">
        <f t="shared" si="19"/>
        <v>41364</v>
      </c>
      <c r="O121" s="31">
        <f t="shared" si="19"/>
        <v>41394</v>
      </c>
      <c r="P121" s="31">
        <f t="shared" si="19"/>
        <v>41425</v>
      </c>
      <c r="Q121" s="31">
        <f t="shared" si="19"/>
        <v>41455</v>
      </c>
      <c r="R121" s="31">
        <f t="shared" si="19"/>
        <v>41486</v>
      </c>
      <c r="S121" s="31">
        <f t="shared" si="19"/>
        <v>41517</v>
      </c>
      <c r="T121" s="31">
        <f t="shared" si="19"/>
        <v>41547</v>
      </c>
      <c r="U121" s="31">
        <f t="shared" si="19"/>
        <v>41578</v>
      </c>
      <c r="V121" s="31">
        <f t="shared" si="19"/>
        <v>41608</v>
      </c>
      <c r="W121" s="31">
        <f t="shared" si="19"/>
        <v>41639</v>
      </c>
      <c r="X121" s="31">
        <f t="shared" si="19"/>
        <v>41670</v>
      </c>
      <c r="Y121" s="31">
        <f t="shared" si="19"/>
        <v>41698</v>
      </c>
      <c r="Z121" s="31">
        <f t="shared" si="19"/>
        <v>41729</v>
      </c>
      <c r="AA121" s="31">
        <f t="shared" si="19"/>
        <v>41759</v>
      </c>
      <c r="AB121" s="31">
        <f t="shared" si="19"/>
        <v>41790</v>
      </c>
      <c r="AC121" s="31">
        <f t="shared" si="19"/>
        <v>41820</v>
      </c>
      <c r="AD121" s="31">
        <f t="shared" si="19"/>
        <v>41851</v>
      </c>
      <c r="AE121" s="31">
        <f t="shared" si="19"/>
        <v>41882</v>
      </c>
      <c r="AF121" s="31">
        <f t="shared" si="19"/>
        <v>41912</v>
      </c>
      <c r="AG121" s="31">
        <f t="shared" si="19"/>
        <v>41943</v>
      </c>
      <c r="AH121" s="31">
        <f t="shared" si="19"/>
        <v>41973</v>
      </c>
      <c r="AI121" s="31">
        <f t="shared" si="19"/>
        <v>42004</v>
      </c>
      <c r="AJ121" s="31">
        <f t="shared" si="19"/>
        <v>42035</v>
      </c>
      <c r="AK121" s="31">
        <f t="shared" si="19"/>
        <v>42063</v>
      </c>
      <c r="AL121" s="31">
        <f t="shared" si="19"/>
        <v>42094</v>
      </c>
      <c r="AM121" s="31">
        <f t="shared" si="19"/>
        <v>42124</v>
      </c>
      <c r="AN121" s="31">
        <f t="shared" si="19"/>
        <v>42155</v>
      </c>
      <c r="AO121" s="31">
        <f t="shared" si="19"/>
        <v>42185</v>
      </c>
      <c r="AP121" s="31">
        <f t="shared" si="19"/>
        <v>42216</v>
      </c>
      <c r="AQ121" s="31">
        <f t="shared" si="19"/>
        <v>42247</v>
      </c>
      <c r="AR121" s="31">
        <f t="shared" si="19"/>
        <v>42277</v>
      </c>
      <c r="AS121" s="31">
        <f t="shared" si="19"/>
        <v>42308</v>
      </c>
      <c r="AT121" s="31">
        <f t="shared" si="19"/>
        <v>42338</v>
      </c>
      <c r="AU121" s="31">
        <f>AU21</f>
        <v>42369</v>
      </c>
      <c r="AV121" s="31">
        <f>AV21</f>
        <v>42460</v>
      </c>
      <c r="AW121" s="31">
        <v>42551</v>
      </c>
      <c r="AX121" s="31">
        <v>42643</v>
      </c>
      <c r="AY121" s="31">
        <f t="shared" ref="AY121:BH121" si="20">AY21</f>
        <v>42735</v>
      </c>
      <c r="AZ121" s="31">
        <f t="shared" si="20"/>
        <v>42825</v>
      </c>
      <c r="BA121" s="31">
        <f t="shared" si="20"/>
        <v>42916</v>
      </c>
      <c r="BB121" s="31">
        <f t="shared" si="20"/>
        <v>43008</v>
      </c>
      <c r="BC121" s="31">
        <f t="shared" si="20"/>
        <v>43100</v>
      </c>
      <c r="BD121" s="31">
        <f t="shared" si="20"/>
        <v>43190</v>
      </c>
      <c r="BE121" s="31">
        <f t="shared" si="20"/>
        <v>43281</v>
      </c>
      <c r="BF121" s="31">
        <f t="shared" si="20"/>
        <v>43373</v>
      </c>
      <c r="BG121" s="31">
        <f t="shared" si="19"/>
        <v>43465</v>
      </c>
      <c r="BH121" s="31">
        <f t="shared" si="20"/>
        <v>43555</v>
      </c>
      <c r="BI121" s="31">
        <f>BI102</f>
        <v>43646</v>
      </c>
      <c r="BJ121" s="31">
        <f t="shared" ref="BJ121:CB121" si="21">BJ21</f>
        <v>43738</v>
      </c>
      <c r="BK121" s="31">
        <f t="shared" si="21"/>
        <v>43830</v>
      </c>
      <c r="BL121" s="31">
        <f t="shared" si="21"/>
        <v>43921</v>
      </c>
      <c r="BM121" s="31">
        <f t="shared" si="21"/>
        <v>44012</v>
      </c>
      <c r="BN121" s="31">
        <f t="shared" si="21"/>
        <v>44104</v>
      </c>
      <c r="BO121" s="31">
        <f t="shared" si="21"/>
        <v>44196</v>
      </c>
      <c r="BP121" s="31">
        <f t="shared" si="21"/>
        <v>44286</v>
      </c>
      <c r="BQ121" s="31">
        <f t="shared" si="21"/>
        <v>44377</v>
      </c>
      <c r="BR121" s="31">
        <f t="shared" si="21"/>
        <v>44469</v>
      </c>
      <c r="BS121" s="31">
        <f t="shared" si="21"/>
        <v>44561</v>
      </c>
      <c r="BT121" s="31">
        <f t="shared" si="21"/>
        <v>44651</v>
      </c>
      <c r="BU121" s="31">
        <f t="shared" si="21"/>
        <v>44742</v>
      </c>
      <c r="BV121" s="31">
        <f t="shared" si="21"/>
        <v>44834</v>
      </c>
      <c r="BW121" s="31">
        <f t="shared" si="21"/>
        <v>44926</v>
      </c>
      <c r="BX121" s="31">
        <f t="shared" si="21"/>
        <v>45016</v>
      </c>
      <c r="BY121" s="31">
        <f t="shared" si="21"/>
        <v>45107</v>
      </c>
      <c r="BZ121" s="31">
        <f t="shared" si="21"/>
        <v>45199</v>
      </c>
      <c r="CA121" s="31">
        <f t="shared" si="21"/>
        <v>45291</v>
      </c>
      <c r="CB121" s="31">
        <f t="shared" si="21"/>
        <v>45382</v>
      </c>
    </row>
    <row r="122" spans="1:80" x14ac:dyDescent="0.2">
      <c r="BI122" s="31"/>
      <c r="BJ122" s="31"/>
      <c r="BK122" s="31"/>
      <c r="BL122" s="31"/>
      <c r="BM122" s="31"/>
      <c r="BN122" s="31"/>
      <c r="BO122" s="31"/>
      <c r="BP122" s="31"/>
      <c r="BQ122" s="31"/>
      <c r="BR122" s="31"/>
      <c r="BS122" s="31"/>
      <c r="BT122" s="31"/>
      <c r="BU122" s="31"/>
      <c r="BV122" s="31"/>
      <c r="BW122" s="31"/>
      <c r="BX122" s="31"/>
      <c r="BY122" s="31"/>
      <c r="BZ122" s="31"/>
      <c r="CA122" s="31"/>
      <c r="CB122" s="31"/>
    </row>
    <row r="123" spans="1:80" x14ac:dyDescent="0.2">
      <c r="A123" s="1" t="s">
        <v>7</v>
      </c>
      <c r="B123" s="15">
        <v>38</v>
      </c>
      <c r="C123" s="15">
        <v>39</v>
      </c>
      <c r="D123" s="15">
        <v>39</v>
      </c>
      <c r="E123" s="15">
        <v>42</v>
      </c>
      <c r="F123" s="15">
        <v>42</v>
      </c>
      <c r="G123" s="15">
        <v>41</v>
      </c>
      <c r="H123" s="15">
        <v>42</v>
      </c>
      <c r="I123" s="15">
        <v>44</v>
      </c>
      <c r="J123" s="15">
        <v>45</v>
      </c>
      <c r="K123" s="15">
        <v>45</v>
      </c>
      <c r="L123" s="15">
        <v>45</v>
      </c>
      <c r="M123" s="15">
        <v>42</v>
      </c>
      <c r="N123" s="15">
        <v>46</v>
      </c>
      <c r="O123" s="15">
        <v>48</v>
      </c>
      <c r="P123" s="15">
        <v>47</v>
      </c>
      <c r="Q123" s="15">
        <v>47</v>
      </c>
      <c r="R123" s="15">
        <v>45</v>
      </c>
      <c r="S123" s="15">
        <v>46</v>
      </c>
      <c r="T123" s="15">
        <v>45</v>
      </c>
      <c r="U123" s="15">
        <v>46</v>
      </c>
      <c r="V123" s="15">
        <v>45</v>
      </c>
      <c r="W123" s="15">
        <v>46</v>
      </c>
      <c r="X123" s="15">
        <v>45</v>
      </c>
      <c r="Y123" s="15">
        <v>46</v>
      </c>
      <c r="Z123" s="15">
        <v>48</v>
      </c>
      <c r="AA123" s="15">
        <v>47</v>
      </c>
      <c r="AB123" s="15">
        <v>47</v>
      </c>
      <c r="AC123" s="15">
        <v>47</v>
      </c>
      <c r="AD123" s="15">
        <v>48</v>
      </c>
      <c r="AE123" s="15">
        <v>50</v>
      </c>
      <c r="AF123" s="15">
        <v>47</v>
      </c>
      <c r="AG123" s="15">
        <v>46</v>
      </c>
      <c r="AH123" s="15">
        <v>45</v>
      </c>
      <c r="AI123" s="15">
        <v>42</v>
      </c>
      <c r="AJ123" s="15">
        <v>40</v>
      </c>
      <c r="AK123" s="15">
        <v>40</v>
      </c>
      <c r="AL123" s="15">
        <v>40</v>
      </c>
      <c r="AM123" s="15">
        <v>42</v>
      </c>
      <c r="AN123" s="15">
        <v>43</v>
      </c>
      <c r="AO123" s="15">
        <v>43</v>
      </c>
      <c r="AP123" s="15">
        <v>43</v>
      </c>
      <c r="AQ123" s="15">
        <v>43</v>
      </c>
      <c r="AR123" s="15">
        <v>44</v>
      </c>
      <c r="AS123" s="15">
        <v>45</v>
      </c>
      <c r="AT123" s="15">
        <v>44</v>
      </c>
      <c r="AU123" s="15">
        <v>44</v>
      </c>
      <c r="AV123" s="15">
        <v>46</v>
      </c>
      <c r="AW123" s="15">
        <v>47</v>
      </c>
      <c r="AX123" s="15">
        <v>47</v>
      </c>
      <c r="AY123" s="15">
        <v>46</v>
      </c>
      <c r="AZ123" s="15">
        <v>47</v>
      </c>
      <c r="BA123" s="15">
        <v>47</v>
      </c>
      <c r="BB123" s="15">
        <v>48</v>
      </c>
      <c r="BC123" s="15">
        <v>49</v>
      </c>
      <c r="BD123" s="15">
        <v>49</v>
      </c>
      <c r="BE123" s="15">
        <v>48</v>
      </c>
      <c r="BF123" s="15">
        <v>61</v>
      </c>
      <c r="BG123" s="15">
        <v>53</v>
      </c>
      <c r="BH123" s="15">
        <v>54</v>
      </c>
      <c r="BI123" s="15">
        <v>53</v>
      </c>
      <c r="BJ123" s="15">
        <v>52</v>
      </c>
      <c r="BK123" s="15">
        <v>48</v>
      </c>
      <c r="BL123" s="15">
        <v>45</v>
      </c>
      <c r="BM123" s="15">
        <v>42</v>
      </c>
      <c r="BN123" s="15">
        <v>43</v>
      </c>
      <c r="BO123" s="15">
        <v>43</v>
      </c>
      <c r="BP123" s="15">
        <v>45</v>
      </c>
      <c r="BQ123" s="15">
        <v>46</v>
      </c>
      <c r="BR123" s="15">
        <v>46</v>
      </c>
      <c r="BS123" s="15">
        <v>48</v>
      </c>
      <c r="BT123" s="15">
        <v>49</v>
      </c>
      <c r="BU123" s="15">
        <v>50</v>
      </c>
      <c r="BV123" s="15">
        <v>48</v>
      </c>
      <c r="BW123" s="15">
        <v>48</v>
      </c>
      <c r="BX123" s="15">
        <v>47</v>
      </c>
      <c r="BY123" s="15">
        <v>50</v>
      </c>
      <c r="BZ123" s="15">
        <v>50</v>
      </c>
      <c r="CA123" s="15">
        <v>52</v>
      </c>
      <c r="CB123" s="15">
        <v>52</v>
      </c>
    </row>
    <row r="124" spans="1:80" x14ac:dyDescent="0.2">
      <c r="BI124" s="15"/>
      <c r="BJ124" s="15"/>
      <c r="BK124" s="15"/>
      <c r="BL124" s="15"/>
      <c r="BM124" s="15"/>
      <c r="BN124" s="15"/>
      <c r="BO124" s="15"/>
      <c r="BP124" s="15"/>
      <c r="BQ124" s="15"/>
      <c r="BR124" s="15"/>
      <c r="BS124" s="15"/>
      <c r="BT124" s="15"/>
      <c r="BU124" s="15"/>
      <c r="BV124" s="15"/>
      <c r="BW124" s="15"/>
      <c r="BX124" s="15"/>
      <c r="BY124" s="15"/>
      <c r="BZ124" s="15"/>
      <c r="CA124" s="15"/>
      <c r="CB124" s="15"/>
    </row>
    <row r="125" spans="1:80" ht="19" x14ac:dyDescent="0.2">
      <c r="A125" s="14" t="s">
        <v>1151</v>
      </c>
      <c r="B125" s="15">
        <v>3</v>
      </c>
      <c r="C125" s="15">
        <v>3</v>
      </c>
      <c r="D125" s="15">
        <v>3</v>
      </c>
      <c r="E125" s="15">
        <v>3</v>
      </c>
      <c r="F125" s="15">
        <v>3</v>
      </c>
      <c r="G125" s="15">
        <v>2</v>
      </c>
      <c r="H125" s="15">
        <v>1</v>
      </c>
      <c r="I125" s="15">
        <v>1</v>
      </c>
      <c r="J125" s="15">
        <v>1</v>
      </c>
      <c r="K125" s="15">
        <v>1</v>
      </c>
      <c r="L125" s="15">
        <v>1</v>
      </c>
      <c r="M125" s="15">
        <v>1</v>
      </c>
      <c r="N125" s="15">
        <v>1</v>
      </c>
      <c r="O125" s="15">
        <v>2</v>
      </c>
      <c r="P125" s="15">
        <v>2</v>
      </c>
      <c r="Q125" s="15">
        <v>2</v>
      </c>
      <c r="R125" s="15">
        <v>2</v>
      </c>
      <c r="S125" s="15">
        <v>2</v>
      </c>
      <c r="T125" s="15">
        <v>1</v>
      </c>
      <c r="U125" s="15">
        <v>1</v>
      </c>
      <c r="V125" s="15">
        <v>1</v>
      </c>
      <c r="W125" s="15">
        <v>2</v>
      </c>
      <c r="X125" s="15">
        <v>2</v>
      </c>
      <c r="Y125" s="15">
        <v>2</v>
      </c>
      <c r="Z125" s="15">
        <v>2</v>
      </c>
      <c r="AA125" s="15">
        <v>2</v>
      </c>
      <c r="AB125" s="15">
        <v>2</v>
      </c>
      <c r="AC125" s="15">
        <v>2</v>
      </c>
      <c r="AD125" s="15">
        <v>2</v>
      </c>
      <c r="AE125" s="15">
        <v>2</v>
      </c>
      <c r="AF125" s="15">
        <v>2</v>
      </c>
      <c r="AG125" s="15">
        <v>2</v>
      </c>
      <c r="AH125" s="15">
        <v>2</v>
      </c>
      <c r="AI125" s="15">
        <v>1</v>
      </c>
      <c r="AJ125" s="15">
        <v>1</v>
      </c>
      <c r="AK125" s="15">
        <v>1</v>
      </c>
      <c r="AL125" s="15">
        <v>1</v>
      </c>
      <c r="AM125" s="15">
        <v>1</v>
      </c>
      <c r="AN125" s="15">
        <v>1</v>
      </c>
      <c r="AO125" s="15">
        <v>1</v>
      </c>
      <c r="AP125" s="15">
        <v>1</v>
      </c>
      <c r="AQ125" s="15">
        <v>1</v>
      </c>
      <c r="AR125" s="15">
        <v>2</v>
      </c>
      <c r="AS125" s="15">
        <v>2</v>
      </c>
      <c r="AT125" s="15">
        <v>2</v>
      </c>
      <c r="AU125" s="15">
        <v>2</v>
      </c>
      <c r="AV125" s="15">
        <v>3</v>
      </c>
      <c r="AW125" s="15">
        <v>3</v>
      </c>
      <c r="AX125" s="15">
        <v>3</v>
      </c>
      <c r="AY125" s="15">
        <v>3</v>
      </c>
      <c r="AZ125" s="15">
        <v>3</v>
      </c>
      <c r="BA125" s="15">
        <v>3</v>
      </c>
      <c r="BB125" s="15">
        <v>4</v>
      </c>
      <c r="BC125" s="15">
        <v>4</v>
      </c>
      <c r="BD125" s="15">
        <v>4</v>
      </c>
      <c r="BE125" s="15">
        <v>4</v>
      </c>
      <c r="BF125" s="15">
        <v>6</v>
      </c>
      <c r="BG125" s="15">
        <v>2</v>
      </c>
      <c r="BH125">
        <v>2</v>
      </c>
      <c r="BI125">
        <v>2</v>
      </c>
      <c r="BJ125">
        <v>2</v>
      </c>
      <c r="BK125">
        <v>3</v>
      </c>
      <c r="BL125">
        <v>3</v>
      </c>
      <c r="BM125">
        <v>3</v>
      </c>
      <c r="BN125">
        <v>4</v>
      </c>
      <c r="BO125">
        <v>4</v>
      </c>
      <c r="BP125">
        <v>4</v>
      </c>
      <c r="BQ125">
        <v>4</v>
      </c>
      <c r="BR125">
        <v>4</v>
      </c>
      <c r="BS125">
        <v>5</v>
      </c>
      <c r="BT125">
        <v>5</v>
      </c>
      <c r="BU125">
        <v>3</v>
      </c>
      <c r="BV125" s="237">
        <v>3</v>
      </c>
      <c r="BW125">
        <v>3</v>
      </c>
      <c r="BX125">
        <v>3</v>
      </c>
      <c r="BY125" s="237">
        <v>3</v>
      </c>
      <c r="BZ125">
        <v>3</v>
      </c>
      <c r="CA125">
        <v>3</v>
      </c>
      <c r="CB125">
        <v>3</v>
      </c>
    </row>
    <row r="126" spans="1:80" x14ac:dyDescent="0.2">
      <c r="A126" s="14" t="s">
        <v>13</v>
      </c>
      <c r="B126" s="15">
        <v>1</v>
      </c>
      <c r="C126" s="15">
        <v>1</v>
      </c>
      <c r="D126" s="15">
        <v>1</v>
      </c>
      <c r="E126" s="15">
        <v>1</v>
      </c>
      <c r="F126" s="15">
        <v>2</v>
      </c>
      <c r="G126" s="15">
        <v>2</v>
      </c>
      <c r="H126" s="15">
        <v>2</v>
      </c>
      <c r="I126" s="15">
        <v>2</v>
      </c>
      <c r="J126" s="15">
        <v>2</v>
      </c>
      <c r="K126" s="15">
        <v>2</v>
      </c>
      <c r="L126" s="15">
        <v>2</v>
      </c>
      <c r="M126" s="15">
        <v>2</v>
      </c>
      <c r="N126" s="15">
        <v>2</v>
      </c>
      <c r="O126" s="15">
        <v>2</v>
      </c>
      <c r="P126" s="15">
        <v>2</v>
      </c>
      <c r="Q126" s="15">
        <v>1</v>
      </c>
      <c r="R126" s="15">
        <v>1</v>
      </c>
      <c r="S126" s="15">
        <v>2</v>
      </c>
      <c r="T126" s="15">
        <v>3</v>
      </c>
      <c r="U126" s="15">
        <v>5</v>
      </c>
      <c r="V126" s="15">
        <v>4</v>
      </c>
      <c r="W126" s="15">
        <v>4</v>
      </c>
      <c r="X126" s="15">
        <v>4</v>
      </c>
      <c r="Y126" s="15">
        <v>4</v>
      </c>
      <c r="Z126" s="15">
        <v>4</v>
      </c>
      <c r="AA126" s="15">
        <v>4</v>
      </c>
      <c r="AB126" s="15">
        <v>4</v>
      </c>
      <c r="AC126" s="15">
        <v>4</v>
      </c>
      <c r="AD126" s="15">
        <v>5</v>
      </c>
      <c r="AE126" s="15">
        <v>6</v>
      </c>
      <c r="AF126" s="15">
        <v>5</v>
      </c>
      <c r="AG126" s="15">
        <v>4</v>
      </c>
      <c r="AH126" s="15">
        <v>4</v>
      </c>
      <c r="AI126" s="15">
        <v>4</v>
      </c>
      <c r="AJ126" s="15">
        <v>4</v>
      </c>
      <c r="AK126" s="15">
        <v>4</v>
      </c>
      <c r="AL126" s="15">
        <v>4</v>
      </c>
      <c r="AM126" s="15">
        <v>5</v>
      </c>
      <c r="AN126" s="15">
        <v>6</v>
      </c>
      <c r="AO126" s="15">
        <v>6</v>
      </c>
      <c r="AP126" s="15">
        <v>6</v>
      </c>
      <c r="AQ126" s="15">
        <v>6</v>
      </c>
      <c r="AR126" s="15">
        <v>6</v>
      </c>
      <c r="AS126" s="15">
        <v>6</v>
      </c>
      <c r="AT126" s="15">
        <v>6</v>
      </c>
      <c r="AU126" s="15">
        <v>6</v>
      </c>
      <c r="AV126" s="15">
        <v>6</v>
      </c>
      <c r="AW126" s="15">
        <v>7</v>
      </c>
      <c r="AX126" s="15">
        <v>8</v>
      </c>
      <c r="AY126" s="15">
        <v>9</v>
      </c>
      <c r="AZ126" s="15">
        <v>9</v>
      </c>
      <c r="BA126" s="15">
        <v>9</v>
      </c>
      <c r="BB126" s="15">
        <v>9</v>
      </c>
      <c r="BC126" s="15">
        <v>10</v>
      </c>
      <c r="BD126" s="15">
        <v>10</v>
      </c>
      <c r="BE126" s="15">
        <v>10</v>
      </c>
      <c r="BF126" s="15">
        <v>13</v>
      </c>
      <c r="BG126" s="15">
        <v>11</v>
      </c>
      <c r="BH126">
        <v>10</v>
      </c>
      <c r="BI126">
        <v>10</v>
      </c>
      <c r="BJ126">
        <v>10</v>
      </c>
      <c r="BK126">
        <v>9</v>
      </c>
      <c r="BL126">
        <v>8</v>
      </c>
      <c r="BM126">
        <v>6</v>
      </c>
      <c r="BN126">
        <v>6</v>
      </c>
      <c r="BO126">
        <v>5</v>
      </c>
      <c r="BP126">
        <v>5</v>
      </c>
      <c r="BQ126">
        <v>5</v>
      </c>
      <c r="BR126">
        <v>5</v>
      </c>
      <c r="BS126">
        <v>4</v>
      </c>
      <c r="BT126">
        <v>4</v>
      </c>
      <c r="BU126">
        <v>7</v>
      </c>
      <c r="BV126" s="237">
        <v>7</v>
      </c>
      <c r="BW126">
        <v>5</v>
      </c>
      <c r="BX126">
        <v>5</v>
      </c>
      <c r="BY126" s="237">
        <v>5</v>
      </c>
      <c r="BZ126">
        <v>6</v>
      </c>
      <c r="CA126">
        <v>8</v>
      </c>
      <c r="CB126">
        <v>8</v>
      </c>
    </row>
    <row r="127" spans="1:80" x14ac:dyDescent="0.2">
      <c r="A127" s="14" t="s">
        <v>14</v>
      </c>
      <c r="B127" s="15">
        <v>3</v>
      </c>
      <c r="C127" s="15">
        <v>4</v>
      </c>
      <c r="D127" s="15">
        <v>4</v>
      </c>
      <c r="E127" s="15">
        <v>4</v>
      </c>
      <c r="F127" s="15">
        <v>4</v>
      </c>
      <c r="G127" s="15">
        <v>5</v>
      </c>
      <c r="H127" s="15">
        <v>5</v>
      </c>
      <c r="I127" s="15">
        <v>5</v>
      </c>
      <c r="J127" s="15">
        <v>5</v>
      </c>
      <c r="K127" s="15">
        <v>5</v>
      </c>
      <c r="L127" s="15">
        <v>5</v>
      </c>
      <c r="M127" s="15">
        <v>5</v>
      </c>
      <c r="N127" s="15">
        <v>5</v>
      </c>
      <c r="O127" s="15">
        <v>5</v>
      </c>
      <c r="P127" s="15">
        <v>4</v>
      </c>
      <c r="Q127" s="15">
        <v>4</v>
      </c>
      <c r="R127" s="15">
        <v>4</v>
      </c>
      <c r="S127" s="15">
        <v>4</v>
      </c>
      <c r="T127" s="15">
        <v>4</v>
      </c>
      <c r="U127" s="15">
        <v>4</v>
      </c>
      <c r="V127" s="15">
        <v>4</v>
      </c>
      <c r="W127" s="15">
        <v>4</v>
      </c>
      <c r="X127" s="15">
        <v>4</v>
      </c>
      <c r="Y127" s="15">
        <v>5</v>
      </c>
      <c r="Z127" s="15">
        <v>6</v>
      </c>
      <c r="AA127" s="15">
        <v>5</v>
      </c>
      <c r="AB127" s="15">
        <v>5</v>
      </c>
      <c r="AC127" s="15">
        <v>5</v>
      </c>
      <c r="AD127" s="15">
        <v>5</v>
      </c>
      <c r="AE127" s="15">
        <v>5</v>
      </c>
      <c r="AF127" s="15">
        <v>4</v>
      </c>
      <c r="AG127" s="15">
        <v>4</v>
      </c>
      <c r="AH127" s="15">
        <v>4</v>
      </c>
      <c r="AI127" s="15">
        <v>4</v>
      </c>
      <c r="AJ127" s="15">
        <v>4</v>
      </c>
      <c r="AK127" s="15">
        <v>4</v>
      </c>
      <c r="AL127" s="15">
        <v>4</v>
      </c>
      <c r="AM127" s="15">
        <v>3</v>
      </c>
      <c r="AN127" s="15">
        <v>3</v>
      </c>
      <c r="AO127" s="15">
        <v>3</v>
      </c>
      <c r="AP127" s="15">
        <v>3</v>
      </c>
      <c r="AQ127" s="15">
        <v>3</v>
      </c>
      <c r="AR127" s="15">
        <v>3</v>
      </c>
      <c r="AS127" s="15">
        <v>3</v>
      </c>
      <c r="AT127" s="15">
        <v>3</v>
      </c>
      <c r="AU127" s="15">
        <v>3</v>
      </c>
      <c r="AV127" s="15">
        <v>2</v>
      </c>
      <c r="AW127" s="15">
        <v>2</v>
      </c>
      <c r="AX127" s="15">
        <v>2</v>
      </c>
      <c r="AY127" s="15">
        <v>2</v>
      </c>
      <c r="AZ127" s="15">
        <v>2</v>
      </c>
      <c r="BA127" s="15">
        <v>2</v>
      </c>
      <c r="BB127" s="15">
        <v>2</v>
      </c>
      <c r="BC127" s="15">
        <v>3</v>
      </c>
      <c r="BD127" s="15">
        <v>3</v>
      </c>
      <c r="BE127" s="15">
        <v>3</v>
      </c>
      <c r="BF127" s="15">
        <v>8</v>
      </c>
      <c r="BG127" s="15">
        <v>7</v>
      </c>
      <c r="BH127">
        <v>6</v>
      </c>
      <c r="BI127">
        <v>6</v>
      </c>
      <c r="BJ127">
        <v>6</v>
      </c>
      <c r="BK127">
        <v>5</v>
      </c>
      <c r="BL127">
        <v>5</v>
      </c>
      <c r="BM127">
        <v>5</v>
      </c>
      <c r="BN127">
        <v>5</v>
      </c>
      <c r="BO127">
        <v>5</v>
      </c>
      <c r="BP127">
        <v>5</v>
      </c>
      <c r="BQ127">
        <v>6</v>
      </c>
      <c r="BR127">
        <v>8</v>
      </c>
      <c r="BS127">
        <v>9</v>
      </c>
      <c r="BT127">
        <v>9</v>
      </c>
      <c r="BU127">
        <v>10</v>
      </c>
      <c r="BV127" s="237">
        <v>10</v>
      </c>
      <c r="BW127">
        <v>11</v>
      </c>
      <c r="BX127">
        <v>10</v>
      </c>
      <c r="BY127" s="237">
        <v>10</v>
      </c>
      <c r="BZ127">
        <v>9</v>
      </c>
      <c r="CA127">
        <v>10</v>
      </c>
      <c r="CB127">
        <v>9</v>
      </c>
    </row>
    <row r="128" spans="1:80" x14ac:dyDescent="0.2">
      <c r="A128" s="14" t="s">
        <v>15</v>
      </c>
      <c r="B128" s="15">
        <v>2</v>
      </c>
      <c r="C128" s="15">
        <v>2</v>
      </c>
      <c r="D128" s="15">
        <v>2</v>
      </c>
      <c r="E128" s="15">
        <v>2</v>
      </c>
      <c r="F128" s="15">
        <v>2</v>
      </c>
      <c r="G128" s="15">
        <v>2</v>
      </c>
      <c r="H128" s="15">
        <v>2</v>
      </c>
      <c r="I128" s="15">
        <v>2</v>
      </c>
      <c r="J128" s="15">
        <v>2</v>
      </c>
      <c r="K128" s="15">
        <v>2</v>
      </c>
      <c r="L128" s="15">
        <v>3</v>
      </c>
      <c r="M128" s="15">
        <v>3</v>
      </c>
      <c r="N128" s="15">
        <v>3</v>
      </c>
      <c r="O128" s="15">
        <v>3</v>
      </c>
      <c r="P128" s="15">
        <v>3</v>
      </c>
      <c r="Q128" s="15">
        <v>3</v>
      </c>
      <c r="R128" s="15">
        <v>2</v>
      </c>
      <c r="S128" s="15">
        <v>2</v>
      </c>
      <c r="T128" s="15">
        <v>2</v>
      </c>
      <c r="U128" s="15">
        <v>2</v>
      </c>
      <c r="V128" s="15">
        <v>2</v>
      </c>
      <c r="W128" s="15">
        <v>2</v>
      </c>
      <c r="X128" s="15">
        <v>2</v>
      </c>
      <c r="Y128" s="15">
        <v>1</v>
      </c>
      <c r="Z128" s="15">
        <v>1</v>
      </c>
      <c r="AA128" s="15">
        <v>1</v>
      </c>
      <c r="AB128" s="15">
        <v>1</v>
      </c>
      <c r="AC128" s="15">
        <v>1</v>
      </c>
      <c r="AD128" s="15">
        <v>1</v>
      </c>
      <c r="AE128" s="15" t="s">
        <v>30</v>
      </c>
      <c r="AF128" s="15" t="s">
        <v>30</v>
      </c>
      <c r="AG128" s="15" t="s">
        <v>30</v>
      </c>
      <c r="AH128" s="15" t="s">
        <v>30</v>
      </c>
      <c r="AI128" s="15" t="s">
        <v>30</v>
      </c>
      <c r="AJ128" s="15" t="s">
        <v>30</v>
      </c>
      <c r="AK128" s="15" t="s">
        <v>30</v>
      </c>
      <c r="AL128" s="15" t="s">
        <v>30</v>
      </c>
      <c r="AM128" s="15" t="s">
        <v>30</v>
      </c>
      <c r="AN128" s="15" t="s">
        <v>30</v>
      </c>
      <c r="AO128" s="15" t="s">
        <v>30</v>
      </c>
      <c r="AP128" s="15" t="s">
        <v>30</v>
      </c>
      <c r="AQ128" s="15" t="s">
        <v>30</v>
      </c>
      <c r="AR128" s="15" t="s">
        <v>30</v>
      </c>
      <c r="AS128" s="15" t="s">
        <v>30</v>
      </c>
      <c r="AT128" s="15" t="s">
        <v>30</v>
      </c>
      <c r="AU128" s="15" t="s">
        <v>30</v>
      </c>
      <c r="AV128" s="15" t="s">
        <v>30</v>
      </c>
      <c r="AW128" s="15" t="s">
        <v>30</v>
      </c>
      <c r="AX128" s="15" t="s">
        <v>30</v>
      </c>
      <c r="AY128" s="15" t="s">
        <v>30</v>
      </c>
      <c r="AZ128" s="15" t="s">
        <v>30</v>
      </c>
      <c r="BA128" s="15" t="s">
        <v>30</v>
      </c>
      <c r="BB128" s="15" t="s">
        <v>30</v>
      </c>
      <c r="BC128" s="15" t="s">
        <v>30</v>
      </c>
      <c r="BD128" s="15" t="s">
        <v>30</v>
      </c>
      <c r="BE128" s="15" t="s">
        <v>30</v>
      </c>
      <c r="BF128" s="15" t="s">
        <v>30</v>
      </c>
      <c r="BG128" s="15">
        <v>1</v>
      </c>
      <c r="BH128">
        <v>1</v>
      </c>
      <c r="BI128">
        <v>1</v>
      </c>
      <c r="BJ128">
        <v>1</v>
      </c>
      <c r="BK128">
        <v>1</v>
      </c>
      <c r="BL128">
        <v>1</v>
      </c>
      <c r="BM128">
        <v>1</v>
      </c>
      <c r="BN128">
        <v>1</v>
      </c>
      <c r="BO128">
        <v>1</v>
      </c>
      <c r="BP128">
        <v>1</v>
      </c>
      <c r="BQ128">
        <v>1</v>
      </c>
      <c r="BR128">
        <v>1</v>
      </c>
      <c r="BS128">
        <v>1</v>
      </c>
      <c r="BT128">
        <v>1</v>
      </c>
      <c r="BU128">
        <v>1</v>
      </c>
      <c r="BV128" s="237">
        <v>1</v>
      </c>
      <c r="BW128">
        <v>2</v>
      </c>
      <c r="BX128">
        <v>2</v>
      </c>
      <c r="BY128" s="237">
        <v>2</v>
      </c>
      <c r="BZ128">
        <v>2</v>
      </c>
      <c r="CA128">
        <v>2</v>
      </c>
      <c r="CB128">
        <v>2</v>
      </c>
    </row>
    <row r="129" spans="1:80" x14ac:dyDescent="0.2">
      <c r="A129" s="14" t="s">
        <v>659</v>
      </c>
      <c r="B129" s="15">
        <v>8</v>
      </c>
      <c r="C129" s="15">
        <v>9</v>
      </c>
      <c r="D129" s="15">
        <v>8</v>
      </c>
      <c r="E129" s="15">
        <v>8</v>
      </c>
      <c r="F129" s="15">
        <v>8</v>
      </c>
      <c r="G129" s="15">
        <v>8</v>
      </c>
      <c r="H129" s="15">
        <v>9</v>
      </c>
      <c r="I129" s="15">
        <v>11</v>
      </c>
      <c r="J129" s="15">
        <v>11</v>
      </c>
      <c r="K129" s="15">
        <v>12</v>
      </c>
      <c r="L129" s="15">
        <v>12</v>
      </c>
      <c r="M129" s="15">
        <v>11</v>
      </c>
      <c r="N129" s="15">
        <v>11</v>
      </c>
      <c r="O129" s="15">
        <v>14</v>
      </c>
      <c r="P129" s="15">
        <v>13</v>
      </c>
      <c r="Q129" s="15">
        <v>13</v>
      </c>
      <c r="R129" s="15">
        <v>13</v>
      </c>
      <c r="S129" s="15">
        <v>14</v>
      </c>
      <c r="T129" s="15">
        <v>13</v>
      </c>
      <c r="U129" s="15">
        <v>12</v>
      </c>
      <c r="V129" s="15">
        <v>12</v>
      </c>
      <c r="W129" s="15">
        <v>12</v>
      </c>
      <c r="X129" s="15">
        <v>12</v>
      </c>
      <c r="Y129" s="15">
        <v>12</v>
      </c>
      <c r="Z129" s="15">
        <v>10</v>
      </c>
      <c r="AA129" s="15">
        <v>10</v>
      </c>
      <c r="AB129" s="15">
        <v>10</v>
      </c>
      <c r="AC129" s="15">
        <v>10</v>
      </c>
      <c r="AD129" s="15">
        <v>9</v>
      </c>
      <c r="AE129" s="15">
        <v>9</v>
      </c>
      <c r="AF129" s="15">
        <v>9</v>
      </c>
      <c r="AG129" s="15">
        <v>9</v>
      </c>
      <c r="AH129" s="15">
        <v>9</v>
      </c>
      <c r="AI129" s="15">
        <v>8</v>
      </c>
      <c r="AJ129" s="15">
        <v>8</v>
      </c>
      <c r="AK129" s="15">
        <v>8</v>
      </c>
      <c r="AL129" s="15">
        <v>8</v>
      </c>
      <c r="AM129" s="15">
        <v>9</v>
      </c>
      <c r="AN129" s="15">
        <v>9</v>
      </c>
      <c r="AO129" s="15">
        <v>9</v>
      </c>
      <c r="AP129" s="15">
        <v>9</v>
      </c>
      <c r="AQ129" s="15">
        <v>9</v>
      </c>
      <c r="AR129" s="15">
        <v>9</v>
      </c>
      <c r="AS129" s="15">
        <v>9</v>
      </c>
      <c r="AT129" s="15">
        <v>9</v>
      </c>
      <c r="AU129" s="15">
        <v>9</v>
      </c>
      <c r="AV129" s="15">
        <v>9</v>
      </c>
      <c r="AW129" s="15">
        <v>9</v>
      </c>
      <c r="AX129" s="15">
        <v>7</v>
      </c>
      <c r="AY129" s="15">
        <v>6</v>
      </c>
      <c r="AZ129" s="15">
        <v>6</v>
      </c>
      <c r="BA129" s="15">
        <v>6</v>
      </c>
      <c r="BB129" s="15">
        <v>6</v>
      </c>
      <c r="BC129" s="15">
        <v>5</v>
      </c>
      <c r="BD129" s="15">
        <v>5</v>
      </c>
      <c r="BE129" s="15">
        <v>5</v>
      </c>
      <c r="BF129" s="15">
        <v>7</v>
      </c>
      <c r="BG129" s="15">
        <v>6</v>
      </c>
      <c r="BH129">
        <v>8</v>
      </c>
      <c r="BI129">
        <v>8</v>
      </c>
      <c r="BJ129">
        <v>8</v>
      </c>
      <c r="BK129">
        <v>8</v>
      </c>
      <c r="BL129">
        <v>8</v>
      </c>
      <c r="BM129">
        <v>6</v>
      </c>
      <c r="BN129">
        <v>7</v>
      </c>
      <c r="BO129">
        <v>7</v>
      </c>
      <c r="BP129">
        <v>7</v>
      </c>
      <c r="BQ129">
        <v>7</v>
      </c>
      <c r="BR129">
        <v>5</v>
      </c>
      <c r="BS129">
        <v>6</v>
      </c>
      <c r="BT129">
        <v>6</v>
      </c>
      <c r="BU129">
        <v>6</v>
      </c>
      <c r="BV129" s="237">
        <v>6</v>
      </c>
      <c r="BW129">
        <v>7</v>
      </c>
      <c r="BX129">
        <v>8</v>
      </c>
      <c r="BY129" s="237">
        <v>9</v>
      </c>
      <c r="BZ129">
        <v>9</v>
      </c>
      <c r="CA129">
        <v>9</v>
      </c>
      <c r="CB129">
        <v>10</v>
      </c>
    </row>
    <row r="130" spans="1:80" x14ac:dyDescent="0.2">
      <c r="A130" s="14" t="s">
        <v>244</v>
      </c>
      <c r="B130" s="15" t="s">
        <v>30</v>
      </c>
      <c r="C130" s="15" t="s">
        <v>30</v>
      </c>
      <c r="D130" s="15" t="s">
        <v>30</v>
      </c>
      <c r="E130" s="15" t="s">
        <v>30</v>
      </c>
      <c r="F130" s="15" t="s">
        <v>30</v>
      </c>
      <c r="G130" s="15" t="s">
        <v>30</v>
      </c>
      <c r="H130" s="15" t="s">
        <v>30</v>
      </c>
      <c r="I130" s="15" t="s">
        <v>30</v>
      </c>
      <c r="J130" s="15" t="s">
        <v>30</v>
      </c>
      <c r="K130" s="15" t="s">
        <v>30</v>
      </c>
      <c r="L130" s="15" t="s">
        <v>30</v>
      </c>
      <c r="M130" s="15" t="s">
        <v>30</v>
      </c>
      <c r="N130" s="15" t="s">
        <v>30</v>
      </c>
      <c r="O130" s="15" t="s">
        <v>30</v>
      </c>
      <c r="P130" s="15" t="s">
        <v>30</v>
      </c>
      <c r="Q130" s="15" t="s">
        <v>30</v>
      </c>
      <c r="R130" s="15" t="s">
        <v>30</v>
      </c>
      <c r="S130" s="15" t="s">
        <v>30</v>
      </c>
      <c r="T130" s="15" t="s">
        <v>30</v>
      </c>
      <c r="U130" s="15" t="s">
        <v>30</v>
      </c>
      <c r="V130" s="15" t="s">
        <v>30</v>
      </c>
      <c r="W130" s="15" t="s">
        <v>30</v>
      </c>
      <c r="X130" s="15" t="s">
        <v>30</v>
      </c>
      <c r="Y130" s="15">
        <v>2</v>
      </c>
      <c r="Z130" s="15">
        <v>3</v>
      </c>
      <c r="AA130" s="15">
        <v>3</v>
      </c>
      <c r="AB130" s="15">
        <v>3</v>
      </c>
      <c r="AC130" s="15">
        <v>3</v>
      </c>
      <c r="AD130" s="15">
        <v>3</v>
      </c>
      <c r="AE130" s="15">
        <v>3</v>
      </c>
      <c r="AF130" s="15">
        <v>3</v>
      </c>
      <c r="AG130" s="15">
        <v>3</v>
      </c>
      <c r="AH130" s="15">
        <v>3</v>
      </c>
      <c r="AI130" s="15">
        <v>3</v>
      </c>
      <c r="AJ130" s="15">
        <v>3</v>
      </c>
      <c r="AK130" s="15">
        <v>3</v>
      </c>
      <c r="AL130" s="15">
        <v>3</v>
      </c>
      <c r="AM130" s="15">
        <v>3</v>
      </c>
      <c r="AN130" s="15">
        <v>3</v>
      </c>
      <c r="AO130" s="15">
        <v>3</v>
      </c>
      <c r="AP130" s="15">
        <v>3</v>
      </c>
      <c r="AQ130" s="15">
        <v>3</v>
      </c>
      <c r="AR130" s="15">
        <v>3</v>
      </c>
      <c r="AS130" s="15">
        <v>3</v>
      </c>
      <c r="AT130" s="15">
        <v>3</v>
      </c>
      <c r="AU130" s="15">
        <v>3</v>
      </c>
      <c r="AV130" s="15">
        <v>3</v>
      </c>
      <c r="AW130" s="15">
        <v>4</v>
      </c>
      <c r="AX130" s="15">
        <v>4</v>
      </c>
      <c r="AY130" s="15">
        <v>3</v>
      </c>
      <c r="AZ130" s="15">
        <v>3</v>
      </c>
      <c r="BA130" s="15">
        <v>3</v>
      </c>
      <c r="BB130" s="15">
        <v>3</v>
      </c>
      <c r="BC130" s="15">
        <v>3</v>
      </c>
      <c r="BD130" s="15">
        <v>3</v>
      </c>
      <c r="BE130" s="15">
        <v>3</v>
      </c>
      <c r="BF130" s="15" t="s">
        <v>30</v>
      </c>
      <c r="BG130" s="15" t="s">
        <v>30</v>
      </c>
      <c r="BH130" s="15" t="s">
        <v>30</v>
      </c>
      <c r="BI130" s="15" t="s">
        <v>30</v>
      </c>
      <c r="BJ130" s="15" t="s">
        <v>30</v>
      </c>
      <c r="BK130" s="15" t="s">
        <v>30</v>
      </c>
      <c r="BL130" s="15" t="s">
        <v>30</v>
      </c>
      <c r="BM130" s="15" t="s">
        <v>30</v>
      </c>
      <c r="BN130" s="15" t="s">
        <v>30</v>
      </c>
      <c r="BO130" s="15" t="s">
        <v>30</v>
      </c>
      <c r="BP130" s="15" t="s">
        <v>30</v>
      </c>
      <c r="BQ130" s="15" t="s">
        <v>30</v>
      </c>
      <c r="BR130" s="15" t="s">
        <v>30</v>
      </c>
      <c r="BS130" s="15" t="s">
        <v>30</v>
      </c>
      <c r="BT130" s="15" t="s">
        <v>30</v>
      </c>
      <c r="BU130" s="15" t="s">
        <v>30</v>
      </c>
      <c r="BV130" s="15" t="s">
        <v>30</v>
      </c>
      <c r="BW130" s="15" t="s">
        <v>30</v>
      </c>
      <c r="BX130" s="15" t="s">
        <v>30</v>
      </c>
      <c r="BY130" s="15" t="s">
        <v>30</v>
      </c>
      <c r="BZ130" s="15" t="s">
        <v>30</v>
      </c>
      <c r="CA130" s="15" t="s">
        <v>30</v>
      </c>
      <c r="CB130" s="15" t="s">
        <v>30</v>
      </c>
    </row>
    <row r="131" spans="1:80" x14ac:dyDescent="0.2">
      <c r="A131" s="14" t="s">
        <v>17</v>
      </c>
      <c r="B131" s="15">
        <v>6</v>
      </c>
      <c r="C131" s="15">
        <v>6</v>
      </c>
      <c r="D131" s="15">
        <v>6</v>
      </c>
      <c r="E131" s="15">
        <v>6</v>
      </c>
      <c r="F131" s="15">
        <v>6</v>
      </c>
      <c r="G131" s="15">
        <v>6</v>
      </c>
      <c r="H131" s="15">
        <v>6</v>
      </c>
      <c r="I131" s="15">
        <v>6</v>
      </c>
      <c r="J131" s="15">
        <v>6</v>
      </c>
      <c r="K131" s="15">
        <v>6</v>
      </c>
      <c r="L131" s="15">
        <v>6</v>
      </c>
      <c r="M131" s="15">
        <v>6</v>
      </c>
      <c r="N131" s="15">
        <v>6</v>
      </c>
      <c r="O131" s="15">
        <v>5</v>
      </c>
      <c r="P131" s="15">
        <v>5</v>
      </c>
      <c r="Q131" s="15">
        <v>5</v>
      </c>
      <c r="R131" s="15">
        <v>4</v>
      </c>
      <c r="S131" s="15">
        <v>4</v>
      </c>
      <c r="T131" s="15">
        <v>4</v>
      </c>
      <c r="U131" s="15">
        <v>5</v>
      </c>
      <c r="V131" s="15">
        <v>5</v>
      </c>
      <c r="W131" s="15">
        <v>5</v>
      </c>
      <c r="X131" s="15">
        <v>5</v>
      </c>
      <c r="Y131" s="15">
        <v>4</v>
      </c>
      <c r="Z131" s="15">
        <v>4</v>
      </c>
      <c r="AA131" s="15">
        <v>4</v>
      </c>
      <c r="AB131" s="15">
        <v>4</v>
      </c>
      <c r="AC131" s="15">
        <v>4</v>
      </c>
      <c r="AD131" s="15">
        <v>4</v>
      </c>
      <c r="AE131" s="15">
        <v>5</v>
      </c>
      <c r="AF131" s="15">
        <v>5</v>
      </c>
      <c r="AG131" s="15">
        <v>5</v>
      </c>
      <c r="AH131" s="15">
        <v>5</v>
      </c>
      <c r="AI131" s="15">
        <v>5</v>
      </c>
      <c r="AJ131" s="15">
        <v>5</v>
      </c>
      <c r="AK131" s="15">
        <v>5</v>
      </c>
      <c r="AL131" s="15">
        <v>5</v>
      </c>
      <c r="AM131" s="15">
        <v>5</v>
      </c>
      <c r="AN131" s="15">
        <v>5</v>
      </c>
      <c r="AO131" s="15">
        <v>5</v>
      </c>
      <c r="AP131" s="15">
        <v>5</v>
      </c>
      <c r="AQ131" s="15">
        <v>5</v>
      </c>
      <c r="AR131" s="15">
        <v>5</v>
      </c>
      <c r="AS131" s="15">
        <v>5</v>
      </c>
      <c r="AT131" s="15">
        <v>5</v>
      </c>
      <c r="AU131" s="15">
        <v>5</v>
      </c>
      <c r="AV131" s="15">
        <v>6</v>
      </c>
      <c r="AW131" s="15">
        <v>5</v>
      </c>
      <c r="AX131" s="15">
        <v>5</v>
      </c>
      <c r="AY131" s="15">
        <v>5</v>
      </c>
      <c r="AZ131" s="15">
        <v>5</v>
      </c>
      <c r="BA131" s="15">
        <v>6</v>
      </c>
      <c r="BB131" s="15">
        <v>6</v>
      </c>
      <c r="BC131" s="15">
        <v>6</v>
      </c>
      <c r="BD131" s="15">
        <v>6</v>
      </c>
      <c r="BE131" s="15">
        <v>6</v>
      </c>
      <c r="BF131" s="15">
        <v>8</v>
      </c>
      <c r="BG131" s="15">
        <v>7</v>
      </c>
      <c r="BH131">
        <v>7</v>
      </c>
      <c r="BI131">
        <v>7</v>
      </c>
      <c r="BJ131">
        <v>7</v>
      </c>
      <c r="BK131">
        <v>6</v>
      </c>
      <c r="BL131">
        <v>5</v>
      </c>
      <c r="BM131">
        <v>5</v>
      </c>
      <c r="BN131">
        <v>4</v>
      </c>
      <c r="BO131">
        <v>4</v>
      </c>
      <c r="BP131">
        <v>5</v>
      </c>
      <c r="BQ131">
        <v>5</v>
      </c>
      <c r="BR131">
        <v>5</v>
      </c>
      <c r="BS131">
        <v>5</v>
      </c>
      <c r="BT131">
        <v>6</v>
      </c>
      <c r="BU131">
        <v>4</v>
      </c>
      <c r="BV131" s="237">
        <v>4</v>
      </c>
      <c r="BW131">
        <v>4</v>
      </c>
      <c r="BX131">
        <v>4</v>
      </c>
      <c r="BY131" s="237">
        <v>4</v>
      </c>
      <c r="BZ131">
        <v>4</v>
      </c>
      <c r="CA131">
        <v>4</v>
      </c>
      <c r="CB131">
        <v>4</v>
      </c>
    </row>
    <row r="132" spans="1:80" x14ac:dyDescent="0.2">
      <c r="A132" s="14" t="s">
        <v>18</v>
      </c>
      <c r="B132" s="15">
        <v>3</v>
      </c>
      <c r="C132" s="15">
        <v>2</v>
      </c>
      <c r="D132" s="15">
        <v>3</v>
      </c>
      <c r="E132" s="15">
        <v>3</v>
      </c>
      <c r="F132" s="15">
        <v>3</v>
      </c>
      <c r="G132" s="15">
        <v>3</v>
      </c>
      <c r="H132" s="15">
        <v>3</v>
      </c>
      <c r="I132" s="15">
        <v>3</v>
      </c>
      <c r="J132" s="15">
        <v>3</v>
      </c>
      <c r="K132" s="15">
        <v>3</v>
      </c>
      <c r="L132" s="15">
        <v>3</v>
      </c>
      <c r="M132" s="15">
        <v>3</v>
      </c>
      <c r="N132" s="15">
        <v>7</v>
      </c>
      <c r="O132" s="15">
        <v>7</v>
      </c>
      <c r="P132" s="15">
        <v>7</v>
      </c>
      <c r="Q132" s="15">
        <v>8</v>
      </c>
      <c r="R132" s="15">
        <v>8</v>
      </c>
      <c r="S132" s="15">
        <v>8</v>
      </c>
      <c r="T132" s="15">
        <v>8</v>
      </c>
      <c r="U132" s="15">
        <v>7</v>
      </c>
      <c r="V132" s="15">
        <v>7</v>
      </c>
      <c r="W132" s="15">
        <v>7</v>
      </c>
      <c r="X132" s="15">
        <v>7</v>
      </c>
      <c r="Y132" s="15">
        <v>7</v>
      </c>
      <c r="Z132" s="15">
        <v>7</v>
      </c>
      <c r="AA132" s="15">
        <v>7</v>
      </c>
      <c r="AB132" s="15">
        <v>7</v>
      </c>
      <c r="AC132" s="15">
        <v>7</v>
      </c>
      <c r="AD132" s="15">
        <v>7</v>
      </c>
      <c r="AE132" s="15">
        <v>7</v>
      </c>
      <c r="AF132" s="15">
        <v>6</v>
      </c>
      <c r="AG132" s="15">
        <v>6</v>
      </c>
      <c r="AH132" s="15">
        <v>5</v>
      </c>
      <c r="AI132" s="15">
        <v>5</v>
      </c>
      <c r="AJ132" s="15">
        <v>3</v>
      </c>
      <c r="AK132" s="15">
        <v>3</v>
      </c>
      <c r="AL132" s="15">
        <v>3</v>
      </c>
      <c r="AM132" s="15">
        <v>4</v>
      </c>
      <c r="AN132" s="15">
        <v>4</v>
      </c>
      <c r="AO132" s="15">
        <v>4</v>
      </c>
      <c r="AP132" s="15">
        <v>4</v>
      </c>
      <c r="AQ132" s="15">
        <v>4</v>
      </c>
      <c r="AR132" s="15">
        <v>4</v>
      </c>
      <c r="AS132" s="15">
        <v>4</v>
      </c>
      <c r="AT132" s="15">
        <v>4</v>
      </c>
      <c r="AU132" s="15">
        <v>4</v>
      </c>
      <c r="AV132" s="15">
        <v>3</v>
      </c>
      <c r="AW132" s="15">
        <v>3</v>
      </c>
      <c r="AX132" s="15">
        <v>3</v>
      </c>
      <c r="AY132" s="15">
        <v>3</v>
      </c>
      <c r="AZ132" s="15">
        <v>3</v>
      </c>
      <c r="BA132" s="15">
        <v>3</v>
      </c>
      <c r="BB132" s="15">
        <v>2</v>
      </c>
      <c r="BC132" s="15">
        <v>1</v>
      </c>
      <c r="BD132" s="15">
        <v>1</v>
      </c>
      <c r="BE132" s="15">
        <v>1</v>
      </c>
      <c r="BF132" s="15">
        <v>3</v>
      </c>
      <c r="BG132" s="15">
        <v>4</v>
      </c>
      <c r="BH132">
        <v>5</v>
      </c>
      <c r="BI132">
        <v>5</v>
      </c>
      <c r="BJ132">
        <v>4</v>
      </c>
      <c r="BK132">
        <v>4</v>
      </c>
      <c r="BL132">
        <v>4</v>
      </c>
      <c r="BM132">
        <v>4</v>
      </c>
      <c r="BN132">
        <v>4</v>
      </c>
      <c r="BO132">
        <v>4</v>
      </c>
      <c r="BP132">
        <v>6</v>
      </c>
      <c r="BQ132">
        <v>6</v>
      </c>
      <c r="BR132">
        <v>6</v>
      </c>
      <c r="BS132">
        <v>6</v>
      </c>
      <c r="BT132">
        <v>6</v>
      </c>
      <c r="BU132">
        <v>6</v>
      </c>
      <c r="BV132" s="237">
        <v>4</v>
      </c>
      <c r="BW132">
        <v>5</v>
      </c>
      <c r="BX132">
        <v>4</v>
      </c>
      <c r="BY132" s="237">
        <v>5</v>
      </c>
      <c r="BZ132">
        <v>5</v>
      </c>
      <c r="CA132">
        <v>5</v>
      </c>
      <c r="CB132">
        <v>5</v>
      </c>
    </row>
    <row r="133" spans="1:80" x14ac:dyDescent="0.2">
      <c r="A133" s="14" t="s">
        <v>20</v>
      </c>
      <c r="B133" s="15" t="s">
        <v>30</v>
      </c>
      <c r="C133" s="15">
        <v>1</v>
      </c>
      <c r="D133" s="15">
        <v>1</v>
      </c>
      <c r="E133" s="15">
        <v>1</v>
      </c>
      <c r="F133" s="15">
        <v>1</v>
      </c>
      <c r="G133" s="15">
        <v>1</v>
      </c>
      <c r="H133" s="15">
        <v>2</v>
      </c>
      <c r="I133" s="15">
        <v>2</v>
      </c>
      <c r="J133" s="15">
        <v>2</v>
      </c>
      <c r="K133" s="15">
        <v>2</v>
      </c>
      <c r="L133" s="15">
        <v>3</v>
      </c>
      <c r="M133" s="15">
        <v>3</v>
      </c>
      <c r="N133" s="15">
        <v>3</v>
      </c>
      <c r="O133" s="15">
        <v>3</v>
      </c>
      <c r="P133" s="15">
        <v>3</v>
      </c>
      <c r="Q133" s="15">
        <v>3</v>
      </c>
      <c r="R133" s="15">
        <v>3</v>
      </c>
      <c r="S133" s="15">
        <v>2</v>
      </c>
      <c r="T133" s="15">
        <v>2</v>
      </c>
      <c r="U133" s="15">
        <v>2</v>
      </c>
      <c r="V133" s="15">
        <v>2</v>
      </c>
      <c r="W133" s="15">
        <v>2</v>
      </c>
      <c r="X133" s="15">
        <v>2</v>
      </c>
      <c r="Y133" s="15">
        <v>2</v>
      </c>
      <c r="Z133" s="15">
        <v>2</v>
      </c>
      <c r="AA133" s="15">
        <v>2</v>
      </c>
      <c r="AB133" s="15">
        <v>2</v>
      </c>
      <c r="AC133" s="15">
        <v>2</v>
      </c>
      <c r="AD133" s="15">
        <v>3</v>
      </c>
      <c r="AE133" s="15">
        <v>3</v>
      </c>
      <c r="AF133" s="15">
        <v>3</v>
      </c>
      <c r="AG133" s="15">
        <v>3</v>
      </c>
      <c r="AH133" s="15">
        <v>3</v>
      </c>
      <c r="AI133" s="15">
        <v>2</v>
      </c>
      <c r="AJ133" s="15">
        <v>2</v>
      </c>
      <c r="AK133" s="15">
        <v>2</v>
      </c>
      <c r="AL133" s="15">
        <v>2</v>
      </c>
      <c r="AM133" s="15">
        <v>2</v>
      </c>
      <c r="AN133" s="15">
        <v>2</v>
      </c>
      <c r="AO133" s="15">
        <v>2</v>
      </c>
      <c r="AP133" s="15">
        <v>2</v>
      </c>
      <c r="AQ133" s="15">
        <v>2</v>
      </c>
      <c r="AR133" s="15">
        <v>2</v>
      </c>
      <c r="AS133" s="15">
        <v>2</v>
      </c>
      <c r="AT133" s="15">
        <v>2</v>
      </c>
      <c r="AU133" s="15">
        <v>2</v>
      </c>
      <c r="AV133" s="15">
        <v>2</v>
      </c>
      <c r="AW133" s="15">
        <v>1</v>
      </c>
      <c r="AX133" s="15">
        <v>1</v>
      </c>
      <c r="AY133" s="15">
        <v>1</v>
      </c>
      <c r="AZ133" s="15">
        <v>1</v>
      </c>
      <c r="BA133" s="15">
        <v>1</v>
      </c>
      <c r="BB133" s="15">
        <v>1</v>
      </c>
      <c r="BC133" s="15">
        <v>1</v>
      </c>
      <c r="BD133" s="15">
        <v>1</v>
      </c>
      <c r="BE133" s="15">
        <v>1</v>
      </c>
      <c r="BF133" s="15">
        <v>1</v>
      </c>
      <c r="BG133" s="15">
        <v>1</v>
      </c>
      <c r="BH133">
        <v>1</v>
      </c>
      <c r="BI133">
        <v>1</v>
      </c>
      <c r="BJ133">
        <v>1</v>
      </c>
      <c r="BK133">
        <v>1</v>
      </c>
      <c r="BL133">
        <v>1</v>
      </c>
      <c r="BM133">
        <v>2</v>
      </c>
      <c r="BN133">
        <v>2</v>
      </c>
      <c r="BO133">
        <v>2</v>
      </c>
      <c r="BP133">
        <v>2</v>
      </c>
      <c r="BQ133">
        <v>2</v>
      </c>
      <c r="BR133">
        <v>2</v>
      </c>
      <c r="BS133">
        <v>2</v>
      </c>
      <c r="BT133">
        <v>2</v>
      </c>
      <c r="BU133">
        <v>2</v>
      </c>
      <c r="BV133" s="237">
        <v>3</v>
      </c>
      <c r="BW133">
        <v>2</v>
      </c>
      <c r="BX133">
        <v>3</v>
      </c>
      <c r="BY133" s="237">
        <v>3</v>
      </c>
      <c r="BZ133">
        <v>3</v>
      </c>
      <c r="CA133">
        <v>3</v>
      </c>
      <c r="CB133">
        <v>3</v>
      </c>
    </row>
    <row r="134" spans="1:80" x14ac:dyDescent="0.2">
      <c r="A134" s="14" t="s">
        <v>21</v>
      </c>
      <c r="B134" s="15">
        <v>2</v>
      </c>
      <c r="C134" s="15">
        <v>1</v>
      </c>
      <c r="D134" s="15">
        <v>1</v>
      </c>
      <c r="E134" s="15">
        <v>1</v>
      </c>
      <c r="F134" s="15">
        <v>1</v>
      </c>
      <c r="G134" s="15">
        <v>1</v>
      </c>
      <c r="H134" s="15">
        <v>1</v>
      </c>
      <c r="I134" s="15">
        <v>1</v>
      </c>
      <c r="J134" s="15">
        <v>1</v>
      </c>
      <c r="K134" s="15">
        <v>1</v>
      </c>
      <c r="L134" s="15" t="s">
        <v>30</v>
      </c>
      <c r="M134" s="15" t="s">
        <v>30</v>
      </c>
      <c r="N134" s="15" t="s">
        <v>30</v>
      </c>
      <c r="O134" s="15" t="s">
        <v>30</v>
      </c>
      <c r="P134" s="15" t="s">
        <v>30</v>
      </c>
      <c r="Q134" s="15" t="s">
        <v>30</v>
      </c>
      <c r="R134" s="15" t="s">
        <v>30</v>
      </c>
      <c r="S134" s="15" t="s">
        <v>30</v>
      </c>
      <c r="T134" s="15" t="s">
        <v>30</v>
      </c>
      <c r="U134" s="15" t="s">
        <v>30</v>
      </c>
      <c r="V134" s="15" t="s">
        <v>30</v>
      </c>
      <c r="W134" s="15" t="s">
        <v>30</v>
      </c>
      <c r="X134" s="15" t="s">
        <v>30</v>
      </c>
      <c r="Y134" s="15" t="s">
        <v>30</v>
      </c>
      <c r="Z134" s="15" t="s">
        <v>30</v>
      </c>
      <c r="AA134" s="15" t="s">
        <v>30</v>
      </c>
      <c r="AB134" s="15" t="s">
        <v>30</v>
      </c>
      <c r="AC134" s="15" t="s">
        <v>30</v>
      </c>
      <c r="AD134" s="15" t="s">
        <v>30</v>
      </c>
      <c r="AE134" s="15" t="s">
        <v>30</v>
      </c>
      <c r="AF134" s="15" t="s">
        <v>30</v>
      </c>
      <c r="AG134" s="15" t="s">
        <v>30</v>
      </c>
      <c r="AH134" s="15" t="s">
        <v>30</v>
      </c>
      <c r="AI134" s="15" t="s">
        <v>30</v>
      </c>
      <c r="AJ134" s="15" t="s">
        <v>30</v>
      </c>
      <c r="AK134" s="15" t="s">
        <v>30</v>
      </c>
      <c r="AL134" s="15" t="s">
        <v>30</v>
      </c>
      <c r="AM134" s="15" t="s">
        <v>30</v>
      </c>
      <c r="AN134" s="15" t="s">
        <v>30</v>
      </c>
      <c r="AO134" s="15" t="s">
        <v>30</v>
      </c>
      <c r="AP134" s="15" t="s">
        <v>30</v>
      </c>
      <c r="AQ134" s="15" t="s">
        <v>30</v>
      </c>
      <c r="AR134" s="15" t="s">
        <v>30</v>
      </c>
      <c r="AS134" s="15" t="s">
        <v>30</v>
      </c>
      <c r="AT134" s="15" t="s">
        <v>30</v>
      </c>
      <c r="AU134" s="15" t="s">
        <v>30</v>
      </c>
      <c r="AV134" s="15" t="s">
        <v>30</v>
      </c>
      <c r="AW134" s="15" t="s">
        <v>30</v>
      </c>
      <c r="AX134" s="15" t="s">
        <v>30</v>
      </c>
      <c r="AY134" s="15" t="s">
        <v>30</v>
      </c>
      <c r="AZ134" s="15" t="s">
        <v>30</v>
      </c>
      <c r="BA134" s="15" t="s">
        <v>30</v>
      </c>
      <c r="BB134" s="15" t="s">
        <v>30</v>
      </c>
      <c r="BC134" s="15" t="s">
        <v>30</v>
      </c>
      <c r="BD134" s="15" t="s">
        <v>30</v>
      </c>
      <c r="BE134" s="15" t="s">
        <v>30</v>
      </c>
      <c r="BF134" s="15" t="s">
        <v>30</v>
      </c>
      <c r="BG134" s="15" t="s">
        <v>30</v>
      </c>
      <c r="BH134" s="15" t="s">
        <v>30</v>
      </c>
      <c r="BI134" s="15" t="s">
        <v>30</v>
      </c>
      <c r="BJ134" s="15" t="s">
        <v>30</v>
      </c>
      <c r="BK134" s="15" t="s">
        <v>30</v>
      </c>
      <c r="BL134" s="15" t="s">
        <v>30</v>
      </c>
      <c r="BM134" s="15" t="s">
        <v>30</v>
      </c>
      <c r="BN134" s="15" t="s">
        <v>30</v>
      </c>
      <c r="BO134" s="15" t="s">
        <v>30</v>
      </c>
      <c r="BP134" s="15" t="s">
        <v>30</v>
      </c>
      <c r="BQ134" s="15" t="s">
        <v>30</v>
      </c>
      <c r="BR134" s="15" t="s">
        <v>30</v>
      </c>
      <c r="BS134" s="15" t="s">
        <v>30</v>
      </c>
      <c r="BT134" s="15" t="s">
        <v>30</v>
      </c>
      <c r="BU134" s="15" t="s">
        <v>30</v>
      </c>
      <c r="BV134" s="15" t="s">
        <v>30</v>
      </c>
      <c r="BW134" s="15" t="s">
        <v>30</v>
      </c>
      <c r="BX134" s="15" t="s">
        <v>30</v>
      </c>
      <c r="BY134" s="15" t="s">
        <v>30</v>
      </c>
      <c r="BZ134" s="15" t="s">
        <v>30</v>
      </c>
      <c r="CA134" s="15" t="s">
        <v>30</v>
      </c>
      <c r="CB134" s="15" t="s">
        <v>30</v>
      </c>
    </row>
    <row r="135" spans="1:80" x14ac:dyDescent="0.2">
      <c r="A135" s="14" t="s">
        <v>970</v>
      </c>
      <c r="B135" s="15" t="s">
        <v>30</v>
      </c>
      <c r="C135" s="15" t="s">
        <v>30</v>
      </c>
      <c r="D135" s="15" t="s">
        <v>30</v>
      </c>
      <c r="E135" s="15" t="s">
        <v>30</v>
      </c>
      <c r="F135" s="15" t="s">
        <v>30</v>
      </c>
      <c r="G135" s="15" t="s">
        <v>30</v>
      </c>
      <c r="H135" s="15" t="s">
        <v>30</v>
      </c>
      <c r="I135" s="15" t="s">
        <v>30</v>
      </c>
      <c r="J135" s="15" t="s">
        <v>30</v>
      </c>
      <c r="K135" s="15" t="s">
        <v>30</v>
      </c>
      <c r="L135" s="15" t="s">
        <v>30</v>
      </c>
      <c r="M135" s="15" t="s">
        <v>30</v>
      </c>
      <c r="N135" s="15" t="s">
        <v>30</v>
      </c>
      <c r="O135" s="15" t="s">
        <v>30</v>
      </c>
      <c r="P135" s="15" t="s">
        <v>30</v>
      </c>
      <c r="Q135" s="15" t="s">
        <v>30</v>
      </c>
      <c r="R135" s="15" t="s">
        <v>30</v>
      </c>
      <c r="S135" s="15" t="s">
        <v>30</v>
      </c>
      <c r="T135" s="15" t="s">
        <v>30</v>
      </c>
      <c r="U135" s="15" t="s">
        <v>30</v>
      </c>
      <c r="V135" s="15" t="s">
        <v>30</v>
      </c>
      <c r="W135" s="15" t="s">
        <v>30</v>
      </c>
      <c r="X135" s="15" t="s">
        <v>30</v>
      </c>
      <c r="Y135" s="15" t="s">
        <v>30</v>
      </c>
      <c r="Z135" s="15" t="s">
        <v>30</v>
      </c>
      <c r="AA135" s="15" t="s">
        <v>30</v>
      </c>
      <c r="AB135" s="15" t="s">
        <v>30</v>
      </c>
      <c r="AC135" s="15" t="s">
        <v>30</v>
      </c>
      <c r="AD135" s="15" t="s">
        <v>30</v>
      </c>
      <c r="AE135" s="15" t="s">
        <v>30</v>
      </c>
      <c r="AF135" s="15" t="s">
        <v>30</v>
      </c>
      <c r="AG135" s="15" t="s">
        <v>30</v>
      </c>
      <c r="AH135" s="15" t="s">
        <v>30</v>
      </c>
      <c r="AI135" s="15" t="s">
        <v>30</v>
      </c>
      <c r="AJ135" s="15" t="s">
        <v>30</v>
      </c>
      <c r="AK135" s="15" t="s">
        <v>30</v>
      </c>
      <c r="AL135" s="15" t="s">
        <v>30</v>
      </c>
      <c r="AM135" s="15" t="s">
        <v>30</v>
      </c>
      <c r="AN135" s="15" t="s">
        <v>30</v>
      </c>
      <c r="AO135" s="15" t="s">
        <v>30</v>
      </c>
      <c r="AP135" s="15" t="s">
        <v>30</v>
      </c>
      <c r="AQ135" s="15" t="s">
        <v>30</v>
      </c>
      <c r="AR135" s="15" t="s">
        <v>30</v>
      </c>
      <c r="AS135" s="15" t="s">
        <v>30</v>
      </c>
      <c r="AT135" s="15" t="s">
        <v>30</v>
      </c>
      <c r="AU135" s="15" t="s">
        <v>30</v>
      </c>
      <c r="AV135" s="15" t="s">
        <v>30</v>
      </c>
      <c r="AW135" s="15" t="s">
        <v>30</v>
      </c>
      <c r="AX135" s="15">
        <v>2</v>
      </c>
      <c r="AY135" s="15">
        <v>2</v>
      </c>
      <c r="AZ135" s="15">
        <v>2</v>
      </c>
      <c r="BA135" s="15">
        <v>2</v>
      </c>
      <c r="BB135" s="15">
        <v>2</v>
      </c>
      <c r="BC135" s="15">
        <v>2</v>
      </c>
      <c r="BD135" s="15">
        <v>2</v>
      </c>
      <c r="BE135" s="15">
        <v>2</v>
      </c>
      <c r="BF135" s="15">
        <v>2</v>
      </c>
      <c r="BG135" s="15">
        <v>2</v>
      </c>
      <c r="BH135">
        <v>2</v>
      </c>
      <c r="BI135">
        <v>1</v>
      </c>
      <c r="BJ135">
        <v>1</v>
      </c>
      <c r="BK135">
        <v>1</v>
      </c>
      <c r="BL135">
        <v>1</v>
      </c>
      <c r="BM135" s="166" t="s">
        <v>30</v>
      </c>
      <c r="BN135" s="166" t="s">
        <v>30</v>
      </c>
      <c r="BO135" s="166" t="s">
        <v>30</v>
      </c>
      <c r="BP135" s="166" t="s">
        <v>30</v>
      </c>
      <c r="BQ135" s="166" t="s">
        <v>30</v>
      </c>
      <c r="BR135" s="166" t="s">
        <v>30</v>
      </c>
      <c r="BS135">
        <v>1</v>
      </c>
      <c r="BT135">
        <v>1</v>
      </c>
      <c r="BU135">
        <v>1</v>
      </c>
      <c r="BV135" s="237">
        <v>1</v>
      </c>
      <c r="BW135">
        <v>1</v>
      </c>
      <c r="BX135">
        <v>1</v>
      </c>
      <c r="BY135" s="237">
        <v>1</v>
      </c>
      <c r="BZ135">
        <v>1</v>
      </c>
      <c r="CA135">
        <v>1</v>
      </c>
      <c r="CB135">
        <v>1</v>
      </c>
    </row>
    <row r="136" spans="1:80" ht="19" x14ac:dyDescent="0.2">
      <c r="A136" s="14" t="s">
        <v>1152</v>
      </c>
      <c r="B136" s="15">
        <v>7</v>
      </c>
      <c r="C136" s="15">
        <v>7</v>
      </c>
      <c r="D136" s="15">
        <v>7</v>
      </c>
      <c r="E136" s="15">
        <v>9</v>
      </c>
      <c r="F136" s="15">
        <v>8</v>
      </c>
      <c r="G136" s="15">
        <v>7</v>
      </c>
      <c r="H136" s="15">
        <v>7</v>
      </c>
      <c r="I136" s="15">
        <v>7</v>
      </c>
      <c r="J136" s="15">
        <v>8</v>
      </c>
      <c r="K136" s="15">
        <v>8</v>
      </c>
      <c r="L136" s="15">
        <v>7</v>
      </c>
      <c r="M136" s="15">
        <v>6</v>
      </c>
      <c r="N136" s="15">
        <v>6</v>
      </c>
      <c r="O136" s="15">
        <v>5</v>
      </c>
      <c r="P136" s="15">
        <v>6</v>
      </c>
      <c r="Q136" s="15">
        <v>6</v>
      </c>
      <c r="R136" s="15">
        <v>6</v>
      </c>
      <c r="S136" s="15">
        <v>7</v>
      </c>
      <c r="T136" s="15">
        <v>7</v>
      </c>
      <c r="U136" s="15">
        <v>7</v>
      </c>
      <c r="V136" s="15">
        <v>7</v>
      </c>
      <c r="W136" s="15">
        <v>7</v>
      </c>
      <c r="X136" s="15">
        <v>6</v>
      </c>
      <c r="Y136" s="15">
        <v>6</v>
      </c>
      <c r="Z136" s="15">
        <v>8</v>
      </c>
      <c r="AA136" s="15">
        <v>8</v>
      </c>
      <c r="AB136" s="15">
        <v>8</v>
      </c>
      <c r="AC136" s="15">
        <v>8</v>
      </c>
      <c r="AD136" s="15">
        <v>8</v>
      </c>
      <c r="AE136" s="15">
        <v>9</v>
      </c>
      <c r="AF136" s="15">
        <v>9</v>
      </c>
      <c r="AG136" s="15">
        <v>9</v>
      </c>
      <c r="AH136" s="15">
        <v>9</v>
      </c>
      <c r="AI136" s="15">
        <v>9</v>
      </c>
      <c r="AJ136" s="15">
        <v>9</v>
      </c>
      <c r="AK136" s="15">
        <v>9</v>
      </c>
      <c r="AL136" s="15">
        <v>9</v>
      </c>
      <c r="AM136" s="15">
        <v>9</v>
      </c>
      <c r="AN136" s="15">
        <v>9</v>
      </c>
      <c r="AO136" s="15">
        <v>9</v>
      </c>
      <c r="AP136" s="15">
        <v>9</v>
      </c>
      <c r="AQ136" s="15">
        <v>9</v>
      </c>
      <c r="AR136" s="15">
        <v>9</v>
      </c>
      <c r="AS136" s="15">
        <v>10</v>
      </c>
      <c r="AT136" s="15">
        <v>9</v>
      </c>
      <c r="AU136" s="15">
        <v>9</v>
      </c>
      <c r="AV136" s="15">
        <v>11</v>
      </c>
      <c r="AW136" s="15">
        <v>12</v>
      </c>
      <c r="AX136" s="15">
        <v>11</v>
      </c>
      <c r="AY136" s="15">
        <v>11</v>
      </c>
      <c r="AZ136" s="15">
        <v>11</v>
      </c>
      <c r="BA136" s="15">
        <v>10</v>
      </c>
      <c r="BB136" s="15">
        <v>12</v>
      </c>
      <c r="BC136" s="15">
        <v>13</v>
      </c>
      <c r="BD136" s="15">
        <v>13</v>
      </c>
      <c r="BE136" s="15">
        <v>12</v>
      </c>
      <c r="BF136" s="15">
        <v>12</v>
      </c>
      <c r="BG136" s="15">
        <v>11</v>
      </c>
      <c r="BH136">
        <v>11</v>
      </c>
      <c r="BI136">
        <v>10</v>
      </c>
      <c r="BJ136">
        <v>10</v>
      </c>
      <c r="BK136">
        <v>8</v>
      </c>
      <c r="BL136">
        <v>7</v>
      </c>
      <c r="BM136">
        <v>8</v>
      </c>
      <c r="BN136">
        <v>8</v>
      </c>
      <c r="BO136">
        <v>10</v>
      </c>
      <c r="BP136">
        <v>9</v>
      </c>
      <c r="BQ136">
        <v>9</v>
      </c>
      <c r="BR136">
        <v>9</v>
      </c>
      <c r="BS136">
        <v>8</v>
      </c>
      <c r="BT136">
        <v>8</v>
      </c>
      <c r="BU136">
        <v>9</v>
      </c>
      <c r="BV136" s="237">
        <v>8</v>
      </c>
      <c r="BW136">
        <v>7</v>
      </c>
      <c r="BX136">
        <v>6</v>
      </c>
      <c r="BY136" s="237">
        <v>7</v>
      </c>
      <c r="BZ136">
        <v>7</v>
      </c>
      <c r="CA136">
        <v>6</v>
      </c>
      <c r="CB136">
        <v>6</v>
      </c>
    </row>
    <row r="137" spans="1:80" x14ac:dyDescent="0.2">
      <c r="A137" s="14" t="s">
        <v>23</v>
      </c>
      <c r="B137" s="15">
        <v>3</v>
      </c>
      <c r="C137" s="15">
        <v>3</v>
      </c>
      <c r="D137" s="15">
        <v>3</v>
      </c>
      <c r="E137" s="15">
        <v>4</v>
      </c>
      <c r="F137" s="15">
        <v>4</v>
      </c>
      <c r="G137" s="15">
        <v>4</v>
      </c>
      <c r="H137" s="15">
        <v>4</v>
      </c>
      <c r="I137" s="15">
        <v>4</v>
      </c>
      <c r="J137" s="15">
        <v>4</v>
      </c>
      <c r="K137" s="15">
        <v>3</v>
      </c>
      <c r="L137" s="15">
        <v>3</v>
      </c>
      <c r="M137" s="15">
        <v>2</v>
      </c>
      <c r="N137" s="15">
        <v>2</v>
      </c>
      <c r="O137" s="15">
        <v>2</v>
      </c>
      <c r="P137" s="15">
        <v>2</v>
      </c>
      <c r="Q137" s="15">
        <v>2</v>
      </c>
      <c r="R137" s="15">
        <v>2</v>
      </c>
      <c r="S137" s="15">
        <v>1</v>
      </c>
      <c r="T137" s="15">
        <v>1</v>
      </c>
      <c r="U137" s="15">
        <v>1</v>
      </c>
      <c r="V137" s="15">
        <v>1</v>
      </c>
      <c r="W137" s="15">
        <v>1</v>
      </c>
      <c r="X137" s="15">
        <v>1</v>
      </c>
      <c r="Y137" s="15">
        <v>1</v>
      </c>
      <c r="Z137" s="15">
        <v>1</v>
      </c>
      <c r="AA137" s="15">
        <v>1</v>
      </c>
      <c r="AB137" s="15">
        <v>1</v>
      </c>
      <c r="AC137" s="15">
        <v>1</v>
      </c>
      <c r="AD137" s="15">
        <v>1</v>
      </c>
      <c r="AE137" s="15">
        <v>1</v>
      </c>
      <c r="AF137" s="15">
        <v>1</v>
      </c>
      <c r="AG137" s="15">
        <v>1</v>
      </c>
      <c r="AH137" s="15">
        <v>1</v>
      </c>
      <c r="AI137" s="15">
        <v>1</v>
      </c>
      <c r="AJ137" s="15">
        <v>1</v>
      </c>
      <c r="AK137" s="15">
        <v>1</v>
      </c>
      <c r="AL137" s="15">
        <v>1</v>
      </c>
      <c r="AM137" s="15">
        <v>1</v>
      </c>
      <c r="AN137" s="15">
        <v>1</v>
      </c>
      <c r="AO137" s="15">
        <v>1</v>
      </c>
      <c r="AP137" s="15">
        <v>1</v>
      </c>
      <c r="AQ137" s="15">
        <v>1</v>
      </c>
      <c r="AR137" s="15">
        <v>1</v>
      </c>
      <c r="AS137" s="15">
        <v>1</v>
      </c>
      <c r="AT137" s="15">
        <v>1</v>
      </c>
      <c r="AU137" s="15">
        <v>1</v>
      </c>
      <c r="AV137" s="15">
        <v>1</v>
      </c>
      <c r="AW137" s="15">
        <v>1</v>
      </c>
      <c r="AX137" s="15">
        <v>1</v>
      </c>
      <c r="AY137" s="15">
        <v>1</v>
      </c>
      <c r="AZ137" s="15">
        <v>2</v>
      </c>
      <c r="BA137" s="15">
        <v>2</v>
      </c>
      <c r="BB137" s="15">
        <v>1</v>
      </c>
      <c r="BC137" s="15">
        <v>1</v>
      </c>
      <c r="BD137" s="15">
        <v>1</v>
      </c>
      <c r="BE137" s="15">
        <v>1</v>
      </c>
      <c r="BF137" s="15">
        <v>1</v>
      </c>
      <c r="BG137" s="15">
        <v>1</v>
      </c>
      <c r="BH137">
        <v>1</v>
      </c>
      <c r="BI137">
        <v>2</v>
      </c>
      <c r="BJ137">
        <v>2</v>
      </c>
      <c r="BK137">
        <v>2</v>
      </c>
      <c r="BL137">
        <v>2</v>
      </c>
      <c r="BM137">
        <v>2</v>
      </c>
      <c r="BN137">
        <v>2</v>
      </c>
      <c r="BO137">
        <v>1</v>
      </c>
      <c r="BP137">
        <v>1</v>
      </c>
      <c r="BQ137">
        <v>1</v>
      </c>
      <c r="BR137">
        <v>1</v>
      </c>
      <c r="BS137">
        <v>1</v>
      </c>
      <c r="BT137">
        <v>1</v>
      </c>
      <c r="BU137">
        <v>1</v>
      </c>
      <c r="BV137" s="237">
        <v>1</v>
      </c>
      <c r="BW137">
        <v>1</v>
      </c>
      <c r="BX137">
        <v>1</v>
      </c>
      <c r="BY137" s="237">
        <v>1</v>
      </c>
      <c r="BZ137">
        <v>1</v>
      </c>
      <c r="CA137">
        <v>1</v>
      </c>
      <c r="CB137">
        <v>1</v>
      </c>
    </row>
    <row r="138" spans="1:80" x14ac:dyDescent="0.2">
      <c r="BR138"/>
      <c r="BS138"/>
      <c r="BT138"/>
      <c r="BU138"/>
      <c r="BV138"/>
      <c r="BW138"/>
      <c r="BX138"/>
      <c r="BY138"/>
      <c r="BZ138"/>
      <c r="CA138"/>
      <c r="CB138"/>
    </row>
    <row r="140" spans="1:80" ht="19" x14ac:dyDescent="0.2">
      <c r="A140" s="7" t="s">
        <v>1166</v>
      </c>
      <c r="B140" s="31">
        <v>40999</v>
      </c>
      <c r="C140" s="31">
        <v>41029</v>
      </c>
      <c r="D140" s="31">
        <v>41060</v>
      </c>
      <c r="E140" s="31">
        <v>41090</v>
      </c>
      <c r="F140" s="31">
        <v>41121</v>
      </c>
      <c r="G140" s="31">
        <v>41152</v>
      </c>
      <c r="H140" s="31">
        <v>41182</v>
      </c>
      <c r="I140" s="31">
        <v>41213</v>
      </c>
      <c r="J140" s="31">
        <v>41243</v>
      </c>
      <c r="K140" s="31">
        <v>41274</v>
      </c>
      <c r="L140" s="31">
        <v>41305</v>
      </c>
      <c r="M140" s="31">
        <v>41333</v>
      </c>
      <c r="N140" s="31">
        <v>41364</v>
      </c>
      <c r="O140" s="31">
        <v>41394</v>
      </c>
      <c r="P140" s="31">
        <v>41425</v>
      </c>
      <c r="Q140" s="31">
        <v>41455</v>
      </c>
      <c r="R140" s="31">
        <v>41486</v>
      </c>
      <c r="S140" s="31">
        <v>41517</v>
      </c>
      <c r="T140" s="31">
        <v>41547</v>
      </c>
      <c r="U140" s="31">
        <v>41578</v>
      </c>
      <c r="V140" s="31">
        <v>41608</v>
      </c>
      <c r="W140" s="31">
        <v>41639</v>
      </c>
      <c r="X140" s="31">
        <v>41670</v>
      </c>
      <c r="Y140" s="31">
        <v>41698</v>
      </c>
      <c r="Z140" s="31">
        <v>41729</v>
      </c>
      <c r="AA140" s="31">
        <v>41759</v>
      </c>
      <c r="AB140" s="31">
        <v>41790</v>
      </c>
      <c r="AC140" s="31">
        <v>41820</v>
      </c>
      <c r="AD140" s="31">
        <v>41851</v>
      </c>
      <c r="AE140" s="31">
        <v>41882</v>
      </c>
      <c r="AF140" s="31">
        <v>41912</v>
      </c>
      <c r="AG140" s="31">
        <v>41943</v>
      </c>
      <c r="AH140" s="31">
        <v>41973</v>
      </c>
      <c r="AI140" s="31">
        <v>42004</v>
      </c>
      <c r="AJ140" s="31">
        <v>42035</v>
      </c>
      <c r="AK140" s="31">
        <v>42063</v>
      </c>
      <c r="AL140" s="31">
        <v>42094</v>
      </c>
      <c r="AM140" s="31">
        <v>42124</v>
      </c>
      <c r="AN140" s="31">
        <v>42155</v>
      </c>
      <c r="AO140" s="31">
        <v>42185</v>
      </c>
      <c r="AP140" s="31">
        <v>42216</v>
      </c>
      <c r="AQ140" s="31">
        <v>42247</v>
      </c>
      <c r="AR140" s="31">
        <v>42277</v>
      </c>
      <c r="AS140" s="31">
        <v>42308</v>
      </c>
      <c r="AT140" s="31">
        <v>42338</v>
      </c>
      <c r="AU140" s="31">
        <v>42369</v>
      </c>
      <c r="AV140" s="31">
        <v>42460</v>
      </c>
      <c r="AW140" s="31">
        <v>42551</v>
      </c>
      <c r="AX140" s="31">
        <v>42643</v>
      </c>
      <c r="AY140" s="31">
        <v>42735</v>
      </c>
      <c r="AZ140" s="31">
        <v>42825</v>
      </c>
      <c r="BA140" s="31">
        <v>42916</v>
      </c>
      <c r="BB140" s="31">
        <v>43008</v>
      </c>
      <c r="BC140" s="31">
        <v>43100</v>
      </c>
      <c r="BD140" s="31">
        <v>43190</v>
      </c>
      <c r="BE140" s="31">
        <v>43281</v>
      </c>
      <c r="BF140" s="31">
        <v>43373</v>
      </c>
      <c r="BG140" s="31">
        <v>43465</v>
      </c>
      <c r="BH140" s="31">
        <v>43555</v>
      </c>
      <c r="BI140" s="31">
        <f>BI121</f>
        <v>43646</v>
      </c>
      <c r="BJ140" s="31">
        <f t="shared" ref="BJ140:CB140" si="22">BJ21</f>
        <v>43738</v>
      </c>
      <c r="BK140" s="31">
        <f t="shared" si="22"/>
        <v>43830</v>
      </c>
      <c r="BL140" s="31">
        <f t="shared" si="22"/>
        <v>43921</v>
      </c>
      <c r="BM140" s="31">
        <f t="shared" si="22"/>
        <v>44012</v>
      </c>
      <c r="BN140" s="31">
        <f t="shared" si="22"/>
        <v>44104</v>
      </c>
      <c r="BO140" s="31">
        <f t="shared" si="22"/>
        <v>44196</v>
      </c>
      <c r="BP140" s="31">
        <f t="shared" si="22"/>
        <v>44286</v>
      </c>
      <c r="BQ140" s="31">
        <f t="shared" si="22"/>
        <v>44377</v>
      </c>
      <c r="BR140" s="31">
        <f t="shared" si="22"/>
        <v>44469</v>
      </c>
      <c r="BS140" s="31">
        <f t="shared" si="22"/>
        <v>44561</v>
      </c>
      <c r="BT140" s="31">
        <f t="shared" si="22"/>
        <v>44651</v>
      </c>
      <c r="BU140" s="31">
        <f t="shared" si="22"/>
        <v>44742</v>
      </c>
      <c r="BV140" s="31">
        <f t="shared" si="22"/>
        <v>44834</v>
      </c>
      <c r="BW140" s="31">
        <f t="shared" si="22"/>
        <v>44926</v>
      </c>
      <c r="BX140" s="31">
        <f t="shared" si="22"/>
        <v>45016</v>
      </c>
      <c r="BY140" s="31">
        <f t="shared" si="22"/>
        <v>45107</v>
      </c>
      <c r="BZ140" s="31">
        <f t="shared" si="22"/>
        <v>45199</v>
      </c>
      <c r="CA140" s="31">
        <f t="shared" si="22"/>
        <v>45291</v>
      </c>
      <c r="CB140" s="31">
        <f t="shared" si="22"/>
        <v>45382</v>
      </c>
    </row>
    <row r="141" spans="1:80" x14ac:dyDescent="0.2">
      <c r="A141" s="7"/>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row>
    <row r="142" spans="1:80" x14ac:dyDescent="0.2">
      <c r="A142" s="1" t="s">
        <v>7</v>
      </c>
      <c r="B142" s="15" t="s">
        <v>30</v>
      </c>
      <c r="C142" s="15" t="s">
        <v>30</v>
      </c>
      <c r="D142" s="15" t="s">
        <v>30</v>
      </c>
      <c r="E142" s="15" t="s">
        <v>30</v>
      </c>
      <c r="F142" s="15" t="s">
        <v>30</v>
      </c>
      <c r="G142" s="15" t="s">
        <v>30</v>
      </c>
      <c r="H142" s="15" t="s">
        <v>30</v>
      </c>
      <c r="I142" s="15" t="s">
        <v>30</v>
      </c>
      <c r="J142" s="15" t="s">
        <v>30</v>
      </c>
      <c r="K142" s="15" t="s">
        <v>30</v>
      </c>
      <c r="L142" s="15" t="s">
        <v>30</v>
      </c>
      <c r="M142" s="15" t="s">
        <v>30</v>
      </c>
      <c r="N142" s="15" t="s">
        <v>30</v>
      </c>
      <c r="O142" s="15" t="s">
        <v>30</v>
      </c>
      <c r="P142" s="15" t="s">
        <v>30</v>
      </c>
      <c r="Q142" s="15" t="s">
        <v>30</v>
      </c>
      <c r="R142" s="15" t="s">
        <v>30</v>
      </c>
      <c r="S142" s="15" t="s">
        <v>30</v>
      </c>
      <c r="T142" s="15" t="s">
        <v>30</v>
      </c>
      <c r="U142" s="15" t="s">
        <v>30</v>
      </c>
      <c r="V142" s="15" t="s">
        <v>30</v>
      </c>
      <c r="W142" s="15" t="s">
        <v>30</v>
      </c>
      <c r="X142" s="15" t="s">
        <v>30</v>
      </c>
      <c r="Y142" s="15" t="s">
        <v>30</v>
      </c>
      <c r="Z142" s="15" t="s">
        <v>30</v>
      </c>
      <c r="AA142" s="15" t="s">
        <v>30</v>
      </c>
      <c r="AB142" s="15" t="s">
        <v>30</v>
      </c>
      <c r="AC142" s="15" t="s">
        <v>30</v>
      </c>
      <c r="AD142" s="15" t="s">
        <v>30</v>
      </c>
      <c r="AE142" s="15" t="s">
        <v>30</v>
      </c>
      <c r="AF142" s="15" t="s">
        <v>30</v>
      </c>
      <c r="AG142" s="15" t="s">
        <v>30</v>
      </c>
      <c r="AH142" s="15" t="s">
        <v>30</v>
      </c>
      <c r="AI142" s="15" t="s">
        <v>30</v>
      </c>
      <c r="AJ142" s="15" t="s">
        <v>30</v>
      </c>
      <c r="AK142" s="15" t="s">
        <v>30</v>
      </c>
      <c r="AL142" s="15" t="s">
        <v>30</v>
      </c>
      <c r="AM142" s="15" t="s">
        <v>30</v>
      </c>
      <c r="AN142" s="15" t="s">
        <v>30</v>
      </c>
      <c r="AO142" s="15" t="s">
        <v>30</v>
      </c>
      <c r="AP142" s="15" t="s">
        <v>30</v>
      </c>
      <c r="AQ142" s="15" t="s">
        <v>30</v>
      </c>
      <c r="AR142" s="15" t="s">
        <v>30</v>
      </c>
      <c r="AS142" s="15" t="s">
        <v>30</v>
      </c>
      <c r="AT142" s="15" t="s">
        <v>30</v>
      </c>
      <c r="AU142" s="15" t="s">
        <v>30</v>
      </c>
      <c r="AV142" s="15" t="s">
        <v>30</v>
      </c>
      <c r="AW142" s="15" t="s">
        <v>30</v>
      </c>
      <c r="AX142" s="15" t="s">
        <v>30</v>
      </c>
      <c r="AY142" s="15" t="s">
        <v>30</v>
      </c>
      <c r="AZ142" s="15" t="s">
        <v>30</v>
      </c>
      <c r="BA142" s="15" t="s">
        <v>30</v>
      </c>
      <c r="BB142" s="15" t="s">
        <v>30</v>
      </c>
      <c r="BC142" s="15" t="s">
        <v>30</v>
      </c>
      <c r="BD142" s="15" t="s">
        <v>30</v>
      </c>
      <c r="BE142" s="15" t="s">
        <v>30</v>
      </c>
      <c r="BF142" s="15" t="s">
        <v>30</v>
      </c>
      <c r="BG142" s="13">
        <v>97.81</v>
      </c>
      <c r="BH142" s="13">
        <v>94.88</v>
      </c>
      <c r="BI142" s="13">
        <v>96.45</v>
      </c>
      <c r="BJ142" s="136">
        <v>97.12</v>
      </c>
      <c r="BK142" s="136">
        <v>96.31</v>
      </c>
      <c r="BL142" s="136">
        <v>96.84</v>
      </c>
      <c r="BM142" s="136">
        <v>93.93</v>
      </c>
      <c r="BN142" s="136">
        <v>90.27</v>
      </c>
      <c r="BO142" s="136">
        <v>94.3</v>
      </c>
      <c r="BP142" s="136">
        <v>94.79</v>
      </c>
      <c r="BQ142" s="13">
        <v>98.14</v>
      </c>
      <c r="BR142" s="13">
        <v>97.95</v>
      </c>
      <c r="BS142" s="13">
        <v>96.94</v>
      </c>
      <c r="BT142" s="13">
        <v>96.89</v>
      </c>
      <c r="BU142" s="13">
        <v>98.96</v>
      </c>
      <c r="BV142" s="13">
        <v>96.13</v>
      </c>
      <c r="BW142" s="13">
        <v>95.79</v>
      </c>
      <c r="BX142" s="13">
        <v>95.92</v>
      </c>
      <c r="BY142" s="13">
        <v>98.06</v>
      </c>
      <c r="BZ142" s="13">
        <v>96.19</v>
      </c>
      <c r="CA142" s="13">
        <v>96.42</v>
      </c>
      <c r="CB142" s="184">
        <v>96</v>
      </c>
    </row>
    <row r="143" spans="1:80" x14ac:dyDescent="0.2">
      <c r="A143" s="7"/>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row>
    <row r="144" spans="1:80" ht="19" x14ac:dyDescent="0.2">
      <c r="A144" s="14" t="s">
        <v>1154</v>
      </c>
      <c r="B144" s="15" t="s">
        <v>30</v>
      </c>
      <c r="C144" s="15" t="s">
        <v>30</v>
      </c>
      <c r="D144" s="15" t="s">
        <v>30</v>
      </c>
      <c r="E144" s="15" t="s">
        <v>30</v>
      </c>
      <c r="F144" s="15" t="s">
        <v>30</v>
      </c>
      <c r="G144" s="15" t="s">
        <v>30</v>
      </c>
      <c r="H144" s="15" t="s">
        <v>30</v>
      </c>
      <c r="I144" s="15" t="s">
        <v>30</v>
      </c>
      <c r="J144" s="15" t="s">
        <v>30</v>
      </c>
      <c r="K144" s="15" t="s">
        <v>30</v>
      </c>
      <c r="L144" s="15" t="s">
        <v>30</v>
      </c>
      <c r="M144" s="15" t="s">
        <v>30</v>
      </c>
      <c r="N144" s="15" t="s">
        <v>30</v>
      </c>
      <c r="O144" s="15" t="s">
        <v>30</v>
      </c>
      <c r="P144" s="15" t="s">
        <v>30</v>
      </c>
      <c r="Q144" s="15" t="s">
        <v>30</v>
      </c>
      <c r="R144" s="15" t="s">
        <v>30</v>
      </c>
      <c r="S144" s="15" t="s">
        <v>30</v>
      </c>
      <c r="T144" s="15" t="s">
        <v>30</v>
      </c>
      <c r="U144" s="15" t="s">
        <v>30</v>
      </c>
      <c r="V144" s="15" t="s">
        <v>30</v>
      </c>
      <c r="W144" s="15" t="s">
        <v>30</v>
      </c>
      <c r="X144" s="15" t="s">
        <v>30</v>
      </c>
      <c r="Y144" s="15" t="s">
        <v>30</v>
      </c>
      <c r="Z144" s="15" t="s">
        <v>30</v>
      </c>
      <c r="AA144" s="15" t="s">
        <v>30</v>
      </c>
      <c r="AB144" s="15" t="s">
        <v>30</v>
      </c>
      <c r="AC144" s="15" t="s">
        <v>30</v>
      </c>
      <c r="AD144" s="15" t="s">
        <v>30</v>
      </c>
      <c r="AE144" s="15" t="s">
        <v>30</v>
      </c>
      <c r="AF144" s="15" t="s">
        <v>30</v>
      </c>
      <c r="AG144" s="15" t="s">
        <v>30</v>
      </c>
      <c r="AH144" s="15" t="s">
        <v>30</v>
      </c>
      <c r="AI144" s="15" t="s">
        <v>30</v>
      </c>
      <c r="AJ144" s="15" t="s">
        <v>30</v>
      </c>
      <c r="AK144" s="15" t="s">
        <v>30</v>
      </c>
      <c r="AL144" s="15" t="s">
        <v>30</v>
      </c>
      <c r="AM144" s="15" t="s">
        <v>30</v>
      </c>
      <c r="AN144" s="15" t="s">
        <v>30</v>
      </c>
      <c r="AO144" s="15" t="s">
        <v>30</v>
      </c>
      <c r="AP144" s="15" t="s">
        <v>30</v>
      </c>
      <c r="AQ144" s="15" t="s">
        <v>30</v>
      </c>
      <c r="AR144" s="15" t="s">
        <v>30</v>
      </c>
      <c r="AS144" s="15" t="s">
        <v>30</v>
      </c>
      <c r="AT144" s="15" t="s">
        <v>30</v>
      </c>
      <c r="AU144" s="15" t="s">
        <v>30</v>
      </c>
      <c r="AV144" s="15" t="s">
        <v>30</v>
      </c>
      <c r="AW144" s="15" t="s">
        <v>30</v>
      </c>
      <c r="AX144" s="15" t="s">
        <v>30</v>
      </c>
      <c r="AY144" s="15" t="s">
        <v>30</v>
      </c>
      <c r="AZ144" s="15" t="s">
        <v>30</v>
      </c>
      <c r="BA144" s="15" t="s">
        <v>30</v>
      </c>
      <c r="BB144" s="15" t="s">
        <v>30</v>
      </c>
      <c r="BC144" s="15" t="s">
        <v>30</v>
      </c>
      <c r="BD144" s="15" t="s">
        <v>30</v>
      </c>
      <c r="BE144" s="15" t="s">
        <v>30</v>
      </c>
      <c r="BF144" s="15" t="s">
        <v>30</v>
      </c>
      <c r="BG144" s="13">
        <v>51.51</v>
      </c>
      <c r="BH144" s="13">
        <v>43.82</v>
      </c>
      <c r="BI144" s="13">
        <v>40.71</v>
      </c>
      <c r="BJ144" s="13">
        <v>40.89</v>
      </c>
      <c r="BK144" s="13">
        <v>41.05</v>
      </c>
      <c r="BL144" s="13">
        <v>40.46</v>
      </c>
      <c r="BM144" s="13">
        <v>39.81</v>
      </c>
      <c r="BN144" s="13">
        <v>39.520000000000003</v>
      </c>
      <c r="BO144" s="13">
        <v>39.520000000000003</v>
      </c>
      <c r="BP144" s="13">
        <v>42.21</v>
      </c>
      <c r="BQ144" s="13">
        <v>42.89</v>
      </c>
      <c r="BR144" s="13">
        <v>41.54</v>
      </c>
      <c r="BS144" s="13">
        <v>36.24</v>
      </c>
      <c r="BT144" s="13">
        <v>35.86</v>
      </c>
      <c r="BU144" s="13">
        <v>34</v>
      </c>
      <c r="BV144" s="13">
        <v>34.619999999999997</v>
      </c>
      <c r="BW144" s="13">
        <v>33.64</v>
      </c>
      <c r="BX144" s="13">
        <v>32.380000000000003</v>
      </c>
      <c r="BY144" s="13">
        <v>34.21</v>
      </c>
      <c r="BZ144" s="13">
        <v>30.8</v>
      </c>
      <c r="CA144" s="13">
        <v>31.02</v>
      </c>
      <c r="CB144" s="13">
        <v>31.52</v>
      </c>
    </row>
    <row r="145" spans="1:81" x14ac:dyDescent="0.2">
      <c r="A145" s="14" t="s">
        <v>819</v>
      </c>
      <c r="B145" s="15" t="s">
        <v>30</v>
      </c>
      <c r="C145" s="15" t="s">
        <v>30</v>
      </c>
      <c r="D145" s="15" t="s">
        <v>30</v>
      </c>
      <c r="E145" s="15" t="s">
        <v>30</v>
      </c>
      <c r="F145" s="15" t="s">
        <v>30</v>
      </c>
      <c r="G145" s="15" t="s">
        <v>30</v>
      </c>
      <c r="H145" s="15" t="s">
        <v>30</v>
      </c>
      <c r="I145" s="15" t="s">
        <v>30</v>
      </c>
      <c r="J145" s="15" t="s">
        <v>30</v>
      </c>
      <c r="K145" s="15" t="s">
        <v>30</v>
      </c>
      <c r="L145" s="15" t="s">
        <v>30</v>
      </c>
      <c r="M145" s="15" t="s">
        <v>30</v>
      </c>
      <c r="N145" s="15" t="s">
        <v>30</v>
      </c>
      <c r="O145" s="15" t="s">
        <v>30</v>
      </c>
      <c r="P145" s="15" t="s">
        <v>30</v>
      </c>
      <c r="Q145" s="15" t="s">
        <v>30</v>
      </c>
      <c r="R145" s="15" t="s">
        <v>30</v>
      </c>
      <c r="S145" s="15" t="s">
        <v>30</v>
      </c>
      <c r="T145" s="15" t="s">
        <v>30</v>
      </c>
      <c r="U145" s="15" t="s">
        <v>30</v>
      </c>
      <c r="V145" s="15" t="s">
        <v>30</v>
      </c>
      <c r="W145" s="15" t="s">
        <v>30</v>
      </c>
      <c r="X145" s="15" t="s">
        <v>30</v>
      </c>
      <c r="Y145" s="15" t="s">
        <v>30</v>
      </c>
      <c r="Z145" s="15" t="s">
        <v>30</v>
      </c>
      <c r="AA145" s="15" t="s">
        <v>30</v>
      </c>
      <c r="AB145" s="15" t="s">
        <v>30</v>
      </c>
      <c r="AC145" s="15" t="s">
        <v>30</v>
      </c>
      <c r="AD145" s="15" t="s">
        <v>30</v>
      </c>
      <c r="AE145" s="15" t="s">
        <v>30</v>
      </c>
      <c r="AF145" s="15" t="s">
        <v>30</v>
      </c>
      <c r="AG145" s="15" t="s">
        <v>30</v>
      </c>
      <c r="AH145" s="15" t="s">
        <v>30</v>
      </c>
      <c r="AI145" s="15" t="s">
        <v>30</v>
      </c>
      <c r="AJ145" s="15" t="s">
        <v>30</v>
      </c>
      <c r="AK145" s="15" t="s">
        <v>30</v>
      </c>
      <c r="AL145" s="15" t="s">
        <v>30</v>
      </c>
      <c r="AM145" s="15" t="s">
        <v>30</v>
      </c>
      <c r="AN145" s="15" t="s">
        <v>30</v>
      </c>
      <c r="AO145" s="15" t="s">
        <v>30</v>
      </c>
      <c r="AP145" s="15" t="s">
        <v>30</v>
      </c>
      <c r="AQ145" s="15" t="s">
        <v>30</v>
      </c>
      <c r="AR145" s="15" t="s">
        <v>30</v>
      </c>
      <c r="AS145" s="15" t="s">
        <v>30</v>
      </c>
      <c r="AT145" s="15" t="s">
        <v>30</v>
      </c>
      <c r="AU145" s="15" t="s">
        <v>30</v>
      </c>
      <c r="AV145" s="15" t="s">
        <v>30</v>
      </c>
      <c r="AW145" s="15" t="s">
        <v>30</v>
      </c>
      <c r="AX145" s="15" t="s">
        <v>30</v>
      </c>
      <c r="AY145" s="15" t="s">
        <v>30</v>
      </c>
      <c r="AZ145" s="15" t="s">
        <v>30</v>
      </c>
      <c r="BA145" s="15" t="s">
        <v>30</v>
      </c>
      <c r="BB145" s="15" t="s">
        <v>30</v>
      </c>
      <c r="BC145" s="15" t="s">
        <v>30</v>
      </c>
      <c r="BD145" s="15" t="s">
        <v>30</v>
      </c>
      <c r="BE145" s="15" t="s">
        <v>30</v>
      </c>
      <c r="BF145" s="15" t="s">
        <v>30</v>
      </c>
      <c r="BG145" s="13">
        <v>23.35</v>
      </c>
      <c r="BH145" s="13">
        <v>26.83</v>
      </c>
      <c r="BI145" s="13">
        <v>27.96</v>
      </c>
      <c r="BJ145" s="13">
        <v>28.77</v>
      </c>
      <c r="BK145" s="13">
        <v>25.09</v>
      </c>
      <c r="BL145" s="13">
        <v>26.66</v>
      </c>
      <c r="BM145" s="13">
        <v>23.58</v>
      </c>
      <c r="BN145" s="13">
        <v>20.87</v>
      </c>
      <c r="BO145" s="13">
        <v>21.8</v>
      </c>
      <c r="BP145" s="13">
        <v>19.649999999999999</v>
      </c>
      <c r="BQ145" s="13">
        <v>22.93</v>
      </c>
      <c r="BR145" s="13">
        <v>23.28</v>
      </c>
      <c r="BS145" s="13">
        <v>23.91</v>
      </c>
      <c r="BT145" s="13">
        <v>21.31</v>
      </c>
      <c r="BU145" s="13">
        <v>24.35</v>
      </c>
      <c r="BV145" s="13">
        <v>22.27</v>
      </c>
      <c r="BW145" s="13">
        <v>23.92</v>
      </c>
      <c r="BX145" s="13">
        <v>24.08</v>
      </c>
      <c r="BY145" s="13">
        <v>25.22</v>
      </c>
      <c r="BZ145" s="13">
        <v>28.72</v>
      </c>
      <c r="CA145" s="13">
        <v>29.06</v>
      </c>
      <c r="CB145" s="13">
        <v>30.06</v>
      </c>
    </row>
    <row r="146" spans="1:81" x14ac:dyDescent="0.2">
      <c r="A146" s="14" t="s">
        <v>818</v>
      </c>
      <c r="B146" s="15" t="s">
        <v>30</v>
      </c>
      <c r="C146" s="15" t="s">
        <v>30</v>
      </c>
      <c r="D146" s="15" t="s">
        <v>30</v>
      </c>
      <c r="E146" s="15" t="s">
        <v>30</v>
      </c>
      <c r="F146" s="15" t="s">
        <v>30</v>
      </c>
      <c r="G146" s="15" t="s">
        <v>30</v>
      </c>
      <c r="H146" s="15" t="s">
        <v>30</v>
      </c>
      <c r="I146" s="15" t="s">
        <v>30</v>
      </c>
      <c r="J146" s="15" t="s">
        <v>30</v>
      </c>
      <c r="K146" s="15" t="s">
        <v>30</v>
      </c>
      <c r="L146" s="15" t="s">
        <v>30</v>
      </c>
      <c r="M146" s="15" t="s">
        <v>30</v>
      </c>
      <c r="N146" s="15" t="s">
        <v>30</v>
      </c>
      <c r="O146" s="15" t="s">
        <v>30</v>
      </c>
      <c r="P146" s="15" t="s">
        <v>30</v>
      </c>
      <c r="Q146" s="15" t="s">
        <v>30</v>
      </c>
      <c r="R146" s="15" t="s">
        <v>30</v>
      </c>
      <c r="S146" s="15" t="s">
        <v>30</v>
      </c>
      <c r="T146" s="15" t="s">
        <v>30</v>
      </c>
      <c r="U146" s="15" t="s">
        <v>30</v>
      </c>
      <c r="V146" s="15" t="s">
        <v>30</v>
      </c>
      <c r="W146" s="15" t="s">
        <v>30</v>
      </c>
      <c r="X146" s="15" t="s">
        <v>30</v>
      </c>
      <c r="Y146" s="15" t="s">
        <v>30</v>
      </c>
      <c r="Z146" s="15" t="s">
        <v>30</v>
      </c>
      <c r="AA146" s="15" t="s">
        <v>30</v>
      </c>
      <c r="AB146" s="15" t="s">
        <v>30</v>
      </c>
      <c r="AC146" s="15" t="s">
        <v>30</v>
      </c>
      <c r="AD146" s="15" t="s">
        <v>30</v>
      </c>
      <c r="AE146" s="15" t="s">
        <v>30</v>
      </c>
      <c r="AF146" s="15" t="s">
        <v>30</v>
      </c>
      <c r="AG146" s="15" t="s">
        <v>30</v>
      </c>
      <c r="AH146" s="15" t="s">
        <v>30</v>
      </c>
      <c r="AI146" s="15" t="s">
        <v>30</v>
      </c>
      <c r="AJ146" s="15" t="s">
        <v>30</v>
      </c>
      <c r="AK146" s="15" t="s">
        <v>30</v>
      </c>
      <c r="AL146" s="15" t="s">
        <v>30</v>
      </c>
      <c r="AM146" s="15" t="s">
        <v>30</v>
      </c>
      <c r="AN146" s="15" t="s">
        <v>30</v>
      </c>
      <c r="AO146" s="15" t="s">
        <v>30</v>
      </c>
      <c r="AP146" s="15" t="s">
        <v>30</v>
      </c>
      <c r="AQ146" s="15" t="s">
        <v>30</v>
      </c>
      <c r="AR146" s="15" t="s">
        <v>30</v>
      </c>
      <c r="AS146" s="15" t="s">
        <v>30</v>
      </c>
      <c r="AT146" s="15" t="s">
        <v>30</v>
      </c>
      <c r="AU146" s="15" t="s">
        <v>30</v>
      </c>
      <c r="AV146" s="15" t="s">
        <v>30</v>
      </c>
      <c r="AW146" s="15" t="s">
        <v>30</v>
      </c>
      <c r="AX146" s="15" t="s">
        <v>30</v>
      </c>
      <c r="AY146" s="15" t="s">
        <v>30</v>
      </c>
      <c r="AZ146" s="15" t="s">
        <v>30</v>
      </c>
      <c r="BA146" s="15" t="s">
        <v>30</v>
      </c>
      <c r="BB146" s="15" t="s">
        <v>30</v>
      </c>
      <c r="BC146" s="15" t="s">
        <v>30</v>
      </c>
      <c r="BD146" s="15" t="s">
        <v>30</v>
      </c>
      <c r="BE146" s="15" t="s">
        <v>30</v>
      </c>
      <c r="BF146" s="15" t="s">
        <v>30</v>
      </c>
      <c r="BG146" s="13">
        <v>22.950000000000003</v>
      </c>
      <c r="BH146" s="13">
        <v>24.23</v>
      </c>
      <c r="BI146" s="13">
        <v>27.78</v>
      </c>
      <c r="BJ146" s="13">
        <v>27.46</v>
      </c>
      <c r="BK146" s="13">
        <v>30.17</v>
      </c>
      <c r="BL146" s="13">
        <v>29.72</v>
      </c>
      <c r="BM146" s="13">
        <v>30.54</v>
      </c>
      <c r="BN146" s="13">
        <v>29.88</v>
      </c>
      <c r="BO146" s="13">
        <v>32.979999999999997</v>
      </c>
      <c r="BP146" s="13">
        <v>32.93</v>
      </c>
      <c r="BQ146" s="13">
        <v>32.32</v>
      </c>
      <c r="BR146" s="13">
        <v>33.130000000000003</v>
      </c>
      <c r="BS146" s="13">
        <v>36.79</v>
      </c>
      <c r="BT146" s="13">
        <v>39.72</v>
      </c>
      <c r="BU146" s="13">
        <v>40.61</v>
      </c>
      <c r="BV146" s="13">
        <v>39.24</v>
      </c>
      <c r="BW146" s="13">
        <v>38.229999999999997</v>
      </c>
      <c r="BX146" s="13">
        <v>39.46</v>
      </c>
      <c r="BY146" s="13">
        <v>38.630000000000003</v>
      </c>
      <c r="BZ146" s="13">
        <v>36.67</v>
      </c>
      <c r="CA146" s="13">
        <v>36.340000000000003</v>
      </c>
      <c r="CB146" s="13">
        <v>34.369999999999997</v>
      </c>
    </row>
    <row r="147" spans="1:81" x14ac:dyDescent="0.2">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1" x14ac:dyDescent="0.2">
      <c r="A148" s="12" t="s">
        <v>1</v>
      </c>
      <c r="B148" s="15" t="s">
        <v>30</v>
      </c>
      <c r="C148" s="15" t="s">
        <v>30</v>
      </c>
      <c r="D148" s="15" t="s">
        <v>30</v>
      </c>
      <c r="E148" s="15" t="s">
        <v>30</v>
      </c>
      <c r="F148" s="15" t="s">
        <v>30</v>
      </c>
      <c r="G148" s="15" t="s">
        <v>30</v>
      </c>
      <c r="H148" s="15" t="s">
        <v>30</v>
      </c>
      <c r="I148" s="15" t="s">
        <v>30</v>
      </c>
      <c r="J148" s="15" t="s">
        <v>30</v>
      </c>
      <c r="K148" s="15" t="s">
        <v>30</v>
      </c>
      <c r="L148" s="15" t="s">
        <v>30</v>
      </c>
      <c r="M148" s="15" t="s">
        <v>30</v>
      </c>
      <c r="N148" s="15" t="s">
        <v>30</v>
      </c>
      <c r="O148" s="15" t="s">
        <v>30</v>
      </c>
      <c r="P148" s="15" t="s">
        <v>30</v>
      </c>
      <c r="Q148" s="15" t="s">
        <v>30</v>
      </c>
      <c r="R148" s="15" t="s">
        <v>30</v>
      </c>
      <c r="S148" s="15" t="s">
        <v>30</v>
      </c>
      <c r="T148" s="15" t="s">
        <v>30</v>
      </c>
      <c r="U148" s="15" t="s">
        <v>30</v>
      </c>
      <c r="V148" s="15" t="s">
        <v>30</v>
      </c>
      <c r="W148" s="15" t="s">
        <v>30</v>
      </c>
      <c r="X148" s="15" t="s">
        <v>30</v>
      </c>
      <c r="Y148" s="15" t="s">
        <v>30</v>
      </c>
      <c r="Z148" s="15" t="s">
        <v>30</v>
      </c>
      <c r="AA148" s="15" t="s">
        <v>30</v>
      </c>
      <c r="AB148" s="15" t="s">
        <v>30</v>
      </c>
      <c r="AC148" s="15" t="s">
        <v>30</v>
      </c>
      <c r="AD148" s="15" t="s">
        <v>30</v>
      </c>
      <c r="AE148" s="15" t="s">
        <v>30</v>
      </c>
      <c r="AF148" s="15" t="s">
        <v>30</v>
      </c>
      <c r="AG148" s="15" t="s">
        <v>30</v>
      </c>
      <c r="AH148" s="15" t="s">
        <v>30</v>
      </c>
      <c r="AI148" s="15" t="s">
        <v>30</v>
      </c>
      <c r="AJ148" s="15" t="s">
        <v>30</v>
      </c>
      <c r="AK148" s="15" t="s">
        <v>30</v>
      </c>
      <c r="AL148" s="15" t="s">
        <v>30</v>
      </c>
      <c r="AM148" s="15" t="s">
        <v>30</v>
      </c>
      <c r="AN148" s="15" t="s">
        <v>30</v>
      </c>
      <c r="AO148" s="15" t="s">
        <v>30</v>
      </c>
      <c r="AP148" s="15" t="s">
        <v>30</v>
      </c>
      <c r="AQ148" s="15" t="s">
        <v>30</v>
      </c>
      <c r="AR148" s="15" t="s">
        <v>30</v>
      </c>
      <c r="AS148" s="15" t="s">
        <v>30</v>
      </c>
      <c r="AT148" s="15" t="s">
        <v>30</v>
      </c>
      <c r="AU148" s="15" t="s">
        <v>30</v>
      </c>
      <c r="AV148" s="15" t="s">
        <v>30</v>
      </c>
      <c r="AW148" s="15" t="s">
        <v>30</v>
      </c>
      <c r="AX148" s="15" t="s">
        <v>30</v>
      </c>
      <c r="AY148" s="15" t="s">
        <v>30</v>
      </c>
      <c r="AZ148" s="15" t="s">
        <v>30</v>
      </c>
      <c r="BA148" s="15" t="s">
        <v>30</v>
      </c>
      <c r="BB148" s="15" t="s">
        <v>30</v>
      </c>
      <c r="BC148" s="15" t="s">
        <v>30</v>
      </c>
      <c r="BD148" s="15" t="s">
        <v>30</v>
      </c>
      <c r="BE148" s="15" t="s">
        <v>30</v>
      </c>
      <c r="BF148" s="15" t="s">
        <v>30</v>
      </c>
      <c r="BG148" s="13">
        <v>0.12</v>
      </c>
      <c r="BH148" s="13">
        <v>3.24</v>
      </c>
      <c r="BI148" s="13">
        <v>1.71</v>
      </c>
      <c r="BJ148" s="13">
        <v>1.24</v>
      </c>
      <c r="BK148" s="13">
        <v>1.62</v>
      </c>
      <c r="BL148" s="13">
        <v>2.52</v>
      </c>
      <c r="BM148" s="13">
        <v>6.07</v>
      </c>
      <c r="BN148" s="13">
        <v>9.73</v>
      </c>
      <c r="BO148" s="13">
        <v>5.7</v>
      </c>
      <c r="BP148" s="13">
        <v>5.21</v>
      </c>
      <c r="BQ148" s="13">
        <v>1.86</v>
      </c>
      <c r="BR148" s="13">
        <v>2.0499999999999998</v>
      </c>
      <c r="BS148" s="13">
        <v>3.06</v>
      </c>
      <c r="BT148" s="13">
        <v>3.11</v>
      </c>
      <c r="BU148" s="13">
        <v>1.04</v>
      </c>
      <c r="BV148" s="13">
        <v>3.87</v>
      </c>
      <c r="BW148" s="13">
        <v>4.21</v>
      </c>
      <c r="BX148" s="136">
        <v>4.08</v>
      </c>
      <c r="BY148" s="136">
        <v>1.94</v>
      </c>
      <c r="BZ148" s="136">
        <v>3.81</v>
      </c>
      <c r="CA148" s="136">
        <v>3.58</v>
      </c>
      <c r="CB148" s="136">
        <v>4.05</v>
      </c>
    </row>
    <row r="149" spans="1:81" x14ac:dyDescent="0.2">
      <c r="A149" s="12" t="s">
        <v>627</v>
      </c>
      <c r="B149" s="15" t="s">
        <v>30</v>
      </c>
      <c r="C149" s="15" t="s">
        <v>30</v>
      </c>
      <c r="D149" s="15" t="s">
        <v>30</v>
      </c>
      <c r="E149" s="15" t="s">
        <v>30</v>
      </c>
      <c r="F149" s="15" t="s">
        <v>30</v>
      </c>
      <c r="G149" s="15" t="s">
        <v>30</v>
      </c>
      <c r="H149" s="15" t="s">
        <v>30</v>
      </c>
      <c r="I149" s="15" t="s">
        <v>30</v>
      </c>
      <c r="J149" s="15" t="s">
        <v>30</v>
      </c>
      <c r="K149" s="15" t="s">
        <v>30</v>
      </c>
      <c r="L149" s="15" t="s">
        <v>30</v>
      </c>
      <c r="M149" s="15" t="s">
        <v>30</v>
      </c>
      <c r="N149" s="15" t="s">
        <v>30</v>
      </c>
      <c r="O149" s="15" t="s">
        <v>30</v>
      </c>
      <c r="P149" s="15" t="s">
        <v>30</v>
      </c>
      <c r="Q149" s="15" t="s">
        <v>30</v>
      </c>
      <c r="R149" s="15" t="s">
        <v>30</v>
      </c>
      <c r="S149" s="15" t="s">
        <v>30</v>
      </c>
      <c r="T149" s="15" t="s">
        <v>30</v>
      </c>
      <c r="U149" s="15" t="s">
        <v>30</v>
      </c>
      <c r="V149" s="15" t="s">
        <v>30</v>
      </c>
      <c r="W149" s="15" t="s">
        <v>30</v>
      </c>
      <c r="X149" s="15" t="s">
        <v>30</v>
      </c>
      <c r="Y149" s="15" t="s">
        <v>30</v>
      </c>
      <c r="Z149" s="15" t="s">
        <v>30</v>
      </c>
      <c r="AA149" s="15" t="s">
        <v>30</v>
      </c>
      <c r="AB149" s="15" t="s">
        <v>30</v>
      </c>
      <c r="AC149" s="15" t="s">
        <v>30</v>
      </c>
      <c r="AD149" s="15" t="s">
        <v>30</v>
      </c>
      <c r="AE149" s="15" t="s">
        <v>30</v>
      </c>
      <c r="AF149" s="15" t="s">
        <v>30</v>
      </c>
      <c r="AG149" s="15" t="s">
        <v>30</v>
      </c>
      <c r="AH149" s="15" t="s">
        <v>30</v>
      </c>
      <c r="AI149" s="15" t="s">
        <v>30</v>
      </c>
      <c r="AJ149" s="15" t="s">
        <v>30</v>
      </c>
      <c r="AK149" s="15" t="s">
        <v>30</v>
      </c>
      <c r="AL149" s="15" t="s">
        <v>30</v>
      </c>
      <c r="AM149" s="15" t="s">
        <v>30</v>
      </c>
      <c r="AN149" s="15" t="s">
        <v>30</v>
      </c>
      <c r="AO149" s="15" t="s">
        <v>30</v>
      </c>
      <c r="AP149" s="15" t="s">
        <v>30</v>
      </c>
      <c r="AQ149" s="15" t="s">
        <v>30</v>
      </c>
      <c r="AR149" s="15" t="s">
        <v>30</v>
      </c>
      <c r="AS149" s="15" t="s">
        <v>30</v>
      </c>
      <c r="AT149" s="15" t="s">
        <v>30</v>
      </c>
      <c r="AU149" s="15" t="s">
        <v>30</v>
      </c>
      <c r="AV149" s="15" t="s">
        <v>30</v>
      </c>
      <c r="AW149" s="15" t="s">
        <v>30</v>
      </c>
      <c r="AX149" s="15" t="s">
        <v>30</v>
      </c>
      <c r="AY149" s="15" t="s">
        <v>30</v>
      </c>
      <c r="AZ149" s="15" t="s">
        <v>30</v>
      </c>
      <c r="BA149" s="15" t="s">
        <v>30</v>
      </c>
      <c r="BB149" s="15" t="s">
        <v>30</v>
      </c>
      <c r="BC149" s="15" t="s">
        <v>30</v>
      </c>
      <c r="BD149" s="15" t="s">
        <v>30</v>
      </c>
      <c r="BE149" s="15" t="s">
        <v>30</v>
      </c>
      <c r="BF149" s="15" t="s">
        <v>30</v>
      </c>
      <c r="BG149" s="13">
        <v>2.0699999999999998</v>
      </c>
      <c r="BH149" s="13">
        <v>1.88</v>
      </c>
      <c r="BI149" s="13">
        <v>1.84</v>
      </c>
      <c r="BJ149" s="13">
        <v>1.64</v>
      </c>
      <c r="BK149" s="13">
        <v>2.0699999999999998</v>
      </c>
      <c r="BL149" s="13">
        <v>0.64</v>
      </c>
      <c r="BM149" s="13" t="s">
        <v>30</v>
      </c>
      <c r="BN149" s="13" t="s">
        <v>30</v>
      </c>
      <c r="BO149" s="13" t="s">
        <v>30</v>
      </c>
      <c r="BP149" s="13" t="s">
        <v>30</v>
      </c>
      <c r="BQ149" s="13" t="s">
        <v>30</v>
      </c>
      <c r="BR149" s="13" t="s">
        <v>30</v>
      </c>
      <c r="BS149" s="13" t="s">
        <v>30</v>
      </c>
      <c r="BT149" s="13" t="s">
        <v>30</v>
      </c>
      <c r="BU149" s="13" t="s">
        <v>30</v>
      </c>
      <c r="BV149" s="13" t="s">
        <v>30</v>
      </c>
      <c r="BW149" s="13" t="s">
        <v>30</v>
      </c>
      <c r="BX149" s="13" t="s">
        <v>30</v>
      </c>
      <c r="BY149" s="13" t="s">
        <v>30</v>
      </c>
      <c r="BZ149" s="13" t="s">
        <v>30</v>
      </c>
      <c r="CA149" s="13" t="s">
        <v>30</v>
      </c>
      <c r="CB149" s="13" t="s">
        <v>30</v>
      </c>
    </row>
    <row r="152" spans="1:81" x14ac:dyDescent="0.2">
      <c r="A152" s="7" t="s">
        <v>159</v>
      </c>
      <c r="B152" s="31">
        <f t="shared" ref="B152:AV152" si="23">B21</f>
        <v>40999</v>
      </c>
      <c r="C152" s="31">
        <f t="shared" si="23"/>
        <v>41029</v>
      </c>
      <c r="D152" s="31">
        <f t="shared" si="23"/>
        <v>41060</v>
      </c>
      <c r="E152" s="31">
        <f t="shared" si="23"/>
        <v>41090</v>
      </c>
      <c r="F152" s="31">
        <f t="shared" si="23"/>
        <v>41121</v>
      </c>
      <c r="G152" s="31">
        <f t="shared" si="23"/>
        <v>41152</v>
      </c>
      <c r="H152" s="31">
        <f t="shared" si="23"/>
        <v>41182</v>
      </c>
      <c r="I152" s="31">
        <f t="shared" si="23"/>
        <v>41213</v>
      </c>
      <c r="J152" s="31">
        <f t="shared" si="23"/>
        <v>41243</v>
      </c>
      <c r="K152" s="31">
        <f t="shared" si="23"/>
        <v>41274</v>
      </c>
      <c r="L152" s="31">
        <f t="shared" si="23"/>
        <v>41305</v>
      </c>
      <c r="M152" s="31">
        <f t="shared" si="23"/>
        <v>41333</v>
      </c>
      <c r="N152" s="31">
        <f t="shared" si="23"/>
        <v>41364</v>
      </c>
      <c r="O152" s="31">
        <f t="shared" si="23"/>
        <v>41394</v>
      </c>
      <c r="P152" s="31">
        <f t="shared" si="23"/>
        <v>41425</v>
      </c>
      <c r="Q152" s="31">
        <f t="shared" si="23"/>
        <v>41455</v>
      </c>
      <c r="R152" s="31">
        <f t="shared" si="23"/>
        <v>41486</v>
      </c>
      <c r="S152" s="31">
        <f t="shared" si="23"/>
        <v>41517</v>
      </c>
      <c r="T152" s="31">
        <f t="shared" si="23"/>
        <v>41547</v>
      </c>
      <c r="U152" s="31">
        <f t="shared" si="23"/>
        <v>41578</v>
      </c>
      <c r="V152" s="31">
        <f t="shared" si="23"/>
        <v>41608</v>
      </c>
      <c r="W152" s="31">
        <f t="shared" si="23"/>
        <v>41639</v>
      </c>
      <c r="X152" s="31">
        <f t="shared" si="23"/>
        <v>41670</v>
      </c>
      <c r="Y152" s="31">
        <f t="shared" si="23"/>
        <v>41698</v>
      </c>
      <c r="Z152" s="31">
        <f t="shared" si="23"/>
        <v>41729</v>
      </c>
      <c r="AA152" s="31">
        <f t="shared" si="23"/>
        <v>41759</v>
      </c>
      <c r="AB152" s="31">
        <f t="shared" si="23"/>
        <v>41790</v>
      </c>
      <c r="AC152" s="31">
        <f t="shared" si="23"/>
        <v>41820</v>
      </c>
      <c r="AD152" s="31">
        <f t="shared" si="23"/>
        <v>41851</v>
      </c>
      <c r="AE152" s="31">
        <f t="shared" si="23"/>
        <v>41882</v>
      </c>
      <c r="AF152" s="31">
        <f t="shared" si="23"/>
        <v>41912</v>
      </c>
      <c r="AG152" s="31">
        <f t="shared" si="23"/>
        <v>41943</v>
      </c>
      <c r="AH152" s="31">
        <f t="shared" si="23"/>
        <v>41973</v>
      </c>
      <c r="AI152" s="31">
        <f t="shared" si="23"/>
        <v>42004</v>
      </c>
      <c r="AJ152" s="31">
        <f t="shared" si="23"/>
        <v>42035</v>
      </c>
      <c r="AK152" s="31">
        <f t="shared" si="23"/>
        <v>42063</v>
      </c>
      <c r="AL152" s="31">
        <f t="shared" si="23"/>
        <v>42094</v>
      </c>
      <c r="AM152" s="31">
        <f t="shared" si="23"/>
        <v>42124</v>
      </c>
      <c r="AN152" s="31">
        <f t="shared" si="23"/>
        <v>42155</v>
      </c>
      <c r="AO152" s="31">
        <f t="shared" si="23"/>
        <v>42185</v>
      </c>
      <c r="AP152" s="31">
        <f t="shared" si="23"/>
        <v>42216</v>
      </c>
      <c r="AQ152" s="31">
        <f t="shared" si="23"/>
        <v>42247</v>
      </c>
      <c r="AR152" s="31">
        <f t="shared" si="23"/>
        <v>42277</v>
      </c>
      <c r="AS152" s="31">
        <f t="shared" si="23"/>
        <v>42308</v>
      </c>
      <c r="AT152" s="31">
        <f t="shared" si="23"/>
        <v>42338</v>
      </c>
      <c r="AU152" s="31">
        <f t="shared" si="23"/>
        <v>42369</v>
      </c>
      <c r="AV152" s="31">
        <f t="shared" si="23"/>
        <v>42460</v>
      </c>
      <c r="AW152" s="31">
        <v>42551</v>
      </c>
      <c r="AX152" s="31">
        <v>42643</v>
      </c>
      <c r="AY152" s="31">
        <f t="shared" ref="AY152:BI152" si="24">AY21</f>
        <v>42735</v>
      </c>
      <c r="AZ152" s="31">
        <f t="shared" si="24"/>
        <v>42825</v>
      </c>
      <c r="BA152" s="31">
        <f t="shared" si="24"/>
        <v>42916</v>
      </c>
      <c r="BB152" s="31">
        <f t="shared" si="24"/>
        <v>43008</v>
      </c>
      <c r="BC152" s="31">
        <f t="shared" si="24"/>
        <v>43100</v>
      </c>
      <c r="BD152" s="31">
        <f t="shared" si="24"/>
        <v>43190</v>
      </c>
      <c r="BE152" s="31">
        <f t="shared" si="24"/>
        <v>43281</v>
      </c>
      <c r="BF152" s="31">
        <f t="shared" si="24"/>
        <v>43373</v>
      </c>
      <c r="BG152" s="31">
        <f t="shared" si="24"/>
        <v>43465</v>
      </c>
      <c r="BH152" s="31">
        <f t="shared" si="24"/>
        <v>43555</v>
      </c>
      <c r="BI152" s="31">
        <f t="shared" si="24"/>
        <v>43646</v>
      </c>
      <c r="BJ152" s="31">
        <f t="shared" ref="BJ152:CB152" si="25">BJ21</f>
        <v>43738</v>
      </c>
      <c r="BK152" s="31">
        <f t="shared" si="25"/>
        <v>43830</v>
      </c>
      <c r="BL152" s="31">
        <f t="shared" si="25"/>
        <v>43921</v>
      </c>
      <c r="BM152" s="31">
        <f t="shared" si="25"/>
        <v>44012</v>
      </c>
      <c r="BN152" s="31">
        <f t="shared" si="25"/>
        <v>44104</v>
      </c>
      <c r="BO152" s="31">
        <f t="shared" si="25"/>
        <v>44196</v>
      </c>
      <c r="BP152" s="31">
        <f t="shared" si="25"/>
        <v>44286</v>
      </c>
      <c r="BQ152" s="31">
        <f t="shared" si="25"/>
        <v>44377</v>
      </c>
      <c r="BR152" s="31">
        <f t="shared" si="25"/>
        <v>44469</v>
      </c>
      <c r="BS152" s="31">
        <f t="shared" si="25"/>
        <v>44561</v>
      </c>
      <c r="BT152" s="31">
        <f t="shared" si="25"/>
        <v>44651</v>
      </c>
      <c r="BU152" s="31">
        <f t="shared" si="25"/>
        <v>44742</v>
      </c>
      <c r="BV152" s="31">
        <f t="shared" si="25"/>
        <v>44834</v>
      </c>
      <c r="BW152" s="31">
        <f t="shared" si="25"/>
        <v>44926</v>
      </c>
      <c r="BX152" s="31">
        <f t="shared" si="25"/>
        <v>45016</v>
      </c>
      <c r="BY152" s="31">
        <f t="shared" si="25"/>
        <v>45107</v>
      </c>
      <c r="BZ152" s="31">
        <f t="shared" si="25"/>
        <v>45199</v>
      </c>
      <c r="CA152" s="31">
        <f t="shared" si="25"/>
        <v>45291</v>
      </c>
      <c r="CB152" s="31">
        <f t="shared" si="25"/>
        <v>45382</v>
      </c>
    </row>
    <row r="154" spans="1:81" x14ac:dyDescent="0.2">
      <c r="A154" s="12" t="s">
        <v>0</v>
      </c>
      <c r="B154" s="13">
        <v>4.955187841263192</v>
      </c>
      <c r="C154" s="13">
        <v>4.95</v>
      </c>
      <c r="D154" s="13">
        <v>5.12</v>
      </c>
      <c r="E154" s="13">
        <v>4.38</v>
      </c>
      <c r="F154" s="13">
        <v>4.78</v>
      </c>
      <c r="G154" s="13">
        <v>4.8</v>
      </c>
      <c r="H154" s="13">
        <v>8.01</v>
      </c>
      <c r="I154" s="13">
        <v>7.83</v>
      </c>
      <c r="J154" s="13">
        <v>8.2099999999999991</v>
      </c>
      <c r="K154" s="13">
        <v>8.17</v>
      </c>
      <c r="L154" s="13">
        <v>8.6199999999999992</v>
      </c>
      <c r="M154" s="13">
        <v>7.36</v>
      </c>
      <c r="N154" s="13">
        <v>6.8899999999999988</v>
      </c>
      <c r="O154" s="13">
        <v>5.78</v>
      </c>
      <c r="P154" s="13">
        <v>5.8699999999999992</v>
      </c>
      <c r="Q154" s="13">
        <v>6.37</v>
      </c>
      <c r="R154" s="13">
        <v>5.129999999999999</v>
      </c>
      <c r="S154" s="13">
        <v>3.01</v>
      </c>
      <c r="T154" s="13">
        <v>2.89</v>
      </c>
      <c r="U154" s="13">
        <v>2.68</v>
      </c>
      <c r="V154" s="13">
        <v>3.38</v>
      </c>
      <c r="W154" s="13">
        <v>4.54</v>
      </c>
      <c r="X154" s="13">
        <v>4.4600000000000009</v>
      </c>
      <c r="Y154" s="13">
        <v>4.55</v>
      </c>
      <c r="Z154" s="13">
        <v>5.6865497840000003</v>
      </c>
      <c r="AA154" s="13">
        <v>5.79</v>
      </c>
      <c r="AB154" s="13">
        <v>5.7</v>
      </c>
      <c r="AC154" s="13">
        <v>5.7799999999999994</v>
      </c>
      <c r="AD154" s="13">
        <v>5.55</v>
      </c>
      <c r="AE154" s="13">
        <v>6.25</v>
      </c>
      <c r="AF154" s="13">
        <v>6.29</v>
      </c>
      <c r="AG154" s="13">
        <v>7.25</v>
      </c>
      <c r="AH154" s="13">
        <v>7.59</v>
      </c>
      <c r="AI154" s="13">
        <v>7.48</v>
      </c>
      <c r="AJ154" s="13">
        <v>7.4</v>
      </c>
      <c r="AK154" s="13">
        <v>5.08</v>
      </c>
      <c r="AL154" s="13">
        <v>4.5199999999999996</v>
      </c>
      <c r="AM154" s="13">
        <v>4.9000000000000004</v>
      </c>
      <c r="AN154" s="13">
        <v>4.7699999999999996</v>
      </c>
      <c r="AO154" s="13">
        <v>4.33</v>
      </c>
      <c r="AP154" s="13">
        <v>4.84</v>
      </c>
      <c r="AQ154" s="13">
        <v>4.72</v>
      </c>
      <c r="AR154" s="13">
        <v>5.03</v>
      </c>
      <c r="AS154" s="13">
        <v>4.7</v>
      </c>
      <c r="AT154" s="13">
        <v>5</v>
      </c>
      <c r="AU154" s="13">
        <v>4.82</v>
      </c>
      <c r="AV154" s="13">
        <v>4.76</v>
      </c>
      <c r="AW154" s="13">
        <v>4.84</v>
      </c>
      <c r="AX154" s="13">
        <v>5.14</v>
      </c>
      <c r="AY154" s="13">
        <v>5.69</v>
      </c>
      <c r="AZ154" s="13">
        <v>5.93</v>
      </c>
      <c r="BA154" s="13">
        <v>6.21</v>
      </c>
      <c r="BB154" s="13">
        <v>5.63</v>
      </c>
      <c r="BC154" s="13">
        <v>5.78</v>
      </c>
      <c r="BD154" s="13">
        <v>4.84</v>
      </c>
      <c r="BE154" s="13">
        <v>4.9800000000000004</v>
      </c>
      <c r="BF154" s="13">
        <v>3.61</v>
      </c>
      <c r="BG154" s="13">
        <v>3.06</v>
      </c>
      <c r="BH154" s="136">
        <v>2.97</v>
      </c>
      <c r="BI154" s="136">
        <v>3.2</v>
      </c>
      <c r="BJ154" s="136">
        <v>3.36</v>
      </c>
      <c r="BK154" s="136">
        <v>6.95</v>
      </c>
      <c r="BL154" s="136">
        <v>8.4600000000000009</v>
      </c>
      <c r="BM154" s="136">
        <v>10.65</v>
      </c>
      <c r="BN154" s="136">
        <v>9.08</v>
      </c>
      <c r="BO154" s="136">
        <v>7.93</v>
      </c>
      <c r="BP154" s="136">
        <v>6.45</v>
      </c>
      <c r="BQ154" s="136">
        <v>9.41</v>
      </c>
      <c r="BR154" s="136">
        <v>9.2899999999999991</v>
      </c>
      <c r="BS154" s="136">
        <v>7.5</v>
      </c>
      <c r="BT154" s="136">
        <v>9.36</v>
      </c>
      <c r="BU154" s="136">
        <v>10.039999999999999</v>
      </c>
      <c r="BV154" s="136">
        <v>9.1199999999999992</v>
      </c>
      <c r="BW154" s="136">
        <v>9.93</v>
      </c>
      <c r="BX154" s="136">
        <v>10.33</v>
      </c>
      <c r="BY154" s="136">
        <v>11.3</v>
      </c>
      <c r="BZ154" s="136">
        <v>9.65</v>
      </c>
      <c r="CA154" s="136">
        <v>9.49</v>
      </c>
      <c r="CB154" s="136">
        <v>7.78</v>
      </c>
    </row>
    <row r="155" spans="1:81" x14ac:dyDescent="0.2">
      <c r="A155" s="12" t="s">
        <v>2</v>
      </c>
      <c r="B155" s="13">
        <v>71.205283958670208</v>
      </c>
      <c r="C155" s="13">
        <v>72.48</v>
      </c>
      <c r="D155" s="13">
        <v>75.94</v>
      </c>
      <c r="E155" s="13">
        <v>80.98</v>
      </c>
      <c r="F155" s="13">
        <v>77.92</v>
      </c>
      <c r="G155" s="13">
        <v>74.31</v>
      </c>
      <c r="H155" s="13">
        <v>71.740000000000038</v>
      </c>
      <c r="I155" s="13">
        <v>73.11999999999999</v>
      </c>
      <c r="J155" s="13">
        <v>76.09</v>
      </c>
      <c r="K155" s="13">
        <v>77.58</v>
      </c>
      <c r="L155" s="13">
        <v>80.009999999999962</v>
      </c>
      <c r="M155" s="13">
        <v>81.670000000000016</v>
      </c>
      <c r="N155" s="13">
        <v>83.919999999999987</v>
      </c>
      <c r="O155" s="13">
        <v>84.480000000000018</v>
      </c>
      <c r="P155" s="13">
        <v>82.54</v>
      </c>
      <c r="Q155" s="13">
        <v>82.990000000000009</v>
      </c>
      <c r="R155" s="13">
        <v>81.84999999999998</v>
      </c>
      <c r="S155" s="13">
        <v>85.550000000000011</v>
      </c>
      <c r="T155" s="13">
        <v>84.600000000000009</v>
      </c>
      <c r="U155" s="13">
        <v>86.170000000000016</v>
      </c>
      <c r="V155" s="13">
        <v>84.87</v>
      </c>
      <c r="W155" s="13">
        <v>85.72</v>
      </c>
      <c r="X155" s="13">
        <v>85.02000000000001</v>
      </c>
      <c r="Y155" s="13">
        <v>83.439999999999984</v>
      </c>
      <c r="Z155" s="13">
        <v>81.90538939999999</v>
      </c>
      <c r="AA155" s="13">
        <v>81.470000000000027</v>
      </c>
      <c r="AB155" s="13">
        <v>82.649999999999991</v>
      </c>
      <c r="AC155" s="13">
        <v>81.169999999999973</v>
      </c>
      <c r="AD155" s="13">
        <v>82.02000000000001</v>
      </c>
      <c r="AE155" s="13">
        <v>80.690000000000012</v>
      </c>
      <c r="AF155" s="13">
        <v>79.61</v>
      </c>
      <c r="AG155" s="13">
        <v>79.63</v>
      </c>
      <c r="AH155" s="13">
        <v>80.400000000000006</v>
      </c>
      <c r="AI155" s="13">
        <v>79.88</v>
      </c>
      <c r="AJ155" s="13">
        <v>79.36</v>
      </c>
      <c r="AK155" s="13">
        <v>78.819999999999993</v>
      </c>
      <c r="AL155" s="13">
        <v>78.3</v>
      </c>
      <c r="AM155" s="13">
        <v>77.650000000000006</v>
      </c>
      <c r="AN155" s="13">
        <v>72.92</v>
      </c>
      <c r="AO155" s="13">
        <v>75.010000000000005</v>
      </c>
      <c r="AP155" s="13">
        <v>72.849999999999994</v>
      </c>
      <c r="AQ155" s="13">
        <v>72.63</v>
      </c>
      <c r="AR155" s="13">
        <v>71.8</v>
      </c>
      <c r="AS155" s="13">
        <v>71.02</v>
      </c>
      <c r="AT155" s="13">
        <v>70.739999999999995</v>
      </c>
      <c r="AU155" s="13">
        <v>71.69</v>
      </c>
      <c r="AV155" s="13">
        <v>70.37</v>
      </c>
      <c r="AW155" s="13">
        <v>74.88</v>
      </c>
      <c r="AX155" s="13">
        <v>73.39</v>
      </c>
      <c r="AY155" s="13">
        <v>76.510000000000005</v>
      </c>
      <c r="AZ155" s="13">
        <v>77.95</v>
      </c>
      <c r="BA155" s="13">
        <v>77.600000000000009</v>
      </c>
      <c r="BB155" s="13">
        <v>76.349999999999994</v>
      </c>
      <c r="BC155" s="13">
        <v>79.95</v>
      </c>
      <c r="BD155" s="13">
        <v>79.98</v>
      </c>
      <c r="BE155" s="13">
        <v>82.54</v>
      </c>
      <c r="BF155" s="13">
        <v>80.5</v>
      </c>
      <c r="BG155" s="13">
        <v>90.67</v>
      </c>
      <c r="BH155" s="136">
        <v>87.68</v>
      </c>
      <c r="BI155" s="136">
        <v>88.65</v>
      </c>
      <c r="BJ155" s="136">
        <v>89.09</v>
      </c>
      <c r="BK155" s="136">
        <v>84.59</v>
      </c>
      <c r="BL155" s="136">
        <v>83.14</v>
      </c>
      <c r="BM155" s="136">
        <v>78.02</v>
      </c>
      <c r="BN155" s="136">
        <v>75.27</v>
      </c>
      <c r="BO155" s="136">
        <v>80.569999999999993</v>
      </c>
      <c r="BP155" s="136">
        <v>83.46</v>
      </c>
      <c r="BQ155" s="136">
        <v>84.05</v>
      </c>
      <c r="BR155" s="136">
        <v>83.86</v>
      </c>
      <c r="BS155" s="136">
        <v>84.05</v>
      </c>
      <c r="BT155" s="136">
        <v>82.61</v>
      </c>
      <c r="BU155" s="136">
        <v>84.71</v>
      </c>
      <c r="BV155" s="136">
        <v>83.37</v>
      </c>
      <c r="BW155" s="136">
        <v>81.83</v>
      </c>
      <c r="BX155" s="136">
        <v>82.05</v>
      </c>
      <c r="BY155" s="136">
        <v>83.27</v>
      </c>
      <c r="BZ155" s="136">
        <v>83.45</v>
      </c>
      <c r="CA155" s="136">
        <v>83.68</v>
      </c>
      <c r="CB155" s="136">
        <v>85.05</v>
      </c>
    </row>
    <row r="156" spans="1:81" x14ac:dyDescent="0.2">
      <c r="A156" s="12" t="s">
        <v>619</v>
      </c>
      <c r="B156" s="13" t="s">
        <v>30</v>
      </c>
      <c r="C156" s="13" t="s">
        <v>30</v>
      </c>
      <c r="D156" s="13" t="s">
        <v>30</v>
      </c>
      <c r="E156" s="13" t="s">
        <v>30</v>
      </c>
      <c r="F156" s="13">
        <v>1.8800000000000001</v>
      </c>
      <c r="G156" s="13">
        <v>2.92</v>
      </c>
      <c r="H156" s="13">
        <v>2.44</v>
      </c>
      <c r="I156" s="13">
        <v>1.81</v>
      </c>
      <c r="J156" s="13">
        <v>1.4200000000000002</v>
      </c>
      <c r="K156" s="13">
        <v>1.1199999999999999</v>
      </c>
      <c r="L156" s="13">
        <v>0.84</v>
      </c>
      <c r="M156" s="13">
        <v>0.84</v>
      </c>
      <c r="N156" s="13">
        <v>0.77</v>
      </c>
      <c r="O156" s="13">
        <v>0.75</v>
      </c>
      <c r="P156" s="13">
        <v>0.65</v>
      </c>
      <c r="Q156" s="13">
        <v>0.72</v>
      </c>
      <c r="R156" s="13">
        <v>0.77</v>
      </c>
      <c r="S156" s="13">
        <v>0.82000000000000006</v>
      </c>
      <c r="T156" s="13">
        <v>0.88</v>
      </c>
      <c r="U156" s="13" t="s">
        <v>30</v>
      </c>
      <c r="V156" s="13" t="s">
        <v>30</v>
      </c>
      <c r="W156" s="13" t="s">
        <v>30</v>
      </c>
      <c r="X156" s="13" t="s">
        <v>30</v>
      </c>
      <c r="Y156" s="13" t="s">
        <v>30</v>
      </c>
      <c r="Z156" s="13" t="s">
        <v>30</v>
      </c>
      <c r="AA156" s="13" t="s">
        <v>30</v>
      </c>
      <c r="AB156" s="13" t="s">
        <v>30</v>
      </c>
      <c r="AC156" s="13" t="s">
        <v>30</v>
      </c>
      <c r="AD156" s="13" t="s">
        <v>30</v>
      </c>
      <c r="AE156" s="13">
        <v>1.8900000000000001</v>
      </c>
      <c r="AF156" s="13">
        <v>2.2799999999999998</v>
      </c>
      <c r="AG156" s="13">
        <v>2.2200000000000002</v>
      </c>
      <c r="AH156" s="13">
        <v>2.16</v>
      </c>
      <c r="AI156" s="13">
        <v>2.1800000000000002</v>
      </c>
      <c r="AJ156" s="13">
        <v>2.06</v>
      </c>
      <c r="AK156" s="13">
        <v>2</v>
      </c>
      <c r="AL156" s="13">
        <v>1.89</v>
      </c>
      <c r="AM156" s="13">
        <v>1.92</v>
      </c>
      <c r="AN156" s="13">
        <v>2.2000000000000002</v>
      </c>
      <c r="AO156" s="13">
        <v>1.55</v>
      </c>
      <c r="AP156" s="13">
        <v>1.47</v>
      </c>
      <c r="AQ156" s="13">
        <v>1.3</v>
      </c>
      <c r="AR156" s="13">
        <v>1.65</v>
      </c>
      <c r="AS156" s="13">
        <v>1.84</v>
      </c>
      <c r="AT156" s="13">
        <v>1.79</v>
      </c>
      <c r="AU156" s="13">
        <v>1.66</v>
      </c>
      <c r="AV156" s="13">
        <v>1.82</v>
      </c>
      <c r="AW156" s="13" t="s">
        <v>30</v>
      </c>
      <c r="AX156" s="13" t="s">
        <v>30</v>
      </c>
      <c r="AY156" s="13" t="s">
        <v>30</v>
      </c>
      <c r="AZ156" s="13" t="s">
        <v>30</v>
      </c>
      <c r="BA156" s="13" t="s">
        <v>30</v>
      </c>
      <c r="BB156" s="13" t="s">
        <v>30</v>
      </c>
      <c r="BC156" s="13" t="s">
        <v>30</v>
      </c>
      <c r="BD156" s="13" t="s">
        <v>30</v>
      </c>
      <c r="BE156" s="13" t="s">
        <v>30</v>
      </c>
      <c r="BF156" s="13" t="s">
        <v>30</v>
      </c>
      <c r="BG156" s="13" t="s">
        <v>30</v>
      </c>
      <c r="BH156" s="13" t="s">
        <v>30</v>
      </c>
      <c r="BI156" s="13" t="s">
        <v>30</v>
      </c>
      <c r="BJ156" s="13" t="s">
        <v>30</v>
      </c>
      <c r="BK156" s="13" t="s">
        <v>30</v>
      </c>
      <c r="BL156" s="13" t="s">
        <v>30</v>
      </c>
      <c r="BM156" s="13" t="s">
        <v>30</v>
      </c>
      <c r="BN156" s="13" t="s">
        <v>30</v>
      </c>
      <c r="BO156" s="13" t="s">
        <v>30</v>
      </c>
      <c r="BP156" s="13" t="s">
        <v>30</v>
      </c>
      <c r="BQ156" s="13" t="s">
        <v>30</v>
      </c>
      <c r="BR156" s="13" t="s">
        <v>30</v>
      </c>
      <c r="BS156" s="13" t="s">
        <v>30</v>
      </c>
      <c r="BT156" s="13" t="s">
        <v>30</v>
      </c>
      <c r="BU156" s="13" t="s">
        <v>30</v>
      </c>
      <c r="BV156" s="13" t="s">
        <v>30</v>
      </c>
      <c r="BW156" s="13" t="s">
        <v>30</v>
      </c>
      <c r="BX156" s="13" t="s">
        <v>30</v>
      </c>
      <c r="BY156" s="13" t="s">
        <v>30</v>
      </c>
      <c r="BZ156" s="13" t="s">
        <v>30</v>
      </c>
      <c r="CA156" s="13" t="s">
        <v>30</v>
      </c>
      <c r="CB156" s="13" t="s">
        <v>30</v>
      </c>
      <c r="CC156" s="13"/>
    </row>
    <row r="157" spans="1:81" x14ac:dyDescent="0.2">
      <c r="A157" s="12" t="s">
        <v>621</v>
      </c>
      <c r="B157" s="13">
        <v>4.6420305667946229</v>
      </c>
      <c r="C157" s="13">
        <v>3.56</v>
      </c>
      <c r="D157" s="13">
        <v>2.39</v>
      </c>
      <c r="E157" s="13">
        <v>1.8599999999999999</v>
      </c>
      <c r="F157" s="13">
        <v>1.29</v>
      </c>
      <c r="G157" s="13">
        <v>4.1899999999999995</v>
      </c>
      <c r="H157" s="13">
        <v>3.49</v>
      </c>
      <c r="I157" s="13">
        <v>3.77</v>
      </c>
      <c r="J157" s="13">
        <v>2.71</v>
      </c>
      <c r="K157" s="13">
        <v>2</v>
      </c>
      <c r="L157" s="13">
        <v>1.66</v>
      </c>
      <c r="M157" s="13">
        <v>1.38</v>
      </c>
      <c r="N157" s="13">
        <v>1.31</v>
      </c>
      <c r="O157" s="13">
        <v>1.3</v>
      </c>
      <c r="P157" s="13">
        <v>1.26</v>
      </c>
      <c r="Q157" s="13">
        <v>1.35</v>
      </c>
      <c r="R157" s="13">
        <v>1.47</v>
      </c>
      <c r="S157" s="13">
        <v>1.51</v>
      </c>
      <c r="T157" s="13">
        <v>1.4000000000000001</v>
      </c>
      <c r="U157" s="13">
        <v>1.92</v>
      </c>
      <c r="V157" s="13">
        <v>1.8900000000000001</v>
      </c>
      <c r="W157" s="13">
        <v>1.44</v>
      </c>
      <c r="X157" s="13">
        <v>1.58</v>
      </c>
      <c r="Y157" s="13">
        <v>1.42</v>
      </c>
      <c r="Z157" s="13">
        <v>1.246511028</v>
      </c>
      <c r="AA157" s="13">
        <v>1.46</v>
      </c>
      <c r="AB157" s="13">
        <v>1.4200000000000002</v>
      </c>
      <c r="AC157" s="13">
        <v>1.69</v>
      </c>
      <c r="AD157" s="13">
        <v>1.28</v>
      </c>
      <c r="AE157" s="13">
        <v>1.17</v>
      </c>
      <c r="AF157" s="13">
        <v>1.1000000000000001</v>
      </c>
      <c r="AG157" s="13">
        <v>1.01</v>
      </c>
      <c r="AH157" s="13">
        <v>1.01</v>
      </c>
      <c r="AI157" s="13">
        <v>1.04</v>
      </c>
      <c r="AJ157" s="13">
        <v>1.64</v>
      </c>
      <c r="AK157" s="13">
        <v>1.52</v>
      </c>
      <c r="AL157" s="13">
        <v>1.42</v>
      </c>
      <c r="AM157" s="13">
        <v>1.45</v>
      </c>
      <c r="AN157" s="13">
        <v>1.02</v>
      </c>
      <c r="AO157" s="13">
        <v>0.72</v>
      </c>
      <c r="AP157" s="13">
        <v>0.56000000000000005</v>
      </c>
      <c r="AQ157" s="13">
        <v>0.51</v>
      </c>
      <c r="AR157" s="13">
        <v>0.44</v>
      </c>
      <c r="AS157" s="13">
        <v>0.37</v>
      </c>
      <c r="AT157" s="13">
        <v>0.35</v>
      </c>
      <c r="AU157" s="13">
        <v>0.33</v>
      </c>
      <c r="AV157" s="13" t="s">
        <v>30</v>
      </c>
      <c r="AW157" s="13" t="s">
        <v>30</v>
      </c>
      <c r="AX157" s="13" t="s">
        <v>30</v>
      </c>
      <c r="AY157" s="13" t="s">
        <v>30</v>
      </c>
      <c r="AZ157" s="13" t="s">
        <v>30</v>
      </c>
      <c r="BA157" s="13" t="s">
        <v>30</v>
      </c>
      <c r="BB157" s="13" t="s">
        <v>30</v>
      </c>
      <c r="BC157" s="13" t="s">
        <v>30</v>
      </c>
      <c r="BD157" s="13" t="s">
        <v>30</v>
      </c>
      <c r="BE157" s="13" t="s">
        <v>30</v>
      </c>
      <c r="BF157" s="13" t="s">
        <v>30</v>
      </c>
      <c r="BG157" s="13" t="s">
        <v>30</v>
      </c>
      <c r="BH157" s="13" t="s">
        <v>30</v>
      </c>
      <c r="BI157" s="13" t="s">
        <v>30</v>
      </c>
      <c r="BJ157" s="13" t="s">
        <v>30</v>
      </c>
      <c r="BK157" s="13" t="s">
        <v>30</v>
      </c>
      <c r="BL157" s="13" t="s">
        <v>30</v>
      </c>
      <c r="BM157" s="13" t="s">
        <v>30</v>
      </c>
      <c r="BN157" s="13" t="s">
        <v>30</v>
      </c>
      <c r="BO157" s="13" t="s">
        <v>30</v>
      </c>
      <c r="BP157" s="13" t="s">
        <v>30</v>
      </c>
      <c r="BQ157" s="13" t="s">
        <v>30</v>
      </c>
      <c r="BR157" s="13" t="s">
        <v>30</v>
      </c>
      <c r="BS157" s="13" t="s">
        <v>30</v>
      </c>
      <c r="BT157" s="13" t="s">
        <v>30</v>
      </c>
      <c r="BU157" s="13" t="s">
        <v>30</v>
      </c>
      <c r="BV157" s="13" t="s">
        <v>30</v>
      </c>
      <c r="BW157" s="13" t="s">
        <v>30</v>
      </c>
      <c r="BX157" s="13" t="s">
        <v>30</v>
      </c>
      <c r="BY157" s="13" t="s">
        <v>30</v>
      </c>
      <c r="BZ157" s="13" t="s">
        <v>30</v>
      </c>
      <c r="CA157" s="13" t="s">
        <v>30</v>
      </c>
      <c r="CB157" s="13" t="s">
        <v>30</v>
      </c>
      <c r="CC157" s="13"/>
    </row>
    <row r="158" spans="1:81" x14ac:dyDescent="0.2">
      <c r="A158" s="12" t="s">
        <v>620</v>
      </c>
      <c r="B158" s="13" t="s">
        <v>30</v>
      </c>
      <c r="C158" s="13" t="s">
        <v>30</v>
      </c>
      <c r="D158" s="13" t="s">
        <v>30</v>
      </c>
      <c r="E158" s="13" t="s">
        <v>30</v>
      </c>
      <c r="F158" s="13" t="s">
        <v>30</v>
      </c>
      <c r="G158" s="13" t="s">
        <v>30</v>
      </c>
      <c r="H158" s="13" t="s">
        <v>30</v>
      </c>
      <c r="I158" s="13" t="s">
        <v>30</v>
      </c>
      <c r="J158" s="13" t="s">
        <v>30</v>
      </c>
      <c r="K158" s="13" t="s">
        <v>30</v>
      </c>
      <c r="L158" s="13" t="s">
        <v>30</v>
      </c>
      <c r="M158" s="13" t="s">
        <v>30</v>
      </c>
      <c r="N158" s="13" t="s">
        <v>30</v>
      </c>
      <c r="O158" s="13" t="s">
        <v>30</v>
      </c>
      <c r="P158" s="13" t="s">
        <v>30</v>
      </c>
      <c r="Q158" s="13" t="s">
        <v>30</v>
      </c>
      <c r="R158" s="13" t="s">
        <v>30</v>
      </c>
      <c r="S158" s="13" t="s">
        <v>30</v>
      </c>
      <c r="T158" s="13" t="s">
        <v>30</v>
      </c>
      <c r="U158" s="13" t="s">
        <v>30</v>
      </c>
      <c r="V158" s="13" t="s">
        <v>30</v>
      </c>
      <c r="W158" s="13" t="s">
        <v>30</v>
      </c>
      <c r="X158" s="13" t="s">
        <v>30</v>
      </c>
      <c r="Y158" s="13" t="s">
        <v>30</v>
      </c>
      <c r="Z158" s="13" t="s">
        <v>30</v>
      </c>
      <c r="AA158" s="13" t="s">
        <v>30</v>
      </c>
      <c r="AB158" s="13" t="s">
        <v>30</v>
      </c>
      <c r="AC158" s="13" t="s">
        <v>30</v>
      </c>
      <c r="AD158" s="13" t="s">
        <v>30</v>
      </c>
      <c r="AE158" s="13" t="s">
        <v>30</v>
      </c>
      <c r="AF158" s="13" t="s">
        <v>30</v>
      </c>
      <c r="AG158" s="13" t="s">
        <v>30</v>
      </c>
      <c r="AH158" s="13" t="s">
        <v>30</v>
      </c>
      <c r="AI158" s="13" t="s">
        <v>30</v>
      </c>
      <c r="AJ158" s="13" t="s">
        <v>30</v>
      </c>
      <c r="AK158" s="13" t="s">
        <v>30</v>
      </c>
      <c r="AL158" s="13" t="s">
        <v>30</v>
      </c>
      <c r="AM158" s="13" t="s">
        <v>30</v>
      </c>
      <c r="AN158" s="13" t="s">
        <v>30</v>
      </c>
      <c r="AO158" s="13" t="s">
        <v>30</v>
      </c>
      <c r="AP158" s="13" t="s">
        <v>30</v>
      </c>
      <c r="AQ158" s="13" t="s">
        <v>30</v>
      </c>
      <c r="AR158" s="13">
        <v>1.1000000000000001</v>
      </c>
      <c r="AS158" s="13">
        <v>1.18</v>
      </c>
      <c r="AT158" s="13">
        <v>1.1599999999999999</v>
      </c>
      <c r="AU158" s="13">
        <v>1.04</v>
      </c>
      <c r="AV158" s="13">
        <v>1.29</v>
      </c>
      <c r="AW158" s="13">
        <v>1.47</v>
      </c>
      <c r="AX158" s="13">
        <v>1.38</v>
      </c>
      <c r="AY158" s="13">
        <v>1.27</v>
      </c>
      <c r="AZ158" s="13">
        <v>1.44</v>
      </c>
      <c r="BA158" s="13">
        <v>1.29</v>
      </c>
      <c r="BB158" s="13">
        <v>1.17</v>
      </c>
      <c r="BC158" s="13">
        <v>1.1000000000000001</v>
      </c>
      <c r="BD158" s="13">
        <v>1.33</v>
      </c>
      <c r="BE158" s="13">
        <v>1.51</v>
      </c>
      <c r="BF158" s="13">
        <v>1.19</v>
      </c>
      <c r="BG158" s="13" t="s">
        <v>30</v>
      </c>
      <c r="BH158" s="13" t="s">
        <v>30</v>
      </c>
      <c r="BI158" s="13" t="s">
        <v>30</v>
      </c>
      <c r="BJ158" s="13" t="s">
        <v>30</v>
      </c>
      <c r="BK158" s="13" t="s">
        <v>30</v>
      </c>
      <c r="BL158" s="13" t="s">
        <v>30</v>
      </c>
      <c r="BM158" s="13" t="s">
        <v>30</v>
      </c>
      <c r="BN158" s="13" t="s">
        <v>30</v>
      </c>
      <c r="BO158" s="13" t="s">
        <v>30</v>
      </c>
      <c r="BP158" s="13" t="s">
        <v>30</v>
      </c>
      <c r="BQ158" s="13" t="s">
        <v>30</v>
      </c>
      <c r="BR158" s="13" t="s">
        <v>30</v>
      </c>
      <c r="BS158" s="13" t="s">
        <v>30</v>
      </c>
      <c r="BT158" s="13" t="s">
        <v>30</v>
      </c>
      <c r="BU158" s="13" t="s">
        <v>30</v>
      </c>
      <c r="BV158" s="13" t="s">
        <v>30</v>
      </c>
      <c r="BW158" s="13" t="s">
        <v>30</v>
      </c>
      <c r="BX158" s="13" t="s">
        <v>30</v>
      </c>
      <c r="BY158" s="13" t="s">
        <v>30</v>
      </c>
      <c r="BZ158" s="13" t="s">
        <v>30</v>
      </c>
      <c r="CA158" s="13" t="s">
        <v>30</v>
      </c>
      <c r="CB158" s="13" t="s">
        <v>30</v>
      </c>
      <c r="CC158" s="13"/>
    </row>
    <row r="159" spans="1:81" x14ac:dyDescent="0.2">
      <c r="A159" s="12" t="s">
        <v>622</v>
      </c>
      <c r="B159" s="13" t="s">
        <v>30</v>
      </c>
      <c r="C159" s="13" t="s">
        <v>30</v>
      </c>
      <c r="D159" s="13" t="s">
        <v>30</v>
      </c>
      <c r="E159" s="13" t="s">
        <v>30</v>
      </c>
      <c r="F159" s="13" t="s">
        <v>30</v>
      </c>
      <c r="G159" s="13" t="s">
        <v>30</v>
      </c>
      <c r="H159" s="13" t="s">
        <v>30</v>
      </c>
      <c r="I159" s="13" t="s">
        <v>30</v>
      </c>
      <c r="J159" s="13" t="s">
        <v>30</v>
      </c>
      <c r="K159" s="13" t="s">
        <v>30</v>
      </c>
      <c r="L159" s="13" t="s">
        <v>30</v>
      </c>
      <c r="M159" s="13" t="s">
        <v>30</v>
      </c>
      <c r="N159" s="13" t="s">
        <v>30</v>
      </c>
      <c r="O159" s="13" t="s">
        <v>30</v>
      </c>
      <c r="P159" s="13" t="s">
        <v>30</v>
      </c>
      <c r="Q159" s="13" t="s">
        <v>30</v>
      </c>
      <c r="R159" s="13" t="s">
        <v>30</v>
      </c>
      <c r="S159" s="13" t="s">
        <v>30</v>
      </c>
      <c r="T159" s="13" t="s">
        <v>30</v>
      </c>
      <c r="U159" s="13" t="s">
        <v>30</v>
      </c>
      <c r="V159" s="13" t="s">
        <v>30</v>
      </c>
      <c r="W159" s="13" t="s">
        <v>30</v>
      </c>
      <c r="X159" s="13" t="s">
        <v>30</v>
      </c>
      <c r="Y159" s="13" t="s">
        <v>30</v>
      </c>
      <c r="Z159" s="13" t="s">
        <v>30</v>
      </c>
      <c r="AA159" s="13" t="s">
        <v>30</v>
      </c>
      <c r="AB159" s="13" t="s">
        <v>30</v>
      </c>
      <c r="AC159" s="13" t="s">
        <v>30</v>
      </c>
      <c r="AD159" s="13" t="s">
        <v>30</v>
      </c>
      <c r="AE159" s="13" t="s">
        <v>30</v>
      </c>
      <c r="AF159" s="13" t="s">
        <v>30</v>
      </c>
      <c r="AG159" s="13" t="s">
        <v>30</v>
      </c>
      <c r="AH159" s="13" t="s">
        <v>30</v>
      </c>
      <c r="AI159" s="13" t="s">
        <v>30</v>
      </c>
      <c r="AJ159" s="13" t="s">
        <v>30</v>
      </c>
      <c r="AK159" s="13" t="s">
        <v>30</v>
      </c>
      <c r="AL159" s="13" t="s">
        <v>30</v>
      </c>
      <c r="AM159" s="13" t="s">
        <v>30</v>
      </c>
      <c r="AN159" s="13" t="s">
        <v>30</v>
      </c>
      <c r="AO159" s="13" t="s">
        <v>30</v>
      </c>
      <c r="AP159" s="13" t="s">
        <v>30</v>
      </c>
      <c r="AQ159" s="13" t="s">
        <v>30</v>
      </c>
      <c r="AR159" s="13" t="s">
        <v>30</v>
      </c>
      <c r="AS159" s="13" t="s">
        <v>30</v>
      </c>
      <c r="AT159" s="13" t="s">
        <v>30</v>
      </c>
      <c r="AU159" s="13" t="s">
        <v>30</v>
      </c>
      <c r="AV159" s="13">
        <v>0.71</v>
      </c>
      <c r="AW159" s="13">
        <v>1.04</v>
      </c>
      <c r="AX159" s="13">
        <v>0.93</v>
      </c>
      <c r="AY159" s="13">
        <v>0.99</v>
      </c>
      <c r="AZ159" s="13">
        <v>0.83</v>
      </c>
      <c r="BA159" s="13">
        <v>0.75</v>
      </c>
      <c r="BB159" s="13">
        <v>0.7</v>
      </c>
      <c r="BC159" s="13">
        <v>0.65</v>
      </c>
      <c r="BD159" s="13">
        <v>0.62</v>
      </c>
      <c r="BE159" s="13">
        <v>0.38</v>
      </c>
      <c r="BF159" s="13" t="s">
        <v>30</v>
      </c>
      <c r="BG159" s="13" t="s">
        <v>30</v>
      </c>
      <c r="BH159" s="13" t="s">
        <v>30</v>
      </c>
      <c r="BI159" s="13" t="s">
        <v>30</v>
      </c>
      <c r="BJ159" s="13" t="s">
        <v>30</v>
      </c>
      <c r="BK159" s="13" t="s">
        <v>30</v>
      </c>
      <c r="BL159" s="13" t="s">
        <v>30</v>
      </c>
      <c r="BM159" s="13" t="s">
        <v>30</v>
      </c>
      <c r="BN159" s="13" t="s">
        <v>30</v>
      </c>
      <c r="BO159" s="13" t="s">
        <v>30</v>
      </c>
      <c r="BP159" s="13" t="s">
        <v>30</v>
      </c>
      <c r="BQ159" s="13" t="s">
        <v>30</v>
      </c>
      <c r="BR159" s="13" t="s">
        <v>30</v>
      </c>
      <c r="BS159" s="13" t="s">
        <v>30</v>
      </c>
      <c r="BT159" s="13" t="s">
        <v>30</v>
      </c>
      <c r="BU159" s="13" t="s">
        <v>30</v>
      </c>
      <c r="BV159" s="13" t="s">
        <v>30</v>
      </c>
      <c r="BW159" s="13" t="s">
        <v>30</v>
      </c>
      <c r="BX159" s="13" t="s">
        <v>30</v>
      </c>
      <c r="BY159" s="13" t="s">
        <v>30</v>
      </c>
      <c r="BZ159" s="13" t="s">
        <v>30</v>
      </c>
      <c r="CA159" s="13" t="s">
        <v>30</v>
      </c>
      <c r="CB159" s="13" t="s">
        <v>30</v>
      </c>
      <c r="CC159" s="13"/>
    </row>
    <row r="160" spans="1:81" x14ac:dyDescent="0.2">
      <c r="A160" s="12" t="s">
        <v>3</v>
      </c>
      <c r="B160" s="13">
        <v>6.1881213671674091</v>
      </c>
      <c r="C160" s="13">
        <v>4.71</v>
      </c>
      <c r="D160" s="13">
        <v>4.01</v>
      </c>
      <c r="E160" s="13">
        <v>3.39</v>
      </c>
      <c r="F160" s="13">
        <v>3.2399999999999998</v>
      </c>
      <c r="G160" s="13">
        <v>3.56</v>
      </c>
      <c r="H160" s="13">
        <v>3.2399999999999998</v>
      </c>
      <c r="I160" s="13">
        <v>3.4000000000000004</v>
      </c>
      <c r="J160" s="13">
        <v>3.01</v>
      </c>
      <c r="K160" s="13">
        <v>2.59</v>
      </c>
      <c r="L160" s="13" t="s">
        <v>30</v>
      </c>
      <c r="M160" s="13" t="s">
        <v>30</v>
      </c>
      <c r="N160" s="13" t="s">
        <v>30</v>
      </c>
      <c r="O160" s="13" t="s">
        <v>30</v>
      </c>
      <c r="P160" s="13" t="s">
        <v>30</v>
      </c>
      <c r="Q160" s="13" t="s">
        <v>30</v>
      </c>
      <c r="R160" s="13" t="s">
        <v>30</v>
      </c>
      <c r="S160" s="13" t="s">
        <v>30</v>
      </c>
      <c r="T160" s="13" t="s">
        <v>30</v>
      </c>
      <c r="U160" s="13" t="s">
        <v>30</v>
      </c>
      <c r="V160" s="13" t="s">
        <v>30</v>
      </c>
      <c r="W160" s="13" t="s">
        <v>30</v>
      </c>
      <c r="X160" s="13" t="s">
        <v>30</v>
      </c>
      <c r="Y160" s="13" t="s">
        <v>30</v>
      </c>
      <c r="Z160" s="13" t="s">
        <v>30</v>
      </c>
      <c r="AA160" s="13" t="s">
        <v>30</v>
      </c>
      <c r="AB160" s="13" t="s">
        <v>30</v>
      </c>
      <c r="AC160" s="13" t="s">
        <v>30</v>
      </c>
      <c r="AD160" s="13" t="s">
        <v>30</v>
      </c>
      <c r="AE160" s="13" t="s">
        <v>30</v>
      </c>
      <c r="AF160" s="13" t="s">
        <v>30</v>
      </c>
      <c r="AG160" s="13" t="s">
        <v>30</v>
      </c>
      <c r="AH160" s="13" t="s">
        <v>30</v>
      </c>
      <c r="AI160" s="13" t="s">
        <v>30</v>
      </c>
      <c r="AJ160" s="13" t="s">
        <v>30</v>
      </c>
      <c r="AK160" s="13" t="s">
        <v>30</v>
      </c>
      <c r="AL160" s="13" t="s">
        <v>30</v>
      </c>
      <c r="AM160" s="13" t="s">
        <v>30</v>
      </c>
      <c r="AN160" s="13" t="s">
        <v>30</v>
      </c>
      <c r="AO160" s="13" t="s">
        <v>30</v>
      </c>
      <c r="AP160" s="13" t="s">
        <v>30</v>
      </c>
      <c r="AQ160" s="13" t="s">
        <v>30</v>
      </c>
      <c r="AR160" s="13" t="s">
        <v>30</v>
      </c>
      <c r="AS160" s="13" t="s">
        <v>30</v>
      </c>
      <c r="AT160" s="13" t="s">
        <v>30</v>
      </c>
      <c r="AU160" s="13" t="s">
        <v>30</v>
      </c>
      <c r="AV160" s="13" t="s">
        <v>30</v>
      </c>
      <c r="AW160" s="13" t="s">
        <v>30</v>
      </c>
      <c r="AX160" s="13" t="s">
        <v>30</v>
      </c>
      <c r="AY160" s="13" t="s">
        <v>30</v>
      </c>
      <c r="AZ160" s="13" t="s">
        <v>30</v>
      </c>
      <c r="BA160" s="13" t="s">
        <v>30</v>
      </c>
      <c r="BB160" s="13" t="s">
        <v>30</v>
      </c>
      <c r="BC160" s="13" t="s">
        <v>30</v>
      </c>
      <c r="BD160" s="13" t="s">
        <v>30</v>
      </c>
      <c r="BE160" s="13" t="s">
        <v>30</v>
      </c>
      <c r="BF160" s="13" t="s">
        <v>30</v>
      </c>
      <c r="BG160" s="13" t="s">
        <v>30</v>
      </c>
      <c r="BH160" s="13" t="s">
        <v>30</v>
      </c>
      <c r="BI160" s="13" t="s">
        <v>30</v>
      </c>
      <c r="BJ160" s="13" t="s">
        <v>30</v>
      </c>
      <c r="BK160" s="13" t="s">
        <v>30</v>
      </c>
      <c r="BL160" s="13" t="s">
        <v>30</v>
      </c>
      <c r="BM160" s="13" t="s">
        <v>30</v>
      </c>
      <c r="BN160" s="13" t="s">
        <v>30</v>
      </c>
      <c r="BO160" s="13" t="s">
        <v>30</v>
      </c>
      <c r="BP160" s="13" t="s">
        <v>30</v>
      </c>
      <c r="BQ160" s="13" t="s">
        <v>30</v>
      </c>
      <c r="BR160" s="13" t="s">
        <v>30</v>
      </c>
      <c r="BS160" s="13" t="s">
        <v>30</v>
      </c>
      <c r="BT160" s="13" t="s">
        <v>30</v>
      </c>
      <c r="BU160" s="13" t="s">
        <v>30</v>
      </c>
      <c r="BV160" s="13" t="s">
        <v>30</v>
      </c>
      <c r="BW160" s="13" t="s">
        <v>30</v>
      </c>
      <c r="BX160" s="13" t="s">
        <v>30</v>
      </c>
      <c r="BY160" s="13" t="s">
        <v>30</v>
      </c>
      <c r="BZ160" s="13" t="s">
        <v>30</v>
      </c>
      <c r="CA160" s="13" t="s">
        <v>30</v>
      </c>
      <c r="CB160" s="13" t="s">
        <v>30</v>
      </c>
      <c r="CC160" s="13"/>
    </row>
    <row r="161" spans="1:81" x14ac:dyDescent="0.2">
      <c r="A161" s="12" t="s">
        <v>626</v>
      </c>
      <c r="B161" s="13" t="s">
        <v>30</v>
      </c>
      <c r="C161" s="13" t="s">
        <v>30</v>
      </c>
      <c r="D161" s="13" t="s">
        <v>30</v>
      </c>
      <c r="E161" s="13" t="s">
        <v>30</v>
      </c>
      <c r="F161" s="13" t="s">
        <v>30</v>
      </c>
      <c r="G161" s="13" t="s">
        <v>30</v>
      </c>
      <c r="H161" s="13" t="s">
        <v>30</v>
      </c>
      <c r="I161" s="13" t="s">
        <v>30</v>
      </c>
      <c r="J161" s="13" t="s">
        <v>30</v>
      </c>
      <c r="K161" s="13" t="s">
        <v>30</v>
      </c>
      <c r="L161" s="13" t="s">
        <v>30</v>
      </c>
      <c r="M161" s="13" t="s">
        <v>30</v>
      </c>
      <c r="N161" s="13" t="s">
        <v>30</v>
      </c>
      <c r="O161" s="13" t="s">
        <v>30</v>
      </c>
      <c r="P161" s="13" t="s">
        <v>30</v>
      </c>
      <c r="Q161" s="13" t="s">
        <v>30</v>
      </c>
      <c r="R161" s="13" t="s">
        <v>30</v>
      </c>
      <c r="S161" s="13" t="s">
        <v>30</v>
      </c>
      <c r="T161" s="13" t="s">
        <v>30</v>
      </c>
      <c r="U161" s="13" t="s">
        <v>30</v>
      </c>
      <c r="V161" s="13" t="s">
        <v>30</v>
      </c>
      <c r="W161" s="13" t="s">
        <v>30</v>
      </c>
      <c r="X161" s="13" t="s">
        <v>30</v>
      </c>
      <c r="Y161" s="13">
        <v>2.4500000000000002</v>
      </c>
      <c r="Z161" s="13">
        <v>3.7494568399999997</v>
      </c>
      <c r="AA161" s="13">
        <v>3.63</v>
      </c>
      <c r="AB161" s="13">
        <v>3.5200000000000005</v>
      </c>
      <c r="AC161" s="13">
        <v>3.39</v>
      </c>
      <c r="AD161" s="13">
        <v>3.17</v>
      </c>
      <c r="AE161" s="13">
        <v>2.8400000000000003</v>
      </c>
      <c r="AF161" s="13">
        <v>2.7</v>
      </c>
      <c r="AG161" s="13">
        <v>2.63</v>
      </c>
      <c r="AH161" s="13">
        <v>2.69</v>
      </c>
      <c r="AI161" s="13">
        <v>2.61</v>
      </c>
      <c r="AJ161" s="13">
        <v>3.31</v>
      </c>
      <c r="AK161" s="13">
        <v>2.91</v>
      </c>
      <c r="AL161" s="13">
        <v>2.82</v>
      </c>
      <c r="AM161" s="13">
        <v>2.5</v>
      </c>
      <c r="AN161" s="13">
        <v>2.7</v>
      </c>
      <c r="AO161" s="13">
        <v>2.5299999999999998</v>
      </c>
      <c r="AP161" s="13">
        <v>2.3199999999999998</v>
      </c>
      <c r="AQ161" s="13">
        <v>2.2999999999999998</v>
      </c>
      <c r="AR161" s="13">
        <v>2.15</v>
      </c>
      <c r="AS161" s="13">
        <v>2.17</v>
      </c>
      <c r="AT161" s="13">
        <v>2.3199999999999998</v>
      </c>
      <c r="AU161" s="13">
        <v>2.38</v>
      </c>
      <c r="AV161" s="13">
        <v>2.3199999999999998</v>
      </c>
      <c r="AW161" s="13">
        <v>3.91</v>
      </c>
      <c r="AX161" s="13">
        <v>2.94</v>
      </c>
      <c r="AY161" s="13">
        <v>2.57</v>
      </c>
      <c r="AZ161" s="13">
        <v>2.34</v>
      </c>
      <c r="BA161" s="13">
        <v>2.1999999999999997</v>
      </c>
      <c r="BB161" s="13">
        <v>2.13</v>
      </c>
      <c r="BC161" s="13">
        <v>1.87</v>
      </c>
      <c r="BD161" s="13">
        <v>1.87</v>
      </c>
      <c r="BE161" s="13">
        <v>1.91</v>
      </c>
      <c r="BF161" s="13" t="s">
        <v>30</v>
      </c>
      <c r="BG161" s="13" t="s">
        <v>30</v>
      </c>
      <c r="BH161" s="13" t="s">
        <v>30</v>
      </c>
      <c r="BI161" s="13" t="s">
        <v>30</v>
      </c>
      <c r="BJ161" s="13" t="s">
        <v>30</v>
      </c>
      <c r="BK161" s="13" t="s">
        <v>30</v>
      </c>
      <c r="BL161" s="13" t="s">
        <v>30</v>
      </c>
      <c r="BM161" s="13" t="s">
        <v>30</v>
      </c>
      <c r="BN161" s="13" t="s">
        <v>30</v>
      </c>
      <c r="BO161" s="13" t="s">
        <v>30</v>
      </c>
      <c r="BP161" s="13" t="s">
        <v>30</v>
      </c>
      <c r="BQ161" s="13" t="s">
        <v>30</v>
      </c>
      <c r="BR161" s="13" t="s">
        <v>30</v>
      </c>
      <c r="BS161" s="13" t="s">
        <v>30</v>
      </c>
      <c r="BT161" s="13" t="s">
        <v>30</v>
      </c>
      <c r="BU161" s="13" t="s">
        <v>30</v>
      </c>
      <c r="BV161" s="13" t="s">
        <v>30</v>
      </c>
      <c r="BW161" s="13" t="s">
        <v>30</v>
      </c>
      <c r="BX161" s="13" t="s">
        <v>30</v>
      </c>
      <c r="BY161" s="13" t="s">
        <v>30</v>
      </c>
      <c r="BZ161" s="13" t="s">
        <v>30</v>
      </c>
      <c r="CA161" s="13" t="s">
        <v>30</v>
      </c>
      <c r="CB161" s="13" t="s">
        <v>30</v>
      </c>
      <c r="CC161" s="13"/>
    </row>
    <row r="162" spans="1:81" x14ac:dyDescent="0.2">
      <c r="A162" s="12" t="s">
        <v>4</v>
      </c>
      <c r="B162" s="13">
        <v>6.8868604083968954</v>
      </c>
      <c r="C162" s="13">
        <v>8.4400000000000013</v>
      </c>
      <c r="D162" s="13">
        <v>7.3900000000000006</v>
      </c>
      <c r="E162" s="13">
        <v>7.7100000000000009</v>
      </c>
      <c r="F162" s="13">
        <v>6.97</v>
      </c>
      <c r="G162" s="13">
        <v>6.8</v>
      </c>
      <c r="H162" s="13">
        <v>6.51</v>
      </c>
      <c r="I162" s="13">
        <v>5.55</v>
      </c>
      <c r="J162" s="13">
        <v>5.1899999999999995</v>
      </c>
      <c r="K162" s="13">
        <v>4.57</v>
      </c>
      <c r="L162" s="13">
        <v>5.6700000000000008</v>
      </c>
      <c r="M162" s="13">
        <v>6.32</v>
      </c>
      <c r="N162" s="13">
        <v>5.83</v>
      </c>
      <c r="O162" s="13">
        <v>6.01</v>
      </c>
      <c r="P162" s="13">
        <v>5.66</v>
      </c>
      <c r="Q162" s="13">
        <v>6.25</v>
      </c>
      <c r="R162" s="13">
        <v>6.76</v>
      </c>
      <c r="S162" s="13">
        <v>6.87</v>
      </c>
      <c r="T162" s="13">
        <v>6.43</v>
      </c>
      <c r="U162" s="13">
        <v>6.1</v>
      </c>
      <c r="V162" s="13">
        <v>6</v>
      </c>
      <c r="W162" s="13">
        <v>5.4399999999999995</v>
      </c>
      <c r="X162" s="13">
        <v>5.4099999999999993</v>
      </c>
      <c r="Y162" s="13">
        <v>3.7800000000000002</v>
      </c>
      <c r="Z162" s="13">
        <v>4.909162437</v>
      </c>
      <c r="AA162" s="13">
        <v>5.3</v>
      </c>
      <c r="AB162" s="13">
        <v>5.46</v>
      </c>
      <c r="AC162" s="13">
        <v>5.51</v>
      </c>
      <c r="AD162" s="13">
        <v>5.5399999999999991</v>
      </c>
      <c r="AE162" s="13">
        <v>5.5399999999999991</v>
      </c>
      <c r="AF162" s="13">
        <v>5.23</v>
      </c>
      <c r="AG162" s="13">
        <v>5.4399999999999995</v>
      </c>
      <c r="AH162" s="13">
        <v>5.39</v>
      </c>
      <c r="AI162" s="13">
        <v>5.61</v>
      </c>
      <c r="AJ162" s="13">
        <v>5.25</v>
      </c>
      <c r="AK162" s="13">
        <v>7.42</v>
      </c>
      <c r="AL162" s="13">
        <v>8.1999999999999993</v>
      </c>
      <c r="AM162" s="13">
        <v>8.74</v>
      </c>
      <c r="AN162" s="13">
        <v>8.34</v>
      </c>
      <c r="AO162" s="13">
        <v>8.32</v>
      </c>
      <c r="AP162" s="13">
        <v>9.98</v>
      </c>
      <c r="AQ162" s="13">
        <v>10.42</v>
      </c>
      <c r="AR162" s="13">
        <v>10.33</v>
      </c>
      <c r="AS162" s="13">
        <v>10.64</v>
      </c>
      <c r="AT162" s="13">
        <v>9.4</v>
      </c>
      <c r="AU162" s="13">
        <v>9.27</v>
      </c>
      <c r="AV162" s="13">
        <v>10.69</v>
      </c>
      <c r="AW162" s="13">
        <v>7.77</v>
      </c>
      <c r="AX162" s="13">
        <v>7.11</v>
      </c>
      <c r="AY162" s="13">
        <v>8.5399999999999991</v>
      </c>
      <c r="AZ162" s="13">
        <v>7.26</v>
      </c>
      <c r="BA162" s="13">
        <v>7.1400000000000006</v>
      </c>
      <c r="BB162" s="13">
        <v>7.28</v>
      </c>
      <c r="BC162" s="13">
        <v>6.1</v>
      </c>
      <c r="BD162" s="13">
        <v>5.28</v>
      </c>
      <c r="BE162" s="13">
        <v>4.92</v>
      </c>
      <c r="BF162" s="13">
        <v>4.55</v>
      </c>
      <c r="BG162" s="13">
        <v>4.08</v>
      </c>
      <c r="BH162" s="136">
        <v>4.2300000000000004</v>
      </c>
      <c r="BI162" s="136">
        <v>4.5999999999999996</v>
      </c>
      <c r="BJ162" s="136">
        <v>4.67</v>
      </c>
      <c r="BK162" s="136">
        <v>4.7699999999999996</v>
      </c>
      <c r="BL162" s="136">
        <v>5.24</v>
      </c>
      <c r="BM162" s="136">
        <v>5.26</v>
      </c>
      <c r="BN162" s="136">
        <v>5.92</v>
      </c>
      <c r="BO162" s="136">
        <v>5.8</v>
      </c>
      <c r="BP162" s="136">
        <v>4.88</v>
      </c>
      <c r="BQ162" s="136">
        <v>4.68</v>
      </c>
      <c r="BR162" s="136">
        <v>4.8</v>
      </c>
      <c r="BS162" s="136">
        <v>5.39</v>
      </c>
      <c r="BT162" s="136">
        <v>4.8499999999999996</v>
      </c>
      <c r="BU162" s="136">
        <v>4.21</v>
      </c>
      <c r="BV162" s="136">
        <v>3.64</v>
      </c>
      <c r="BW162" s="136">
        <v>4.03</v>
      </c>
      <c r="BX162" s="136">
        <v>3.54</v>
      </c>
      <c r="BY162" s="136">
        <v>3.49</v>
      </c>
      <c r="BZ162" s="136">
        <v>3.09</v>
      </c>
      <c r="CA162" s="136">
        <v>3.25</v>
      </c>
      <c r="CB162" s="136">
        <v>3.12</v>
      </c>
    </row>
    <row r="163" spans="1:81" x14ac:dyDescent="0.2">
      <c r="A163" s="12" t="s">
        <v>5</v>
      </c>
      <c r="B163" s="13" t="s">
        <v>30</v>
      </c>
      <c r="C163" s="13" t="s">
        <v>30</v>
      </c>
      <c r="D163" s="13" t="s">
        <v>30</v>
      </c>
      <c r="E163" s="13">
        <v>0.03</v>
      </c>
      <c r="F163" s="13">
        <v>0.03</v>
      </c>
      <c r="G163" s="13">
        <v>0.03</v>
      </c>
      <c r="H163" s="13">
        <v>0.02</v>
      </c>
      <c r="I163" s="13">
        <v>0.01</v>
      </c>
      <c r="J163" s="13">
        <v>0.01</v>
      </c>
      <c r="K163" s="13">
        <v>0.01</v>
      </c>
      <c r="L163" s="13">
        <v>0.02</v>
      </c>
      <c r="M163" s="13">
        <v>0.01</v>
      </c>
      <c r="N163" s="13">
        <v>0.01</v>
      </c>
      <c r="O163" s="13">
        <v>0.01</v>
      </c>
      <c r="P163" s="13">
        <v>0.01</v>
      </c>
      <c r="Q163" s="13">
        <v>0.01</v>
      </c>
      <c r="R163" s="13" t="s">
        <v>30</v>
      </c>
      <c r="S163" s="13" t="s">
        <v>30</v>
      </c>
      <c r="T163" s="13" t="s">
        <v>30</v>
      </c>
      <c r="U163" s="13" t="s">
        <v>30</v>
      </c>
      <c r="V163" s="13" t="s">
        <v>30</v>
      </c>
      <c r="W163" s="13" t="s">
        <v>30</v>
      </c>
      <c r="X163" s="13" t="s">
        <v>30</v>
      </c>
      <c r="Y163" s="13" t="s">
        <v>30</v>
      </c>
      <c r="Z163" s="13" t="s">
        <v>30</v>
      </c>
      <c r="AA163" s="13" t="s">
        <v>30</v>
      </c>
      <c r="AB163" s="13" t="s">
        <v>30</v>
      </c>
      <c r="AC163" s="13" t="s">
        <v>30</v>
      </c>
      <c r="AD163" s="13" t="s">
        <v>30</v>
      </c>
      <c r="AE163" s="13" t="s">
        <v>30</v>
      </c>
      <c r="AF163" s="13" t="s">
        <v>30</v>
      </c>
      <c r="AG163" s="13" t="s">
        <v>30</v>
      </c>
      <c r="AH163" s="13" t="s">
        <v>30</v>
      </c>
      <c r="AI163" s="13" t="s">
        <v>30</v>
      </c>
      <c r="AJ163" s="13" t="s">
        <v>30</v>
      </c>
      <c r="AK163" s="13" t="s">
        <v>30</v>
      </c>
      <c r="AL163" s="13" t="s">
        <v>30</v>
      </c>
      <c r="AM163" s="13" t="s">
        <v>30</v>
      </c>
      <c r="AN163" s="13" t="s">
        <v>30</v>
      </c>
      <c r="AO163" s="13" t="s">
        <v>30</v>
      </c>
      <c r="AP163" s="13" t="s">
        <v>30</v>
      </c>
      <c r="AQ163" s="13" t="s">
        <v>30</v>
      </c>
      <c r="AR163" s="13" t="s">
        <v>30</v>
      </c>
      <c r="AS163" s="13" t="s">
        <v>30</v>
      </c>
      <c r="AT163" s="13" t="s">
        <v>30</v>
      </c>
      <c r="AU163" s="13" t="s">
        <v>30</v>
      </c>
      <c r="AV163" s="13" t="s">
        <v>30</v>
      </c>
      <c r="AW163" s="13" t="s">
        <v>30</v>
      </c>
      <c r="AX163" s="13" t="s">
        <v>30</v>
      </c>
      <c r="AY163" s="13" t="s">
        <v>30</v>
      </c>
      <c r="AZ163" s="13" t="s">
        <v>30</v>
      </c>
      <c r="BA163" s="13" t="s">
        <v>30</v>
      </c>
      <c r="BB163" s="13" t="s">
        <v>30</v>
      </c>
      <c r="BC163" s="13" t="s">
        <v>30</v>
      </c>
      <c r="BD163" s="13" t="s">
        <v>30</v>
      </c>
      <c r="BE163" s="13" t="s">
        <v>30</v>
      </c>
      <c r="BF163" s="13" t="s">
        <v>30</v>
      </c>
      <c r="BG163" s="13" t="s">
        <v>30</v>
      </c>
      <c r="BH163" s="13" t="s">
        <v>30</v>
      </c>
      <c r="BI163" s="13" t="s">
        <v>30</v>
      </c>
      <c r="BJ163" s="13" t="s">
        <v>30</v>
      </c>
      <c r="BK163" s="13" t="s">
        <v>30</v>
      </c>
      <c r="BL163" s="13" t="s">
        <v>30</v>
      </c>
      <c r="BM163" s="13" t="s">
        <v>30</v>
      </c>
      <c r="BN163" s="13" t="s">
        <v>30</v>
      </c>
      <c r="BO163" s="13" t="s">
        <v>30</v>
      </c>
      <c r="BP163" s="13" t="s">
        <v>30</v>
      </c>
      <c r="BQ163" s="13" t="s">
        <v>30</v>
      </c>
      <c r="BR163" s="13" t="s">
        <v>30</v>
      </c>
      <c r="BS163" s="13" t="s">
        <v>30</v>
      </c>
      <c r="BT163" s="13">
        <v>7.0000000000000007E-2</v>
      </c>
      <c r="BU163" s="13" t="s">
        <v>30</v>
      </c>
      <c r="BV163" s="13" t="s">
        <v>30</v>
      </c>
      <c r="BW163" s="13" t="s">
        <v>30</v>
      </c>
      <c r="BX163" s="13" t="s">
        <v>30</v>
      </c>
      <c r="BY163" s="13" t="s">
        <v>30</v>
      </c>
      <c r="BZ163" s="13" t="s">
        <v>30</v>
      </c>
      <c r="CA163" s="13" t="s">
        <v>30</v>
      </c>
      <c r="CB163" s="13" t="s">
        <v>30</v>
      </c>
    </row>
    <row r="164" spans="1:81" x14ac:dyDescent="0.2">
      <c r="A164" s="12" t="s">
        <v>1</v>
      </c>
      <c r="B164" s="13">
        <v>6.122515857707663</v>
      </c>
      <c r="C164" s="13">
        <v>5.84</v>
      </c>
      <c r="D164" s="13">
        <v>5.1499999999999995</v>
      </c>
      <c r="E164" s="13">
        <v>1.6500000000000001</v>
      </c>
      <c r="F164" s="13">
        <v>3.8899999999999997</v>
      </c>
      <c r="G164" s="13">
        <v>3.39</v>
      </c>
      <c r="H164" s="13">
        <v>4.55</v>
      </c>
      <c r="I164" s="13">
        <v>4.51</v>
      </c>
      <c r="J164" s="13">
        <v>3.36</v>
      </c>
      <c r="K164" s="13">
        <v>3.9599999999999969</v>
      </c>
      <c r="L164" s="13">
        <v>3.18</v>
      </c>
      <c r="M164" s="13">
        <v>2.42</v>
      </c>
      <c r="N164" s="13">
        <v>1.27</v>
      </c>
      <c r="O164" s="13">
        <v>1.67</v>
      </c>
      <c r="P164" s="13">
        <v>4.01</v>
      </c>
      <c r="Q164" s="13">
        <v>2.31</v>
      </c>
      <c r="R164" s="13">
        <v>4.0199999999999996</v>
      </c>
      <c r="S164" s="13">
        <v>2.2399999999999998</v>
      </c>
      <c r="T164" s="13">
        <v>3.8</v>
      </c>
      <c r="U164" s="13">
        <v>3.12</v>
      </c>
      <c r="V164" s="13">
        <v>3.8600000000000003</v>
      </c>
      <c r="W164" s="13">
        <v>2.86</v>
      </c>
      <c r="X164" s="13">
        <v>3.53</v>
      </c>
      <c r="Y164" s="13">
        <v>4.33</v>
      </c>
      <c r="Z164" s="13">
        <v>2.5029305100000001</v>
      </c>
      <c r="AA164" s="13">
        <v>2.3499999999999965</v>
      </c>
      <c r="AB164" s="13">
        <v>1.25</v>
      </c>
      <c r="AC164" s="13">
        <v>2.46</v>
      </c>
      <c r="AD164" s="13">
        <v>2.44</v>
      </c>
      <c r="AE164" s="13">
        <v>1.6140000000000001</v>
      </c>
      <c r="AF164" s="13">
        <v>2.79</v>
      </c>
      <c r="AG164" s="13">
        <v>1.82</v>
      </c>
      <c r="AH164" s="13">
        <v>0.76</v>
      </c>
      <c r="AI164" s="13">
        <v>1.2</v>
      </c>
      <c r="AJ164" s="13">
        <v>0.98</v>
      </c>
      <c r="AK164" s="13">
        <v>2.25</v>
      </c>
      <c r="AL164" s="13">
        <v>2.85</v>
      </c>
      <c r="AM164" s="13">
        <v>2.84</v>
      </c>
      <c r="AN164" s="13">
        <v>8.0500000000000007</v>
      </c>
      <c r="AO164" s="13">
        <v>7.54</v>
      </c>
      <c r="AP164" s="13">
        <v>7.98</v>
      </c>
      <c r="AQ164" s="13">
        <v>8.1199999999999992</v>
      </c>
      <c r="AR164" s="13">
        <v>7.5</v>
      </c>
      <c r="AS164" s="13">
        <v>8.08</v>
      </c>
      <c r="AT164" s="13">
        <v>9.24</v>
      </c>
      <c r="AU164" s="13">
        <v>8.81</v>
      </c>
      <c r="AV164" s="13">
        <v>8.0399999999999991</v>
      </c>
      <c r="AW164" s="13">
        <v>6.09</v>
      </c>
      <c r="AX164" s="13">
        <v>9.11</v>
      </c>
      <c r="AY164" s="13">
        <v>4.43</v>
      </c>
      <c r="AZ164" s="13">
        <v>2.59</v>
      </c>
      <c r="BA164" s="13">
        <v>1.72</v>
      </c>
      <c r="BB164" s="13">
        <v>3.93</v>
      </c>
      <c r="BC164" s="13">
        <v>2.0099999999999998</v>
      </c>
      <c r="BD164" s="13">
        <v>3.26</v>
      </c>
      <c r="BE164" s="13">
        <v>0.83</v>
      </c>
      <c r="BF164" s="13">
        <v>7.29</v>
      </c>
      <c r="BG164" s="13">
        <v>0.12</v>
      </c>
      <c r="BH164" s="136">
        <v>3.24</v>
      </c>
      <c r="BI164" s="136">
        <v>1.71</v>
      </c>
      <c r="BJ164" s="136">
        <v>1.24</v>
      </c>
      <c r="BK164" s="136">
        <v>1.62</v>
      </c>
      <c r="BL164" s="136">
        <v>2.52</v>
      </c>
      <c r="BM164" s="136">
        <v>6.07</v>
      </c>
      <c r="BN164" s="136">
        <v>9.73</v>
      </c>
      <c r="BO164" s="136">
        <v>5.7</v>
      </c>
      <c r="BP164" s="136">
        <v>5.21</v>
      </c>
      <c r="BQ164" s="136">
        <v>1.86</v>
      </c>
      <c r="BR164" s="136">
        <v>2.0499999999999998</v>
      </c>
      <c r="BS164" s="136">
        <v>3.06</v>
      </c>
      <c r="BT164" s="136">
        <v>3.11</v>
      </c>
      <c r="BU164" s="136">
        <v>1.04</v>
      </c>
      <c r="BV164" s="136">
        <v>3.87</v>
      </c>
      <c r="BW164" s="136">
        <v>4.21</v>
      </c>
      <c r="BX164" s="136">
        <v>4.08</v>
      </c>
      <c r="BY164" s="136">
        <v>1.94</v>
      </c>
      <c r="BZ164" s="136">
        <v>3.81</v>
      </c>
      <c r="CA164" s="136">
        <v>3.58</v>
      </c>
      <c r="CB164" s="136">
        <v>4.05</v>
      </c>
    </row>
    <row r="165" spans="1:81" x14ac:dyDescent="0.2">
      <c r="A165" s="12" t="s">
        <v>627</v>
      </c>
      <c r="B165" s="13" t="s">
        <v>30</v>
      </c>
      <c r="C165" s="13" t="s">
        <v>30</v>
      </c>
      <c r="D165" s="13" t="s">
        <v>30</v>
      </c>
      <c r="E165" s="13" t="s">
        <v>30</v>
      </c>
      <c r="F165" s="13" t="s">
        <v>30</v>
      </c>
      <c r="G165" s="13" t="s">
        <v>30</v>
      </c>
      <c r="H165" s="13" t="s">
        <v>30</v>
      </c>
      <c r="I165" s="13" t="s">
        <v>30</v>
      </c>
      <c r="J165" s="13" t="s">
        <v>30</v>
      </c>
      <c r="K165" s="13" t="s">
        <v>30</v>
      </c>
      <c r="L165" s="13" t="s">
        <v>30</v>
      </c>
      <c r="M165" s="13" t="s">
        <v>30</v>
      </c>
      <c r="N165" s="13" t="s">
        <v>30</v>
      </c>
      <c r="O165" s="13" t="s">
        <v>30</v>
      </c>
      <c r="P165" s="13" t="s">
        <v>30</v>
      </c>
      <c r="Q165" s="13" t="s">
        <v>30</v>
      </c>
      <c r="R165" s="13" t="s">
        <v>30</v>
      </c>
      <c r="S165" s="13" t="s">
        <v>30</v>
      </c>
      <c r="T165" s="13" t="s">
        <v>30</v>
      </c>
      <c r="U165" s="13" t="s">
        <v>30</v>
      </c>
      <c r="V165" s="13" t="s">
        <v>30</v>
      </c>
      <c r="W165" s="13" t="s">
        <v>30</v>
      </c>
      <c r="X165" s="13" t="s">
        <v>30</v>
      </c>
      <c r="Y165" s="13" t="s">
        <v>30</v>
      </c>
      <c r="Z165" s="13" t="s">
        <v>30</v>
      </c>
      <c r="AA165" s="13" t="s">
        <v>30</v>
      </c>
      <c r="AB165" s="13" t="s">
        <v>30</v>
      </c>
      <c r="AC165" s="13" t="s">
        <v>30</v>
      </c>
      <c r="AD165" s="13" t="s">
        <v>30</v>
      </c>
      <c r="AE165" s="13" t="s">
        <v>30</v>
      </c>
      <c r="AF165" s="13" t="s">
        <v>30</v>
      </c>
      <c r="AG165" s="13" t="s">
        <v>30</v>
      </c>
      <c r="AH165" s="13" t="s">
        <v>30</v>
      </c>
      <c r="AI165" s="13" t="s">
        <v>30</v>
      </c>
      <c r="AJ165" s="13" t="s">
        <v>30</v>
      </c>
      <c r="AK165" s="13" t="s">
        <v>30</v>
      </c>
      <c r="AL165" s="13" t="s">
        <v>30</v>
      </c>
      <c r="AM165" s="13" t="s">
        <v>30</v>
      </c>
      <c r="AN165" s="13" t="s">
        <v>30</v>
      </c>
      <c r="AO165" s="13" t="s">
        <v>30</v>
      </c>
      <c r="AP165" s="13" t="s">
        <v>30</v>
      </c>
      <c r="AQ165" s="13" t="s">
        <v>30</v>
      </c>
      <c r="AR165" s="13" t="s">
        <v>30</v>
      </c>
      <c r="AS165" s="13" t="s">
        <v>30</v>
      </c>
      <c r="AT165" s="13" t="s">
        <v>30</v>
      </c>
      <c r="AU165" s="13" t="s">
        <v>30</v>
      </c>
      <c r="AV165" s="13" t="s">
        <v>30</v>
      </c>
      <c r="AW165" s="13" t="s">
        <v>30</v>
      </c>
      <c r="AX165" s="13" t="s">
        <v>30</v>
      </c>
      <c r="AY165" s="13" t="s">
        <v>30</v>
      </c>
      <c r="AZ165" s="13">
        <v>1.66</v>
      </c>
      <c r="BA165" s="13">
        <v>3.09</v>
      </c>
      <c r="BB165" s="13">
        <v>2.81</v>
      </c>
      <c r="BC165" s="13">
        <v>2.54</v>
      </c>
      <c r="BD165" s="13">
        <v>2.82</v>
      </c>
      <c r="BE165" s="13">
        <v>2.93</v>
      </c>
      <c r="BF165" s="13">
        <v>2.86</v>
      </c>
      <c r="BG165" s="13">
        <v>2.0699999999999998</v>
      </c>
      <c r="BH165" s="136">
        <v>1.88</v>
      </c>
      <c r="BI165" s="136">
        <v>1.84</v>
      </c>
      <c r="BJ165" s="136">
        <v>1.64</v>
      </c>
      <c r="BK165" s="136">
        <v>2.0699999999999998</v>
      </c>
      <c r="BL165" s="136">
        <v>0.64</v>
      </c>
      <c r="BM165" s="147" t="s">
        <v>30</v>
      </c>
      <c r="BN165" s="147" t="s">
        <v>30</v>
      </c>
      <c r="BO165" s="147" t="s">
        <v>30</v>
      </c>
      <c r="BP165" s="147" t="s">
        <v>30</v>
      </c>
      <c r="BQ165" s="147" t="s">
        <v>30</v>
      </c>
      <c r="BR165" s="147" t="s">
        <v>30</v>
      </c>
      <c r="BS165" s="147" t="s">
        <v>30</v>
      </c>
      <c r="BT165" s="147" t="s">
        <v>30</v>
      </c>
      <c r="BU165" s="147" t="s">
        <v>30</v>
      </c>
      <c r="BV165" s="147" t="s">
        <v>30</v>
      </c>
      <c r="BW165" s="147" t="s">
        <v>30</v>
      </c>
      <c r="BX165" s="147" t="s">
        <v>30</v>
      </c>
      <c r="BY165" s="147" t="s">
        <v>30</v>
      </c>
      <c r="BZ165" s="147" t="s">
        <v>30</v>
      </c>
      <c r="CA165" s="147" t="s">
        <v>30</v>
      </c>
      <c r="CB165" s="147" t="s">
        <v>30</v>
      </c>
    </row>
    <row r="166" spans="1:81" x14ac:dyDescent="0.2">
      <c r="A166" s="12"/>
      <c r="B166" s="13"/>
      <c r="C166" s="13"/>
      <c r="D166" s="13"/>
      <c r="E166" s="13"/>
      <c r="F166" s="13"/>
      <c r="G166" s="13"/>
      <c r="H166" s="13"/>
      <c r="I166" s="13"/>
      <c r="J166" s="13"/>
    </row>
    <row r="167" spans="1:81" x14ac:dyDescent="0.2">
      <c r="A167" s="12"/>
      <c r="B167" s="180"/>
    </row>
    <row r="168" spans="1:81" x14ac:dyDescent="0.2">
      <c r="A168" s="7" t="s">
        <v>169</v>
      </c>
      <c r="B168" s="31">
        <f>B21</f>
        <v>40999</v>
      </c>
      <c r="C168" s="31">
        <f t="shared" ref="C168:BG168" si="26">C21</f>
        <v>41029</v>
      </c>
      <c r="D168" s="31">
        <f t="shared" si="26"/>
        <v>41060</v>
      </c>
      <c r="E168" s="31">
        <f t="shared" si="26"/>
        <v>41090</v>
      </c>
      <c r="F168" s="31">
        <f t="shared" si="26"/>
        <v>41121</v>
      </c>
      <c r="G168" s="31">
        <f t="shared" si="26"/>
        <v>41152</v>
      </c>
      <c r="H168" s="31">
        <f t="shared" si="26"/>
        <v>41182</v>
      </c>
      <c r="I168" s="31">
        <f t="shared" si="26"/>
        <v>41213</v>
      </c>
      <c r="J168" s="31">
        <f t="shared" si="26"/>
        <v>41243</v>
      </c>
      <c r="K168" s="31">
        <f t="shared" si="26"/>
        <v>41274</v>
      </c>
      <c r="L168" s="31">
        <f t="shared" si="26"/>
        <v>41305</v>
      </c>
      <c r="M168" s="31">
        <f t="shared" si="26"/>
        <v>41333</v>
      </c>
      <c r="N168" s="31">
        <f t="shared" si="26"/>
        <v>41364</v>
      </c>
      <c r="O168" s="31">
        <f t="shared" si="26"/>
        <v>41394</v>
      </c>
      <c r="P168" s="31">
        <f t="shared" si="26"/>
        <v>41425</v>
      </c>
      <c r="Q168" s="31">
        <f t="shared" si="26"/>
        <v>41455</v>
      </c>
      <c r="R168" s="31">
        <f t="shared" si="26"/>
        <v>41486</v>
      </c>
      <c r="S168" s="31">
        <f t="shared" si="26"/>
        <v>41517</v>
      </c>
      <c r="T168" s="31">
        <f t="shared" si="26"/>
        <v>41547</v>
      </c>
      <c r="U168" s="31">
        <f t="shared" si="26"/>
        <v>41578</v>
      </c>
      <c r="V168" s="31">
        <f t="shared" si="26"/>
        <v>41608</v>
      </c>
      <c r="W168" s="31">
        <f t="shared" si="26"/>
        <v>41639</v>
      </c>
      <c r="X168" s="31">
        <f t="shared" si="26"/>
        <v>41670</v>
      </c>
      <c r="Y168" s="31">
        <f t="shared" si="26"/>
        <v>41698</v>
      </c>
      <c r="Z168" s="31">
        <f t="shared" si="26"/>
        <v>41729</v>
      </c>
      <c r="AA168" s="31">
        <f t="shared" si="26"/>
        <v>41759</v>
      </c>
      <c r="AB168" s="31">
        <f t="shared" si="26"/>
        <v>41790</v>
      </c>
      <c r="AC168" s="31">
        <f t="shared" si="26"/>
        <v>41820</v>
      </c>
      <c r="AD168" s="31">
        <f t="shared" si="26"/>
        <v>41851</v>
      </c>
      <c r="AE168" s="31">
        <f t="shared" si="26"/>
        <v>41882</v>
      </c>
      <c r="AF168" s="31">
        <f t="shared" si="26"/>
        <v>41912</v>
      </c>
      <c r="AG168" s="31">
        <f t="shared" si="26"/>
        <v>41943</v>
      </c>
      <c r="AH168" s="31">
        <f t="shared" si="26"/>
        <v>41973</v>
      </c>
      <c r="AI168" s="31">
        <f t="shared" si="26"/>
        <v>42004</v>
      </c>
      <c r="AJ168" s="31">
        <f t="shared" si="26"/>
        <v>42035</v>
      </c>
      <c r="AK168" s="31">
        <f t="shared" si="26"/>
        <v>42063</v>
      </c>
      <c r="AL168" s="31">
        <f t="shared" si="26"/>
        <v>42094</v>
      </c>
      <c r="AM168" s="31">
        <f t="shared" si="26"/>
        <v>42124</v>
      </c>
      <c r="AN168" s="31">
        <f t="shared" si="26"/>
        <v>42155</v>
      </c>
      <c r="AO168" s="31">
        <f t="shared" si="26"/>
        <v>42185</v>
      </c>
      <c r="AP168" s="31">
        <f t="shared" si="26"/>
        <v>42216</v>
      </c>
      <c r="AQ168" s="31">
        <f t="shared" si="26"/>
        <v>42247</v>
      </c>
      <c r="AR168" s="31">
        <f t="shared" si="26"/>
        <v>42277</v>
      </c>
      <c r="AS168" s="31">
        <f t="shared" si="26"/>
        <v>42308</v>
      </c>
      <c r="AT168" s="31">
        <f t="shared" si="26"/>
        <v>42338</v>
      </c>
      <c r="AU168" s="31">
        <f>AU21</f>
        <v>42369</v>
      </c>
      <c r="AV168" s="31">
        <f>AV21</f>
        <v>42460</v>
      </c>
      <c r="AW168" s="31">
        <v>42551</v>
      </c>
      <c r="AX168" s="31">
        <v>42643</v>
      </c>
      <c r="AY168" s="31">
        <f t="shared" ref="AY168:BH168" si="27">AY21</f>
        <v>42735</v>
      </c>
      <c r="AZ168" s="31">
        <f t="shared" si="27"/>
        <v>42825</v>
      </c>
      <c r="BA168" s="31">
        <f t="shared" si="27"/>
        <v>42916</v>
      </c>
      <c r="BB168" s="31">
        <f t="shared" si="27"/>
        <v>43008</v>
      </c>
      <c r="BC168" s="31">
        <f t="shared" si="27"/>
        <v>43100</v>
      </c>
      <c r="BD168" s="31">
        <f t="shared" si="27"/>
        <v>43190</v>
      </c>
      <c r="BE168" s="31">
        <f t="shared" si="27"/>
        <v>43281</v>
      </c>
      <c r="BF168" s="31">
        <f t="shared" si="27"/>
        <v>43373</v>
      </c>
      <c r="BG168" s="31">
        <f t="shared" si="26"/>
        <v>43465</v>
      </c>
      <c r="BH168" s="31">
        <f t="shared" si="27"/>
        <v>43555</v>
      </c>
      <c r="BI168" s="31">
        <f>BI152</f>
        <v>43646</v>
      </c>
      <c r="BJ168" s="31">
        <f t="shared" ref="BJ168:CB168" si="28">BJ21</f>
        <v>43738</v>
      </c>
      <c r="BK168" s="31">
        <f t="shared" si="28"/>
        <v>43830</v>
      </c>
      <c r="BL168" s="31">
        <f t="shared" si="28"/>
        <v>43921</v>
      </c>
      <c r="BM168" s="31">
        <f t="shared" si="28"/>
        <v>44012</v>
      </c>
      <c r="BN168" s="31">
        <f t="shared" si="28"/>
        <v>44104</v>
      </c>
      <c r="BO168" s="31">
        <f t="shared" si="28"/>
        <v>44196</v>
      </c>
      <c r="BP168" s="31">
        <f t="shared" si="28"/>
        <v>44286</v>
      </c>
      <c r="BQ168" s="31">
        <f t="shared" si="28"/>
        <v>44377</v>
      </c>
      <c r="BR168" s="31">
        <f t="shared" si="28"/>
        <v>44469</v>
      </c>
      <c r="BS168" s="31">
        <f t="shared" si="28"/>
        <v>44561</v>
      </c>
      <c r="BT168" s="31">
        <f t="shared" si="28"/>
        <v>44651</v>
      </c>
      <c r="BU168" s="31">
        <f t="shared" si="28"/>
        <v>44742</v>
      </c>
      <c r="BV168" s="31">
        <f t="shared" si="28"/>
        <v>44834</v>
      </c>
      <c r="BW168" s="31">
        <f t="shared" si="28"/>
        <v>44926</v>
      </c>
      <c r="BX168" s="31">
        <f t="shared" si="28"/>
        <v>45016</v>
      </c>
      <c r="BY168" s="31">
        <f t="shared" si="28"/>
        <v>45107</v>
      </c>
      <c r="BZ168" s="31">
        <f t="shared" si="28"/>
        <v>45199</v>
      </c>
      <c r="CA168" s="31">
        <f t="shared" si="28"/>
        <v>45291</v>
      </c>
      <c r="CB168" s="31">
        <f t="shared" si="28"/>
        <v>45382</v>
      </c>
    </row>
    <row r="170" spans="1:81" x14ac:dyDescent="0.2">
      <c r="A170" s="1" t="s">
        <v>7</v>
      </c>
      <c r="B170" s="13">
        <v>93.877484142292332</v>
      </c>
      <c r="C170" s="13">
        <v>94.14</v>
      </c>
      <c r="D170" s="13">
        <v>94.850000000000009</v>
      </c>
      <c r="E170" s="13">
        <v>98.350000000000023</v>
      </c>
      <c r="F170" s="13">
        <v>96.109999999999971</v>
      </c>
      <c r="G170" s="13">
        <v>96.610000000000028</v>
      </c>
      <c r="H170" s="13">
        <v>95.450000000000017</v>
      </c>
      <c r="I170" s="13">
        <v>95.49</v>
      </c>
      <c r="J170" s="13">
        <v>96.64</v>
      </c>
      <c r="K170" s="13">
        <v>96.039999999999978</v>
      </c>
      <c r="L170" s="13">
        <v>96.819999999999979</v>
      </c>
      <c r="M170" s="13">
        <v>97.580000000000027</v>
      </c>
      <c r="N170" s="13">
        <v>98.729999999999976</v>
      </c>
      <c r="O170" s="13">
        <v>98.330000000000013</v>
      </c>
      <c r="P170" s="13">
        <v>95.99</v>
      </c>
      <c r="Q170" s="13">
        <v>97.69</v>
      </c>
      <c r="R170" s="13">
        <v>95.98</v>
      </c>
      <c r="S170" s="13">
        <v>97.759999999999977</v>
      </c>
      <c r="T170" s="13">
        <v>96.2</v>
      </c>
      <c r="U170" s="13">
        <v>96.86999999999999</v>
      </c>
      <c r="V170" s="13">
        <v>96.140000000000015</v>
      </c>
      <c r="W170" s="13">
        <v>97.14</v>
      </c>
      <c r="X170" s="13">
        <v>96.47</v>
      </c>
      <c r="Y170" s="13">
        <v>95.639999999999986</v>
      </c>
      <c r="Z170" s="13">
        <v>97.497069489000012</v>
      </c>
      <c r="AA170" s="13">
        <v>97.65000000000002</v>
      </c>
      <c r="AB170" s="13">
        <v>98.749999999999972</v>
      </c>
      <c r="AC170" s="13">
        <v>97.539999999999964</v>
      </c>
      <c r="AD170" s="13">
        <v>97.56</v>
      </c>
      <c r="AE170" s="13">
        <v>98.38</v>
      </c>
      <c r="AF170" s="13">
        <v>97.21</v>
      </c>
      <c r="AG170" s="13">
        <v>98.180000000000035</v>
      </c>
      <c r="AH170" s="13">
        <v>99.24</v>
      </c>
      <c r="AI170" s="13">
        <v>98.8</v>
      </c>
      <c r="AJ170" s="13">
        <v>99.02</v>
      </c>
      <c r="AK170" s="13">
        <v>97.75</v>
      </c>
      <c r="AL170" s="13">
        <v>97.15</v>
      </c>
      <c r="AM170" s="13">
        <v>97.16</v>
      </c>
      <c r="AN170" s="13">
        <v>91.95</v>
      </c>
      <c r="AO170" s="13">
        <v>92.46</v>
      </c>
      <c r="AP170" s="13">
        <v>92.02</v>
      </c>
      <c r="AQ170" s="13">
        <v>91.88</v>
      </c>
      <c r="AR170" s="13">
        <v>92.5</v>
      </c>
      <c r="AS170" s="13">
        <v>91.92</v>
      </c>
      <c r="AT170" s="13">
        <v>90.76</v>
      </c>
      <c r="AU170" s="13">
        <v>91.19</v>
      </c>
      <c r="AV170" s="13">
        <v>91.96</v>
      </c>
      <c r="AW170" s="13">
        <v>93.91</v>
      </c>
      <c r="AX170" s="13">
        <v>90.89</v>
      </c>
      <c r="AY170" s="13">
        <v>95.57</v>
      </c>
      <c r="AZ170" s="13">
        <v>95.75</v>
      </c>
      <c r="BA170" s="13">
        <v>95.19</v>
      </c>
      <c r="BB170" s="13">
        <v>93.26</v>
      </c>
      <c r="BC170" s="13">
        <v>95.45</v>
      </c>
      <c r="BD170" s="13">
        <v>93.92</v>
      </c>
      <c r="BE170" s="13">
        <v>96.24</v>
      </c>
      <c r="BF170" s="13">
        <v>89.85</v>
      </c>
      <c r="BG170" s="13">
        <v>97.81</v>
      </c>
      <c r="BH170" s="13">
        <v>94.88</v>
      </c>
      <c r="BI170" s="13">
        <v>96.45</v>
      </c>
      <c r="BJ170" s="13">
        <v>97.12</v>
      </c>
      <c r="BK170" s="136">
        <v>96.31</v>
      </c>
      <c r="BL170" s="136">
        <v>96.84</v>
      </c>
      <c r="BM170" s="136">
        <v>93.93</v>
      </c>
      <c r="BN170" s="136">
        <v>90.27</v>
      </c>
      <c r="BO170" s="136">
        <v>94.3</v>
      </c>
      <c r="BP170" s="136">
        <v>94.79</v>
      </c>
      <c r="BQ170" s="13">
        <v>98.14</v>
      </c>
      <c r="BR170" s="13">
        <v>97.95</v>
      </c>
      <c r="BS170" s="13">
        <v>96.94</v>
      </c>
      <c r="BT170" s="13">
        <v>96.89</v>
      </c>
      <c r="BU170" s="13">
        <v>98.96</v>
      </c>
      <c r="BV170" s="13">
        <v>96.13</v>
      </c>
      <c r="BW170" s="13">
        <v>95.79</v>
      </c>
      <c r="BX170" s="13">
        <v>95.92</v>
      </c>
      <c r="BY170" s="13">
        <v>98.06</v>
      </c>
      <c r="BZ170" s="13">
        <v>96.19</v>
      </c>
      <c r="CA170" s="13">
        <v>96.42</v>
      </c>
      <c r="CB170" s="184">
        <v>96</v>
      </c>
    </row>
    <row r="171" spans="1:81" x14ac:dyDescent="0.2">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1" x14ac:dyDescent="0.2">
      <c r="A172" s="14" t="s">
        <v>154</v>
      </c>
      <c r="B172" s="13">
        <v>23.305208907173721</v>
      </c>
      <c r="C172" s="13">
        <v>20.450000000000003</v>
      </c>
      <c r="D172" s="13">
        <v>20.190000000000005</v>
      </c>
      <c r="E172" s="13">
        <v>24.259999999999998</v>
      </c>
      <c r="F172" s="13">
        <v>25.369999999999997</v>
      </c>
      <c r="G172" s="13">
        <v>27.449999999999996</v>
      </c>
      <c r="H172" s="13">
        <v>33.919999999999995</v>
      </c>
      <c r="I172" s="13">
        <v>34.53</v>
      </c>
      <c r="J172" s="13">
        <v>32.82</v>
      </c>
      <c r="K172" s="13">
        <v>30.66</v>
      </c>
      <c r="L172" s="13">
        <v>32.330000000000005</v>
      </c>
      <c r="M172" s="13">
        <v>31.69</v>
      </c>
      <c r="N172" s="13">
        <v>30.7</v>
      </c>
      <c r="O172" s="13">
        <v>32.24</v>
      </c>
      <c r="P172" s="13">
        <v>35.68</v>
      </c>
      <c r="Q172" s="13">
        <v>30.419999999999998</v>
      </c>
      <c r="R172" s="13">
        <v>29.740000000000002</v>
      </c>
      <c r="S172" s="13">
        <v>27.950000000000006</v>
      </c>
      <c r="T172" s="13">
        <v>27.720000000000002</v>
      </c>
      <c r="U172" s="13">
        <v>30.049999999999997</v>
      </c>
      <c r="V172" s="13">
        <v>31.1</v>
      </c>
      <c r="W172" s="13">
        <v>36.86</v>
      </c>
      <c r="X172" s="13">
        <v>34.709999999999994</v>
      </c>
      <c r="Y172" s="13">
        <v>34.900000000000006</v>
      </c>
      <c r="Z172" s="13">
        <v>34.990515135999999</v>
      </c>
      <c r="AA172" s="13">
        <v>36.550000000000004</v>
      </c>
      <c r="AB172" s="13">
        <v>36.540000000000006</v>
      </c>
      <c r="AC172" s="13">
        <v>36.630000000000003</v>
      </c>
      <c r="AD172" s="13">
        <v>37.72</v>
      </c>
      <c r="AE172" s="13">
        <v>35.33</v>
      </c>
      <c r="AF172" s="13">
        <v>34.729999999999997</v>
      </c>
      <c r="AG172" s="13">
        <v>36.849999999999994</v>
      </c>
      <c r="AH172" s="13">
        <v>37.65</v>
      </c>
      <c r="AI172" s="13">
        <v>34.549999999999997</v>
      </c>
      <c r="AJ172" s="13">
        <v>32.32</v>
      </c>
      <c r="AK172" s="13">
        <v>33.909999999999997</v>
      </c>
      <c r="AL172" s="13">
        <v>34.090000000000003</v>
      </c>
      <c r="AM172" s="13">
        <v>34.78</v>
      </c>
      <c r="AN172" s="13">
        <v>35.64</v>
      </c>
      <c r="AO172" s="13">
        <v>34.380000000000003</v>
      </c>
      <c r="AP172" s="13">
        <v>36.9</v>
      </c>
      <c r="AQ172" s="13">
        <v>38.22</v>
      </c>
      <c r="AR172" s="13">
        <v>36.76</v>
      </c>
      <c r="AS172" s="13">
        <v>37.11</v>
      </c>
      <c r="AT172" s="13">
        <v>32.03</v>
      </c>
      <c r="AU172" s="13">
        <v>32.06</v>
      </c>
      <c r="AV172" s="13">
        <v>35.01</v>
      </c>
      <c r="AW172" s="147">
        <v>29.78</v>
      </c>
      <c r="AX172" s="13">
        <v>37.69</v>
      </c>
      <c r="AY172" s="13">
        <v>38.94</v>
      </c>
      <c r="AZ172" s="13">
        <v>48.23</v>
      </c>
      <c r="BA172" s="13">
        <v>50.860000000000007</v>
      </c>
      <c r="BB172" s="13">
        <v>50.54</v>
      </c>
      <c r="BC172" s="13">
        <v>53.62</v>
      </c>
      <c r="BD172" s="13">
        <v>49.88</v>
      </c>
      <c r="BE172" s="13">
        <v>43.63</v>
      </c>
      <c r="BF172" s="13">
        <v>45.65</v>
      </c>
      <c r="BG172" s="13">
        <v>40.909999999999997</v>
      </c>
      <c r="BH172" s="136">
        <v>45.31</v>
      </c>
      <c r="BI172" s="136">
        <v>45.87</v>
      </c>
      <c r="BJ172" s="136">
        <v>46.96</v>
      </c>
      <c r="BK172" s="136">
        <v>44.5</v>
      </c>
      <c r="BL172" s="136">
        <v>43.63</v>
      </c>
      <c r="BM172" s="136">
        <v>44.84</v>
      </c>
      <c r="BN172" s="136">
        <v>42.27</v>
      </c>
      <c r="BO172" s="136">
        <v>42.19</v>
      </c>
      <c r="BP172" s="136">
        <v>50.11</v>
      </c>
      <c r="BQ172" s="136">
        <v>48.85</v>
      </c>
      <c r="BR172" s="136">
        <v>42.07</v>
      </c>
      <c r="BS172" s="136">
        <v>43.39</v>
      </c>
      <c r="BT172" s="136">
        <v>47.68</v>
      </c>
      <c r="BU172" s="136">
        <v>44.25</v>
      </c>
      <c r="BV172" s="136">
        <v>41.63</v>
      </c>
      <c r="BW172" s="136">
        <v>45.47</v>
      </c>
      <c r="BX172" s="136">
        <v>43.78</v>
      </c>
      <c r="BY172" s="136">
        <v>45.69</v>
      </c>
      <c r="BZ172" s="136">
        <v>44.67</v>
      </c>
      <c r="CA172" s="136">
        <v>49.26</v>
      </c>
      <c r="CB172" s="136">
        <v>47.17</v>
      </c>
    </row>
    <row r="173" spans="1:81" x14ac:dyDescent="0.2">
      <c r="A173" s="14" t="s">
        <v>155</v>
      </c>
      <c r="B173" s="13">
        <v>41.130029103652575</v>
      </c>
      <c r="C173" s="13">
        <v>45.320000000000007</v>
      </c>
      <c r="D173" s="13">
        <v>46.75</v>
      </c>
      <c r="E173" s="13">
        <v>52.999999999999993</v>
      </c>
      <c r="F173" s="13">
        <v>53.98</v>
      </c>
      <c r="G173" s="13">
        <v>52.229999999999983</v>
      </c>
      <c r="H173" s="13">
        <v>44.94</v>
      </c>
      <c r="I173" s="13">
        <v>43.919999999999995</v>
      </c>
      <c r="J173" s="13">
        <v>48.960000000000008</v>
      </c>
      <c r="K173" s="13">
        <v>51.07</v>
      </c>
      <c r="L173" s="13">
        <v>50.240000000000009</v>
      </c>
      <c r="M173" s="13">
        <v>50.740000000000009</v>
      </c>
      <c r="N173" s="13">
        <v>52.100000000000016</v>
      </c>
      <c r="O173" s="13">
        <v>49.06</v>
      </c>
      <c r="P173" s="13">
        <v>43.58</v>
      </c>
      <c r="Q173" s="13">
        <v>47.199999999999996</v>
      </c>
      <c r="R173" s="13">
        <v>46.760000000000012</v>
      </c>
      <c r="S173" s="13">
        <v>47.570000000000007</v>
      </c>
      <c r="T173" s="13">
        <v>45.41</v>
      </c>
      <c r="U173" s="13">
        <v>43.709999999999994</v>
      </c>
      <c r="V173" s="13">
        <v>42.560000000000009</v>
      </c>
      <c r="W173" s="13">
        <v>40.07</v>
      </c>
      <c r="X173" s="13">
        <v>41.199999999999996</v>
      </c>
      <c r="Y173" s="13">
        <v>39.75</v>
      </c>
      <c r="Z173" s="13">
        <v>39.553664588999993</v>
      </c>
      <c r="AA173" s="13">
        <v>38.25</v>
      </c>
      <c r="AB173" s="13">
        <v>37.760000000000005</v>
      </c>
      <c r="AC173" s="13">
        <v>36.720000000000006</v>
      </c>
      <c r="AD173" s="13">
        <v>38.36</v>
      </c>
      <c r="AE173" s="13">
        <v>40.24</v>
      </c>
      <c r="AF173" s="13">
        <v>37.42</v>
      </c>
      <c r="AG173" s="13">
        <v>41.109999999999992</v>
      </c>
      <c r="AH173" s="13">
        <v>38.44</v>
      </c>
      <c r="AI173" s="13">
        <v>40.43</v>
      </c>
      <c r="AJ173" s="13">
        <v>46.49</v>
      </c>
      <c r="AK173" s="13">
        <v>46.86</v>
      </c>
      <c r="AL173" s="13">
        <v>46.06</v>
      </c>
      <c r="AM173" s="13">
        <v>44.18</v>
      </c>
      <c r="AN173" s="13">
        <v>40.04</v>
      </c>
      <c r="AO173" s="13">
        <v>43.3</v>
      </c>
      <c r="AP173" s="13">
        <v>41.82</v>
      </c>
      <c r="AQ173" s="13">
        <v>32.33</v>
      </c>
      <c r="AR173" s="13">
        <v>35.51</v>
      </c>
      <c r="AS173" s="13">
        <v>38.94</v>
      </c>
      <c r="AT173" s="13">
        <v>43.97</v>
      </c>
      <c r="AU173" s="13">
        <v>45.23</v>
      </c>
      <c r="AV173" s="13">
        <v>43.83</v>
      </c>
      <c r="AW173" s="147">
        <v>50.68</v>
      </c>
      <c r="AX173" s="13">
        <v>40.81</v>
      </c>
      <c r="AY173" s="13">
        <v>44.87</v>
      </c>
      <c r="AZ173" s="13">
        <v>36.79</v>
      </c>
      <c r="BA173" s="13">
        <v>37.36</v>
      </c>
      <c r="BB173" s="13">
        <v>34.840000000000003</v>
      </c>
      <c r="BC173" s="13">
        <v>36.56</v>
      </c>
      <c r="BD173" s="13">
        <v>37.68</v>
      </c>
      <c r="BE173" s="13">
        <v>43.25</v>
      </c>
      <c r="BF173" s="13">
        <v>37.979999999999997</v>
      </c>
      <c r="BG173" s="13">
        <v>44.06</v>
      </c>
      <c r="BH173" s="136">
        <v>38.409999999999997</v>
      </c>
      <c r="BI173" s="136">
        <v>38.47</v>
      </c>
      <c r="BJ173" s="136">
        <v>38.549999999999997</v>
      </c>
      <c r="BK173" s="136">
        <v>44.63</v>
      </c>
      <c r="BL173" s="136">
        <v>36.450000000000003</v>
      </c>
      <c r="BM173" s="136">
        <v>40.700000000000003</v>
      </c>
      <c r="BN173" s="136">
        <v>41.11</v>
      </c>
      <c r="BO173" s="136">
        <v>46.63</v>
      </c>
      <c r="BP173" s="136">
        <v>42.61</v>
      </c>
      <c r="BQ173" s="136">
        <v>47.54</v>
      </c>
      <c r="BR173" s="136">
        <v>54.51</v>
      </c>
      <c r="BS173" s="136">
        <v>50.92</v>
      </c>
      <c r="BT173" s="136">
        <v>45.37</v>
      </c>
      <c r="BU173" s="136">
        <v>50.08</v>
      </c>
      <c r="BV173" s="136">
        <v>49.28</v>
      </c>
      <c r="BW173" s="136">
        <v>47.94</v>
      </c>
      <c r="BX173" s="136">
        <v>51.15</v>
      </c>
      <c r="BY173" s="136">
        <v>49.97</v>
      </c>
      <c r="BZ173" s="136">
        <v>49.3</v>
      </c>
      <c r="CA173" s="136">
        <v>46.32</v>
      </c>
      <c r="CB173" s="136">
        <v>48</v>
      </c>
    </row>
    <row r="174" spans="1:81" x14ac:dyDescent="0.2">
      <c r="A174" s="14" t="s">
        <v>156</v>
      </c>
      <c r="B174" s="13">
        <v>23.254124764298638</v>
      </c>
      <c r="C174" s="13">
        <v>23.66</v>
      </c>
      <c r="D174" s="13">
        <v>23.9</v>
      </c>
      <c r="E174" s="13">
        <v>17.700000000000003</v>
      </c>
      <c r="F174" s="13">
        <v>13.52</v>
      </c>
      <c r="G174" s="13">
        <v>13.37</v>
      </c>
      <c r="H174" s="13">
        <v>13.35</v>
      </c>
      <c r="I174" s="13">
        <v>13.64</v>
      </c>
      <c r="J174" s="13">
        <v>11.85</v>
      </c>
      <c r="K174" s="13">
        <v>11.72</v>
      </c>
      <c r="L174" s="13">
        <v>14.25</v>
      </c>
      <c r="M174" s="13">
        <v>15.15</v>
      </c>
      <c r="N174" s="13">
        <v>15.929999999999998</v>
      </c>
      <c r="O174" s="13">
        <v>17.03</v>
      </c>
      <c r="P174" s="13">
        <v>16.73</v>
      </c>
      <c r="Q174" s="13">
        <v>20.070000000000004</v>
      </c>
      <c r="R174" s="13">
        <v>19.48</v>
      </c>
      <c r="S174" s="13">
        <v>22.240000000000002</v>
      </c>
      <c r="T174" s="13">
        <v>23.07</v>
      </c>
      <c r="U174" s="13">
        <v>23.11</v>
      </c>
      <c r="V174" s="13">
        <v>22.48</v>
      </c>
      <c r="W174" s="13">
        <v>20.210000000000004</v>
      </c>
      <c r="X174" s="13">
        <v>20.56</v>
      </c>
      <c r="Y174" s="13">
        <v>18.540000000000003</v>
      </c>
      <c r="Z174" s="13">
        <v>19.203432924000001</v>
      </c>
      <c r="AA174" s="13">
        <v>19.220000000000002</v>
      </c>
      <c r="AB174" s="13">
        <v>20.93</v>
      </c>
      <c r="AC174" s="13">
        <v>20.8</v>
      </c>
      <c r="AD174" s="13">
        <v>18.310000000000002</v>
      </c>
      <c r="AE174" s="13">
        <v>19.97</v>
      </c>
      <c r="AF174" s="13">
        <v>22.36</v>
      </c>
      <c r="AG174" s="13">
        <v>17.589999999999996</v>
      </c>
      <c r="AH174" s="13">
        <v>20.46</v>
      </c>
      <c r="AI174" s="13">
        <v>21.21</v>
      </c>
      <c r="AJ174" s="13">
        <v>16.899999999999999</v>
      </c>
      <c r="AK174" s="13">
        <v>14.07</v>
      </c>
      <c r="AL174" s="13">
        <v>14.18</v>
      </c>
      <c r="AM174" s="13">
        <v>15.7</v>
      </c>
      <c r="AN174" s="13">
        <v>13.57</v>
      </c>
      <c r="AO174" s="13">
        <v>12.25</v>
      </c>
      <c r="AP174" s="13">
        <v>10.98</v>
      </c>
      <c r="AQ174" s="13">
        <v>19.03</v>
      </c>
      <c r="AR174" s="13">
        <v>18.079999999999998</v>
      </c>
      <c r="AS174" s="13">
        <v>13.7</v>
      </c>
      <c r="AT174" s="13">
        <v>12.44</v>
      </c>
      <c r="AU174" s="13">
        <v>11.52</v>
      </c>
      <c r="AV174" s="13">
        <v>10.09</v>
      </c>
      <c r="AW174" s="147">
        <v>9.5399999999999991</v>
      </c>
      <c r="AX174" s="13">
        <v>9.4499999999999993</v>
      </c>
      <c r="AY174" s="13">
        <v>9.19</v>
      </c>
      <c r="AZ174" s="13">
        <v>8.39</v>
      </c>
      <c r="BA174" s="13">
        <v>4.7699999999999996</v>
      </c>
      <c r="BB174" s="13">
        <v>5.75</v>
      </c>
      <c r="BC174" s="13">
        <v>3.4</v>
      </c>
      <c r="BD174" s="13">
        <v>4.49</v>
      </c>
      <c r="BE174" s="13">
        <v>7.45</v>
      </c>
      <c r="BF174" s="13">
        <v>6.22</v>
      </c>
      <c r="BG174" s="13">
        <v>12.84</v>
      </c>
      <c r="BH174" s="136">
        <v>11.16</v>
      </c>
      <c r="BI174" s="136">
        <v>12.11</v>
      </c>
      <c r="BJ174" s="136">
        <v>11.61</v>
      </c>
      <c r="BK174" s="136">
        <v>7.18</v>
      </c>
      <c r="BL174" s="136">
        <v>16.760000000000002</v>
      </c>
      <c r="BM174" s="136">
        <v>8.39</v>
      </c>
      <c r="BN174" s="136">
        <v>6.89</v>
      </c>
      <c r="BO174" s="136">
        <v>5.48</v>
      </c>
      <c r="BP174" s="136">
        <v>2.0699999999999998</v>
      </c>
      <c r="BQ174" s="136">
        <v>1.75</v>
      </c>
      <c r="BR174" s="136">
        <v>1.37</v>
      </c>
      <c r="BS174" s="136">
        <v>2.63</v>
      </c>
      <c r="BT174" s="136">
        <v>3.84</v>
      </c>
      <c r="BU174" s="136">
        <v>4.63</v>
      </c>
      <c r="BV174" s="136">
        <v>5.22</v>
      </c>
      <c r="BW174" s="136">
        <v>2.38</v>
      </c>
      <c r="BX174" s="136">
        <v>0.99</v>
      </c>
      <c r="BY174" s="136">
        <v>2.4</v>
      </c>
      <c r="BZ174" s="136">
        <v>2.2200000000000002</v>
      </c>
      <c r="CA174" s="136">
        <v>0.84</v>
      </c>
      <c r="CB174" s="136">
        <v>0.78</v>
      </c>
    </row>
    <row r="175" spans="1:81" x14ac:dyDescent="0.2">
      <c r="A175" s="14" t="s">
        <v>6</v>
      </c>
      <c r="B175" s="13">
        <v>6.1881213671674367</v>
      </c>
      <c r="C175" s="13">
        <v>4.71</v>
      </c>
      <c r="D175" s="13">
        <v>4.01</v>
      </c>
      <c r="E175" s="13">
        <v>3.39</v>
      </c>
      <c r="F175" s="13">
        <v>3.2399999999999998</v>
      </c>
      <c r="G175" s="13">
        <v>3.56</v>
      </c>
      <c r="H175" s="13">
        <v>3.2399999999999998</v>
      </c>
      <c r="I175" s="13">
        <v>3.4000000000000004</v>
      </c>
      <c r="J175" s="13">
        <v>3.01</v>
      </c>
      <c r="K175" s="13">
        <v>2.59</v>
      </c>
      <c r="L175" s="15" t="s">
        <v>30</v>
      </c>
      <c r="M175" s="15" t="s">
        <v>30</v>
      </c>
      <c r="N175" s="15" t="s">
        <v>30</v>
      </c>
      <c r="O175" s="15" t="s">
        <v>30</v>
      </c>
      <c r="P175" s="15" t="s">
        <v>30</v>
      </c>
      <c r="Q175" s="15" t="s">
        <v>30</v>
      </c>
      <c r="R175" s="15" t="s">
        <v>30</v>
      </c>
      <c r="S175" s="15" t="s">
        <v>30</v>
      </c>
      <c r="T175" s="15" t="s">
        <v>30</v>
      </c>
      <c r="U175" s="15" t="s">
        <v>30</v>
      </c>
      <c r="V175" s="15" t="s">
        <v>30</v>
      </c>
      <c r="W175" s="15" t="s">
        <v>30</v>
      </c>
      <c r="X175" s="15" t="s">
        <v>30</v>
      </c>
      <c r="Y175" s="13">
        <v>2.4500000000000002</v>
      </c>
      <c r="Z175" s="13">
        <v>3.7494568399999997</v>
      </c>
      <c r="AA175" s="13">
        <v>3.63</v>
      </c>
      <c r="AB175" s="13">
        <v>3.5200000000000005</v>
      </c>
      <c r="AC175" s="13">
        <v>3.39</v>
      </c>
      <c r="AD175" s="13">
        <v>3.17</v>
      </c>
      <c r="AE175" s="13">
        <v>2.8400000000000003</v>
      </c>
      <c r="AF175" s="13">
        <v>2.7</v>
      </c>
      <c r="AG175" s="13">
        <v>2.63</v>
      </c>
      <c r="AH175" s="13">
        <v>2.69</v>
      </c>
      <c r="AI175" s="13">
        <v>2.61</v>
      </c>
      <c r="AJ175" s="13">
        <v>3.31</v>
      </c>
      <c r="AK175" s="13">
        <v>2.91</v>
      </c>
      <c r="AL175" s="13">
        <v>2.82</v>
      </c>
      <c r="AM175" s="13">
        <v>2.5</v>
      </c>
      <c r="AN175" s="13">
        <v>2.7</v>
      </c>
      <c r="AO175" s="13">
        <v>2.5299999999999998</v>
      </c>
      <c r="AP175" s="13">
        <v>2.3199999999999998</v>
      </c>
      <c r="AQ175" s="13">
        <v>2.2999999999999998</v>
      </c>
      <c r="AR175" s="13">
        <v>2.15</v>
      </c>
      <c r="AS175" s="13">
        <v>2.17</v>
      </c>
      <c r="AT175" s="13">
        <v>2.3199999999999998</v>
      </c>
      <c r="AU175" s="13">
        <v>2.38</v>
      </c>
      <c r="AV175" s="13">
        <v>3.03</v>
      </c>
      <c r="AW175" s="147">
        <v>3.91</v>
      </c>
      <c r="AX175" s="13">
        <v>2.94</v>
      </c>
      <c r="AY175" s="13">
        <v>2.57</v>
      </c>
      <c r="AZ175" s="13">
        <v>2.34</v>
      </c>
      <c r="BA175" s="13">
        <v>2.1999999999999997</v>
      </c>
      <c r="BB175" s="13">
        <v>2.13</v>
      </c>
      <c r="BC175" s="13">
        <v>1.87</v>
      </c>
      <c r="BD175" s="13">
        <v>1.87</v>
      </c>
      <c r="BE175" s="13">
        <v>1.91</v>
      </c>
      <c r="BF175" s="13" t="s">
        <v>30</v>
      </c>
      <c r="BG175" s="13" t="s">
        <v>30</v>
      </c>
      <c r="BH175" s="13" t="s">
        <v>30</v>
      </c>
      <c r="BI175" s="13" t="s">
        <v>30</v>
      </c>
      <c r="BJ175" s="13" t="s">
        <v>30</v>
      </c>
      <c r="BK175" s="13" t="s">
        <v>30</v>
      </c>
      <c r="BL175" s="13" t="s">
        <v>30</v>
      </c>
      <c r="BM175" s="13" t="s">
        <v>30</v>
      </c>
      <c r="BN175" s="13" t="s">
        <v>30</v>
      </c>
      <c r="BO175" s="13" t="s">
        <v>30</v>
      </c>
      <c r="BP175" s="13" t="s">
        <v>30</v>
      </c>
      <c r="BQ175" s="13" t="s">
        <v>30</v>
      </c>
      <c r="BR175" s="13" t="s">
        <v>30</v>
      </c>
      <c r="BS175" s="13" t="s">
        <v>30</v>
      </c>
      <c r="BT175" s="13" t="s">
        <v>30</v>
      </c>
      <c r="BU175" s="13" t="s">
        <v>30</v>
      </c>
      <c r="BV175" s="13" t="s">
        <v>30</v>
      </c>
      <c r="BW175" s="13" t="s">
        <v>30</v>
      </c>
      <c r="BX175" s="13" t="s">
        <v>30</v>
      </c>
      <c r="BY175" s="13" t="s">
        <v>30</v>
      </c>
      <c r="BZ175" s="13" t="s">
        <v>30</v>
      </c>
      <c r="CA175" s="13" t="s">
        <v>30</v>
      </c>
      <c r="CB175" s="13" t="s">
        <v>30</v>
      </c>
    </row>
    <row r="176" spans="1:81" x14ac:dyDescent="0.2">
      <c r="A176" s="14"/>
      <c r="B176" s="13"/>
      <c r="C176" s="13"/>
      <c r="D176" s="13"/>
      <c r="E176" s="13"/>
      <c r="F176" s="13"/>
      <c r="G176" s="13"/>
      <c r="H176" s="13"/>
      <c r="I176" s="13"/>
      <c r="J176" s="13"/>
      <c r="K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47"/>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6"/>
      <c r="BV176" s="136"/>
      <c r="BW176" s="136"/>
      <c r="BX176" s="136"/>
      <c r="BY176" s="136"/>
      <c r="BZ176" s="136"/>
      <c r="CA176" s="136"/>
      <c r="CB176" s="136"/>
    </row>
    <row r="177" spans="1:80" x14ac:dyDescent="0.2">
      <c r="A177" s="1" t="s">
        <v>1</v>
      </c>
      <c r="B177" s="13">
        <v>6.122515857707663</v>
      </c>
      <c r="C177" s="13">
        <v>5.84</v>
      </c>
      <c r="D177" s="13">
        <v>5.1499999999999995</v>
      </c>
      <c r="E177" s="13">
        <v>1.6500000000000001</v>
      </c>
      <c r="F177" s="13">
        <v>3.8899999999999997</v>
      </c>
      <c r="G177" s="13">
        <v>3.39</v>
      </c>
      <c r="H177" s="13">
        <v>4.55</v>
      </c>
      <c r="I177" s="13">
        <v>4.51</v>
      </c>
      <c r="J177" s="13">
        <v>3.36</v>
      </c>
      <c r="K177" s="13">
        <v>3.9599999999999969</v>
      </c>
      <c r="L177" s="13">
        <v>3.18</v>
      </c>
      <c r="M177" s="13">
        <v>2.42</v>
      </c>
      <c r="N177" s="13">
        <v>1.27</v>
      </c>
      <c r="O177" s="13">
        <v>1.67</v>
      </c>
      <c r="P177" s="13">
        <v>4.01</v>
      </c>
      <c r="Q177" s="13">
        <v>2.31</v>
      </c>
      <c r="R177" s="13">
        <v>4.0199999999999996</v>
      </c>
      <c r="S177" s="13">
        <v>2.2399999999999998</v>
      </c>
      <c r="T177" s="13">
        <v>3.8</v>
      </c>
      <c r="U177" s="13">
        <v>3.12</v>
      </c>
      <c r="V177" s="13">
        <v>3.8600000000000003</v>
      </c>
      <c r="W177" s="13">
        <v>2.86</v>
      </c>
      <c r="X177" s="13">
        <v>3.53</v>
      </c>
      <c r="Y177" s="13">
        <v>4.33</v>
      </c>
      <c r="Z177" s="13">
        <v>2.5029305100000001</v>
      </c>
      <c r="AA177" s="13">
        <v>2.3499999999999965</v>
      </c>
      <c r="AB177" s="13">
        <v>1.25</v>
      </c>
      <c r="AC177" s="13">
        <v>2.46</v>
      </c>
      <c r="AD177" s="13">
        <v>2.44</v>
      </c>
      <c r="AE177" s="13">
        <v>1.6140000000000001</v>
      </c>
      <c r="AF177" s="13">
        <v>2.79</v>
      </c>
      <c r="AG177" s="13">
        <v>1.82</v>
      </c>
      <c r="AH177" s="13">
        <v>0.76</v>
      </c>
      <c r="AI177" s="13">
        <v>1.2</v>
      </c>
      <c r="AJ177" s="13">
        <v>0.98</v>
      </c>
      <c r="AK177" s="13">
        <v>2.25</v>
      </c>
      <c r="AL177" s="13">
        <v>2.85</v>
      </c>
      <c r="AM177" s="13">
        <v>2.84</v>
      </c>
      <c r="AN177" s="13">
        <v>8.0500000000000007</v>
      </c>
      <c r="AO177" s="13">
        <v>7.54</v>
      </c>
      <c r="AP177" s="13">
        <v>7.98</v>
      </c>
      <c r="AQ177" s="13">
        <v>8.1199999999999992</v>
      </c>
      <c r="AR177" s="13">
        <v>7.5</v>
      </c>
      <c r="AS177" s="13">
        <v>8.08</v>
      </c>
      <c r="AT177" s="13">
        <v>9.24</v>
      </c>
      <c r="AU177" s="13">
        <v>8.81</v>
      </c>
      <c r="AV177" s="13">
        <v>8.0399999999999991</v>
      </c>
      <c r="AW177" s="147">
        <v>6.09</v>
      </c>
      <c r="AX177" s="147">
        <v>9.11</v>
      </c>
      <c r="AY177" s="13">
        <v>4.43</v>
      </c>
      <c r="AZ177" s="13">
        <v>2.59</v>
      </c>
      <c r="BA177" s="13">
        <v>1.72</v>
      </c>
      <c r="BB177" s="13">
        <v>3.93</v>
      </c>
      <c r="BC177" s="13">
        <v>2.0099999999999998</v>
      </c>
      <c r="BD177" s="13">
        <v>3.26</v>
      </c>
      <c r="BE177" s="13">
        <v>0.83</v>
      </c>
      <c r="BF177" s="13">
        <v>7.29</v>
      </c>
      <c r="BG177" s="13">
        <v>0.12</v>
      </c>
      <c r="BH177" s="13">
        <v>3.24</v>
      </c>
      <c r="BI177" s="13">
        <v>1.71</v>
      </c>
      <c r="BJ177" s="13">
        <v>1.24</v>
      </c>
      <c r="BK177" s="13">
        <v>1.62</v>
      </c>
      <c r="BL177" s="13">
        <v>2.52</v>
      </c>
      <c r="BM177" s="13">
        <v>6.07</v>
      </c>
      <c r="BN177" s="13">
        <v>9.73</v>
      </c>
      <c r="BO177" s="13">
        <v>5.7</v>
      </c>
      <c r="BP177" s="13">
        <v>5.21</v>
      </c>
      <c r="BQ177" s="13">
        <v>1.86</v>
      </c>
      <c r="BR177" s="13">
        <v>2.0499999999999998</v>
      </c>
      <c r="BS177" s="13">
        <v>3.06</v>
      </c>
      <c r="BT177" s="13">
        <v>3.11</v>
      </c>
      <c r="BU177" s="136">
        <v>1.04</v>
      </c>
      <c r="BV177" s="136">
        <v>3.87</v>
      </c>
      <c r="BW177" s="136">
        <v>4.21</v>
      </c>
      <c r="BX177" s="136">
        <v>4.08</v>
      </c>
      <c r="BY177" s="136">
        <v>1.94</v>
      </c>
      <c r="BZ177" s="136">
        <v>3.81</v>
      </c>
      <c r="CA177" s="136">
        <v>3.58</v>
      </c>
      <c r="CB177" s="136">
        <v>4.05</v>
      </c>
    </row>
    <row r="178" spans="1:80" x14ac:dyDescent="0.2">
      <c r="A178" s="1" t="s">
        <v>628</v>
      </c>
      <c r="B178" s="13" t="s">
        <v>30</v>
      </c>
      <c r="C178" s="13" t="s">
        <v>30</v>
      </c>
      <c r="D178" s="13" t="s">
        <v>30</v>
      </c>
      <c r="E178" s="13" t="s">
        <v>30</v>
      </c>
      <c r="F178" s="13" t="s">
        <v>30</v>
      </c>
      <c r="G178" s="13" t="s">
        <v>30</v>
      </c>
      <c r="H178" s="13" t="s">
        <v>30</v>
      </c>
      <c r="I178" s="13" t="s">
        <v>30</v>
      </c>
      <c r="J178" s="13" t="s">
        <v>30</v>
      </c>
      <c r="K178" s="13" t="s">
        <v>30</v>
      </c>
      <c r="L178" s="13" t="s">
        <v>30</v>
      </c>
      <c r="M178" s="13" t="s">
        <v>30</v>
      </c>
      <c r="N178" s="13" t="s">
        <v>30</v>
      </c>
      <c r="O178" s="13" t="s">
        <v>30</v>
      </c>
      <c r="P178" s="13" t="s">
        <v>30</v>
      </c>
      <c r="Q178" s="13" t="s">
        <v>30</v>
      </c>
      <c r="R178" s="13" t="s">
        <v>30</v>
      </c>
      <c r="S178" s="13" t="s">
        <v>30</v>
      </c>
      <c r="T178" s="13" t="s">
        <v>30</v>
      </c>
      <c r="U178" s="13" t="s">
        <v>30</v>
      </c>
      <c r="V178" s="13" t="s">
        <v>30</v>
      </c>
      <c r="W178" s="13" t="s">
        <v>30</v>
      </c>
      <c r="X178" s="13" t="s">
        <v>30</v>
      </c>
      <c r="Y178" s="13" t="s">
        <v>30</v>
      </c>
      <c r="Z178" s="13" t="s">
        <v>30</v>
      </c>
      <c r="AA178" s="13" t="s">
        <v>30</v>
      </c>
      <c r="AB178" s="13" t="s">
        <v>30</v>
      </c>
      <c r="AC178" s="13" t="s">
        <v>30</v>
      </c>
      <c r="AD178" s="13" t="s">
        <v>30</v>
      </c>
      <c r="AE178" s="13" t="s">
        <v>30</v>
      </c>
      <c r="AF178" s="15" t="s">
        <v>30</v>
      </c>
      <c r="AG178" s="13" t="s">
        <v>30</v>
      </c>
      <c r="AH178" s="15" t="s">
        <v>30</v>
      </c>
      <c r="AI178" s="15" t="s">
        <v>30</v>
      </c>
      <c r="AJ178" s="15" t="s">
        <v>30</v>
      </c>
      <c r="AK178" s="15" t="s">
        <v>30</v>
      </c>
      <c r="AL178" s="15" t="s">
        <v>30</v>
      </c>
      <c r="AM178" s="15" t="s">
        <v>30</v>
      </c>
      <c r="AN178" s="15" t="s">
        <v>30</v>
      </c>
      <c r="AO178" s="15" t="s">
        <v>30</v>
      </c>
      <c r="AP178" s="15" t="s">
        <v>30</v>
      </c>
      <c r="AQ178" s="15" t="s">
        <v>30</v>
      </c>
      <c r="AR178" s="15" t="s">
        <v>30</v>
      </c>
      <c r="AS178" s="15" t="s">
        <v>30</v>
      </c>
      <c r="AT178" s="13" t="s">
        <v>30</v>
      </c>
      <c r="AU178" s="13" t="s">
        <v>30</v>
      </c>
      <c r="AV178" s="13" t="s">
        <v>30</v>
      </c>
      <c r="AW178" s="13" t="s">
        <v>30</v>
      </c>
      <c r="AX178" s="13" t="s">
        <v>30</v>
      </c>
      <c r="AY178" s="13" t="s">
        <v>30</v>
      </c>
      <c r="AZ178" s="13">
        <v>1.66</v>
      </c>
      <c r="BA178" s="13">
        <v>3.09</v>
      </c>
      <c r="BB178" s="13">
        <v>2.81</v>
      </c>
      <c r="BC178" s="13">
        <v>2.54</v>
      </c>
      <c r="BD178" s="13">
        <v>2.82</v>
      </c>
      <c r="BE178" s="13">
        <v>2.93</v>
      </c>
      <c r="BF178" s="13">
        <v>2.86</v>
      </c>
      <c r="BG178" s="13">
        <v>2.0699999999999998</v>
      </c>
      <c r="BH178" s="13">
        <v>1.88</v>
      </c>
      <c r="BI178" s="13">
        <v>1.84</v>
      </c>
      <c r="BJ178" s="13">
        <v>1.64</v>
      </c>
      <c r="BK178" s="13">
        <v>2.0699999999999998</v>
      </c>
      <c r="BL178" s="13">
        <v>0.64</v>
      </c>
      <c r="BM178" s="13" t="s">
        <v>30</v>
      </c>
      <c r="BN178" s="13" t="s">
        <v>30</v>
      </c>
      <c r="BO178" s="13" t="s">
        <v>30</v>
      </c>
      <c r="BP178" s="13" t="s">
        <v>30</v>
      </c>
      <c r="BQ178" s="13" t="s">
        <v>30</v>
      </c>
      <c r="BR178" s="13" t="s">
        <v>30</v>
      </c>
      <c r="BS178" s="13" t="s">
        <v>30</v>
      </c>
      <c r="BT178" s="13" t="s">
        <v>30</v>
      </c>
      <c r="BU178" s="13" t="s">
        <v>30</v>
      </c>
      <c r="BV178" s="13" t="s">
        <v>30</v>
      </c>
      <c r="BW178" s="13" t="s">
        <v>30</v>
      </c>
      <c r="BX178" s="13" t="s">
        <v>30</v>
      </c>
      <c r="BY178" s="13" t="s">
        <v>30</v>
      </c>
      <c r="BZ178" s="13" t="s">
        <v>30</v>
      </c>
      <c r="CA178" s="13" t="s">
        <v>30</v>
      </c>
      <c r="CB178" s="13" t="s">
        <v>30</v>
      </c>
    </row>
    <row r="179" spans="1:80" x14ac:dyDescent="0.2">
      <c r="B179" s="181"/>
      <c r="BP179" s="136"/>
      <c r="BQ179" s="136"/>
      <c r="BR179" s="136"/>
      <c r="BS179" s="136"/>
      <c r="BT179" s="136"/>
      <c r="BU179" s="136"/>
      <c r="BV179" s="136"/>
      <c r="BW179" s="136"/>
      <c r="BX179" s="136"/>
      <c r="BY179" s="136"/>
      <c r="BZ179" s="136"/>
      <c r="CA179" s="136"/>
      <c r="CB179" s="136"/>
    </row>
    <row r="180" spans="1:80" x14ac:dyDescent="0.2">
      <c r="B180" s="181"/>
    </row>
    <row r="181" spans="1:80" ht="19" x14ac:dyDescent="0.2">
      <c r="A181" s="7" t="s">
        <v>1155</v>
      </c>
      <c r="B181" s="31">
        <f>B21</f>
        <v>40999</v>
      </c>
      <c r="C181" s="31">
        <f t="shared" ref="C181:BG181" si="29">C21</f>
        <v>41029</v>
      </c>
      <c r="D181" s="31">
        <f t="shared" si="29"/>
        <v>41060</v>
      </c>
      <c r="E181" s="31">
        <f t="shared" si="29"/>
        <v>41090</v>
      </c>
      <c r="F181" s="31">
        <f t="shared" si="29"/>
        <v>41121</v>
      </c>
      <c r="G181" s="31">
        <f t="shared" si="29"/>
        <v>41152</v>
      </c>
      <c r="H181" s="31">
        <f t="shared" si="29"/>
        <v>41182</v>
      </c>
      <c r="I181" s="31">
        <f t="shared" si="29"/>
        <v>41213</v>
      </c>
      <c r="J181" s="31">
        <f t="shared" si="29"/>
        <v>41243</v>
      </c>
      <c r="K181" s="31">
        <f t="shared" si="29"/>
        <v>41274</v>
      </c>
      <c r="L181" s="31">
        <f t="shared" si="29"/>
        <v>41305</v>
      </c>
      <c r="M181" s="31">
        <f t="shared" si="29"/>
        <v>41333</v>
      </c>
      <c r="N181" s="31">
        <f t="shared" si="29"/>
        <v>41364</v>
      </c>
      <c r="O181" s="31">
        <f t="shared" si="29"/>
        <v>41394</v>
      </c>
      <c r="P181" s="31">
        <f t="shared" si="29"/>
        <v>41425</v>
      </c>
      <c r="Q181" s="31">
        <f t="shared" si="29"/>
        <v>41455</v>
      </c>
      <c r="R181" s="31">
        <f t="shared" si="29"/>
        <v>41486</v>
      </c>
      <c r="S181" s="31">
        <f t="shared" si="29"/>
        <v>41517</v>
      </c>
      <c r="T181" s="31">
        <f t="shared" si="29"/>
        <v>41547</v>
      </c>
      <c r="U181" s="31">
        <f t="shared" si="29"/>
        <v>41578</v>
      </c>
      <c r="V181" s="31">
        <f t="shared" si="29"/>
        <v>41608</v>
      </c>
      <c r="W181" s="31">
        <f t="shared" si="29"/>
        <v>41639</v>
      </c>
      <c r="X181" s="31">
        <f t="shared" si="29"/>
        <v>41670</v>
      </c>
      <c r="Y181" s="31">
        <f t="shared" si="29"/>
        <v>41698</v>
      </c>
      <c r="Z181" s="31">
        <f t="shared" si="29"/>
        <v>41729</v>
      </c>
      <c r="AA181" s="31">
        <f t="shared" si="29"/>
        <v>41759</v>
      </c>
      <c r="AB181" s="31">
        <f t="shared" si="29"/>
        <v>41790</v>
      </c>
      <c r="AC181" s="31">
        <f t="shared" si="29"/>
        <v>41820</v>
      </c>
      <c r="AD181" s="31">
        <f t="shared" si="29"/>
        <v>41851</v>
      </c>
      <c r="AE181" s="31">
        <f t="shared" si="29"/>
        <v>41882</v>
      </c>
      <c r="AF181" s="31">
        <f t="shared" si="29"/>
        <v>41912</v>
      </c>
      <c r="AG181" s="31">
        <f t="shared" si="29"/>
        <v>41943</v>
      </c>
      <c r="AH181" s="31">
        <f t="shared" si="29"/>
        <v>41973</v>
      </c>
      <c r="AI181" s="31">
        <f t="shared" si="29"/>
        <v>42004</v>
      </c>
      <c r="AJ181" s="31">
        <f t="shared" si="29"/>
        <v>42035</v>
      </c>
      <c r="AK181" s="31">
        <f t="shared" si="29"/>
        <v>42063</v>
      </c>
      <c r="AL181" s="31">
        <f t="shared" si="29"/>
        <v>42094</v>
      </c>
      <c r="AM181" s="31">
        <f t="shared" si="29"/>
        <v>42124</v>
      </c>
      <c r="AN181" s="31">
        <f t="shared" si="29"/>
        <v>42155</v>
      </c>
      <c r="AO181" s="31">
        <f t="shared" si="29"/>
        <v>42185</v>
      </c>
      <c r="AP181" s="31">
        <f t="shared" si="29"/>
        <v>42216</v>
      </c>
      <c r="AQ181" s="31">
        <f t="shared" si="29"/>
        <v>42247</v>
      </c>
      <c r="AR181" s="31">
        <f t="shared" si="29"/>
        <v>42277</v>
      </c>
      <c r="AS181" s="31">
        <f t="shared" si="29"/>
        <v>42308</v>
      </c>
      <c r="AT181" s="31">
        <f t="shared" si="29"/>
        <v>42338</v>
      </c>
      <c r="AU181" s="31">
        <f>AU21</f>
        <v>42369</v>
      </c>
      <c r="AV181" s="31">
        <f>AV21</f>
        <v>42460</v>
      </c>
      <c r="AW181" s="31">
        <v>42551</v>
      </c>
      <c r="AX181" s="31">
        <v>42643</v>
      </c>
      <c r="AY181" s="31">
        <f t="shared" ref="AY181:BH181" si="30">AY21</f>
        <v>42735</v>
      </c>
      <c r="AZ181" s="31">
        <f t="shared" si="30"/>
        <v>42825</v>
      </c>
      <c r="BA181" s="31">
        <f t="shared" si="30"/>
        <v>42916</v>
      </c>
      <c r="BB181" s="31">
        <f t="shared" si="30"/>
        <v>43008</v>
      </c>
      <c r="BC181" s="31">
        <f t="shared" si="30"/>
        <v>43100</v>
      </c>
      <c r="BD181" s="31">
        <f t="shared" si="30"/>
        <v>43190</v>
      </c>
      <c r="BE181" s="31">
        <f t="shared" si="30"/>
        <v>43281</v>
      </c>
      <c r="BF181" s="31">
        <f t="shared" si="30"/>
        <v>43373</v>
      </c>
      <c r="BG181" s="31">
        <f t="shared" si="29"/>
        <v>43465</v>
      </c>
      <c r="BH181" s="31">
        <f t="shared" si="30"/>
        <v>43555</v>
      </c>
      <c r="BI181" s="31">
        <f>BI168</f>
        <v>43646</v>
      </c>
      <c r="BJ181" s="31">
        <f t="shared" ref="BJ181:CB181" si="31">BJ21</f>
        <v>43738</v>
      </c>
      <c r="BK181" s="31">
        <f t="shared" si="31"/>
        <v>43830</v>
      </c>
      <c r="BL181" s="31">
        <f t="shared" si="31"/>
        <v>43921</v>
      </c>
      <c r="BM181" s="31">
        <f t="shared" si="31"/>
        <v>44012</v>
      </c>
      <c r="BN181" s="31">
        <f t="shared" si="31"/>
        <v>44104</v>
      </c>
      <c r="BO181" s="31">
        <f t="shared" si="31"/>
        <v>44196</v>
      </c>
      <c r="BP181" s="31">
        <f t="shared" si="31"/>
        <v>44286</v>
      </c>
      <c r="BQ181" s="31">
        <f t="shared" si="31"/>
        <v>44377</v>
      </c>
      <c r="BR181" s="31">
        <f t="shared" si="31"/>
        <v>44469</v>
      </c>
      <c r="BS181" s="31">
        <f t="shared" si="31"/>
        <v>44561</v>
      </c>
      <c r="BT181" s="31">
        <f t="shared" si="31"/>
        <v>44651</v>
      </c>
      <c r="BU181" s="31">
        <f t="shared" si="31"/>
        <v>44742</v>
      </c>
      <c r="BV181" s="31">
        <f t="shared" si="31"/>
        <v>44834</v>
      </c>
      <c r="BW181" s="31">
        <f t="shared" si="31"/>
        <v>44926</v>
      </c>
      <c r="BX181" s="31">
        <f t="shared" si="31"/>
        <v>45016</v>
      </c>
      <c r="BY181" s="31">
        <f t="shared" si="31"/>
        <v>45107</v>
      </c>
      <c r="BZ181" s="31">
        <f t="shared" si="31"/>
        <v>45199</v>
      </c>
      <c r="CA181" s="31">
        <f t="shared" si="31"/>
        <v>45291</v>
      </c>
      <c r="CB181" s="31">
        <f t="shared" si="31"/>
        <v>45382</v>
      </c>
    </row>
    <row r="182" spans="1:80" x14ac:dyDescent="0.2">
      <c r="B182" s="181"/>
      <c r="BI182" s="31"/>
      <c r="BJ182" s="31"/>
      <c r="BK182" s="31"/>
      <c r="BL182" s="31"/>
      <c r="BM182" s="31"/>
      <c r="BN182" s="31"/>
      <c r="BO182" s="31"/>
      <c r="BP182" s="31"/>
      <c r="BQ182" s="31"/>
      <c r="BR182" s="31"/>
      <c r="BS182" s="31"/>
      <c r="BT182" s="31"/>
      <c r="BU182" s="31"/>
      <c r="BV182" s="31"/>
      <c r="BW182" s="31"/>
      <c r="BX182" s="31"/>
      <c r="BY182" s="31"/>
      <c r="BZ182" s="31"/>
      <c r="CA182" s="31"/>
      <c r="CB182" s="31"/>
    </row>
    <row r="183" spans="1:80" x14ac:dyDescent="0.2">
      <c r="A183" s="14" t="s">
        <v>154</v>
      </c>
      <c r="B183" s="13">
        <v>-40.794791092826273</v>
      </c>
      <c r="C183" s="13">
        <v>-43.849999999999994</v>
      </c>
      <c r="D183" s="13">
        <v>-43.609999999999992</v>
      </c>
      <c r="E183" s="13">
        <v>-39.14</v>
      </c>
      <c r="F183" s="13">
        <v>-38.230000000000004</v>
      </c>
      <c r="G183" s="13">
        <v>-35.950000000000003</v>
      </c>
      <c r="H183" s="13">
        <v>-29.280000000000008</v>
      </c>
      <c r="I183" s="13">
        <v>-28.769999999999996</v>
      </c>
      <c r="J183" s="13">
        <v>-30.18</v>
      </c>
      <c r="K183" s="13">
        <v>-32.14</v>
      </c>
      <c r="L183" s="13">
        <v>-30.569999999999993</v>
      </c>
      <c r="M183" s="13">
        <v>-30.709999999999997</v>
      </c>
      <c r="N183" s="13">
        <v>-31.500000000000004</v>
      </c>
      <c r="O183" s="13">
        <v>-29.86</v>
      </c>
      <c r="P183" s="13">
        <v>-26.119999999999997</v>
      </c>
      <c r="Q183" s="13">
        <v>-30.88</v>
      </c>
      <c r="R183" s="13">
        <v>-31.46</v>
      </c>
      <c r="S183" s="13">
        <v>-33.849999999999994</v>
      </c>
      <c r="T183" s="13">
        <v>-33.980000000000004</v>
      </c>
      <c r="U183" s="13">
        <v>-31.650000000000006</v>
      </c>
      <c r="V183" s="13">
        <v>-29.9</v>
      </c>
      <c r="W183" s="13">
        <v>-24.04</v>
      </c>
      <c r="X183" s="13">
        <v>-26.090000000000003</v>
      </c>
      <c r="Y183" s="13">
        <v>-25.699999999999996</v>
      </c>
      <c r="Z183" s="13">
        <v>-25.509484864000001</v>
      </c>
      <c r="AA183" s="13">
        <v>-23.749999999999993</v>
      </c>
      <c r="AB183" s="13">
        <v>-23.659999999999997</v>
      </c>
      <c r="AC183" s="13">
        <v>-22.57</v>
      </c>
      <c r="AD183" s="13">
        <v>-21.68</v>
      </c>
      <c r="AE183" s="13">
        <v>-23.97</v>
      </c>
      <c r="AF183" s="13">
        <v>-23.870000000000005</v>
      </c>
      <c r="AG183" s="13">
        <v>-22.050000000000004</v>
      </c>
      <c r="AH183" s="13">
        <v>-20.65</v>
      </c>
      <c r="AI183" s="13">
        <v>-23.85</v>
      </c>
      <c r="AJ183" s="13">
        <v>-34.368999999999993</v>
      </c>
      <c r="AK183" s="13">
        <v>-34.200000000000003</v>
      </c>
      <c r="AL183" s="13">
        <v>-34.49</v>
      </c>
      <c r="AM183" s="13">
        <v>-35.420999999999999</v>
      </c>
      <c r="AN183" s="13">
        <v>-33.42</v>
      </c>
      <c r="AO183" s="13">
        <v>-33.970999999999997</v>
      </c>
      <c r="AP183" s="13">
        <v>-30.789000000000001</v>
      </c>
      <c r="AQ183" s="13">
        <v>-27.042999999999999</v>
      </c>
      <c r="AR183" s="13">
        <v>-26.44</v>
      </c>
      <c r="AS183" s="13">
        <v>-28.29</v>
      </c>
      <c r="AT183" s="13">
        <v>-31.57</v>
      </c>
      <c r="AU183" s="13">
        <v>-31.84</v>
      </c>
      <c r="AV183" s="13">
        <v>-26.79</v>
      </c>
      <c r="AW183" s="13">
        <v>-36.22</v>
      </c>
      <c r="AX183" s="13">
        <v>-30.61</v>
      </c>
      <c r="AY183" s="13">
        <v>-28.46</v>
      </c>
      <c r="AZ183" s="13">
        <v>-17.97</v>
      </c>
      <c r="BA183" s="13">
        <v>-18.940000000000001</v>
      </c>
      <c r="BB183" s="13">
        <v>-22.46</v>
      </c>
      <c r="BC183" s="13">
        <v>-22.48</v>
      </c>
      <c r="BD183" s="13">
        <v>-26.52</v>
      </c>
      <c r="BE183" s="13">
        <v>-29.74</v>
      </c>
      <c r="BF183" s="13">
        <v>-27.95</v>
      </c>
      <c r="BG183" s="13">
        <v>-29.59</v>
      </c>
      <c r="BH183" s="136">
        <v>-28.09</v>
      </c>
      <c r="BI183" s="136">
        <v>-27.03</v>
      </c>
      <c r="BJ183" s="136">
        <v>-24.94</v>
      </c>
      <c r="BK183" s="136">
        <v>-29.7</v>
      </c>
      <c r="BL183" s="136">
        <v>-26.67</v>
      </c>
      <c r="BM183" s="136">
        <v>-29.26</v>
      </c>
      <c r="BN183" s="136">
        <v>-34.93</v>
      </c>
      <c r="BO183" s="136">
        <v>-37.549999999999997</v>
      </c>
      <c r="BP183" s="136">
        <v>-29.97</v>
      </c>
      <c r="BQ183" s="136">
        <v>-32.840000000000003</v>
      </c>
      <c r="BR183" s="136">
        <v>-38.369999999999997</v>
      </c>
      <c r="BS183" s="136">
        <v>-37.08</v>
      </c>
      <c r="BT183" s="136">
        <v>-31.82</v>
      </c>
      <c r="BU183" s="136">
        <v>-21.17</v>
      </c>
      <c r="BV183" s="136">
        <v>-21.67</v>
      </c>
      <c r="BW183" s="136">
        <v>-19.38</v>
      </c>
      <c r="BX183" s="136">
        <v>-21.27</v>
      </c>
      <c r="BY183" s="136">
        <v>-19.07</v>
      </c>
      <c r="BZ183" s="136">
        <v>-19.079999999999998</v>
      </c>
      <c r="CA183" s="136">
        <v>-16.2</v>
      </c>
      <c r="CB183" s="136">
        <v>-19.39</v>
      </c>
    </row>
    <row r="184" spans="1:80" x14ac:dyDescent="0.2">
      <c r="A184" s="14" t="s">
        <v>155</v>
      </c>
      <c r="B184" s="13">
        <v>6.0300291036525735</v>
      </c>
      <c r="C184" s="13">
        <v>10.320000000000007</v>
      </c>
      <c r="D184" s="13">
        <v>11.25</v>
      </c>
      <c r="E184" s="13">
        <v>17.099999999999994</v>
      </c>
      <c r="F184" s="13">
        <v>18.279999999999994</v>
      </c>
      <c r="G184" s="13">
        <v>16.429999999999986</v>
      </c>
      <c r="H184" s="13">
        <v>9.0399999999999991</v>
      </c>
      <c r="I184" s="13">
        <v>8.1199999999999974</v>
      </c>
      <c r="J184" s="13">
        <v>12.860000000000007</v>
      </c>
      <c r="K184" s="13">
        <v>14.969999999999999</v>
      </c>
      <c r="L184" s="13">
        <v>14.340000000000011</v>
      </c>
      <c r="M184" s="13">
        <v>14.340000000000011</v>
      </c>
      <c r="N184" s="13">
        <v>15.600000000000016</v>
      </c>
      <c r="O184" s="13">
        <v>12.46</v>
      </c>
      <c r="P184" s="13">
        <v>6.9799999999999969</v>
      </c>
      <c r="Q184" s="13">
        <v>10.299999999999997</v>
      </c>
      <c r="R184" s="13">
        <v>9.7600000000000122</v>
      </c>
      <c r="S184" s="13">
        <v>11.170000000000009</v>
      </c>
      <c r="T184" s="13">
        <v>9.009999999999998</v>
      </c>
      <c r="U184" s="13">
        <v>7.4099999999999966</v>
      </c>
      <c r="V184" s="13">
        <v>5.8600000000000065</v>
      </c>
      <c r="W184" s="13">
        <v>3.2700000000000031</v>
      </c>
      <c r="X184" s="13">
        <v>4.2999999999999972</v>
      </c>
      <c r="Y184" s="13">
        <v>2.75</v>
      </c>
      <c r="Z184" s="13">
        <v>2.5536645889999932</v>
      </c>
      <c r="AA184" s="13">
        <v>0.95000000000000284</v>
      </c>
      <c r="AB184" s="13">
        <v>0.56000000000000227</v>
      </c>
      <c r="AC184" s="13">
        <v>-0.77999999999999403</v>
      </c>
      <c r="AD184" s="13">
        <v>1.0600000000000023</v>
      </c>
      <c r="AE184" s="13">
        <v>2.740000000000002</v>
      </c>
      <c r="AF184" s="13">
        <v>-0.57999999999999829</v>
      </c>
      <c r="AG184" s="13">
        <v>3.4099999999999895</v>
      </c>
      <c r="AH184" s="13">
        <v>0.53999999999999915</v>
      </c>
      <c r="AI184" s="13">
        <v>2.5300000000000011</v>
      </c>
      <c r="AJ184" s="13">
        <v>13.542000000000002</v>
      </c>
      <c r="AK184" s="13">
        <v>15.3</v>
      </c>
      <c r="AL184" s="13">
        <v>14.97</v>
      </c>
      <c r="AM184" s="13">
        <v>14.67</v>
      </c>
      <c r="AN184" s="13">
        <v>9.2769999999999992</v>
      </c>
      <c r="AO184" s="13">
        <v>11.756</v>
      </c>
      <c r="AP184" s="13">
        <v>9.702</v>
      </c>
      <c r="AQ184" s="13">
        <v>-2.0030000000000001</v>
      </c>
      <c r="AR184" s="13">
        <v>-0.89</v>
      </c>
      <c r="AS184" s="13">
        <v>4.74</v>
      </c>
      <c r="AT184" s="13">
        <v>8.07</v>
      </c>
      <c r="AU184" s="13">
        <v>9.73</v>
      </c>
      <c r="AV184" s="13">
        <v>6.03</v>
      </c>
      <c r="AW184" s="13">
        <v>16.78</v>
      </c>
      <c r="AX184" s="13">
        <v>9.2100000000000009</v>
      </c>
      <c r="AY184" s="13">
        <v>12.97</v>
      </c>
      <c r="AZ184" s="13">
        <v>3.19</v>
      </c>
      <c r="BA184" s="13">
        <v>7.26</v>
      </c>
      <c r="BB184" s="13">
        <v>8.0399999999999991</v>
      </c>
      <c r="BC184" s="13">
        <v>12.66</v>
      </c>
      <c r="BD184" s="13">
        <v>14.18</v>
      </c>
      <c r="BE184" s="13">
        <v>16.66</v>
      </c>
      <c r="BF184" s="13">
        <v>11.68</v>
      </c>
      <c r="BG184" s="13">
        <v>14.56</v>
      </c>
      <c r="BH184" s="136">
        <v>11.81</v>
      </c>
      <c r="BI184" s="136">
        <v>11.37</v>
      </c>
      <c r="BJ184" s="136">
        <v>10.45</v>
      </c>
      <c r="BK184" s="136">
        <v>18.829999999999998</v>
      </c>
      <c r="BL184" s="136">
        <v>6.95</v>
      </c>
      <c r="BM184" s="136">
        <v>14.8</v>
      </c>
      <c r="BN184" s="136">
        <v>18.309999999999999</v>
      </c>
      <c r="BO184" s="136">
        <v>26.38</v>
      </c>
      <c r="BP184" s="136">
        <v>22.69</v>
      </c>
      <c r="BQ184" s="136">
        <v>29.23</v>
      </c>
      <c r="BR184" s="136">
        <v>34.96</v>
      </c>
      <c r="BS184" s="136">
        <v>31.39</v>
      </c>
      <c r="BT184" s="136">
        <v>24.88</v>
      </c>
      <c r="BU184" s="136">
        <v>19.45</v>
      </c>
      <c r="BV184" s="136">
        <v>17.059999999999999</v>
      </c>
      <c r="BW184" s="136">
        <v>16.48</v>
      </c>
      <c r="BX184" s="136">
        <v>19.690000000000001</v>
      </c>
      <c r="BY184" s="136">
        <v>18.09</v>
      </c>
      <c r="BZ184" s="136">
        <v>16.38</v>
      </c>
      <c r="CA184" s="136">
        <v>14.73</v>
      </c>
      <c r="CB184" s="136">
        <v>17.440000000000001</v>
      </c>
    </row>
    <row r="185" spans="1:80" x14ac:dyDescent="0.2">
      <c r="A185" s="14" t="s">
        <v>156</v>
      </c>
      <c r="B185" s="13">
        <v>22.854124764298639</v>
      </c>
      <c r="C185" s="13">
        <v>23.26</v>
      </c>
      <c r="D185" s="13">
        <v>23.5</v>
      </c>
      <c r="E185" s="13">
        <v>17.300000000000004</v>
      </c>
      <c r="F185" s="13">
        <v>13.219999999999999</v>
      </c>
      <c r="G185" s="13">
        <v>13.069999999999999</v>
      </c>
      <c r="H185" s="13">
        <v>12.95</v>
      </c>
      <c r="I185" s="13">
        <v>13.34</v>
      </c>
      <c r="J185" s="13">
        <v>11.549999999999999</v>
      </c>
      <c r="K185" s="13">
        <v>11.32</v>
      </c>
      <c r="L185" s="13">
        <v>13.85</v>
      </c>
      <c r="M185" s="13">
        <v>14.75</v>
      </c>
      <c r="N185" s="13">
        <v>15.429999999999998</v>
      </c>
      <c r="O185" s="13">
        <v>16.53</v>
      </c>
      <c r="P185" s="13">
        <v>16.23</v>
      </c>
      <c r="Q185" s="13">
        <v>19.570000000000004</v>
      </c>
      <c r="R185" s="13">
        <v>18.98</v>
      </c>
      <c r="S185" s="13">
        <v>21.740000000000002</v>
      </c>
      <c r="T185" s="13">
        <v>22.47</v>
      </c>
      <c r="U185" s="13">
        <v>22.509999999999998</v>
      </c>
      <c r="V185" s="13">
        <v>21.68</v>
      </c>
      <c r="W185" s="13">
        <v>19.410000000000004</v>
      </c>
      <c r="X185" s="13">
        <v>19.66</v>
      </c>
      <c r="Y185" s="13">
        <v>17.640000000000004</v>
      </c>
      <c r="Z185" s="13">
        <v>18.303432924000003</v>
      </c>
      <c r="AA185" s="13">
        <v>18.12</v>
      </c>
      <c r="AB185" s="13">
        <v>19.829999999999998</v>
      </c>
      <c r="AC185" s="13">
        <v>19.2</v>
      </c>
      <c r="AD185" s="13">
        <v>16.71</v>
      </c>
      <c r="AE185" s="13">
        <v>18.369999999999997</v>
      </c>
      <c r="AF185" s="13">
        <v>20.66</v>
      </c>
      <c r="AG185" s="13">
        <v>15.889999999999997</v>
      </c>
      <c r="AH185" s="13">
        <v>18.46</v>
      </c>
      <c r="AI185" s="13">
        <v>19.310000000000002</v>
      </c>
      <c r="AJ185" s="13">
        <v>16.863999999999997</v>
      </c>
      <c r="AK185" s="13">
        <v>14.01</v>
      </c>
      <c r="AL185" s="13">
        <v>14.11</v>
      </c>
      <c r="AM185" s="13">
        <v>15.651999999999999</v>
      </c>
      <c r="AN185" s="13">
        <v>13.483000000000001</v>
      </c>
      <c r="AO185" s="13">
        <v>12.239000000000001</v>
      </c>
      <c r="AP185" s="13">
        <v>10.881</v>
      </c>
      <c r="AQ185" s="13">
        <v>18.734999999999999</v>
      </c>
      <c r="AR185" s="13">
        <v>17.78</v>
      </c>
      <c r="AS185" s="13">
        <v>13.5</v>
      </c>
      <c r="AT185" s="13">
        <v>12.14</v>
      </c>
      <c r="AU185" s="13">
        <v>11.32</v>
      </c>
      <c r="AV185" s="13">
        <v>9.7899999999999991</v>
      </c>
      <c r="AW185" s="13">
        <v>9.5399999999999991</v>
      </c>
      <c r="AX185" s="13">
        <v>9.4499999999999993</v>
      </c>
      <c r="AY185" s="13">
        <v>9.19</v>
      </c>
      <c r="AZ185" s="13">
        <v>8.39</v>
      </c>
      <c r="BA185" s="13">
        <v>4.7699999999999996</v>
      </c>
      <c r="BB185" s="13">
        <v>5.75</v>
      </c>
      <c r="BC185" s="13">
        <v>3.4</v>
      </c>
      <c r="BD185" s="13">
        <v>4.49</v>
      </c>
      <c r="BE185" s="13">
        <v>7.44</v>
      </c>
      <c r="BF185" s="13">
        <v>6.22</v>
      </c>
      <c r="BG185" s="13">
        <v>12.84</v>
      </c>
      <c r="BH185" s="136">
        <v>11.16</v>
      </c>
      <c r="BI185" s="136">
        <v>12.11</v>
      </c>
      <c r="BJ185" s="136">
        <v>11.61</v>
      </c>
      <c r="BK185" s="136">
        <v>7.18</v>
      </c>
      <c r="BL185" s="136">
        <v>16.760000000000002</v>
      </c>
      <c r="BM185" s="136">
        <v>8.39</v>
      </c>
      <c r="BN185" s="136">
        <v>6.89</v>
      </c>
      <c r="BO185" s="136">
        <v>5.48</v>
      </c>
      <c r="BP185" s="136">
        <v>2.0699999999999998</v>
      </c>
      <c r="BQ185" s="136">
        <v>1.75</v>
      </c>
      <c r="BR185" s="136">
        <v>1.36</v>
      </c>
      <c r="BS185" s="136">
        <v>2.63</v>
      </c>
      <c r="BT185" s="136">
        <v>3.83</v>
      </c>
      <c r="BU185" s="136">
        <v>0.68</v>
      </c>
      <c r="BV185" s="136">
        <v>0.74</v>
      </c>
      <c r="BW185" s="136">
        <v>-1.32</v>
      </c>
      <c r="BX185" s="136">
        <v>-2.4900000000000002</v>
      </c>
      <c r="BY185" s="136">
        <v>-0.96</v>
      </c>
      <c r="BZ185" s="136">
        <v>-1.1100000000000001</v>
      </c>
      <c r="CA185" s="136">
        <v>-2.11</v>
      </c>
      <c r="CB185" s="136">
        <v>-2.11</v>
      </c>
    </row>
    <row r="186" spans="1:80" x14ac:dyDescent="0.2">
      <c r="A186" s="14" t="s">
        <v>6</v>
      </c>
      <c r="B186" s="13">
        <v>5.8881213671674368</v>
      </c>
      <c r="C186" s="13">
        <v>4.41</v>
      </c>
      <c r="D186" s="13">
        <v>3.61</v>
      </c>
      <c r="E186" s="13">
        <v>2.99</v>
      </c>
      <c r="F186" s="13">
        <v>2.84</v>
      </c>
      <c r="G186" s="13">
        <v>3.06</v>
      </c>
      <c r="H186" s="13">
        <v>2.7399999999999998</v>
      </c>
      <c r="I186" s="13">
        <v>2.8000000000000003</v>
      </c>
      <c r="J186" s="13">
        <v>2.4099999999999997</v>
      </c>
      <c r="K186" s="13">
        <v>1.89</v>
      </c>
      <c r="L186" s="13">
        <v>-0.7</v>
      </c>
      <c r="M186" s="13">
        <v>-0.7</v>
      </c>
      <c r="N186" s="13">
        <v>-0.8</v>
      </c>
      <c r="O186" s="13">
        <v>-0.9</v>
      </c>
      <c r="P186" s="13">
        <v>-1.1000000000000001</v>
      </c>
      <c r="Q186" s="13">
        <v>-1.3</v>
      </c>
      <c r="R186" s="13">
        <v>-1.3</v>
      </c>
      <c r="S186" s="13">
        <v>-1.3</v>
      </c>
      <c r="T186" s="13">
        <v>-1.4</v>
      </c>
      <c r="U186" s="13">
        <v>-1.4</v>
      </c>
      <c r="V186" s="13">
        <v>-1.5</v>
      </c>
      <c r="W186" s="13">
        <v>-1.5</v>
      </c>
      <c r="X186" s="13">
        <v>-1.4</v>
      </c>
      <c r="Y186" s="13">
        <v>0.95000000000000018</v>
      </c>
      <c r="Z186" s="13">
        <v>2.2494568399999997</v>
      </c>
      <c r="AA186" s="13">
        <v>2.23</v>
      </c>
      <c r="AB186" s="13">
        <v>2.0200000000000005</v>
      </c>
      <c r="AC186" s="13">
        <v>1.6900000000000002</v>
      </c>
      <c r="AD186" s="13">
        <v>1.47</v>
      </c>
      <c r="AE186" s="13">
        <v>1.2400000000000002</v>
      </c>
      <c r="AF186" s="13">
        <v>1.0000000000000002</v>
      </c>
      <c r="AG186" s="13">
        <v>0.92999999999999994</v>
      </c>
      <c r="AH186" s="13">
        <v>0.79</v>
      </c>
      <c r="AI186" s="13">
        <v>0.80999999999999983</v>
      </c>
      <c r="AJ186" s="13">
        <v>2.9830000000000001</v>
      </c>
      <c r="AK186" s="13">
        <v>2.64</v>
      </c>
      <c r="AL186" s="13">
        <v>2.57</v>
      </c>
      <c r="AM186" s="13">
        <v>2.2589999999999999</v>
      </c>
      <c r="AN186" s="13">
        <v>2.609</v>
      </c>
      <c r="AO186" s="13">
        <v>2.4359999999999999</v>
      </c>
      <c r="AP186" s="13">
        <v>2.2250000000000001</v>
      </c>
      <c r="AQ186" s="13">
        <v>2.1909999999999998</v>
      </c>
      <c r="AR186" s="13">
        <v>2.0499999999999998</v>
      </c>
      <c r="AS186" s="13">
        <v>2.0699999999999998</v>
      </c>
      <c r="AT186" s="13">
        <v>2.12</v>
      </c>
      <c r="AU186" s="13">
        <v>1.98</v>
      </c>
      <c r="AV186" s="13">
        <v>2.93</v>
      </c>
      <c r="AW186" s="13">
        <v>3.81</v>
      </c>
      <c r="AX186" s="13">
        <v>2.84</v>
      </c>
      <c r="AY186" s="13">
        <v>1.87</v>
      </c>
      <c r="AZ186" s="13">
        <v>2.34</v>
      </c>
      <c r="BA186" s="13">
        <v>2.1999999999999997</v>
      </c>
      <c r="BB186" s="13">
        <v>2.13</v>
      </c>
      <c r="BC186" s="13">
        <v>1.87</v>
      </c>
      <c r="BD186" s="13">
        <v>1.87</v>
      </c>
      <c r="BE186" s="13">
        <v>1.89</v>
      </c>
      <c r="BF186" s="13" t="s">
        <v>30</v>
      </c>
      <c r="BG186" s="13" t="s">
        <v>30</v>
      </c>
      <c r="BH186" s="13" t="s">
        <v>30</v>
      </c>
      <c r="BI186" s="13" t="s">
        <v>30</v>
      </c>
      <c r="BJ186" s="13" t="s">
        <v>30</v>
      </c>
      <c r="BK186" s="13" t="s">
        <v>30</v>
      </c>
      <c r="BL186" s="13" t="s">
        <v>30</v>
      </c>
      <c r="BM186" s="13" t="s">
        <v>30</v>
      </c>
      <c r="BN186" s="13" t="s">
        <v>30</v>
      </c>
      <c r="BO186" s="13" t="s">
        <v>30</v>
      </c>
      <c r="BP186" s="13" t="s">
        <v>30</v>
      </c>
      <c r="BQ186" s="13" t="s">
        <v>30</v>
      </c>
      <c r="BR186" s="13" t="s">
        <v>30</v>
      </c>
      <c r="BS186" s="13" t="s">
        <v>30</v>
      </c>
      <c r="BT186" s="13" t="s">
        <v>30</v>
      </c>
      <c r="BU186" s="13" t="s">
        <v>30</v>
      </c>
      <c r="BV186" s="13" t="s">
        <v>30</v>
      </c>
      <c r="BW186" s="13" t="s">
        <v>30</v>
      </c>
      <c r="BX186" s="13" t="s">
        <v>30</v>
      </c>
      <c r="BY186" s="13" t="s">
        <v>30</v>
      </c>
      <c r="BZ186" s="13" t="s">
        <v>30</v>
      </c>
      <c r="CA186" s="13" t="s">
        <v>30</v>
      </c>
      <c r="CB186" s="13" t="s">
        <v>30</v>
      </c>
    </row>
    <row r="187" spans="1:80" x14ac:dyDescent="0.2">
      <c r="A187" s="14" t="s">
        <v>1</v>
      </c>
      <c r="B187" s="13">
        <v>6.122515857707663</v>
      </c>
      <c r="C187" s="13">
        <v>5.84</v>
      </c>
      <c r="D187" s="13">
        <v>5.1499999999999995</v>
      </c>
      <c r="E187" s="13">
        <v>1.6500000000000001</v>
      </c>
      <c r="F187" s="13">
        <v>3.8899999999999997</v>
      </c>
      <c r="G187" s="13">
        <v>3.39</v>
      </c>
      <c r="H187" s="13">
        <v>4.55</v>
      </c>
      <c r="I187" s="13">
        <v>4.51</v>
      </c>
      <c r="J187" s="13">
        <v>3.36</v>
      </c>
      <c r="K187" s="13">
        <v>3.9599999999999969</v>
      </c>
      <c r="L187" s="13">
        <v>3.18</v>
      </c>
      <c r="M187" s="13">
        <v>2.42</v>
      </c>
      <c r="N187" s="13">
        <v>1.27</v>
      </c>
      <c r="O187" s="13">
        <v>1.67</v>
      </c>
      <c r="P187" s="13">
        <v>4.01</v>
      </c>
      <c r="Q187" s="13">
        <v>2.31</v>
      </c>
      <c r="R187" s="13">
        <v>4.0199999999999996</v>
      </c>
      <c r="S187" s="13">
        <v>2.2399999999999998</v>
      </c>
      <c r="T187" s="13">
        <v>3.8</v>
      </c>
      <c r="U187" s="13">
        <v>3.12</v>
      </c>
      <c r="V187" s="13">
        <v>3.8600000000000003</v>
      </c>
      <c r="W187" s="13">
        <v>2.86</v>
      </c>
      <c r="X187" s="13">
        <v>3.53</v>
      </c>
      <c r="Y187" s="13">
        <v>4.33</v>
      </c>
      <c r="Z187" s="13">
        <v>2.5029305100000001</v>
      </c>
      <c r="AA187" s="13">
        <v>2.3499999999999965</v>
      </c>
      <c r="AB187" s="13">
        <v>1.25</v>
      </c>
      <c r="AC187" s="13">
        <v>2.46</v>
      </c>
      <c r="AD187" s="13">
        <v>2.44</v>
      </c>
      <c r="AE187" s="13">
        <v>1.6140000000000001</v>
      </c>
      <c r="AF187" s="13">
        <v>2.79</v>
      </c>
      <c r="AG187" s="13">
        <v>1.82</v>
      </c>
      <c r="AH187" s="13">
        <v>0.76</v>
      </c>
      <c r="AI187" s="13">
        <v>1.2</v>
      </c>
      <c r="AJ187" s="13">
        <v>0.98</v>
      </c>
      <c r="AK187" s="13">
        <v>2.25</v>
      </c>
      <c r="AL187" s="13">
        <v>2.85</v>
      </c>
      <c r="AM187" s="13">
        <v>2.84</v>
      </c>
      <c r="AN187" s="13">
        <v>8.0500000000000007</v>
      </c>
      <c r="AO187" s="13">
        <v>7.54</v>
      </c>
      <c r="AP187" s="13">
        <v>7.98</v>
      </c>
      <c r="AQ187" s="13">
        <v>8.1199999999999992</v>
      </c>
      <c r="AR187" s="13">
        <v>7.5</v>
      </c>
      <c r="AS187" s="13">
        <v>8.08</v>
      </c>
      <c r="AT187" s="13">
        <v>9.24</v>
      </c>
      <c r="AU187" s="13">
        <v>8.81</v>
      </c>
      <c r="AV187" s="13">
        <v>8.0399999999999991</v>
      </c>
      <c r="AW187" s="13">
        <v>6.09</v>
      </c>
      <c r="AX187" s="13">
        <v>9.11</v>
      </c>
      <c r="AY187" s="13">
        <v>4.43</v>
      </c>
      <c r="AZ187" s="13">
        <v>2.59</v>
      </c>
      <c r="BA187" s="13">
        <v>1.72</v>
      </c>
      <c r="BB187" s="13">
        <v>3.93</v>
      </c>
      <c r="BC187" s="13">
        <v>2.0099999999999998</v>
      </c>
      <c r="BD187" s="13">
        <v>3.26</v>
      </c>
      <c r="BE187" s="13">
        <v>0.83</v>
      </c>
      <c r="BF187" s="13">
        <v>7.29</v>
      </c>
      <c r="BG187" s="13">
        <v>0.12</v>
      </c>
      <c r="BH187" s="13">
        <v>3.24</v>
      </c>
      <c r="BI187" s="13">
        <v>1.71</v>
      </c>
      <c r="BJ187" s="13">
        <v>1.24</v>
      </c>
      <c r="BK187" s="13">
        <v>1.62</v>
      </c>
      <c r="BL187" s="13">
        <v>2.52</v>
      </c>
      <c r="BM187" s="13">
        <v>6.07</v>
      </c>
      <c r="BN187" s="13">
        <v>9.73</v>
      </c>
      <c r="BO187" s="13">
        <v>5.7</v>
      </c>
      <c r="BP187" s="13">
        <v>5.21</v>
      </c>
      <c r="BQ187" s="13">
        <v>1.86</v>
      </c>
      <c r="BR187" s="13">
        <v>2.0499999999999998</v>
      </c>
      <c r="BS187" s="13">
        <v>3.06</v>
      </c>
      <c r="BT187" s="13">
        <v>3.11</v>
      </c>
      <c r="BU187" s="136">
        <v>1.04</v>
      </c>
      <c r="BV187" s="136">
        <v>3.87</v>
      </c>
      <c r="BW187" s="136">
        <v>4.21</v>
      </c>
      <c r="BX187" s="136">
        <v>4.08</v>
      </c>
      <c r="BY187" s="136">
        <v>1.94</v>
      </c>
      <c r="BZ187" s="136">
        <v>3.81</v>
      </c>
      <c r="CA187" s="136">
        <v>3.58</v>
      </c>
      <c r="CB187" s="136">
        <v>4.05</v>
      </c>
    </row>
    <row r="188" spans="1:80" x14ac:dyDescent="0.2">
      <c r="A188" s="14" t="s">
        <v>628</v>
      </c>
      <c r="B188" s="13" t="s">
        <v>30</v>
      </c>
      <c r="C188" s="13" t="s">
        <v>30</v>
      </c>
      <c r="D188" s="13" t="s">
        <v>30</v>
      </c>
      <c r="E188" s="13" t="s">
        <v>30</v>
      </c>
      <c r="F188" s="13" t="s">
        <v>30</v>
      </c>
      <c r="G188" s="13" t="s">
        <v>30</v>
      </c>
      <c r="H188" s="13" t="s">
        <v>30</v>
      </c>
      <c r="I188" s="13" t="s">
        <v>30</v>
      </c>
      <c r="J188" s="13" t="s">
        <v>30</v>
      </c>
      <c r="K188" s="13" t="s">
        <v>30</v>
      </c>
      <c r="L188" s="13" t="s">
        <v>30</v>
      </c>
      <c r="M188" s="13" t="s">
        <v>30</v>
      </c>
      <c r="N188" s="13" t="s">
        <v>30</v>
      </c>
      <c r="O188" s="13" t="s">
        <v>30</v>
      </c>
      <c r="P188" s="13" t="s">
        <v>30</v>
      </c>
      <c r="Q188" s="13" t="s">
        <v>30</v>
      </c>
      <c r="R188" s="13" t="s">
        <v>30</v>
      </c>
      <c r="S188" s="13" t="s">
        <v>30</v>
      </c>
      <c r="T188" s="13" t="s">
        <v>30</v>
      </c>
      <c r="U188" s="13" t="s">
        <v>30</v>
      </c>
      <c r="V188" s="13" t="s">
        <v>30</v>
      </c>
      <c r="W188" s="13" t="s">
        <v>30</v>
      </c>
      <c r="X188" s="13" t="s">
        <v>30</v>
      </c>
      <c r="Y188" s="13" t="s">
        <v>30</v>
      </c>
      <c r="Z188" s="13" t="s">
        <v>30</v>
      </c>
      <c r="AA188" s="13" t="s">
        <v>30</v>
      </c>
      <c r="AB188" s="13" t="s">
        <v>30</v>
      </c>
      <c r="AC188" s="13" t="s">
        <v>30</v>
      </c>
      <c r="AD188" s="13" t="s">
        <v>30</v>
      </c>
      <c r="AE188" s="13" t="s">
        <v>30</v>
      </c>
      <c r="AF188" s="15" t="s">
        <v>30</v>
      </c>
      <c r="AG188" s="13" t="s">
        <v>30</v>
      </c>
      <c r="AH188" s="15" t="s">
        <v>30</v>
      </c>
      <c r="AI188" s="15" t="s">
        <v>30</v>
      </c>
      <c r="AJ188" s="15" t="s">
        <v>30</v>
      </c>
      <c r="AK188" s="15" t="s">
        <v>30</v>
      </c>
      <c r="AL188" s="15" t="s">
        <v>30</v>
      </c>
      <c r="AM188" s="15" t="s">
        <v>30</v>
      </c>
      <c r="AN188" s="15" t="s">
        <v>30</v>
      </c>
      <c r="AO188" s="15" t="s">
        <v>30</v>
      </c>
      <c r="AP188" s="15" t="s">
        <v>30</v>
      </c>
      <c r="AQ188" s="15" t="s">
        <v>30</v>
      </c>
      <c r="AR188" s="15" t="s">
        <v>30</v>
      </c>
      <c r="AS188" s="15" t="s">
        <v>30</v>
      </c>
      <c r="AT188" s="13" t="s">
        <v>30</v>
      </c>
      <c r="AU188" s="13" t="s">
        <v>30</v>
      </c>
      <c r="AV188" s="13" t="s">
        <v>30</v>
      </c>
      <c r="AW188" s="13" t="s">
        <v>30</v>
      </c>
      <c r="AX188" s="13" t="s">
        <v>30</v>
      </c>
      <c r="AY188" s="13" t="s">
        <v>30</v>
      </c>
      <c r="AZ188" s="13">
        <v>1.66</v>
      </c>
      <c r="BA188" s="13">
        <v>3.09</v>
      </c>
      <c r="BB188" s="13">
        <v>2.81</v>
      </c>
      <c r="BC188" s="13">
        <v>2.54</v>
      </c>
      <c r="BD188" s="13">
        <v>2.82</v>
      </c>
      <c r="BE188" s="13">
        <v>2.93</v>
      </c>
      <c r="BF188" s="13">
        <v>2.86</v>
      </c>
      <c r="BG188" s="13">
        <v>2.0699999999999998</v>
      </c>
      <c r="BH188" s="13">
        <v>1.88</v>
      </c>
      <c r="BI188" s="13">
        <v>1.84</v>
      </c>
      <c r="BJ188" s="13">
        <v>1.64</v>
      </c>
      <c r="BK188" s="13">
        <v>2.0699999999999998</v>
      </c>
      <c r="BL188" s="13">
        <v>0.64</v>
      </c>
      <c r="BM188" s="13" t="s">
        <v>30</v>
      </c>
      <c r="BN188" s="13" t="s">
        <v>30</v>
      </c>
      <c r="BO188" s="13" t="s">
        <v>30</v>
      </c>
      <c r="BP188" s="13" t="s">
        <v>30</v>
      </c>
      <c r="BQ188" s="13" t="s">
        <v>30</v>
      </c>
      <c r="BR188" s="13" t="s">
        <v>30</v>
      </c>
      <c r="BS188" s="13" t="s">
        <v>30</v>
      </c>
      <c r="BT188" s="13" t="s">
        <v>30</v>
      </c>
      <c r="BU188" s="13" t="s">
        <v>30</v>
      </c>
      <c r="BV188" s="13" t="s">
        <v>30</v>
      </c>
      <c r="BW188" s="13" t="s">
        <v>30</v>
      </c>
      <c r="BX188" s="13" t="s">
        <v>30</v>
      </c>
      <c r="BY188" s="13" t="s">
        <v>30</v>
      </c>
      <c r="BZ188" s="13" t="s">
        <v>30</v>
      </c>
      <c r="CA188" s="13" t="s">
        <v>30</v>
      </c>
      <c r="CB188" s="13" t="s">
        <v>30</v>
      </c>
    </row>
    <row r="189" spans="1:80" x14ac:dyDescent="0.2">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171"/>
      <c r="BD189" s="171"/>
      <c r="BE189" s="171"/>
      <c r="BF189" s="171"/>
      <c r="BG189" s="171"/>
      <c r="BH189" s="171"/>
    </row>
    <row r="190" spans="1:80" x14ac:dyDescent="0.2">
      <c r="A190" s="253"/>
      <c r="B190" s="254"/>
      <c r="C190" s="255"/>
    </row>
    <row r="191" spans="1:80" ht="31" customHeight="1" x14ac:dyDescent="0.2">
      <c r="A191" s="258" t="s">
        <v>1169</v>
      </c>
      <c r="B191" s="259"/>
      <c r="C191" s="259"/>
      <c r="D191" s="259"/>
      <c r="E191" s="259"/>
      <c r="F191" s="259"/>
      <c r="G191" s="259"/>
      <c r="H191" s="259"/>
      <c r="I191" s="259"/>
      <c r="J191" s="259"/>
      <c r="K191" s="259"/>
      <c r="L191" s="259"/>
    </row>
    <row r="192" spans="1:80" x14ac:dyDescent="0.2">
      <c r="A192" s="185" t="s">
        <v>337</v>
      </c>
      <c r="B192" s="182"/>
    </row>
    <row r="193" spans="1:12" x14ac:dyDescent="0.2">
      <c r="A193" s="3" t="s">
        <v>312</v>
      </c>
    </row>
    <row r="194" spans="1:12" x14ac:dyDescent="0.2">
      <c r="A194" s="3"/>
    </row>
    <row r="195" spans="1:12" ht="17" x14ac:dyDescent="0.2">
      <c r="A195" s="3" t="s">
        <v>630</v>
      </c>
    </row>
    <row r="196" spans="1:12" ht="17" x14ac:dyDescent="0.2">
      <c r="A196" s="3" t="s">
        <v>1156</v>
      </c>
      <c r="B196" s="179"/>
      <c r="C196" s="179"/>
      <c r="D196" s="179"/>
      <c r="G196" s="169"/>
    </row>
    <row r="197" spans="1:12" ht="17" x14ac:dyDescent="0.2">
      <c r="A197" s="3" t="s">
        <v>1157</v>
      </c>
      <c r="B197" s="179"/>
      <c r="C197" s="179"/>
      <c r="D197" s="179"/>
      <c r="G197" s="169"/>
    </row>
    <row r="198" spans="1:12" ht="17" x14ac:dyDescent="0.2">
      <c r="A198" s="3" t="s">
        <v>1158</v>
      </c>
      <c r="B198" s="179"/>
      <c r="C198" s="179"/>
      <c r="D198" s="179"/>
      <c r="G198" s="169"/>
    </row>
    <row r="199" spans="1:12" ht="30" customHeight="1" x14ac:dyDescent="0.2">
      <c r="A199" s="263" t="s">
        <v>1159</v>
      </c>
      <c r="B199" s="263"/>
      <c r="C199" s="263"/>
      <c r="D199" s="263"/>
      <c r="E199" s="260"/>
      <c r="F199" s="260"/>
      <c r="G199" s="260"/>
      <c r="H199" s="260"/>
      <c r="I199" s="260"/>
      <c r="J199" s="260"/>
      <c r="K199" s="259"/>
      <c r="L199" s="259"/>
    </row>
    <row r="200" spans="1:12" ht="17" x14ac:dyDescent="0.2">
      <c r="A200" s="3" t="s">
        <v>1160</v>
      </c>
      <c r="B200" s="179"/>
      <c r="C200" s="179"/>
      <c r="D200" s="179"/>
      <c r="G200" s="169"/>
    </row>
    <row r="201" spans="1:12" ht="17" x14ac:dyDescent="0.2">
      <c r="A201" s="3" t="s">
        <v>1161</v>
      </c>
      <c r="B201" s="179"/>
      <c r="C201" s="179"/>
      <c r="D201" s="179"/>
      <c r="G201" s="169"/>
    </row>
    <row r="202" spans="1:12" ht="48" customHeight="1" x14ac:dyDescent="0.2">
      <c r="A202" s="258" t="s">
        <v>1162</v>
      </c>
      <c r="B202" s="259"/>
      <c r="C202" s="259"/>
      <c r="D202" s="259"/>
      <c r="E202" s="259"/>
      <c r="F202" s="259"/>
      <c r="G202" s="259"/>
      <c r="H202" s="259"/>
      <c r="I202" s="259"/>
      <c r="J202" s="259"/>
      <c r="K202" s="259"/>
      <c r="L202" s="259"/>
    </row>
    <row r="203" spans="1:12" ht="18" customHeight="1" x14ac:dyDescent="0.2">
      <c r="A203" s="258" t="s">
        <v>1163</v>
      </c>
      <c r="B203" s="258"/>
      <c r="C203" s="258"/>
      <c r="D203" s="258"/>
      <c r="E203" s="258"/>
      <c r="F203" s="258"/>
      <c r="G203" s="234"/>
      <c r="H203" s="234"/>
      <c r="I203" s="234"/>
      <c r="J203" s="234"/>
      <c r="K203" s="234"/>
      <c r="L203" s="234"/>
    </row>
    <row r="204" spans="1:12" ht="19" customHeight="1" x14ac:dyDescent="0.2">
      <c r="A204" s="250" t="s">
        <v>1164</v>
      </c>
      <c r="B204" s="234"/>
      <c r="C204" s="234"/>
      <c r="D204" s="234"/>
      <c r="E204" s="234"/>
      <c r="F204" s="234"/>
      <c r="G204" s="234"/>
      <c r="H204" s="234"/>
      <c r="I204" s="234"/>
      <c r="J204" s="234"/>
      <c r="K204" s="234"/>
      <c r="L204" s="234"/>
    </row>
    <row r="205" spans="1:12" ht="79" customHeight="1" x14ac:dyDescent="0.2">
      <c r="A205" s="258" t="s">
        <v>1168</v>
      </c>
      <c r="B205" s="259"/>
      <c r="C205" s="259"/>
      <c r="D205" s="259"/>
      <c r="E205" s="259"/>
      <c r="F205" s="259"/>
      <c r="G205" s="259"/>
      <c r="H205" s="259"/>
      <c r="I205" s="259"/>
      <c r="J205" s="259"/>
      <c r="K205" s="259"/>
      <c r="L205" s="259"/>
    </row>
    <row r="206" spans="1:12" ht="16" customHeight="1" x14ac:dyDescent="0.2">
      <c r="A206" s="250" t="s">
        <v>1165</v>
      </c>
      <c r="B206" s="234"/>
      <c r="C206" s="234"/>
      <c r="D206" s="234"/>
      <c r="E206" s="234"/>
      <c r="F206" s="234"/>
      <c r="G206" s="234"/>
      <c r="H206" s="234"/>
      <c r="I206" s="234"/>
      <c r="J206" s="234"/>
      <c r="K206" s="234"/>
      <c r="L206" s="234"/>
    </row>
    <row r="208" spans="1:12" x14ac:dyDescent="0.2">
      <c r="A208" s="261" t="s">
        <v>595</v>
      </c>
      <c r="B208" s="262"/>
      <c r="C208" s="262"/>
      <c r="D208" s="262"/>
      <c r="E208" s="262"/>
      <c r="F208" s="262"/>
      <c r="G208" s="262"/>
      <c r="H208" s="262"/>
      <c r="I208" s="262"/>
      <c r="J208" s="262"/>
      <c r="K208" s="262"/>
      <c r="L208" s="262"/>
    </row>
    <row r="209" spans="1:12" ht="31" customHeight="1" x14ac:dyDescent="0.2">
      <c r="A209" s="256" t="s">
        <v>596</v>
      </c>
      <c r="B209" s="260"/>
      <c r="C209" s="260"/>
      <c r="D209" s="260"/>
      <c r="E209" s="260"/>
      <c r="F209" s="260"/>
      <c r="G209" s="260"/>
      <c r="H209" s="260"/>
      <c r="I209" s="260"/>
      <c r="J209" s="260"/>
      <c r="K209" s="259"/>
      <c r="L209" s="259"/>
    </row>
    <row r="210" spans="1:12" ht="62.25" customHeight="1" x14ac:dyDescent="0.2">
      <c r="A210" s="257" t="s">
        <v>597</v>
      </c>
      <c r="B210" s="260"/>
      <c r="C210" s="260"/>
      <c r="D210" s="260"/>
      <c r="E210" s="260"/>
      <c r="F210" s="260"/>
      <c r="G210" s="260"/>
      <c r="H210" s="260"/>
      <c r="I210" s="260"/>
      <c r="J210" s="260"/>
      <c r="K210" s="259"/>
      <c r="L210" s="259"/>
    </row>
    <row r="211" spans="1:12" x14ac:dyDescent="0.2">
      <c r="A211" s="38" t="s">
        <v>261</v>
      </c>
      <c r="B211" s="183"/>
      <c r="C211" s="183"/>
      <c r="D211" s="183"/>
      <c r="E211" s="183"/>
      <c r="F211" s="183"/>
      <c r="G211" s="183"/>
      <c r="H211" s="183"/>
      <c r="I211" s="183"/>
    </row>
  </sheetData>
  <sortState xmlns:xlrd2="http://schemas.microsoft.com/office/spreadsheetml/2017/richdata2" ref="A154:CE163">
    <sortCondition ref="A154:A163"/>
  </sortState>
  <mergeCells count="8">
    <mergeCell ref="A191:L191"/>
    <mergeCell ref="A210:L210"/>
    <mergeCell ref="A209:L209"/>
    <mergeCell ref="A208:L208"/>
    <mergeCell ref="A205:L205"/>
    <mergeCell ref="A199:L199"/>
    <mergeCell ref="A202:L202"/>
    <mergeCell ref="A203:F203"/>
  </mergeCells>
  <phoneticPr fontId="32" type="noConversion"/>
  <hyperlinks>
    <hyperlink ref="A8" location="_1_Portfolio_Summary_Characteristics" display="Portfolio Summary Characteristics" xr:uid="{00000000-0004-0000-0100-000000000000}"/>
    <hyperlink ref="A16" location="_1_Portfolio_Composition_by_Asset_Class____of_Net_Assets" display="Portfolio Composition by Asset Class (% of Net Assets)" xr:uid="{00000000-0004-0000-0100-000001000000}"/>
    <hyperlink ref="A10" location="_1_Portfolio_____vs._Benchmark9_by_Region____of_Net_Assets" display="Portfolio +/- vs. Benchmark by Region (% of Net Assets)" xr:uid="{00000000-0004-0000-0100-000002000000}"/>
    <hyperlink ref="A11" location="_1_Portfolio_Composition_by_Region____of_Holdings" display="Portfolio Composition by Region (# of Holdings)" xr:uid="{00000000-0004-0000-0100-000003000000}"/>
    <hyperlink ref="A12" location="_1_Portfolio_Composition_by_GICS_Sector____of_Net_Assets" display="Portfolio Composition by Sector (% of Net Assets)" xr:uid="{00000000-0004-0000-0100-000004000000}"/>
    <hyperlink ref="A13" location="_1_Portfolio_____vs._Benchmark9_by_GICS_Sector____of_Net_Assets" display="Portfolio +/- vs. Benchmark by Sector (% of Net Assets)" xr:uid="{00000000-0004-0000-0100-000005000000}"/>
    <hyperlink ref="A14" location="_1_Portfolio_Composition_by_GICS_Sector____of_Holdings" display="Portfolio Composition by Sector (# of Holdings)" xr:uid="{00000000-0004-0000-0100-000006000000}"/>
    <hyperlink ref="A17" location="_1_Portfolio_Composition_by_Market_Capitalization____of_Net_Assets" display="Portfolio Composition by Market Capitalization (% of Net Assets) " xr:uid="{00000000-0004-0000-0100-000007000000}"/>
    <hyperlink ref="A18" location="_1_Portfolio_____vs._Benchmark9_by_Market_Capitalization____of_Net_Assets" display="Portfolio +/- vs. Benchmark by Market Capitalization (% of Net Assets)" xr:uid="{00000000-0004-0000-0100-000008000000}"/>
    <hyperlink ref="A9" location="_1_Portfolio_Composition_by_Region____of_Net_Assets" display="Portfolio Composition by Region (% of Net Assets)" xr:uid="{00000000-0004-0000-0100-000009000000}"/>
    <hyperlink ref="A15" location="_1_Portfolio_Composition_by_Component10____of_Net_Assets" display="Portfolio Composition by Component (% of Net Assets)" xr:uid="{2A6D2BAC-27A1-4A61-AB7D-7F83B7BEF19F}"/>
  </hyperlinks>
  <pageMargins left="0.75" right="0.75" top="1" bottom="1" header="0.5" footer="0.5"/>
  <pageSetup paperSize="5" scale="35" fitToWidth="2" fitToHeight="10" orientation="landscape"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S230"/>
  <sheetViews>
    <sheetView zoomScale="125" zoomScaleNormal="125" zoomScalePageLayoutView="125" workbookViewId="0">
      <selection activeCell="A3" sqref="A3"/>
    </sheetView>
  </sheetViews>
  <sheetFormatPr baseColWidth="10" defaultColWidth="10.83203125" defaultRowHeight="16" x14ac:dyDescent="0.2"/>
  <cols>
    <col min="1" max="1" width="67.33203125" style="1" customWidth="1"/>
    <col min="2" max="59" width="10.83203125" style="1" customWidth="1"/>
    <col min="60" max="16384" width="10.83203125" style="1"/>
  </cols>
  <sheetData>
    <row r="1" spans="1:11" s="246" customFormat="1" ht="72" customHeight="1" x14ac:dyDescent="0.25">
      <c r="A1" s="245" t="s">
        <v>276</v>
      </c>
    </row>
    <row r="2" spans="1:11" s="246" customFormat="1" ht="17.25" customHeight="1" x14ac:dyDescent="0.25">
      <c r="A2" s="245" t="s">
        <v>175</v>
      </c>
    </row>
    <row r="3" spans="1:11" ht="17.25" customHeight="1" x14ac:dyDescent="0.2"/>
    <row r="4" spans="1:11" x14ac:dyDescent="0.2">
      <c r="A4" s="1" t="s">
        <v>141</v>
      </c>
      <c r="B4" s="4">
        <v>40954</v>
      </c>
    </row>
    <row r="5" spans="1:11" x14ac:dyDescent="0.2">
      <c r="A5" s="1" t="s">
        <v>12</v>
      </c>
      <c r="B5" s="4">
        <v>45382</v>
      </c>
      <c r="C5" s="16"/>
      <c r="D5" s="16"/>
      <c r="E5" s="16"/>
      <c r="F5" s="16"/>
      <c r="G5" s="16"/>
      <c r="H5" s="16"/>
      <c r="I5" s="16"/>
      <c r="J5" s="16"/>
      <c r="K5" s="16"/>
    </row>
    <row r="6" spans="1:11" x14ac:dyDescent="0.2">
      <c r="B6" s="4"/>
      <c r="C6" s="16"/>
      <c r="D6" s="16"/>
      <c r="E6" s="16"/>
      <c r="F6" s="16"/>
      <c r="G6" s="16"/>
      <c r="H6" s="16"/>
      <c r="I6" s="16"/>
      <c r="J6" s="16"/>
      <c r="K6" s="16"/>
    </row>
    <row r="7" spans="1:11" s="7" customFormat="1" x14ac:dyDescent="0.2">
      <c r="A7" s="7" t="s">
        <v>158</v>
      </c>
    </row>
    <row r="8" spans="1:11" x14ac:dyDescent="0.2">
      <c r="A8" s="32" t="s">
        <v>151</v>
      </c>
      <c r="B8" s="10"/>
      <c r="C8" s="16"/>
      <c r="D8" s="16"/>
      <c r="E8" s="16"/>
      <c r="F8" s="16"/>
      <c r="G8" s="16"/>
      <c r="H8" s="16"/>
      <c r="I8" s="16"/>
      <c r="J8" s="16"/>
      <c r="K8" s="16"/>
    </row>
    <row r="9" spans="1:11" x14ac:dyDescent="0.2">
      <c r="A9" s="32" t="s">
        <v>605</v>
      </c>
      <c r="B9" s="10"/>
      <c r="C9" s="16"/>
      <c r="D9" s="16"/>
      <c r="E9" s="16"/>
      <c r="F9" s="16"/>
      <c r="G9" s="16"/>
      <c r="H9" s="16"/>
      <c r="I9" s="16"/>
      <c r="J9" s="16"/>
      <c r="K9" s="16"/>
    </row>
    <row r="10" spans="1:11" x14ac:dyDescent="0.2">
      <c r="A10" s="32" t="s">
        <v>606</v>
      </c>
      <c r="B10" s="10"/>
      <c r="C10" s="16"/>
      <c r="D10" s="16"/>
      <c r="E10" s="16"/>
      <c r="F10" s="16"/>
      <c r="G10" s="16"/>
      <c r="H10" s="16"/>
      <c r="I10" s="16"/>
      <c r="J10" s="16"/>
      <c r="K10" s="16"/>
    </row>
    <row r="11" spans="1:11" x14ac:dyDescent="0.2">
      <c r="A11" s="32" t="s">
        <v>160</v>
      </c>
      <c r="B11" s="10"/>
      <c r="C11" s="16"/>
      <c r="D11" s="16"/>
      <c r="E11" s="16"/>
      <c r="F11" s="16"/>
      <c r="G11" s="16"/>
      <c r="H11" s="16"/>
      <c r="I11" s="16"/>
      <c r="J11" s="16"/>
      <c r="K11" s="16"/>
    </row>
    <row r="12" spans="1:11" x14ac:dyDescent="0.2">
      <c r="A12" s="32" t="s">
        <v>150</v>
      </c>
      <c r="B12" s="10"/>
      <c r="C12" s="16"/>
      <c r="D12" s="16"/>
      <c r="E12" s="16"/>
      <c r="F12" s="16"/>
      <c r="G12" s="16"/>
      <c r="H12" s="16"/>
      <c r="I12" s="16"/>
      <c r="J12" s="16"/>
      <c r="K12" s="16"/>
    </row>
    <row r="13" spans="1:11" x14ac:dyDescent="0.2">
      <c r="A13" s="32" t="s">
        <v>325</v>
      </c>
      <c r="B13" s="10"/>
      <c r="C13" s="16"/>
      <c r="D13" s="16"/>
      <c r="E13" s="16"/>
      <c r="F13" s="16"/>
      <c r="G13" s="16"/>
      <c r="H13" s="16"/>
      <c r="I13" s="16"/>
      <c r="J13" s="16"/>
      <c r="K13" s="16"/>
    </row>
    <row r="14" spans="1:11" x14ac:dyDescent="0.2">
      <c r="A14" s="32" t="s">
        <v>326</v>
      </c>
      <c r="B14" s="10"/>
      <c r="C14" s="16"/>
      <c r="D14" s="16"/>
      <c r="E14" s="16"/>
      <c r="F14" s="16"/>
      <c r="G14" s="16"/>
      <c r="H14" s="16"/>
      <c r="I14" s="16"/>
      <c r="J14" s="16"/>
      <c r="K14" s="16"/>
    </row>
    <row r="15" spans="1:11" x14ac:dyDescent="0.2">
      <c r="B15" s="4"/>
      <c r="C15" s="16"/>
      <c r="D15" s="16"/>
      <c r="E15" s="16"/>
      <c r="F15" s="16"/>
      <c r="G15" s="16"/>
      <c r="H15" s="16"/>
      <c r="I15" s="16"/>
      <c r="J15" s="16"/>
      <c r="K15" s="16"/>
    </row>
    <row r="16" spans="1:11" s="7" customFormat="1" x14ac:dyDescent="0.2">
      <c r="A16" s="7" t="s">
        <v>151</v>
      </c>
    </row>
    <row r="17" spans="1:149" x14ac:dyDescent="0.2">
      <c r="AG17" s="8"/>
      <c r="AX17"/>
      <c r="AY17"/>
      <c r="AZ17"/>
      <c r="BA17"/>
      <c r="BB17"/>
      <c r="BC17"/>
      <c r="BD17"/>
      <c r="BE17"/>
      <c r="BF17" s="165"/>
      <c r="BI17" s="186"/>
      <c r="BJ17" s="186"/>
      <c r="BK17" s="186"/>
      <c r="BL17" s="186"/>
      <c r="BM17" s="186"/>
      <c r="CD17" s="218"/>
      <c r="EG17" s="279"/>
      <c r="EH17" s="279"/>
      <c r="EI17" s="279"/>
      <c r="EJ17" s="279"/>
      <c r="EK17" s="279"/>
      <c r="EL17" s="279"/>
      <c r="EM17" s="279"/>
      <c r="EN17" s="279"/>
      <c r="EO17" s="279"/>
      <c r="EP17" s="279"/>
      <c r="EQ17" s="279"/>
      <c r="ER17" s="279"/>
      <c r="ES17" s="279"/>
    </row>
    <row r="18" spans="1:149" s="17" customFormat="1" x14ac:dyDescent="0.2">
      <c r="A18" s="5" t="s">
        <v>148</v>
      </c>
      <c r="B18" s="8">
        <v>40968</v>
      </c>
      <c r="C18" s="8">
        <v>40999</v>
      </c>
      <c r="D18" s="8">
        <v>41029</v>
      </c>
      <c r="E18" s="8">
        <v>41060</v>
      </c>
      <c r="F18" s="8">
        <v>41090</v>
      </c>
      <c r="G18" s="8">
        <v>41121</v>
      </c>
      <c r="H18" s="8">
        <v>41152</v>
      </c>
      <c r="I18" s="8">
        <v>41182</v>
      </c>
      <c r="J18" s="8">
        <v>41213</v>
      </c>
      <c r="K18" s="8">
        <v>41243</v>
      </c>
      <c r="L18" s="8">
        <v>41274</v>
      </c>
      <c r="M18" s="8">
        <v>41305</v>
      </c>
      <c r="N18" s="36">
        <v>41333</v>
      </c>
      <c r="O18" s="36">
        <v>41364</v>
      </c>
      <c r="P18" s="8">
        <v>41394</v>
      </c>
      <c r="Q18" s="8">
        <v>41425</v>
      </c>
      <c r="R18" s="8">
        <v>41455</v>
      </c>
      <c r="S18" s="8">
        <v>41486</v>
      </c>
      <c r="T18" s="8">
        <v>41517</v>
      </c>
      <c r="U18" s="8">
        <v>41547</v>
      </c>
      <c r="V18" s="36">
        <v>41578</v>
      </c>
      <c r="W18" s="36">
        <v>41608</v>
      </c>
      <c r="X18" s="8">
        <v>41639</v>
      </c>
      <c r="Y18" s="36">
        <v>41670</v>
      </c>
      <c r="Z18" s="36">
        <v>41698</v>
      </c>
      <c r="AA18" s="36">
        <v>41729</v>
      </c>
      <c r="AB18" s="8">
        <v>41759</v>
      </c>
      <c r="AC18" s="36">
        <v>41790</v>
      </c>
      <c r="AD18" s="8">
        <v>41820</v>
      </c>
      <c r="AE18" s="8">
        <v>41851</v>
      </c>
      <c r="AF18" s="8">
        <v>41882</v>
      </c>
      <c r="AG18" s="8">
        <v>41912</v>
      </c>
      <c r="AH18" s="8">
        <v>41943</v>
      </c>
      <c r="AI18" s="8">
        <v>41973</v>
      </c>
      <c r="AJ18" s="8">
        <v>42004</v>
      </c>
      <c r="AK18" s="8">
        <v>42035</v>
      </c>
      <c r="AL18" s="8">
        <v>42063</v>
      </c>
      <c r="AM18" s="8">
        <v>42094</v>
      </c>
      <c r="AN18" s="8">
        <v>42124</v>
      </c>
      <c r="AO18" s="8">
        <v>42155</v>
      </c>
      <c r="AP18" s="8">
        <v>42185</v>
      </c>
      <c r="AQ18" s="8">
        <v>42216</v>
      </c>
      <c r="AR18" s="8">
        <v>42247</v>
      </c>
      <c r="AS18" s="8">
        <v>42277</v>
      </c>
      <c r="AT18" s="8">
        <v>42308</v>
      </c>
      <c r="AU18" s="8">
        <v>42338</v>
      </c>
      <c r="AV18" s="8">
        <v>42369</v>
      </c>
      <c r="AW18" s="8">
        <v>42400</v>
      </c>
      <c r="AX18" s="8">
        <v>42429</v>
      </c>
      <c r="AY18" s="8">
        <v>42460</v>
      </c>
      <c r="AZ18" s="8">
        <v>42490</v>
      </c>
      <c r="BA18" s="8">
        <v>42521</v>
      </c>
      <c r="BB18" s="8">
        <v>42551</v>
      </c>
      <c r="BC18" s="8">
        <v>42582</v>
      </c>
      <c r="BD18" s="8">
        <v>42613</v>
      </c>
      <c r="BE18" s="8">
        <v>42643</v>
      </c>
      <c r="BF18" s="8">
        <v>42674</v>
      </c>
      <c r="BG18" s="8">
        <v>42704</v>
      </c>
      <c r="BH18" s="8">
        <v>42735</v>
      </c>
      <c r="BI18" s="8">
        <v>42766</v>
      </c>
      <c r="BJ18" s="8">
        <v>42794</v>
      </c>
      <c r="BK18" s="8">
        <v>42825</v>
      </c>
      <c r="BL18" s="8">
        <v>42855</v>
      </c>
      <c r="BM18" s="8">
        <v>42886</v>
      </c>
      <c r="BN18" s="8">
        <v>42916</v>
      </c>
      <c r="BO18" s="8">
        <v>42947</v>
      </c>
      <c r="BP18" s="8">
        <v>42978</v>
      </c>
      <c r="BQ18" s="8">
        <v>43008</v>
      </c>
      <c r="BR18" s="8">
        <v>43039</v>
      </c>
      <c r="BS18" s="8">
        <v>43069</v>
      </c>
      <c r="BT18" s="8">
        <v>43100</v>
      </c>
      <c r="BU18" s="8">
        <v>43131</v>
      </c>
      <c r="BV18" s="8">
        <v>43159</v>
      </c>
      <c r="BW18" s="8">
        <v>43190</v>
      </c>
      <c r="BX18" s="8">
        <v>43220</v>
      </c>
      <c r="BY18" s="8">
        <v>43251</v>
      </c>
      <c r="BZ18" s="8">
        <v>43281</v>
      </c>
      <c r="CA18" s="8">
        <v>43312</v>
      </c>
      <c r="CB18" s="8">
        <v>43343</v>
      </c>
      <c r="CC18" s="8">
        <v>43373</v>
      </c>
      <c r="CD18" s="8">
        <v>43404</v>
      </c>
      <c r="CE18" s="8">
        <v>43434</v>
      </c>
      <c r="CF18" s="8">
        <v>43465</v>
      </c>
      <c r="CG18" s="8">
        <v>43496</v>
      </c>
      <c r="CH18" s="8">
        <v>43524</v>
      </c>
      <c r="CI18" s="8">
        <v>43555</v>
      </c>
      <c r="CJ18" s="8">
        <v>43585</v>
      </c>
      <c r="CK18" s="8">
        <v>43616</v>
      </c>
      <c r="CL18" s="8">
        <v>43646</v>
      </c>
      <c r="CM18" s="8">
        <v>43677</v>
      </c>
      <c r="CN18" s="8">
        <v>43708</v>
      </c>
      <c r="CO18" s="8">
        <v>43738</v>
      </c>
      <c r="CP18" s="8">
        <v>43769</v>
      </c>
      <c r="CQ18" s="8">
        <v>43799</v>
      </c>
      <c r="CR18" s="8">
        <v>43830</v>
      </c>
      <c r="CS18" s="8">
        <v>43861</v>
      </c>
      <c r="CT18" s="8">
        <v>43890</v>
      </c>
      <c r="CU18" s="8">
        <v>43921</v>
      </c>
      <c r="CV18" s="8">
        <v>43951</v>
      </c>
      <c r="CW18" s="8">
        <v>43982</v>
      </c>
      <c r="CX18" s="8">
        <v>44012</v>
      </c>
      <c r="CY18" s="8">
        <v>44043</v>
      </c>
      <c r="CZ18" s="8">
        <v>44074</v>
      </c>
      <c r="DA18" s="8">
        <v>44104</v>
      </c>
      <c r="DB18" s="8">
        <v>44135</v>
      </c>
      <c r="DC18" s="8">
        <v>44165</v>
      </c>
      <c r="DD18" s="8">
        <v>44196</v>
      </c>
      <c r="DE18" s="8">
        <v>44227</v>
      </c>
      <c r="DF18" s="8">
        <v>44255</v>
      </c>
      <c r="DG18" s="8">
        <v>44286</v>
      </c>
      <c r="DH18" s="8">
        <v>44316</v>
      </c>
      <c r="DI18" s="8">
        <v>44347</v>
      </c>
      <c r="DJ18" s="8">
        <v>44377</v>
      </c>
      <c r="DK18" s="8">
        <v>44408</v>
      </c>
      <c r="DL18" s="8">
        <v>44439</v>
      </c>
      <c r="DM18" s="8">
        <v>44469</v>
      </c>
      <c r="DN18" s="8">
        <v>44500</v>
      </c>
      <c r="DO18" s="8">
        <v>44530</v>
      </c>
      <c r="DP18" s="8">
        <v>44561</v>
      </c>
      <c r="DQ18" s="8">
        <v>44592</v>
      </c>
      <c r="DR18" s="8">
        <v>44620</v>
      </c>
      <c r="DS18" s="8">
        <v>44651</v>
      </c>
      <c r="DT18" s="8">
        <v>44681</v>
      </c>
      <c r="DU18" s="8">
        <v>44712</v>
      </c>
      <c r="DV18" s="8">
        <v>44742</v>
      </c>
      <c r="DW18" s="8">
        <v>44773</v>
      </c>
      <c r="DX18" s="8">
        <v>44804</v>
      </c>
      <c r="DY18" s="8">
        <v>44834</v>
      </c>
      <c r="DZ18" s="8">
        <v>44865</v>
      </c>
      <c r="EA18" s="8">
        <v>44895</v>
      </c>
      <c r="EB18" s="8">
        <v>44926</v>
      </c>
      <c r="EC18" s="8">
        <v>44957</v>
      </c>
      <c r="ED18" s="8">
        <v>44985</v>
      </c>
      <c r="EE18" s="8">
        <v>45016</v>
      </c>
      <c r="EF18" s="8">
        <v>45046</v>
      </c>
      <c r="EG18" s="285">
        <v>45077</v>
      </c>
      <c r="EH18" s="285">
        <v>45107</v>
      </c>
      <c r="EI18" s="285">
        <v>45138</v>
      </c>
      <c r="EJ18" s="285">
        <v>45169</v>
      </c>
      <c r="EK18" s="285">
        <v>45199</v>
      </c>
      <c r="EL18" s="285">
        <v>45230</v>
      </c>
      <c r="EM18" s="285">
        <v>45260</v>
      </c>
      <c r="EN18" s="285">
        <v>45291</v>
      </c>
      <c r="EO18" s="285">
        <v>45322</v>
      </c>
      <c r="EP18" s="285">
        <v>45351</v>
      </c>
      <c r="EQ18" s="285">
        <v>45382</v>
      </c>
      <c r="ER18" s="286"/>
      <c r="ES18" s="286"/>
    </row>
    <row r="19" spans="1:149" x14ac:dyDescent="0.2">
      <c r="A19" s="5"/>
      <c r="B19" s="6"/>
      <c r="C19" s="6"/>
      <c r="D19" s="6"/>
      <c r="E19" s="6"/>
      <c r="F19" s="6"/>
      <c r="G19" s="6"/>
      <c r="H19" s="6"/>
      <c r="I19" s="6"/>
      <c r="J19" s="6"/>
      <c r="K19" s="6"/>
    </row>
    <row r="20" spans="1:149" x14ac:dyDescent="0.2">
      <c r="A20" s="1" t="s">
        <v>196</v>
      </c>
      <c r="B20" s="18">
        <v>10.220000000000001</v>
      </c>
      <c r="C20" s="18">
        <v>10.29</v>
      </c>
      <c r="D20" s="18">
        <v>10.18</v>
      </c>
      <c r="E20" s="18">
        <v>9.4499999999999993</v>
      </c>
      <c r="F20" s="18">
        <v>9.9700000000000006</v>
      </c>
      <c r="G20" s="18">
        <v>9.99</v>
      </c>
      <c r="H20" s="18">
        <v>10.36</v>
      </c>
      <c r="I20" s="18">
        <v>10.83</v>
      </c>
      <c r="J20" s="18">
        <v>10.85</v>
      </c>
      <c r="K20" s="18">
        <v>10.9</v>
      </c>
      <c r="L20" s="18">
        <v>11.34</v>
      </c>
      <c r="M20" s="18">
        <v>11.61</v>
      </c>
      <c r="N20" s="18">
        <v>11.7</v>
      </c>
      <c r="O20" s="18">
        <v>11.7</v>
      </c>
      <c r="P20" s="18">
        <v>11.91</v>
      </c>
      <c r="Q20" s="18">
        <v>11.86</v>
      </c>
      <c r="R20" s="18">
        <v>11.04</v>
      </c>
      <c r="S20" s="18">
        <v>11</v>
      </c>
      <c r="T20" s="18">
        <v>10.64</v>
      </c>
      <c r="U20" s="18">
        <v>11.39</v>
      </c>
      <c r="V20" s="18">
        <v>11.86</v>
      </c>
      <c r="W20" s="18">
        <v>11.92</v>
      </c>
      <c r="X20" s="18">
        <v>11.35</v>
      </c>
      <c r="Y20" s="18">
        <v>10.62</v>
      </c>
      <c r="Z20" s="18">
        <v>11.06</v>
      </c>
      <c r="AA20" s="18">
        <v>11.42</v>
      </c>
      <c r="AB20" s="18">
        <v>11.58</v>
      </c>
      <c r="AC20" s="18">
        <v>11.75</v>
      </c>
      <c r="AD20" s="18">
        <v>11.82</v>
      </c>
      <c r="AE20" s="18">
        <v>11.96</v>
      </c>
      <c r="AF20" s="18">
        <v>12.22</v>
      </c>
      <c r="AG20" s="18">
        <v>11.58</v>
      </c>
      <c r="AH20" s="18">
        <v>11.77</v>
      </c>
      <c r="AI20" s="18">
        <v>11.58</v>
      </c>
      <c r="AJ20" s="18">
        <v>10.95</v>
      </c>
      <c r="AK20" s="18">
        <v>11.25</v>
      </c>
      <c r="AL20" s="18">
        <v>11.67</v>
      </c>
      <c r="AM20" s="18">
        <v>11.89</v>
      </c>
      <c r="AN20" s="18">
        <v>12.64</v>
      </c>
      <c r="AO20" s="18">
        <v>12.36</v>
      </c>
      <c r="AP20" s="18">
        <v>12.08</v>
      </c>
      <c r="AQ20" s="18">
        <v>11.64</v>
      </c>
      <c r="AR20" s="18">
        <v>10.61</v>
      </c>
      <c r="AS20" s="18">
        <v>10.32</v>
      </c>
      <c r="AT20" s="18">
        <v>10.97</v>
      </c>
      <c r="AU20" s="18">
        <v>10.67</v>
      </c>
      <c r="AV20" s="18">
        <v>10.35</v>
      </c>
      <c r="AW20" s="18">
        <v>10.029999999999999</v>
      </c>
      <c r="AX20" s="18">
        <v>10.029999999999999</v>
      </c>
      <c r="AY20" s="18">
        <v>11.23</v>
      </c>
      <c r="AZ20" s="18">
        <v>11.44</v>
      </c>
      <c r="BA20" s="18">
        <v>11.03</v>
      </c>
      <c r="BB20" s="18">
        <v>11.47</v>
      </c>
      <c r="BC20" s="18">
        <v>11.81</v>
      </c>
      <c r="BD20" s="18">
        <v>11.84</v>
      </c>
      <c r="BE20" s="18">
        <v>12</v>
      </c>
      <c r="BF20" s="18">
        <v>11.91</v>
      </c>
      <c r="BG20" s="18">
        <v>11.1</v>
      </c>
      <c r="BH20" s="18">
        <v>11.12</v>
      </c>
      <c r="BI20" s="18">
        <v>11.56</v>
      </c>
      <c r="BJ20" s="18">
        <v>11.98</v>
      </c>
      <c r="BK20" s="18">
        <v>12.36</v>
      </c>
      <c r="BL20" s="18">
        <v>12.5</v>
      </c>
      <c r="BM20" s="18">
        <v>12.78</v>
      </c>
      <c r="BN20" s="18">
        <v>12.73</v>
      </c>
      <c r="BO20" s="18">
        <v>12.98</v>
      </c>
      <c r="BP20" s="18">
        <v>13.03</v>
      </c>
      <c r="BQ20" s="18">
        <v>12.97</v>
      </c>
      <c r="BR20" s="18">
        <v>13.25</v>
      </c>
      <c r="BS20" s="18">
        <v>13.52</v>
      </c>
      <c r="BT20" s="18">
        <v>13.59</v>
      </c>
      <c r="BU20" s="18">
        <v>14.2</v>
      </c>
      <c r="BV20" s="18">
        <v>13.52</v>
      </c>
      <c r="BW20" s="18">
        <v>13.56</v>
      </c>
      <c r="BX20" s="18">
        <v>13.11</v>
      </c>
      <c r="BY20" s="18">
        <v>12.79</v>
      </c>
      <c r="BZ20" s="18">
        <v>12.05</v>
      </c>
      <c r="CA20" s="18">
        <v>12.51</v>
      </c>
      <c r="CB20" s="18">
        <v>12.36</v>
      </c>
      <c r="CC20" s="18">
        <v>12.22</v>
      </c>
      <c r="CD20" s="18">
        <v>11.01</v>
      </c>
      <c r="CE20" s="18">
        <v>11.29</v>
      </c>
      <c r="CF20" s="18">
        <v>10.25</v>
      </c>
      <c r="CG20" s="18">
        <v>11.21</v>
      </c>
      <c r="CH20" s="18">
        <v>11.34</v>
      </c>
      <c r="CI20" s="18">
        <v>11.44</v>
      </c>
      <c r="CJ20" s="18">
        <v>11.56</v>
      </c>
      <c r="CK20" s="18">
        <v>10.77</v>
      </c>
      <c r="CL20" s="18">
        <v>11.42</v>
      </c>
      <c r="CM20" s="18">
        <v>11.34</v>
      </c>
      <c r="CN20" s="18">
        <v>11.21</v>
      </c>
      <c r="CO20" s="18">
        <v>11.38</v>
      </c>
      <c r="CP20" s="18">
        <v>11.85</v>
      </c>
      <c r="CQ20" s="18">
        <v>11.85</v>
      </c>
      <c r="CR20" s="18">
        <v>12.28</v>
      </c>
      <c r="CS20" s="18">
        <v>11.67</v>
      </c>
      <c r="CT20" s="18">
        <v>11.15</v>
      </c>
      <c r="CU20" s="18">
        <v>9.44</v>
      </c>
      <c r="CV20" s="18">
        <v>10.31</v>
      </c>
      <c r="CW20" s="18">
        <v>10.65</v>
      </c>
      <c r="CX20" s="18">
        <v>11.19</v>
      </c>
      <c r="CY20" s="18">
        <v>11.89</v>
      </c>
      <c r="CZ20" s="18">
        <v>12.33</v>
      </c>
      <c r="DA20" s="18">
        <v>12.34</v>
      </c>
      <c r="DB20" s="18">
        <v>12.31</v>
      </c>
      <c r="DC20" s="18">
        <v>13.64</v>
      </c>
      <c r="DD20" s="18">
        <v>14.64</v>
      </c>
      <c r="DE20" s="18">
        <v>14.87</v>
      </c>
      <c r="DF20" s="18">
        <v>14.84</v>
      </c>
      <c r="DG20" s="18">
        <v>15.09</v>
      </c>
      <c r="DH20" s="18">
        <v>15.31</v>
      </c>
      <c r="DI20" s="18">
        <v>15.64</v>
      </c>
      <c r="DJ20" s="18">
        <v>15.59</v>
      </c>
      <c r="DK20" s="18">
        <v>15.21</v>
      </c>
      <c r="DL20" s="18">
        <v>15.28</v>
      </c>
      <c r="DM20" s="18">
        <v>14.35</v>
      </c>
      <c r="DN20" s="18">
        <v>14.55</v>
      </c>
      <c r="DO20" s="18">
        <v>13.76</v>
      </c>
      <c r="DP20" s="18">
        <v>13.16</v>
      </c>
      <c r="DQ20" s="18">
        <v>12.95</v>
      </c>
      <c r="DR20" s="18">
        <v>12.87</v>
      </c>
      <c r="DS20" s="18">
        <v>12.74</v>
      </c>
      <c r="DT20" s="18">
        <v>12.06</v>
      </c>
      <c r="DU20" s="18">
        <v>12.55</v>
      </c>
      <c r="DV20" s="18">
        <v>11.44</v>
      </c>
      <c r="DW20" s="18">
        <v>11.7</v>
      </c>
      <c r="DX20" s="18">
        <v>11.55</v>
      </c>
      <c r="DY20" s="18">
        <v>10.38</v>
      </c>
      <c r="DZ20" s="18">
        <v>10.75</v>
      </c>
      <c r="EA20" s="18">
        <v>11.85</v>
      </c>
      <c r="EB20" s="18">
        <v>11.27</v>
      </c>
      <c r="EC20" s="18">
        <v>12.03</v>
      </c>
      <c r="ED20" s="18">
        <v>11.39</v>
      </c>
      <c r="EE20" s="18">
        <v>11.72</v>
      </c>
      <c r="EF20" s="18">
        <v>11.7</v>
      </c>
      <c r="EG20" s="18">
        <v>11.66</v>
      </c>
      <c r="EH20" s="18">
        <v>11.95</v>
      </c>
      <c r="EI20" s="18">
        <v>12.55</v>
      </c>
      <c r="EJ20" s="18">
        <v>12.04</v>
      </c>
      <c r="EK20" s="18">
        <v>11.7</v>
      </c>
      <c r="EL20" s="18">
        <v>11.12</v>
      </c>
      <c r="EM20" s="18">
        <v>11.99</v>
      </c>
      <c r="EN20" s="18">
        <v>12.6</v>
      </c>
      <c r="EO20" s="18">
        <v>12.04</v>
      </c>
      <c r="EP20" s="18">
        <v>12.45</v>
      </c>
      <c r="EQ20" s="18">
        <v>12.56</v>
      </c>
    </row>
    <row r="21" spans="1:149" x14ac:dyDescent="0.2">
      <c r="A21" s="1" t="s">
        <v>197</v>
      </c>
      <c r="B21" s="19"/>
      <c r="C21" s="19"/>
      <c r="D21" s="19"/>
      <c r="E21" s="19"/>
      <c r="F21" s="34">
        <v>4.9950000000000001E-2</v>
      </c>
      <c r="G21" s="19"/>
      <c r="H21" s="19"/>
      <c r="I21" s="19"/>
      <c r="J21" s="19"/>
      <c r="K21" s="19"/>
      <c r="L21" s="34">
        <v>6.0800301707810013E-2</v>
      </c>
      <c r="M21" s="34"/>
      <c r="N21" s="34"/>
      <c r="O21" s="34"/>
      <c r="P21" s="34"/>
      <c r="Q21" s="34"/>
      <c r="R21" s="34">
        <v>0.14523</v>
      </c>
      <c r="S21" s="34"/>
      <c r="T21" s="34"/>
      <c r="X21" s="34">
        <v>0.39515</v>
      </c>
      <c r="AD21" s="34">
        <v>7.2279999999999997E-2</v>
      </c>
      <c r="AE21" s="34"/>
      <c r="AF21" s="34"/>
      <c r="AG21" s="34"/>
      <c r="AH21" s="34"/>
      <c r="AI21" s="34"/>
      <c r="AJ21" s="34">
        <v>0.27187814444252451</v>
      </c>
      <c r="AK21" s="34"/>
      <c r="AL21" s="34"/>
      <c r="AM21" s="34"/>
      <c r="AP21" s="34">
        <v>5.8589999999999996E-2</v>
      </c>
      <c r="AQ21" s="34"/>
      <c r="AR21" s="34"/>
      <c r="AS21" s="34"/>
      <c r="AT21" s="34"/>
      <c r="AU21" s="34"/>
      <c r="AV21" s="34">
        <v>7.6090000000000005E-2</v>
      </c>
      <c r="AW21" s="34"/>
      <c r="AX21" s="34"/>
      <c r="AY21" s="34"/>
      <c r="AZ21" s="34"/>
      <c r="BA21" s="34"/>
      <c r="BB21" s="34">
        <v>8.6800000000000002E-2</v>
      </c>
      <c r="BC21" s="34"/>
      <c r="BD21" s="34"/>
      <c r="BE21" s="34"/>
      <c r="BF21" s="34"/>
      <c r="BG21" s="34"/>
      <c r="BH21" s="34">
        <v>0.10362</v>
      </c>
      <c r="BI21" s="34"/>
      <c r="BJ21" s="34"/>
      <c r="BK21" s="34"/>
      <c r="BL21" s="34"/>
      <c r="BM21" s="34"/>
      <c r="BN21" s="34">
        <v>0.10526000000000001</v>
      </c>
      <c r="BO21" s="34"/>
      <c r="BP21" s="34"/>
      <c r="BQ21" s="34"/>
      <c r="BR21" s="34"/>
      <c r="BT21" s="34">
        <v>0.29558999999999996</v>
      </c>
      <c r="BU21" s="34"/>
      <c r="BV21" s="34"/>
      <c r="BW21" s="34"/>
      <c r="BX21" s="34"/>
      <c r="BY21" s="34"/>
      <c r="BZ21" s="34">
        <v>0.11186</v>
      </c>
      <c r="CA21" s="34"/>
      <c r="CB21" s="34"/>
      <c r="CC21" s="34"/>
      <c r="CD21" s="34"/>
      <c r="CE21" s="34"/>
      <c r="CF21" s="34">
        <v>0.7843</v>
      </c>
      <c r="CG21" s="34"/>
      <c r="CH21" s="34"/>
      <c r="CI21" s="34"/>
      <c r="CJ21" s="34"/>
      <c r="CL21" s="34">
        <v>0.17945</v>
      </c>
      <c r="CR21" s="34">
        <v>0.12645999999999999</v>
      </c>
      <c r="CX21" s="34">
        <v>7.0480000000000001E-2</v>
      </c>
      <c r="DD21" s="34">
        <v>0.2571</v>
      </c>
      <c r="DJ21" s="34">
        <v>0.21078</v>
      </c>
      <c r="DP21" s="34">
        <v>0.94982999999999995</v>
      </c>
      <c r="DV21" s="34">
        <v>0.11541</v>
      </c>
      <c r="EB21" s="34">
        <v>0.21424000000000001</v>
      </c>
      <c r="EH21" s="34">
        <v>0.17582</v>
      </c>
      <c r="EN21" s="34">
        <v>8.3409999999999998E-2</v>
      </c>
    </row>
    <row r="23" spans="1:149" x14ac:dyDescent="0.2">
      <c r="A23" s="1" t="s">
        <v>201</v>
      </c>
      <c r="B23" s="20"/>
      <c r="C23" s="20"/>
      <c r="D23" s="20"/>
      <c r="E23" s="20"/>
      <c r="F23" s="20"/>
      <c r="G23" s="20"/>
      <c r="H23" s="20"/>
      <c r="I23" s="20"/>
      <c r="J23" s="20"/>
      <c r="K23" s="20"/>
      <c r="L23" s="20"/>
      <c r="M23" s="20">
        <v>2.3800000000000002E-2</v>
      </c>
      <c r="N23" s="20">
        <v>3.1699999999999999E-2</v>
      </c>
      <c r="O23" s="20">
        <v>3.1699999999999999E-2</v>
      </c>
      <c r="P23" s="20">
        <v>5.0299999999999997E-2</v>
      </c>
      <c r="Q23" s="20">
        <v>4.5900000000000003E-2</v>
      </c>
      <c r="R23" s="20">
        <v>-1.35E-2</v>
      </c>
      <c r="S23" s="20">
        <v>-1.7100000000000001E-2</v>
      </c>
      <c r="T23" s="20">
        <v>-4.9299999999999997E-2</v>
      </c>
      <c r="U23" s="20">
        <v>1.77E-2</v>
      </c>
      <c r="V23" s="20">
        <v>5.9700000000000003E-2</v>
      </c>
      <c r="W23" s="20">
        <v>6.5100000000000005E-2</v>
      </c>
      <c r="X23" s="20">
        <v>4.9299999999999997E-2</v>
      </c>
      <c r="Y23" s="20">
        <v>-6.4299999999999996E-2</v>
      </c>
      <c r="Z23" s="20">
        <v>-2.5600000000000001E-2</v>
      </c>
      <c r="AA23" s="20">
        <v>6.1999999999999998E-3</v>
      </c>
      <c r="AB23" s="20">
        <v>2.0299999999999999E-2</v>
      </c>
      <c r="AC23" s="20">
        <v>3.5200000000000002E-2</v>
      </c>
      <c r="AD23" s="20">
        <v>4.7800000000000002E-2</v>
      </c>
      <c r="AE23" s="20">
        <v>6.0199999999999997E-2</v>
      </c>
      <c r="AF23" s="20">
        <v>8.3299999999999999E-2</v>
      </c>
      <c r="AG23" s="20">
        <v>2.6599999999999999E-2</v>
      </c>
      <c r="AH23" s="20">
        <v>4.3400000000000001E-2</v>
      </c>
      <c r="AI23" s="20">
        <v>2.6599999999999999E-2</v>
      </c>
      <c r="AJ23" s="20">
        <v>-5.1999999999999998E-3</v>
      </c>
      <c r="AK23" s="20">
        <v>2.7400000000000001E-2</v>
      </c>
      <c r="AL23" s="20">
        <v>6.5799999999999997E-2</v>
      </c>
      <c r="AM23" s="20">
        <v>8.5800000000000001E-2</v>
      </c>
      <c r="AN23" s="20">
        <v>0.15429999999999999</v>
      </c>
      <c r="AO23" s="20">
        <v>0.1288</v>
      </c>
      <c r="AP23" s="20">
        <v>0.1085</v>
      </c>
      <c r="AQ23" s="20">
        <v>6.8099999999999994E-2</v>
      </c>
      <c r="AR23" s="20">
        <v>-2.64E-2</v>
      </c>
      <c r="AS23" s="20">
        <v>-5.2999999999999999E-2</v>
      </c>
      <c r="AT23" s="20">
        <v>6.6E-3</v>
      </c>
      <c r="AU23" s="20">
        <v>-2.0899999999999998E-2</v>
      </c>
      <c r="AV23" s="20">
        <v>-4.3200000000000002E-2</v>
      </c>
      <c r="AW23" s="20">
        <v>-3.09E-2</v>
      </c>
      <c r="AX23" s="20">
        <v>-3.09E-2</v>
      </c>
      <c r="AY23" s="20">
        <v>8.5000000000000006E-2</v>
      </c>
      <c r="AZ23" s="20">
        <v>0.1053</v>
      </c>
      <c r="BA23" s="20">
        <v>6.5699999999999995E-2</v>
      </c>
      <c r="BB23" s="20">
        <v>0.1166</v>
      </c>
      <c r="BC23" s="20">
        <v>0.1497</v>
      </c>
      <c r="BD23" s="20">
        <v>0.1527</v>
      </c>
      <c r="BE23" s="20">
        <v>0.16819999999999999</v>
      </c>
      <c r="BF23" s="20">
        <v>0.1595</v>
      </c>
      <c r="BG23" s="20">
        <v>8.0600000000000005E-2</v>
      </c>
      <c r="BH23" s="20">
        <v>9.2799999999999994E-2</v>
      </c>
      <c r="BI23" s="20">
        <v>3.9600000000000003E-2</v>
      </c>
      <c r="BJ23" s="20">
        <v>7.7299999999999994E-2</v>
      </c>
      <c r="BK23" s="20">
        <v>0.1115</v>
      </c>
      <c r="BL23" s="20">
        <v>0.1241</v>
      </c>
      <c r="BM23" s="20">
        <v>0.14929999999999999</v>
      </c>
      <c r="BN23" s="20">
        <v>0.15429999999999999</v>
      </c>
      <c r="BO23" s="20">
        <v>0.17699999999999999</v>
      </c>
      <c r="BP23" s="20">
        <v>0.18149999999999999</v>
      </c>
      <c r="BQ23" s="20">
        <v>0.17610000000000001</v>
      </c>
      <c r="BR23" s="20">
        <v>0.20150000000000001</v>
      </c>
      <c r="BS23" s="20">
        <v>0.22600000000000001</v>
      </c>
      <c r="BT23" s="20">
        <v>0.25979999999999998</v>
      </c>
      <c r="BU23" s="20">
        <v>4.4900000000000002E-2</v>
      </c>
      <c r="BV23" s="20">
        <v>-5.1999999999999998E-3</v>
      </c>
      <c r="BW23" s="20">
        <v>-2.2075094800000001E-3</v>
      </c>
      <c r="BX23" s="20">
        <v>-3.5299999999999998E-2</v>
      </c>
      <c r="BY23" s="20">
        <v>-5.8900000000000001E-2</v>
      </c>
      <c r="BZ23" s="20">
        <v>-0.1052</v>
      </c>
      <c r="CA23" s="20">
        <v>-7.0999999999999994E-2</v>
      </c>
      <c r="CB23" s="20">
        <v>-8.2199999999999995E-2</v>
      </c>
      <c r="CC23" s="20">
        <v>-9.2600000000000002E-2</v>
      </c>
      <c r="CD23" s="20">
        <v>-0.18240000000000001</v>
      </c>
      <c r="CE23" s="20">
        <v>-0.16159999999999999</v>
      </c>
      <c r="CF23" s="20">
        <v>-0.18190000000000001</v>
      </c>
      <c r="CG23" s="20">
        <v>9.3700000000000006E-2</v>
      </c>
      <c r="CH23" s="20">
        <v>0.10630000000000001</v>
      </c>
      <c r="CI23" s="20">
        <v>0.11609999999999999</v>
      </c>
      <c r="CJ23" s="20">
        <v>0.1278</v>
      </c>
      <c r="CK23" s="20">
        <v>5.0700000000000002E-2</v>
      </c>
      <c r="CL23" s="20">
        <v>0.1318</v>
      </c>
      <c r="CM23" s="20">
        <v>0.12390000000000001</v>
      </c>
      <c r="CN23" s="20">
        <v>0.111</v>
      </c>
      <c r="CO23" s="20">
        <v>0.12790000000000001</v>
      </c>
      <c r="CP23" s="20">
        <v>0.17449999999999999</v>
      </c>
      <c r="CQ23" s="20">
        <v>0.17449999999999999</v>
      </c>
      <c r="CR23" s="20">
        <v>0.23</v>
      </c>
      <c r="CS23" s="20">
        <v>-4.9700000000000001E-2</v>
      </c>
      <c r="CT23" s="20">
        <v>-9.1999999999999998E-2</v>
      </c>
      <c r="CU23" s="20">
        <v>-0.23130000000000001</v>
      </c>
      <c r="CV23" s="20">
        <v>-0.16039999999999999</v>
      </c>
      <c r="CW23" s="20">
        <v>-0.13270000000000001</v>
      </c>
      <c r="CX23" s="20">
        <v>-8.3000000000000004E-2</v>
      </c>
      <c r="CY23" s="20">
        <v>-2.5700000000000001E-2</v>
      </c>
      <c r="CZ23" s="20">
        <v>1.04E-2</v>
      </c>
      <c r="DA23" s="20">
        <v>1.12E-2</v>
      </c>
      <c r="DB23" s="20">
        <v>8.6999999999999994E-3</v>
      </c>
      <c r="DC23" s="20">
        <v>0.1177</v>
      </c>
      <c r="DD23" s="20">
        <v>0.2215</v>
      </c>
      <c r="DE23" s="20">
        <v>1.5699999999999999E-2</v>
      </c>
      <c r="DF23" s="20">
        <v>1.37E-2</v>
      </c>
      <c r="DG23" s="20">
        <v>3.0700000000000002E-2</v>
      </c>
      <c r="DH23" s="20">
        <v>4.58E-2</v>
      </c>
      <c r="DI23" s="20">
        <v>6.83E-2</v>
      </c>
      <c r="DJ23" s="20">
        <v>7.9200000000000007E-2</v>
      </c>
      <c r="DK23" s="20">
        <v>5.2900000000000003E-2</v>
      </c>
      <c r="DL23" s="20">
        <v>5.7799999999999997E-2</v>
      </c>
      <c r="DM23" s="20">
        <v>-6.6E-3</v>
      </c>
      <c r="DN23" s="20">
        <v>7.1999999999999998E-3</v>
      </c>
      <c r="DO23" s="20">
        <v>-4.7399999999999998E-2</v>
      </c>
      <c r="DP23" s="20">
        <v>-2.41E-2</v>
      </c>
      <c r="DQ23" s="20">
        <v>-1.6E-2</v>
      </c>
      <c r="DR23" s="20">
        <v>-2.1999999999999999E-2</v>
      </c>
      <c r="DS23" s="20">
        <v>-3.1899999999999998E-2</v>
      </c>
      <c r="DT23" s="20">
        <v>-8.3599999999999994E-2</v>
      </c>
      <c r="DU23" s="20">
        <v>-4.6399999999999997E-2</v>
      </c>
      <c r="DV23" s="20">
        <v>-0.12189999999999999</v>
      </c>
      <c r="DW23" s="20">
        <v>-0.10199999999999999</v>
      </c>
      <c r="DX23" s="20">
        <v>-0.1135</v>
      </c>
      <c r="DY23" s="20">
        <v>-0.20330000000000001</v>
      </c>
      <c r="DZ23" s="20">
        <v>-0.1749</v>
      </c>
      <c r="EA23" s="20">
        <v>-9.0499999999999997E-2</v>
      </c>
      <c r="EB23" s="20">
        <v>-0.11840000000000001</v>
      </c>
      <c r="EC23" s="20">
        <v>6.7400000000000002E-2</v>
      </c>
      <c r="ED23" s="20">
        <v>1.06E-2</v>
      </c>
      <c r="EE23" s="20">
        <v>3.9899999999999998E-2</v>
      </c>
      <c r="EF23" s="20">
        <v>3.8199999999999998E-2</v>
      </c>
      <c r="EG23" s="20">
        <v>3.4599999999999999E-2</v>
      </c>
      <c r="EH23" s="20">
        <v>7.5999999999999998E-2</v>
      </c>
      <c r="EI23" s="20">
        <v>0.13009999999999999</v>
      </c>
      <c r="EJ23" s="20">
        <v>8.4099999999999994E-2</v>
      </c>
      <c r="EK23" s="20">
        <v>5.3499999999999999E-2</v>
      </c>
      <c r="EL23" s="20">
        <v>1.2999999999999999E-3</v>
      </c>
      <c r="EM23" s="20">
        <v>7.9600000000000004E-2</v>
      </c>
      <c r="EN23" s="20">
        <v>0.14230000000000001</v>
      </c>
      <c r="EO23" s="20">
        <v>-4.4400000000000002E-2</v>
      </c>
      <c r="EP23" s="20">
        <v>-1.1900000000000001E-2</v>
      </c>
      <c r="EQ23" s="20">
        <v>-3.2000000000000002E-3</v>
      </c>
    </row>
    <row r="24" spans="1:149" x14ac:dyDescent="0.2">
      <c r="A24" s="1" t="s">
        <v>192</v>
      </c>
      <c r="B24" s="20"/>
      <c r="C24" s="20">
        <v>6.7999999999999996E-3</v>
      </c>
      <c r="D24" s="20">
        <v>-1.0699999999999999E-2</v>
      </c>
      <c r="E24" s="20">
        <v>-7.17E-2</v>
      </c>
      <c r="F24" s="20">
        <v>6.0400000000000002E-2</v>
      </c>
      <c r="G24" s="20">
        <v>2E-3</v>
      </c>
      <c r="H24" s="20">
        <v>3.6999999999999998E-2</v>
      </c>
      <c r="I24" s="20">
        <v>4.5400000000000003E-2</v>
      </c>
      <c r="J24" s="20">
        <v>1.8E-3</v>
      </c>
      <c r="K24" s="20">
        <v>4.5999999999999999E-3</v>
      </c>
      <c r="L24" s="20">
        <v>4.5999999999999999E-2</v>
      </c>
      <c r="M24" s="20">
        <v>2.3800000000000002E-2</v>
      </c>
      <c r="N24" s="20">
        <v>7.7999999999999996E-3</v>
      </c>
      <c r="O24" s="20">
        <v>0</v>
      </c>
      <c r="P24" s="20">
        <v>1.7899999999999999E-2</v>
      </c>
      <c r="Q24" s="20">
        <v>-4.1999999999999997E-3</v>
      </c>
      <c r="R24" s="20">
        <v>-5.6800000000000003E-2</v>
      </c>
      <c r="S24" s="20">
        <v>-3.5999999999999999E-3</v>
      </c>
      <c r="T24" s="20">
        <v>-3.27E-2</v>
      </c>
      <c r="U24" s="20">
        <v>7.0499999999999993E-2</v>
      </c>
      <c r="V24" s="20">
        <v>4.1300000000000003E-2</v>
      </c>
      <c r="W24" s="20">
        <v>5.1000000000000004E-3</v>
      </c>
      <c r="X24" s="20">
        <v>-1.4800000000000001E-2</v>
      </c>
      <c r="Y24" s="20">
        <v>-6.4299999999999996E-2</v>
      </c>
      <c r="Z24" s="20">
        <v>4.1399999999999999E-2</v>
      </c>
      <c r="AA24" s="20">
        <v>3.2500000000000001E-2</v>
      </c>
      <c r="AB24" s="20">
        <v>1.4E-2</v>
      </c>
      <c r="AC24" s="20">
        <v>1.47E-2</v>
      </c>
      <c r="AD24" s="20">
        <v>1.2200000000000001E-2</v>
      </c>
      <c r="AE24" s="20">
        <v>1.18E-2</v>
      </c>
      <c r="AF24" s="20">
        <v>2.1700000000000001E-2</v>
      </c>
      <c r="AG24" s="20">
        <v>-5.2400000000000002E-2</v>
      </c>
      <c r="AH24" s="20">
        <v>1.6400000000000001E-2</v>
      </c>
      <c r="AI24" s="20">
        <v>-1.61E-2</v>
      </c>
      <c r="AJ24" s="20">
        <v>-3.1E-2</v>
      </c>
      <c r="AK24" s="20">
        <v>2.7400000000000001E-2</v>
      </c>
      <c r="AL24" s="20">
        <v>3.73E-2</v>
      </c>
      <c r="AM24" s="20">
        <v>1.89E-2</v>
      </c>
      <c r="AN24" s="20">
        <v>6.3100000000000003E-2</v>
      </c>
      <c r="AO24" s="20">
        <v>-2.2200000000000001E-2</v>
      </c>
      <c r="AP24" s="20">
        <v>-1.7999999999999999E-2</v>
      </c>
      <c r="AQ24" s="20">
        <v>-3.6400000000000002E-2</v>
      </c>
      <c r="AR24" s="20">
        <v>-8.8499999999999995E-2</v>
      </c>
      <c r="AS24" s="20">
        <v>-2.7300000000000001E-2</v>
      </c>
      <c r="AT24" s="20">
        <v>6.3E-2</v>
      </c>
      <c r="AU24" s="20">
        <v>-2.7300000000000001E-2</v>
      </c>
      <c r="AV24" s="20">
        <v>-2.2800000000000001E-2</v>
      </c>
      <c r="AW24" s="20">
        <v>-3.09E-2</v>
      </c>
      <c r="AX24" s="20">
        <v>0</v>
      </c>
      <c r="AY24" s="20">
        <v>0.1196</v>
      </c>
      <c r="AZ24" s="20">
        <v>1.8700000000000001E-2</v>
      </c>
      <c r="BA24" s="20">
        <v>-3.5799999999999998E-2</v>
      </c>
      <c r="BB24" s="20">
        <v>4.7800000000000002E-2</v>
      </c>
      <c r="BC24" s="20">
        <v>2.9600000000000001E-2</v>
      </c>
      <c r="BD24" s="20">
        <v>2.5000000000000001E-3</v>
      </c>
      <c r="BE24" s="20">
        <v>1.35E-2</v>
      </c>
      <c r="BF24" s="20">
        <v>-7.4999999999999997E-3</v>
      </c>
      <c r="BG24" s="20">
        <v>-6.8000000000000005E-2</v>
      </c>
      <c r="BH24" s="20">
        <v>1.12E-2</v>
      </c>
      <c r="BI24" s="20">
        <v>3.9600000000000003E-2</v>
      </c>
      <c r="BJ24" s="20">
        <v>3.6299999999999999E-2</v>
      </c>
      <c r="BK24" s="20">
        <v>3.1699999999999999E-2</v>
      </c>
      <c r="BL24" s="20">
        <v>1.1299999999999999E-2</v>
      </c>
      <c r="BM24" s="20">
        <v>2.24E-2</v>
      </c>
      <c r="BN24" s="20">
        <v>4.4000000000000003E-3</v>
      </c>
      <c r="BO24" s="20">
        <v>1.9599999999999999E-2</v>
      </c>
      <c r="BP24" s="20">
        <v>3.8999999999999998E-3</v>
      </c>
      <c r="BQ24" s="20">
        <v>-4.5999999999999999E-3</v>
      </c>
      <c r="BR24" s="20">
        <v>2.1600000000000001E-2</v>
      </c>
      <c r="BS24" s="20">
        <v>2.0400000000000001E-2</v>
      </c>
      <c r="BT24" s="20">
        <v>2.76E-2</v>
      </c>
      <c r="BU24" s="20">
        <v>4.4900000000000002E-2</v>
      </c>
      <c r="BV24" s="20">
        <v>-4.7899999999999998E-2</v>
      </c>
      <c r="BW24" s="20">
        <v>2.9585793199999998E-3</v>
      </c>
      <c r="BX24" s="20">
        <v>-3.32E-2</v>
      </c>
      <c r="BY24" s="20">
        <v>-2.4400000000000002E-2</v>
      </c>
      <c r="BZ24" s="20">
        <v>-4.9200000000000001E-2</v>
      </c>
      <c r="CA24" s="20">
        <v>3.8199999999999998E-2</v>
      </c>
      <c r="CB24" s="20">
        <v>-1.2E-2</v>
      </c>
      <c r="CC24" s="20">
        <v>-1.1299999999999999E-2</v>
      </c>
      <c r="CD24" s="20">
        <v>-9.9000000000000005E-2</v>
      </c>
      <c r="CE24" s="20">
        <v>2.5399999999999999E-2</v>
      </c>
      <c r="CF24" s="20">
        <v>-2.4199999999999999E-2</v>
      </c>
      <c r="CG24" s="20">
        <v>9.3700000000000006E-2</v>
      </c>
      <c r="CH24" s="20">
        <v>1.1599999999999999E-2</v>
      </c>
      <c r="CI24" s="20">
        <v>8.8000000000000005E-3</v>
      </c>
      <c r="CJ24" s="20">
        <v>1.0500000000000001E-2</v>
      </c>
      <c r="CK24" s="20">
        <v>-6.83E-2</v>
      </c>
      <c r="CL24" s="20">
        <v>7.7200000000000005E-2</v>
      </c>
      <c r="CM24" s="20">
        <v>-7.0000000000000001E-3</v>
      </c>
      <c r="CN24" s="20">
        <v>-1.15E-2</v>
      </c>
      <c r="CO24" s="20">
        <v>1.52E-2</v>
      </c>
      <c r="CP24" s="20">
        <v>4.1300000000000003E-2</v>
      </c>
      <c r="CQ24" s="20">
        <v>0</v>
      </c>
      <c r="CR24" s="20">
        <v>4.7300000000000002E-2</v>
      </c>
      <c r="CS24" s="20">
        <v>-4.9700000000000001E-2</v>
      </c>
      <c r="CT24" s="20">
        <v>-4.4600000000000001E-2</v>
      </c>
      <c r="CU24" s="20">
        <v>-0.15340000000000001</v>
      </c>
      <c r="CV24" s="20">
        <v>9.2200000000000004E-2</v>
      </c>
      <c r="CW24" s="20">
        <v>3.3000000000000002E-2</v>
      </c>
      <c r="CX24" s="20">
        <v>5.7299999999999997E-2</v>
      </c>
      <c r="CY24" s="20">
        <v>6.2600000000000003E-2</v>
      </c>
      <c r="CZ24" s="20">
        <v>3.6999999999999998E-2</v>
      </c>
      <c r="DA24" s="20">
        <v>8.0000000000000004E-4</v>
      </c>
      <c r="DB24" s="20">
        <v>-2.3999999999999998E-3</v>
      </c>
      <c r="DC24" s="20">
        <v>0.108</v>
      </c>
      <c r="DD24" s="20">
        <v>9.2899999999999996E-2</v>
      </c>
      <c r="DE24" s="20">
        <v>1.5699999999999999E-2</v>
      </c>
      <c r="DF24" s="20">
        <v>-2E-3</v>
      </c>
      <c r="DG24" s="20">
        <v>1.6799999999999999E-2</v>
      </c>
      <c r="DH24" s="20">
        <v>1.46E-2</v>
      </c>
      <c r="DI24" s="20">
        <v>2.1600000000000001E-2</v>
      </c>
      <c r="DJ24" s="20">
        <v>1.0200000000000001E-2</v>
      </c>
      <c r="DK24" s="20">
        <v>-2.4400000000000002E-2</v>
      </c>
      <c r="DL24" s="20">
        <v>4.5999999999999999E-3</v>
      </c>
      <c r="DM24" s="20">
        <v>-6.0900000000000003E-2</v>
      </c>
      <c r="DN24" s="20">
        <v>1.3899999999999999E-2</v>
      </c>
      <c r="DO24" s="20">
        <v>-5.4300000000000001E-2</v>
      </c>
      <c r="DP24" s="20">
        <v>2.4500000000000001E-2</v>
      </c>
      <c r="DQ24" s="20">
        <v>-1.6E-2</v>
      </c>
      <c r="DR24" s="20">
        <v>-6.1999999999999998E-3</v>
      </c>
      <c r="DS24" s="20">
        <v>-1.01E-2</v>
      </c>
      <c r="DT24" s="20">
        <v>-5.3400000000000003E-2</v>
      </c>
      <c r="DU24" s="20">
        <v>4.0599999999999997E-2</v>
      </c>
      <c r="DV24" s="20">
        <v>-7.9299999999999995E-2</v>
      </c>
      <c r="DW24" s="20">
        <v>2.2700000000000001E-2</v>
      </c>
      <c r="DX24" s="20">
        <v>-1.2800000000000001E-2</v>
      </c>
      <c r="DY24" s="20">
        <v>-0.1013</v>
      </c>
      <c r="DZ24" s="20">
        <v>3.56E-2</v>
      </c>
      <c r="EA24" s="20">
        <v>0.1023</v>
      </c>
      <c r="EB24" s="20">
        <v>-3.0700000000000002E-2</v>
      </c>
      <c r="EC24" s="20">
        <v>6.7400000000000002E-2</v>
      </c>
      <c r="ED24" s="20">
        <v>-5.3199999999999997E-2</v>
      </c>
      <c r="EE24" s="20">
        <v>2.9000000000000001E-2</v>
      </c>
      <c r="EF24" s="20">
        <v>-1.6999999999999999E-3</v>
      </c>
      <c r="EG24" s="20">
        <v>-3.3999999999999998E-3</v>
      </c>
      <c r="EH24" s="20">
        <v>0.04</v>
      </c>
      <c r="EI24" s="20">
        <v>5.0200000000000002E-2</v>
      </c>
      <c r="EJ24" s="20">
        <v>-4.0599999999999997E-2</v>
      </c>
      <c r="EK24" s="20">
        <v>-2.8199999999999999E-2</v>
      </c>
      <c r="EL24" s="20">
        <v>-4.9599999999999998E-2</v>
      </c>
      <c r="EM24" s="20">
        <v>7.8200000000000006E-2</v>
      </c>
      <c r="EN24" s="20">
        <v>5.8000000000000003E-2</v>
      </c>
      <c r="EO24" s="20">
        <v>-4.4400000000000002E-2</v>
      </c>
      <c r="EP24" s="20">
        <v>3.4099999999999998E-2</v>
      </c>
      <c r="EQ24" s="20">
        <v>8.8000000000000005E-3</v>
      </c>
    </row>
    <row r="25" spans="1:149" x14ac:dyDescent="0.2">
      <c r="A25" s="1" t="s">
        <v>193</v>
      </c>
      <c r="B25" s="20"/>
      <c r="C25" s="20"/>
      <c r="D25" s="20"/>
      <c r="E25" s="20">
        <v>-7.5300000000000006E-2</v>
      </c>
      <c r="F25" s="20">
        <v>-2.6100000000000002E-2</v>
      </c>
      <c r="G25" s="20">
        <v>-1.3599999999999999E-2</v>
      </c>
      <c r="H25" s="20">
        <v>0.1019</v>
      </c>
      <c r="I25" s="20">
        <v>8.6300000000000002E-2</v>
      </c>
      <c r="J25" s="20">
        <v>8.6099999999999996E-2</v>
      </c>
      <c r="K25" s="20">
        <v>5.21E-2</v>
      </c>
      <c r="L25" s="20">
        <v>5.28E-2</v>
      </c>
      <c r="M25" s="20">
        <v>7.5899999999999995E-2</v>
      </c>
      <c r="N25" s="20">
        <v>7.9200000000000007E-2</v>
      </c>
      <c r="O25" s="20">
        <v>3.1699999999999999E-2</v>
      </c>
      <c r="P25" s="20">
        <v>2.58E-2</v>
      </c>
      <c r="Q25" s="20">
        <v>1.37E-2</v>
      </c>
      <c r="R25" s="20">
        <v>-4.3900000000000002E-2</v>
      </c>
      <c r="S25" s="20">
        <v>-6.4199999999999993E-2</v>
      </c>
      <c r="T25" s="20">
        <v>-9.0999999999999998E-2</v>
      </c>
      <c r="U25" s="20">
        <v>3.1699999999999999E-2</v>
      </c>
      <c r="V25" s="20">
        <v>7.8200000000000006E-2</v>
      </c>
      <c r="W25" s="20">
        <v>0.1203</v>
      </c>
      <c r="X25" s="20">
        <v>3.1E-2</v>
      </c>
      <c r="Y25" s="20">
        <v>-7.3499999999999996E-2</v>
      </c>
      <c r="Z25" s="20">
        <v>-0.04</v>
      </c>
      <c r="AA25" s="20">
        <v>6.1999999999999998E-3</v>
      </c>
      <c r="AB25" s="20">
        <v>9.0399999999999994E-2</v>
      </c>
      <c r="AC25" s="20">
        <v>6.2399999999999997E-2</v>
      </c>
      <c r="AD25" s="20">
        <v>4.1399999999999999E-2</v>
      </c>
      <c r="AE25" s="20">
        <v>3.9199999999999999E-2</v>
      </c>
      <c r="AF25" s="20">
        <v>4.6399999999999997E-2</v>
      </c>
      <c r="AG25" s="20">
        <v>-2.0299999999999999E-2</v>
      </c>
      <c r="AH25" s="20">
        <v>-1.5900000000000001E-2</v>
      </c>
      <c r="AI25" s="20">
        <v>-5.2400000000000002E-2</v>
      </c>
      <c r="AJ25" s="20">
        <v>-3.1E-2</v>
      </c>
      <c r="AK25" s="20">
        <v>-2.0500000000000001E-2</v>
      </c>
      <c r="AL25" s="20">
        <v>3.27E-2</v>
      </c>
      <c r="AM25" s="20">
        <v>8.5800000000000001E-2</v>
      </c>
      <c r="AN25" s="20">
        <v>0.1236</v>
      </c>
      <c r="AO25" s="20">
        <v>5.91E-2</v>
      </c>
      <c r="AP25" s="20">
        <v>2.0799999999999999E-2</v>
      </c>
      <c r="AQ25" s="20">
        <v>-7.4700000000000003E-2</v>
      </c>
      <c r="AR25" s="20">
        <v>-0.13750000000000001</v>
      </c>
      <c r="AS25" s="20">
        <v>-0.1457</v>
      </c>
      <c r="AT25" s="20">
        <v>-5.7599999999999998E-2</v>
      </c>
      <c r="AU25" s="20">
        <v>5.7000000000000002E-3</v>
      </c>
      <c r="AV25" s="20">
        <v>1.03E-2</v>
      </c>
      <c r="AW25" s="20">
        <v>-7.8899999999999998E-2</v>
      </c>
      <c r="AX25" s="20">
        <v>-5.2999999999999999E-2</v>
      </c>
      <c r="AY25" s="20">
        <v>8.5000000000000006E-2</v>
      </c>
      <c r="AZ25" s="20">
        <v>0.1406</v>
      </c>
      <c r="BA25" s="20">
        <v>9.9699999999999997E-2</v>
      </c>
      <c r="BB25" s="20">
        <v>2.9100000000000001E-2</v>
      </c>
      <c r="BC25" s="20">
        <v>4.02E-2</v>
      </c>
      <c r="BD25" s="20">
        <v>8.1600000000000006E-2</v>
      </c>
      <c r="BE25" s="20">
        <v>4.6199999999999998E-2</v>
      </c>
      <c r="BF25" s="20">
        <v>8.5000000000000006E-3</v>
      </c>
      <c r="BG25" s="20">
        <v>-6.25E-2</v>
      </c>
      <c r="BH25" s="20">
        <v>-6.4600000000000005E-2</v>
      </c>
      <c r="BI25" s="20">
        <v>-2.0299999999999999E-2</v>
      </c>
      <c r="BJ25" s="20">
        <v>8.9399999999999993E-2</v>
      </c>
      <c r="BK25" s="20">
        <v>0.1115</v>
      </c>
      <c r="BL25" s="20">
        <v>8.1299999999999997E-2</v>
      </c>
      <c r="BM25" s="20">
        <v>6.6799999999999998E-2</v>
      </c>
      <c r="BN25" s="20">
        <v>3.85E-2</v>
      </c>
      <c r="BO25" s="20">
        <v>4.7E-2</v>
      </c>
      <c r="BP25" s="20">
        <v>2.81E-2</v>
      </c>
      <c r="BQ25" s="20">
        <v>1.89E-2</v>
      </c>
      <c r="BR25" s="20">
        <v>2.0799999999999999E-2</v>
      </c>
      <c r="BS25" s="20">
        <v>3.7600000000000001E-2</v>
      </c>
      <c r="BT25" s="20">
        <v>7.1199999999999999E-2</v>
      </c>
      <c r="BU25" s="20">
        <v>9.5600000000000004E-2</v>
      </c>
      <c r="BV25" s="20">
        <v>2.23E-2</v>
      </c>
      <c r="BW25" s="20">
        <v>-2.2075094800000001E-3</v>
      </c>
      <c r="BX25" s="20">
        <v>-7.6799999999999993E-2</v>
      </c>
      <c r="BY25" s="20">
        <v>-5.3999999999999999E-2</v>
      </c>
      <c r="BZ25" s="20">
        <v>-0.1032</v>
      </c>
      <c r="CA25" s="20">
        <v>-3.6999999999999998E-2</v>
      </c>
      <c r="CB25" s="20">
        <v>-2.4799999999999999E-2</v>
      </c>
      <c r="CC25" s="20">
        <v>1.41E-2</v>
      </c>
      <c r="CD25" s="20">
        <v>-0.11990000000000001</v>
      </c>
      <c r="CE25" s="20">
        <v>-8.6599999999999996E-2</v>
      </c>
      <c r="CF25" s="20">
        <v>-9.8400000000000001E-2</v>
      </c>
      <c r="CG25" s="20">
        <v>9.4399999999999998E-2</v>
      </c>
      <c r="CH25" s="20">
        <v>7.9600000000000004E-2</v>
      </c>
      <c r="CI25" s="20">
        <v>0.11609999999999999</v>
      </c>
      <c r="CJ25" s="20">
        <v>3.1199999999999999E-2</v>
      </c>
      <c r="CK25" s="20">
        <v>-5.0299999999999997E-2</v>
      </c>
      <c r="CL25" s="20">
        <v>1.41E-2</v>
      </c>
      <c r="CM25" s="20">
        <v>-3.5000000000000001E-3</v>
      </c>
      <c r="CN25" s="20">
        <v>5.74E-2</v>
      </c>
      <c r="CO25" s="20">
        <v>-3.5000000000000001E-3</v>
      </c>
      <c r="CP25" s="20">
        <v>4.4999999999999998E-2</v>
      </c>
      <c r="CQ25" s="20">
        <v>5.7099999999999998E-2</v>
      </c>
      <c r="CR25" s="20">
        <v>9.0500000000000011E-2</v>
      </c>
      <c r="CS25" s="20">
        <v>-4.7999999999999996E-3</v>
      </c>
      <c r="CT25" s="20">
        <v>-4.9099999999999998E-2</v>
      </c>
      <c r="CU25" s="20">
        <v>-0.23130000000000001</v>
      </c>
      <c r="CV25" s="20">
        <v>-0.11650000000000001</v>
      </c>
      <c r="CW25" s="20">
        <v>-4.48E-2</v>
      </c>
      <c r="CX25" s="20">
        <v>0.1928</v>
      </c>
      <c r="CY25" s="20">
        <v>0.1605</v>
      </c>
      <c r="CZ25" s="20">
        <v>0.16500000000000001</v>
      </c>
      <c r="DA25" s="20">
        <v>0.1028</v>
      </c>
      <c r="DB25" s="20">
        <v>3.5299999999999998E-2</v>
      </c>
      <c r="DC25" s="20">
        <v>0.1062</v>
      </c>
      <c r="DD25" s="20">
        <v>0.20799999999999999</v>
      </c>
      <c r="DE25" s="20">
        <v>0.23</v>
      </c>
      <c r="DF25" s="20">
        <v>0.10780000000000001</v>
      </c>
      <c r="DG25" s="20">
        <v>3.0700000000000002E-2</v>
      </c>
      <c r="DH25" s="20">
        <v>2.9600000000000001E-2</v>
      </c>
      <c r="DI25" s="20">
        <v>5.3900000000000003E-2</v>
      </c>
      <c r="DJ25" s="20">
        <v>4.7100000000000003E-2</v>
      </c>
      <c r="DK25" s="20">
        <v>6.8999999999999999E-3</v>
      </c>
      <c r="DL25" s="20">
        <v>-9.9000000000000008E-3</v>
      </c>
      <c r="DM25" s="20">
        <v>-7.9500000000000001E-2</v>
      </c>
      <c r="DN25" s="20">
        <v>-4.3400000000000001E-2</v>
      </c>
      <c r="DO25" s="20">
        <v>-9.9500000000000005E-2</v>
      </c>
      <c r="DP25" s="20">
        <v>-1.7600000000000001E-2</v>
      </c>
      <c r="DQ25" s="20">
        <v>-4.65E-2</v>
      </c>
      <c r="DR25" s="20">
        <v>2E-3</v>
      </c>
      <c r="DS25" s="20">
        <v>-3.1899999999999998E-2</v>
      </c>
      <c r="DT25" s="20">
        <v>-6.8699999999999997E-2</v>
      </c>
      <c r="DU25" s="20">
        <v>-2.4899999999999999E-2</v>
      </c>
      <c r="DV25" s="20">
        <v>-9.2999999999999999E-2</v>
      </c>
      <c r="DW25" s="20">
        <v>-2.01E-2</v>
      </c>
      <c r="DX25" s="20">
        <v>-7.0400000000000004E-2</v>
      </c>
      <c r="DY25" s="20">
        <v>-9.2700000000000005E-2</v>
      </c>
      <c r="DZ25" s="20">
        <v>-8.1199999999999994E-2</v>
      </c>
      <c r="EA25" s="20">
        <v>2.5999999999999999E-2</v>
      </c>
      <c r="EB25" s="20">
        <v>0.1065</v>
      </c>
      <c r="EC25" s="20">
        <v>0.14050000000000001</v>
      </c>
      <c r="ED25" s="20">
        <v>-2.0400000000000001E-2</v>
      </c>
      <c r="EE25" s="20">
        <v>3.9899999999999998E-2</v>
      </c>
      <c r="EF25" s="20">
        <v>-2.7400000000000001E-2</v>
      </c>
      <c r="EG25" s="20">
        <v>2.3699999999999999E-2</v>
      </c>
      <c r="EH25" s="20">
        <v>3.4700000000000002E-2</v>
      </c>
      <c r="EI25" s="20">
        <v>8.8499999999999995E-2</v>
      </c>
      <c r="EJ25" s="20">
        <v>4.7899999999999998E-2</v>
      </c>
      <c r="EK25" s="20">
        <v>-2.0899999999999998E-2</v>
      </c>
      <c r="EL25" s="20">
        <v>-0.1139</v>
      </c>
      <c r="EM25" s="20">
        <v>-4.1999999999999997E-3</v>
      </c>
      <c r="EN25" s="20">
        <v>8.4199999999999997E-2</v>
      </c>
      <c r="EO25" s="20">
        <v>9.01E-2</v>
      </c>
      <c r="EP25" s="20">
        <v>4.5400000000000003E-2</v>
      </c>
      <c r="EQ25" s="20">
        <v>-3.2000000000000002E-3</v>
      </c>
    </row>
    <row r="26" spans="1:149" x14ac:dyDescent="0.2">
      <c r="A26" s="1" t="s">
        <v>199</v>
      </c>
      <c r="B26" s="20"/>
      <c r="C26" s="20"/>
      <c r="D26" s="20"/>
      <c r="E26" s="20"/>
      <c r="F26" s="20"/>
      <c r="G26" s="20"/>
      <c r="H26" s="20"/>
      <c r="I26" s="20"/>
      <c r="J26" s="20"/>
      <c r="K26" s="20"/>
      <c r="L26" s="20"/>
      <c r="M26" s="20"/>
      <c r="N26" s="20">
        <v>0.157</v>
      </c>
      <c r="O26" s="20">
        <v>0.14910000000000001</v>
      </c>
      <c r="P26" s="20">
        <v>0.18240000000000001</v>
      </c>
      <c r="Q26" s="20">
        <v>0.26840000000000003</v>
      </c>
      <c r="R26" s="20">
        <v>0.12809999999999999</v>
      </c>
      <c r="S26" s="20">
        <v>0.12180000000000001</v>
      </c>
      <c r="T26" s="20">
        <v>4.6300000000000001E-2</v>
      </c>
      <c r="U26" s="20">
        <v>7.1499999999999994E-2</v>
      </c>
      <c r="V26" s="20">
        <v>0.11360000000000001</v>
      </c>
      <c r="W26" s="20">
        <v>0.11409999999999999</v>
      </c>
      <c r="X26" s="20">
        <v>4.9299999999999997E-2</v>
      </c>
      <c r="Y26" s="20">
        <v>-4.1000000000000002E-2</v>
      </c>
      <c r="Z26" s="20">
        <v>-8.9999999999999993E-3</v>
      </c>
      <c r="AA26" s="20">
        <v>2.3300000000000001E-2</v>
      </c>
      <c r="AB26" s="20">
        <v>1.9300000000000001E-2</v>
      </c>
      <c r="AC26" s="20">
        <v>3.8699999999999998E-2</v>
      </c>
      <c r="AD26" s="20">
        <v>0.11459999999999999</v>
      </c>
      <c r="AE26" s="20">
        <v>0.13189999999999999</v>
      </c>
      <c r="AF26" s="20">
        <v>0.1956</v>
      </c>
      <c r="AG26" s="20">
        <v>5.8400000000000001E-2</v>
      </c>
      <c r="AH26" s="20">
        <v>3.3099999999999997E-2</v>
      </c>
      <c r="AI26" s="20">
        <v>1.1299999999999999E-2</v>
      </c>
      <c r="AJ26" s="20">
        <v>-5.1999999999999998E-3</v>
      </c>
      <c r="AK26" s="20">
        <v>9.2299999999999993E-2</v>
      </c>
      <c r="AL26" s="20">
        <v>8.7999999999999995E-2</v>
      </c>
      <c r="AM26" s="20">
        <v>7.3499999999999996E-2</v>
      </c>
      <c r="AN26" s="20">
        <v>0.1255</v>
      </c>
      <c r="AO26" s="20">
        <v>8.4599999999999995E-2</v>
      </c>
      <c r="AP26" s="20">
        <v>5.2299999999999999E-2</v>
      </c>
      <c r="AQ26" s="20">
        <v>2.0999999999999999E-3</v>
      </c>
      <c r="AR26" s="20">
        <v>-0.106</v>
      </c>
      <c r="AS26" s="20">
        <v>-8.2400000000000001E-2</v>
      </c>
      <c r="AT26" s="20">
        <v>-4.0300000000000002E-2</v>
      </c>
      <c r="AU26" s="20">
        <v>-5.1200000000000002E-2</v>
      </c>
      <c r="AV26" s="20">
        <v>-4.3200000000000002E-2</v>
      </c>
      <c r="AW26" s="20">
        <v>-9.7500000000000003E-2</v>
      </c>
      <c r="AX26" s="20">
        <v>-0.13</v>
      </c>
      <c r="AY26" s="20">
        <v>-4.3999999999999997E-2</v>
      </c>
      <c r="AZ26" s="20">
        <v>-8.3900000000000002E-2</v>
      </c>
      <c r="BA26" s="20">
        <v>-9.6699999999999994E-2</v>
      </c>
      <c r="BB26" s="20">
        <v>-3.6200000000000003E-2</v>
      </c>
      <c r="BC26" s="20">
        <v>2.9899999999999999E-2</v>
      </c>
      <c r="BD26" s="20">
        <v>0.13270000000000001</v>
      </c>
      <c r="BE26" s="20">
        <v>0.18029999999999999</v>
      </c>
      <c r="BF26" s="20">
        <v>0.10199999999999999</v>
      </c>
      <c r="BG26" s="20">
        <v>5.6000000000000001E-2</v>
      </c>
      <c r="BH26" s="20">
        <v>9.2799999999999994E-2</v>
      </c>
      <c r="BI26" s="20">
        <v>0.17219999999999999</v>
      </c>
      <c r="BJ26" s="20">
        <v>0.21479999999999999</v>
      </c>
      <c r="BK26" s="20">
        <v>0.11940000000000001</v>
      </c>
      <c r="BL26" s="20">
        <v>0.1113</v>
      </c>
      <c r="BM26" s="20">
        <v>0.17849999999999999</v>
      </c>
      <c r="BN26" s="20">
        <v>0.12959999999999999</v>
      </c>
      <c r="BO26" s="20">
        <v>0.1187</v>
      </c>
      <c r="BP26" s="20">
        <v>0.1201</v>
      </c>
      <c r="BQ26" s="20">
        <v>0.10009999999999999</v>
      </c>
      <c r="BR26" s="20">
        <v>0.1323</v>
      </c>
      <c r="BS26" s="20">
        <v>0.2397</v>
      </c>
      <c r="BT26" s="20">
        <v>0.25979999999999998</v>
      </c>
      <c r="BU26" s="20">
        <v>0.26629999999999998</v>
      </c>
      <c r="BV26" s="20">
        <v>0.16339999999999999</v>
      </c>
      <c r="BW26" s="20">
        <v>0.13093061827999999</v>
      </c>
      <c r="BX26" s="20">
        <v>8.1199999999999994E-2</v>
      </c>
      <c r="BY26" s="20">
        <v>3.1699999999999999E-2</v>
      </c>
      <c r="BZ26" s="20">
        <v>-2.3400000000000001E-2</v>
      </c>
      <c r="CA26" s="20">
        <v>-5.5999999999999999E-3</v>
      </c>
      <c r="CB26" s="20">
        <v>-2.1299999999999999E-2</v>
      </c>
      <c r="CC26" s="20">
        <v>-2.8000000000000001E-2</v>
      </c>
      <c r="CD26" s="20">
        <v>-0.14269999999999999</v>
      </c>
      <c r="CE26" s="20">
        <v>-0.13850000000000001</v>
      </c>
      <c r="CF26" s="20">
        <v>-0.18190000000000001</v>
      </c>
      <c r="CG26" s="20">
        <v>-0.14369999999999999</v>
      </c>
      <c r="CH26" s="20">
        <v>-9.0200000000000002E-2</v>
      </c>
      <c r="CI26" s="20">
        <v>-8.4900000000000003E-2</v>
      </c>
      <c r="CJ26" s="20">
        <v>-4.36E-2</v>
      </c>
      <c r="CK26" s="20">
        <v>-8.6599999999999996E-2</v>
      </c>
      <c r="CL26" s="20">
        <v>3.4799999999999998E-2</v>
      </c>
      <c r="CM26" s="27">
        <v>-1.0200000000000001E-2</v>
      </c>
      <c r="CN26" s="27">
        <v>-9.7000000000000003E-3</v>
      </c>
      <c r="CO26" s="27">
        <v>1.6799999999999999E-2</v>
      </c>
      <c r="CP26" s="27">
        <v>0.17519999999999999</v>
      </c>
      <c r="CQ26" s="27">
        <v>0.14610000000000001</v>
      </c>
      <c r="CR26" s="27">
        <v>0.23</v>
      </c>
      <c r="CS26" s="27">
        <v>6.88E-2</v>
      </c>
      <c r="CT26" s="27">
        <v>9.4000000000000004E-3</v>
      </c>
      <c r="CU26" s="27">
        <v>-0.15279999999999999</v>
      </c>
      <c r="CV26" s="27">
        <v>-8.4400000000000003E-2</v>
      </c>
      <c r="CW26" s="27">
        <v>1.52E-2</v>
      </c>
      <c r="CX26" s="27">
        <v>-3.5999999999999999E-3</v>
      </c>
      <c r="CY26" s="27">
        <v>6.6299999999999998E-2</v>
      </c>
      <c r="CZ26" s="27">
        <v>0.11849999999999999</v>
      </c>
      <c r="DA26" s="27">
        <v>0.1027</v>
      </c>
      <c r="DB26" s="27">
        <v>5.6399999999999999E-2</v>
      </c>
      <c r="DC26" s="27">
        <v>0.17050000000000001</v>
      </c>
      <c r="DD26" s="27">
        <v>0.2215</v>
      </c>
      <c r="DE26" s="27">
        <v>0.30549999999999999</v>
      </c>
      <c r="DF26" s="27">
        <v>0.36370000000000002</v>
      </c>
      <c r="DG26" s="27">
        <v>0.63780000000000003</v>
      </c>
      <c r="DH26" s="27">
        <v>0.52149999999999996</v>
      </c>
      <c r="DI26" s="27">
        <v>0.50470000000000004</v>
      </c>
      <c r="DJ26" s="27">
        <v>0.43769999999999998</v>
      </c>
      <c r="DK26" s="27">
        <v>0.3201</v>
      </c>
      <c r="DL26" s="27">
        <v>0.27879999999999999</v>
      </c>
      <c r="DM26" s="27">
        <v>0.2</v>
      </c>
      <c r="DN26" s="27">
        <v>0.21970000000000001</v>
      </c>
      <c r="DO26" s="27">
        <v>4.1000000000000002E-2</v>
      </c>
      <c r="DP26" s="27">
        <v>-2.41E-2</v>
      </c>
      <c r="DQ26" s="20">
        <v>-5.45E-2</v>
      </c>
      <c r="DR26" s="20">
        <v>-5.8400000000000001E-2</v>
      </c>
      <c r="DS26" s="20">
        <v>-8.3400000000000002E-2</v>
      </c>
      <c r="DT26" s="20">
        <v>-0.14480000000000001</v>
      </c>
      <c r="DU26" s="20">
        <v>-0.1288</v>
      </c>
      <c r="DV26" s="20">
        <v>-0.20599999999999999</v>
      </c>
      <c r="DW26" s="20">
        <v>-0.1676</v>
      </c>
      <c r="DX26" s="20">
        <v>-0.18210000000000001</v>
      </c>
      <c r="DY26" s="20">
        <v>-0.21729999999999999</v>
      </c>
      <c r="DZ26" s="20">
        <v>-0.20050000000000001</v>
      </c>
      <c r="EA26" s="20">
        <v>-6.8099999999999994E-2</v>
      </c>
      <c r="EB26" s="20">
        <v>-0.11840000000000001</v>
      </c>
      <c r="EC26" s="20">
        <v>-4.3700000000000003E-2</v>
      </c>
      <c r="ED26" s="20">
        <v>-8.8999999999999996E-2</v>
      </c>
      <c r="EE26" s="20">
        <v>-5.2999999999999999E-2</v>
      </c>
      <c r="EF26" s="20">
        <v>-1.2999999999999999E-3</v>
      </c>
      <c r="EG26" s="20">
        <v>-4.36E-2</v>
      </c>
      <c r="EH26" s="20">
        <v>8.0299999999999996E-2</v>
      </c>
      <c r="EI26" s="20">
        <v>0.1094</v>
      </c>
      <c r="EJ26" s="20">
        <v>7.8100000000000003E-2</v>
      </c>
      <c r="EK26" s="20">
        <v>0.16569999999999999</v>
      </c>
      <c r="EL26" s="20">
        <v>6.9800000000000001E-2</v>
      </c>
      <c r="EM26" s="20">
        <v>4.6399999999999997E-2</v>
      </c>
      <c r="EN26" s="20">
        <v>0.14230000000000001</v>
      </c>
      <c r="EO26" s="20">
        <v>2.2499999999999999E-2</v>
      </c>
      <c r="EP26" s="20">
        <v>0.1168</v>
      </c>
      <c r="EQ26" s="20">
        <v>9.4899999999999998E-2</v>
      </c>
    </row>
    <row r="27" spans="1:149" x14ac:dyDescent="0.2">
      <c r="A27" s="1" t="s">
        <v>329</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v>7.6499999999999999E-2</v>
      </c>
      <c r="AM27" s="20">
        <v>8.0799999999999997E-2</v>
      </c>
      <c r="AN27" s="20">
        <v>0.107</v>
      </c>
      <c r="AO27" s="20">
        <v>0.1263</v>
      </c>
      <c r="AP27" s="20">
        <v>9.7900000000000001E-2</v>
      </c>
      <c r="AQ27" s="20">
        <v>8.3599999999999994E-2</v>
      </c>
      <c r="AR27" s="20">
        <v>3.7999999999999999E-2</v>
      </c>
      <c r="AS27" s="20">
        <v>1.34E-2</v>
      </c>
      <c r="AT27" s="20">
        <v>3.3599999999999998E-2</v>
      </c>
      <c r="AU27" s="20">
        <v>2.2499999999999999E-2</v>
      </c>
      <c r="AV27" s="20">
        <v>-4.0000000000000002E-4</v>
      </c>
      <c r="AW27" s="20">
        <v>-1.8599999999999998E-2</v>
      </c>
      <c r="AX27" s="20">
        <v>-2.1100000000000001E-2</v>
      </c>
      <c r="AY27" s="20">
        <v>1.6500000000000001E-2</v>
      </c>
      <c r="AZ27" s="20">
        <v>1.67E-2</v>
      </c>
      <c r="BA27" s="20">
        <v>5.7999999999999996E-3</v>
      </c>
      <c r="BB27" s="20">
        <v>4.1700000000000001E-2</v>
      </c>
      <c r="BC27" s="20">
        <v>5.3199999999999997E-2</v>
      </c>
      <c r="BD27" s="20">
        <v>6.5799999999999997E-2</v>
      </c>
      <c r="BE27" s="20">
        <v>4.6600000000000003E-2</v>
      </c>
      <c r="BF27" s="20">
        <v>0.03</v>
      </c>
      <c r="BG27" s="20">
        <v>4.4000000000000003E-3</v>
      </c>
      <c r="BH27" s="20">
        <v>1.32E-2</v>
      </c>
      <c r="BI27" s="20">
        <v>4.9399999999999999E-2</v>
      </c>
      <c r="BJ27" s="20">
        <v>4.7600000000000003E-2</v>
      </c>
      <c r="BK27" s="20">
        <v>4.7399999999999998E-2</v>
      </c>
      <c r="BL27" s="20">
        <v>4.6399999999999997E-2</v>
      </c>
      <c r="BM27" s="20">
        <v>4.9099999999999998E-2</v>
      </c>
      <c r="BN27" s="20">
        <v>4.6399999999999997E-2</v>
      </c>
      <c r="BO27" s="20">
        <v>4.9099999999999998E-2</v>
      </c>
      <c r="BP27" s="20">
        <v>4.2900000000000001E-2</v>
      </c>
      <c r="BQ27" s="20">
        <v>6.0100000000000001E-2</v>
      </c>
      <c r="BR27" s="20">
        <v>6.1899999999999997E-2</v>
      </c>
      <c r="BS27" s="20">
        <v>7.4899999999999994E-2</v>
      </c>
      <c r="BT27" s="20">
        <v>9.6199999999999994E-2</v>
      </c>
      <c r="BU27" s="20">
        <v>0.1024</v>
      </c>
      <c r="BV27" s="20">
        <v>7.1300000000000002E-2</v>
      </c>
      <c r="BW27" s="20">
        <v>6.5699408809582596E-2</v>
      </c>
      <c r="BX27" s="20">
        <v>3.2500000000000001E-2</v>
      </c>
      <c r="BY27" s="20">
        <v>3.1699999999999999E-2</v>
      </c>
      <c r="BZ27" s="20">
        <v>2.07E-2</v>
      </c>
      <c r="CA27" s="20">
        <v>4.6300000000000001E-2</v>
      </c>
      <c r="CB27" s="20">
        <v>7.4800000000000005E-2</v>
      </c>
      <c r="CC27" s="20">
        <v>8.0699999999999994E-2</v>
      </c>
      <c r="CD27" s="20">
        <v>2.2700000000000001E-2</v>
      </c>
      <c r="CE27" s="20">
        <v>4.0899999999999999E-2</v>
      </c>
      <c r="CF27" s="20">
        <v>4.0399999999999998E-2</v>
      </c>
      <c r="CG27" s="20">
        <v>8.3199999999999996E-2</v>
      </c>
      <c r="CH27" s="20">
        <v>8.7400000000000005E-2</v>
      </c>
      <c r="CI27" s="20">
        <v>5.0299999999999997E-2</v>
      </c>
      <c r="CJ27" s="20">
        <v>4.7399999999999998E-2</v>
      </c>
      <c r="CK27" s="20">
        <v>3.5499999999999997E-2</v>
      </c>
      <c r="CL27" s="20">
        <v>4.5100000000000001E-2</v>
      </c>
      <c r="CM27" s="27">
        <v>3.2599999999999997E-2</v>
      </c>
      <c r="CN27" s="27">
        <v>2.7799999999999998E-2</v>
      </c>
      <c r="CO27" s="27">
        <v>2.8299999999999999E-2</v>
      </c>
      <c r="CP27" s="27">
        <v>4.4900000000000002E-2</v>
      </c>
      <c r="CQ27" s="27">
        <v>6.9699999999999998E-2</v>
      </c>
      <c r="CR27" s="27">
        <v>8.2299999999999998E-2</v>
      </c>
      <c r="CS27" s="27">
        <v>5.04E-2</v>
      </c>
      <c r="CT27" s="27">
        <v>2.23E-2</v>
      </c>
      <c r="CU27" s="27">
        <v>-4.2900000000000001E-2</v>
      </c>
      <c r="CV27" s="27">
        <v>-1.7999999999999999E-2</v>
      </c>
      <c r="CW27" s="27">
        <v>-1.47E-2</v>
      </c>
      <c r="CX27" s="27">
        <v>2.3E-3</v>
      </c>
      <c r="CY27" s="27">
        <v>1.6199999999999999E-2</v>
      </c>
      <c r="CZ27" s="27">
        <v>2.7300000000000001E-2</v>
      </c>
      <c r="DA27" s="27">
        <v>2.9100000000000001E-2</v>
      </c>
      <c r="DB27" s="27">
        <v>2.1000000000000001E-2</v>
      </c>
      <c r="DC27" s="27">
        <v>4.9399999999999999E-2</v>
      </c>
      <c r="DD27" s="27">
        <v>7.1199999999999999E-2</v>
      </c>
      <c r="DE27" s="27">
        <v>6.1100000000000002E-2</v>
      </c>
      <c r="DF27" s="27">
        <v>7.7899999999999997E-2</v>
      </c>
      <c r="DG27" s="27">
        <v>8.2900000000000001E-2</v>
      </c>
      <c r="DH27" s="27">
        <v>0.1004</v>
      </c>
      <c r="DI27" s="27">
        <v>0.1174</v>
      </c>
      <c r="DJ27" s="27">
        <v>0.14019999999999999</v>
      </c>
      <c r="DK27" s="27">
        <v>0.1169</v>
      </c>
      <c r="DL27" s="27">
        <v>0.1231</v>
      </c>
      <c r="DM27" s="27">
        <v>0.104</v>
      </c>
      <c r="DN27" s="27">
        <v>0.14829999999999999</v>
      </c>
      <c r="DO27" s="27">
        <v>0.1178</v>
      </c>
      <c r="DP27" s="27">
        <v>0.1361</v>
      </c>
      <c r="DQ27" s="20">
        <v>9.6799999999999997E-2</v>
      </c>
      <c r="DR27" s="20">
        <v>9.0300000000000005E-2</v>
      </c>
      <c r="DS27" s="20">
        <v>8.3400000000000002E-2</v>
      </c>
      <c r="DT27" s="20">
        <v>6.0100000000000001E-2</v>
      </c>
      <c r="DU27" s="20">
        <v>9.9900000000000003E-2</v>
      </c>
      <c r="DV27" s="20">
        <v>4.3900000000000002E-2</v>
      </c>
      <c r="DW27" s="20">
        <v>5.4199999999999998E-2</v>
      </c>
      <c r="DX27" s="20">
        <v>5.3699999999999998E-2</v>
      </c>
      <c r="DY27" s="20">
        <v>1.18E-2</v>
      </c>
      <c r="DZ27" s="20">
        <v>9.9000000000000008E-3</v>
      </c>
      <c r="EA27" s="20">
        <v>4.3299999999999998E-2</v>
      </c>
      <c r="EB27" s="20">
        <v>1.67E-2</v>
      </c>
      <c r="EC27" s="20">
        <v>5.6899999999999999E-2</v>
      </c>
      <c r="ED27" s="20">
        <v>5.3699999999999998E-2</v>
      </c>
      <c r="EE27" s="20">
        <v>0.1244</v>
      </c>
      <c r="EF27" s="20">
        <v>9.1300000000000006E-2</v>
      </c>
      <c r="EG27" s="20">
        <v>7.8299999999999995E-2</v>
      </c>
      <c r="EH27" s="20">
        <v>7.2400000000000006E-2</v>
      </c>
      <c r="EI27" s="20">
        <v>6.8199999999999997E-2</v>
      </c>
      <c r="EJ27" s="20">
        <v>4.0899999999999999E-2</v>
      </c>
      <c r="EK27" s="20">
        <v>3.0700000000000002E-2</v>
      </c>
      <c r="EL27" s="20">
        <v>1.4200000000000001E-2</v>
      </c>
      <c r="EM27" s="20">
        <v>5.0000000000000001E-3</v>
      </c>
      <c r="EN27" s="20">
        <v>-5.7999999999999996E-3</v>
      </c>
      <c r="EO27" s="20">
        <v>-2.58E-2</v>
      </c>
      <c r="EP27" s="20">
        <v>-1.4200000000000001E-2</v>
      </c>
      <c r="EQ27" s="20">
        <v>-1.6799999999999999E-2</v>
      </c>
    </row>
    <row r="28" spans="1:149" x14ac:dyDescent="0.2">
      <c r="A28" s="1" t="s">
        <v>617</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v>5.6800000000000003E-2</v>
      </c>
      <c r="BK28" s="20">
        <v>6.2E-2</v>
      </c>
      <c r="BL28" s="20">
        <v>6.6699999999999995E-2</v>
      </c>
      <c r="BM28" s="20">
        <v>8.7499999999999994E-2</v>
      </c>
      <c r="BN28" s="20">
        <v>7.5700000000000003E-2</v>
      </c>
      <c r="BO28" s="20">
        <v>7.9500000000000001E-2</v>
      </c>
      <c r="BP28" s="20">
        <v>7.2499999999999995E-2</v>
      </c>
      <c r="BQ28" s="20">
        <v>6.2100000000000002E-2</v>
      </c>
      <c r="BR28" s="20">
        <v>6.6199999999999995E-2</v>
      </c>
      <c r="BS28" s="20">
        <v>6.9500000000000006E-2</v>
      </c>
      <c r="BT28" s="20">
        <v>6.5699999999999995E-2</v>
      </c>
      <c r="BU28" s="20">
        <v>7.0099999999999996E-2</v>
      </c>
      <c r="BV28" s="20">
        <v>5.8000000000000003E-2</v>
      </c>
      <c r="BW28" s="20">
        <v>5.8631207897595898E-2</v>
      </c>
      <c r="BX28" s="20">
        <v>4.7800000000000002E-2</v>
      </c>
      <c r="BY28" s="20">
        <v>4.3499999999999997E-2</v>
      </c>
      <c r="BZ28" s="20">
        <v>4.5199999999999997E-2</v>
      </c>
      <c r="CA28" s="20">
        <v>5.3800000000000001E-2</v>
      </c>
      <c r="CB28" s="20">
        <v>5.8299999999999998E-2</v>
      </c>
      <c r="CC28" s="20">
        <v>4.1599999999999998E-2</v>
      </c>
      <c r="CD28" s="20">
        <v>1.1900000000000001E-2</v>
      </c>
      <c r="CE28" s="20">
        <v>1.5900000000000001E-2</v>
      </c>
      <c r="CF28" s="20">
        <v>1.4E-2</v>
      </c>
      <c r="CG28" s="20">
        <v>4.6100000000000002E-2</v>
      </c>
      <c r="CH28" s="20">
        <v>4.0099999999999997E-2</v>
      </c>
      <c r="CI28" s="20">
        <v>3.5200000000000002E-2</v>
      </c>
      <c r="CJ28" s="20">
        <v>3.4500000000000003E-2</v>
      </c>
      <c r="CK28" s="20">
        <v>1.7000000000000001E-2</v>
      </c>
      <c r="CL28" s="20">
        <v>2.9700000000000001E-2</v>
      </c>
      <c r="CM28" s="27">
        <v>2.5899999999999999E-2</v>
      </c>
      <c r="CN28" s="27">
        <v>1.9099999999999999E-2</v>
      </c>
      <c r="CO28" s="27">
        <v>3.3300000000000003E-2</v>
      </c>
      <c r="CP28" s="27">
        <v>3.8300000000000001E-2</v>
      </c>
      <c r="CQ28" s="27">
        <v>4.1700000000000001E-2</v>
      </c>
      <c r="CR28" s="27">
        <v>5.7999999999999996E-2</v>
      </c>
      <c r="CS28" s="27">
        <v>4.1599999999999998E-2</v>
      </c>
      <c r="CT28" s="27">
        <v>2.46E-2</v>
      </c>
      <c r="CU28" s="27">
        <v>-1.2699999999999999E-2</v>
      </c>
      <c r="CV28" s="27">
        <v>-7.3000000000000001E-3</v>
      </c>
      <c r="CW28" s="27">
        <v>3.5999999999999999E-3</v>
      </c>
      <c r="CX28" s="27">
        <v>1.8599999999999998E-2</v>
      </c>
      <c r="CY28" s="27">
        <v>3.8699999999999998E-2</v>
      </c>
      <c r="CZ28" s="27">
        <v>6.5799999999999997E-2</v>
      </c>
      <c r="DA28" s="27">
        <v>7.1900000000000006E-2</v>
      </c>
      <c r="DB28" s="27">
        <v>5.8400000000000001E-2</v>
      </c>
      <c r="DC28" s="27">
        <v>8.6300000000000002E-2</v>
      </c>
      <c r="DD28" s="27">
        <v>0.1109</v>
      </c>
      <c r="DE28" s="27">
        <v>0.12139999999999999</v>
      </c>
      <c r="DF28" s="27">
        <v>0.121</v>
      </c>
      <c r="DG28" s="27">
        <v>9.9599999999999994E-2</v>
      </c>
      <c r="DH28" s="27">
        <v>9.8699999999999996E-2</v>
      </c>
      <c r="DI28" s="27">
        <v>0.1115</v>
      </c>
      <c r="DJ28" s="27">
        <v>0.10340000000000001</v>
      </c>
      <c r="DK28" s="27">
        <v>9.1600000000000001E-2</v>
      </c>
      <c r="DL28" s="27">
        <v>9.1999999999999998E-2</v>
      </c>
      <c r="DM28" s="27">
        <v>7.5499999999999998E-2</v>
      </c>
      <c r="DN28" s="27">
        <v>8.0100000000000005E-2</v>
      </c>
      <c r="DO28" s="27">
        <v>8.3299999999999999E-2</v>
      </c>
      <c r="DP28" s="27">
        <v>8.6099999999999996E-2</v>
      </c>
      <c r="DQ28" s="20">
        <v>7.4200000000000002E-2</v>
      </c>
      <c r="DR28" s="20">
        <v>6.5299999999999997E-2</v>
      </c>
      <c r="DS28" s="20">
        <v>5.6500000000000002E-2</v>
      </c>
      <c r="DT28" s="20">
        <v>4.2599999999999999E-2</v>
      </c>
      <c r="DU28" s="20">
        <v>4.6300000000000001E-2</v>
      </c>
      <c r="DV28" s="20">
        <v>2.8299999999999999E-2</v>
      </c>
      <c r="DW28" s="20">
        <v>2.8899999999999999E-2</v>
      </c>
      <c r="DX28" s="20">
        <v>2.5499999999999998E-2</v>
      </c>
      <c r="DY28" s="20">
        <v>4.7000000000000002E-3</v>
      </c>
      <c r="DZ28" s="20">
        <v>7.4999999999999997E-3</v>
      </c>
      <c r="EA28" s="20">
        <v>2.3099999999999999E-2</v>
      </c>
      <c r="EB28" s="20">
        <v>1.12E-2</v>
      </c>
      <c r="EC28" s="20">
        <v>1.5599999999999999E-2</v>
      </c>
      <c r="ED28" s="20">
        <v>1.44E-2</v>
      </c>
      <c r="EE28" s="20">
        <v>1.9599999999999999E-2</v>
      </c>
      <c r="EF28" s="20">
        <v>2.6200000000000001E-2</v>
      </c>
      <c r="EG28" s="20">
        <v>3.0599999999999999E-2</v>
      </c>
      <c r="EH28" s="20">
        <v>4.9200000000000001E-2</v>
      </c>
      <c r="EI28" s="20">
        <v>5.1700000000000003E-2</v>
      </c>
      <c r="EJ28" s="20">
        <v>4.5499999999999999E-2</v>
      </c>
      <c r="EK28" s="20">
        <v>4.19E-2</v>
      </c>
      <c r="EL28" s="20">
        <v>5.3100000000000001E-2</v>
      </c>
      <c r="EM28" s="20">
        <v>6.3700000000000007E-2</v>
      </c>
      <c r="EN28" s="20">
        <v>8.1100000000000005E-2</v>
      </c>
      <c r="EO28" s="20">
        <v>5.2299999999999999E-2</v>
      </c>
      <c r="EP28" s="20">
        <v>5.6899999999999999E-2</v>
      </c>
      <c r="EQ28" s="20">
        <v>5.6899999999999999E-2</v>
      </c>
    </row>
    <row r="29" spans="1:149" x14ac:dyDescent="0.2">
      <c r="A29" s="1" t="s">
        <v>912</v>
      </c>
      <c r="B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7"/>
      <c r="CN29" s="27"/>
      <c r="CO29" s="27"/>
      <c r="CP29" s="27"/>
      <c r="CQ29" s="27"/>
      <c r="CR29" s="27"/>
      <c r="CS29" s="27"/>
      <c r="CT29" s="27"/>
      <c r="CU29" s="27"/>
      <c r="CV29" s="27"/>
      <c r="CW29" s="27"/>
      <c r="CX29" s="27"/>
      <c r="CY29" s="27"/>
      <c r="CZ29" s="27"/>
      <c r="DA29" s="27">
        <v>4.65E-2</v>
      </c>
      <c r="DB29" s="27">
        <v>4.0099999999999997E-2</v>
      </c>
      <c r="DC29" s="27">
        <v>5.4699999999999999E-2</v>
      </c>
      <c r="DD29" s="27">
        <v>7.0400000000000004E-2</v>
      </c>
      <c r="DE29" s="27">
        <v>8.3099999999999993E-2</v>
      </c>
      <c r="DF29" s="27">
        <v>7.6499999999999999E-2</v>
      </c>
      <c r="DG29" s="27">
        <v>7.4099999999999999E-2</v>
      </c>
      <c r="DH29" s="27">
        <v>7.4200000000000002E-2</v>
      </c>
      <c r="DI29" s="27">
        <v>7.5300000000000006E-2</v>
      </c>
      <c r="DJ29" s="27">
        <v>7.4999999999999997E-2</v>
      </c>
      <c r="DK29" s="27">
        <v>6.9400000000000003E-2</v>
      </c>
      <c r="DL29" s="27">
        <v>6.6799999999999998E-2</v>
      </c>
      <c r="DM29" s="27">
        <v>6.54E-2</v>
      </c>
      <c r="DN29" s="27">
        <v>6.5100000000000005E-2</v>
      </c>
      <c r="DO29" s="27">
        <v>5.91E-2</v>
      </c>
      <c r="DP29" s="27">
        <v>6.7500000000000004E-2</v>
      </c>
      <c r="DQ29" s="20">
        <v>6.0999999999999999E-2</v>
      </c>
      <c r="DR29" s="20">
        <v>5.45E-2</v>
      </c>
      <c r="DS29" s="20">
        <v>5.0200000000000002E-2</v>
      </c>
      <c r="DT29" s="20">
        <v>3.2899999999999999E-2</v>
      </c>
      <c r="DU29" s="20">
        <v>4.2099999999999999E-2</v>
      </c>
      <c r="DV29" s="20">
        <v>3.2599999999999997E-2</v>
      </c>
      <c r="DW29" s="20">
        <v>4.1399999999999999E-2</v>
      </c>
      <c r="DX29" s="20">
        <v>5.33E-2</v>
      </c>
      <c r="DY29" s="20">
        <v>4.1500000000000002E-2</v>
      </c>
      <c r="DZ29" s="20">
        <v>3.7600000000000001E-2</v>
      </c>
      <c r="EA29" s="20">
        <v>5.6300000000000003E-2</v>
      </c>
      <c r="EB29" s="20">
        <v>5.5100000000000003E-2</v>
      </c>
      <c r="EC29" s="20">
        <v>6.9800000000000001E-2</v>
      </c>
      <c r="ED29" s="20">
        <v>6.1499999999999999E-2</v>
      </c>
      <c r="EE29" s="20">
        <v>4.87E-2</v>
      </c>
      <c r="EF29" s="20">
        <v>4.5699999999999998E-2</v>
      </c>
      <c r="EG29" s="20">
        <v>5.0700000000000002E-2</v>
      </c>
      <c r="EH29" s="20">
        <v>4.9599999999999998E-2</v>
      </c>
      <c r="EI29" s="20">
        <v>5.2499999999999998E-2</v>
      </c>
      <c r="EJ29" s="20">
        <v>4.5900000000000003E-2</v>
      </c>
      <c r="EK29" s="20">
        <v>3.9699999999999999E-2</v>
      </c>
      <c r="EL29" s="20">
        <v>3.32E-2</v>
      </c>
      <c r="EM29" s="20">
        <v>5.5E-2</v>
      </c>
      <c r="EN29" s="20">
        <v>6.1800000000000001E-2</v>
      </c>
      <c r="EO29" s="20">
        <v>4.9099999999999998E-2</v>
      </c>
      <c r="EP29" s="20">
        <v>4.8800000000000003E-2</v>
      </c>
      <c r="EQ29" s="20">
        <v>4.5400000000000003E-2</v>
      </c>
    </row>
    <row r="30" spans="1:149" x14ac:dyDescent="0.2">
      <c r="A30" s="1" t="s">
        <v>1001</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0"/>
      <c r="DR30" s="20">
        <v>6.0999999999999999E-2</v>
      </c>
      <c r="DS30" s="20">
        <v>5.9200000000000003E-2</v>
      </c>
      <c r="DT30" s="20">
        <v>5.4600000000000003E-2</v>
      </c>
      <c r="DU30" s="20">
        <v>6.6699999999999995E-2</v>
      </c>
      <c r="DV30" s="20">
        <v>5.1700000000000003E-2</v>
      </c>
      <c r="DW30" s="20">
        <v>5.3900000000000003E-2</v>
      </c>
      <c r="DX30" s="20">
        <v>4.87E-2</v>
      </c>
      <c r="DY30" s="20">
        <v>3.3000000000000002E-2</v>
      </c>
      <c r="DZ30" s="20">
        <v>3.6400000000000002E-2</v>
      </c>
      <c r="EA30" s="20">
        <v>4.6100000000000002E-2</v>
      </c>
      <c r="EB30" s="20">
        <v>3.8100000000000002E-2</v>
      </c>
      <c r="EC30" s="20">
        <v>4.2500000000000003E-2</v>
      </c>
      <c r="ED30" s="20">
        <v>3.5999999999999997E-2</v>
      </c>
      <c r="EE30" s="20">
        <v>3.9E-2</v>
      </c>
      <c r="EF30" s="20">
        <v>3.6900000000000002E-2</v>
      </c>
      <c r="EG30" s="20">
        <v>3.6999999999999998E-2</v>
      </c>
      <c r="EH30" s="20">
        <v>4.7199999999999999E-2</v>
      </c>
      <c r="EI30" s="20">
        <v>5.2699999999999997E-2</v>
      </c>
      <c r="EJ30" s="20">
        <v>5.1900000000000002E-2</v>
      </c>
      <c r="EK30" s="20">
        <v>4.1700000000000001E-2</v>
      </c>
      <c r="EL30" s="20">
        <v>3.2300000000000002E-2</v>
      </c>
      <c r="EM30" s="20">
        <v>3.95E-2</v>
      </c>
      <c r="EN30" s="20">
        <v>4.7E-2</v>
      </c>
      <c r="EO30" s="20">
        <v>4.9200000000000001E-2</v>
      </c>
      <c r="EP30" s="20">
        <v>4.8399999999999999E-2</v>
      </c>
      <c r="EQ30" s="20">
        <v>4.5999999999999999E-2</v>
      </c>
    </row>
    <row r="31" spans="1:149" x14ac:dyDescent="0.2">
      <c r="A31" s="1" t="s">
        <v>194</v>
      </c>
      <c r="B31" s="20"/>
      <c r="C31" s="20"/>
      <c r="D31" s="20"/>
      <c r="E31" s="20"/>
      <c r="F31" s="20"/>
      <c r="G31" s="20"/>
      <c r="H31" s="20"/>
      <c r="I31" s="20"/>
      <c r="J31" s="20"/>
      <c r="K31" s="20"/>
      <c r="L31" s="20"/>
      <c r="M31" s="20"/>
      <c r="N31" s="20">
        <v>0.17560000000000001</v>
      </c>
      <c r="O31" s="20">
        <v>0.16089999999999999</v>
      </c>
      <c r="P31" s="20">
        <v>0.16619999999999999</v>
      </c>
      <c r="Q31" s="20">
        <v>0.1507</v>
      </c>
      <c r="R31" s="20">
        <v>9.35E-2</v>
      </c>
      <c r="S31" s="20">
        <v>8.5099999999999995E-2</v>
      </c>
      <c r="T31" s="20">
        <v>5.7200000000000001E-2</v>
      </c>
      <c r="U31" s="20">
        <v>9.9400000000000002E-2</v>
      </c>
      <c r="V31" s="20">
        <v>0.12039999999999999</v>
      </c>
      <c r="W31" s="20">
        <v>0.1177</v>
      </c>
      <c r="X31" s="20">
        <v>0.1033</v>
      </c>
      <c r="Y31" s="20">
        <v>6.2E-2</v>
      </c>
      <c r="Z31" s="20">
        <v>8.1000000000000003E-2</v>
      </c>
      <c r="AA31" s="20">
        <v>9.3899999999999997E-2</v>
      </c>
      <c r="AB31" s="20">
        <v>9.7199999999999995E-2</v>
      </c>
      <c r="AC31" s="20">
        <v>0.1004</v>
      </c>
      <c r="AD31" s="20">
        <v>0.1023</v>
      </c>
      <c r="AE31" s="20">
        <v>0.10390000000000001</v>
      </c>
      <c r="AF31" s="20">
        <v>0.1096</v>
      </c>
      <c r="AG31" s="20">
        <v>8.3599999999999994E-2</v>
      </c>
      <c r="AH31" s="20">
        <v>8.7400000000000005E-2</v>
      </c>
      <c r="AI31" s="20">
        <v>7.8399999999999997E-2</v>
      </c>
      <c r="AJ31" s="20">
        <v>6.4299999999999996E-2</v>
      </c>
      <c r="AK31" s="20">
        <v>7.2099999999999997E-2</v>
      </c>
      <c r="AL31" s="20">
        <v>8.3299999999999999E-2</v>
      </c>
      <c r="AM31" s="20">
        <v>8.7400000000000005E-2</v>
      </c>
      <c r="AN31" s="20">
        <v>0.10589999999999999</v>
      </c>
      <c r="AO31" s="20">
        <v>9.5600000000000004E-2</v>
      </c>
      <c r="AP31" s="20">
        <v>8.7300000000000003E-2</v>
      </c>
      <c r="AQ31" s="20">
        <v>7.3499999999999996E-2</v>
      </c>
      <c r="AR31" s="20">
        <v>4.3999999999999997E-2</v>
      </c>
      <c r="AS31" s="20">
        <v>3.5000000000000003E-2</v>
      </c>
      <c r="AT31" s="20">
        <v>5.1400000000000001E-2</v>
      </c>
      <c r="AU31" s="20">
        <v>4.2599999999999999E-2</v>
      </c>
      <c r="AV31" s="20">
        <v>3.5400000000000001E-2</v>
      </c>
      <c r="AW31" s="20">
        <v>2.6499999999999999E-2</v>
      </c>
      <c r="AX31" s="20">
        <v>2.5999999999999999E-2</v>
      </c>
      <c r="AY31" s="20">
        <v>5.3900000000000003E-2</v>
      </c>
      <c r="AZ31" s="20">
        <v>5.7500000000000002E-2</v>
      </c>
      <c r="BA31" s="20">
        <v>4.7399999999999998E-2</v>
      </c>
      <c r="BB31" s="20">
        <v>5.7700000000000001E-2</v>
      </c>
      <c r="BC31" s="20">
        <v>6.3500000000000001E-2</v>
      </c>
      <c r="BD31" s="20">
        <v>6.2899999999999998E-2</v>
      </c>
      <c r="BE31" s="20">
        <v>6.4799999999999996E-2</v>
      </c>
      <c r="BF31" s="20">
        <v>6.1899999999999997E-2</v>
      </c>
      <c r="BG31" s="20">
        <v>4.5400000000000003E-2</v>
      </c>
      <c r="BH31" s="20">
        <v>4.6899999999999997E-2</v>
      </c>
      <c r="BI31" s="20">
        <v>5.4300000000000001E-2</v>
      </c>
      <c r="BJ31" s="20">
        <v>6.0999999999999999E-2</v>
      </c>
      <c r="BK31" s="20">
        <v>6.6400000000000001E-2</v>
      </c>
      <c r="BL31" s="20">
        <v>6.7599999999999993E-2</v>
      </c>
      <c r="BM31" s="20">
        <v>7.0999999999999994E-2</v>
      </c>
      <c r="BN31" s="20">
        <v>7.0699999999999999E-2</v>
      </c>
      <c r="BO31" s="20">
        <v>7.3400000000000007E-2</v>
      </c>
      <c r="BP31" s="20">
        <v>7.2999999999999995E-2</v>
      </c>
      <c r="BQ31" s="20">
        <v>7.0999999999999994E-2</v>
      </c>
      <c r="BR31" s="20">
        <v>7.3899999999999993E-2</v>
      </c>
      <c r="BS31" s="20">
        <v>7.6600000000000001E-2</v>
      </c>
      <c r="BT31" s="20">
        <v>8.0399999999999999E-2</v>
      </c>
      <c r="BU31" s="20">
        <v>8.72E-2</v>
      </c>
      <c r="BV31" s="20">
        <v>7.7299999999999994E-2</v>
      </c>
      <c r="BW31" s="20">
        <v>7.6700000000000004E-2</v>
      </c>
      <c r="BX31" s="20">
        <v>6.9800000000000001E-2</v>
      </c>
      <c r="BY31" s="20">
        <v>6.4600000000000005E-2</v>
      </c>
      <c r="BZ31" s="20">
        <v>5.5399999999999998E-2</v>
      </c>
      <c r="CA31" s="20">
        <v>6.08E-2</v>
      </c>
      <c r="CB31" s="20">
        <v>5.8000000000000003E-2</v>
      </c>
      <c r="CC31" s="20">
        <v>5.5500000000000001E-2</v>
      </c>
      <c r="CD31" s="20">
        <v>3.85E-2</v>
      </c>
      <c r="CE31" s="20">
        <v>4.1799999999999997E-2</v>
      </c>
      <c r="CF31" s="20">
        <v>3.7600000000000001E-2</v>
      </c>
      <c r="CG31" s="20">
        <v>5.0599999999999999E-2</v>
      </c>
      <c r="CH31" s="20">
        <v>5.1700000000000003E-2</v>
      </c>
      <c r="CI31" s="20">
        <v>5.2400000000000002E-2</v>
      </c>
      <c r="CJ31" s="20">
        <v>5.33E-2</v>
      </c>
      <c r="CK31" s="20">
        <v>4.2500000000000003E-2</v>
      </c>
      <c r="CL31" s="20">
        <v>5.2600000000000001E-2</v>
      </c>
      <c r="CM31" s="27">
        <v>5.0999999999999997E-2</v>
      </c>
      <c r="CN31" s="27">
        <v>4.8800000000000003E-2</v>
      </c>
      <c r="CO31" s="27">
        <v>5.0299999999999997E-2</v>
      </c>
      <c r="CP31" s="27">
        <v>5.5300000000000002E-2</v>
      </c>
      <c r="CQ31" s="27">
        <v>5.4699999999999999E-2</v>
      </c>
      <c r="CR31" s="27">
        <v>6.0299999999999999E-2</v>
      </c>
      <c r="CS31" s="27">
        <v>5.28E-2</v>
      </c>
      <c r="CT31" s="27">
        <v>4.6399999999999997E-2</v>
      </c>
      <c r="CU31" s="27">
        <v>2.47E-2</v>
      </c>
      <c r="CV31" s="27">
        <v>3.5499999999999997E-2</v>
      </c>
      <c r="CW31" s="27">
        <v>3.9199999999999999E-2</v>
      </c>
      <c r="CX31" s="27">
        <v>4.5699999999999998E-2</v>
      </c>
      <c r="CY31" s="27">
        <v>5.28E-2</v>
      </c>
      <c r="CZ31" s="27">
        <v>5.67E-2</v>
      </c>
      <c r="DA31" s="27">
        <v>5.6300000000000003E-2</v>
      </c>
      <c r="DB31" s="27">
        <v>5.5399999999999998E-2</v>
      </c>
      <c r="DC31" s="27">
        <v>6.7199999999999996E-2</v>
      </c>
      <c r="DD31" s="27">
        <v>7.7299999999999994E-2</v>
      </c>
      <c r="DE31" s="27">
        <v>7.8399999999999997E-2</v>
      </c>
      <c r="DF31" s="27">
        <v>7.7499999999999999E-2</v>
      </c>
      <c r="DG31" s="27">
        <v>7.8700000000000006E-2</v>
      </c>
      <c r="DH31" s="27">
        <v>7.9699999999999993E-2</v>
      </c>
      <c r="DI31" s="27">
        <v>8.14E-2</v>
      </c>
      <c r="DJ31" s="27">
        <v>8.1799999999999998E-2</v>
      </c>
      <c r="DK31" s="27">
        <v>7.8299999999999995E-2</v>
      </c>
      <c r="DL31" s="27">
        <v>7.8E-2</v>
      </c>
      <c r="DM31" s="27">
        <v>7.0400000000000004E-2</v>
      </c>
      <c r="DN31" s="27">
        <v>7.1199999999999999E-2</v>
      </c>
      <c r="DO31" s="27">
        <v>6.4500000000000002E-2</v>
      </c>
      <c r="DP31" s="27">
        <v>6.6600000000000006E-2</v>
      </c>
      <c r="DQ31" s="20">
        <v>6.4299999999999996E-2</v>
      </c>
      <c r="DR31" s="20">
        <v>6.3100000000000003E-2</v>
      </c>
      <c r="DS31" s="20">
        <v>6.1499999999999999E-2</v>
      </c>
      <c r="DT31" s="20">
        <v>5.5300000000000002E-2</v>
      </c>
      <c r="DU31" s="20">
        <v>5.8900000000000001E-2</v>
      </c>
      <c r="DV31" s="20">
        <v>5.0099999999999999E-2</v>
      </c>
      <c r="DW31" s="20">
        <v>5.1900000000000002E-2</v>
      </c>
      <c r="DX31" s="20">
        <v>5.0200000000000002E-2</v>
      </c>
      <c r="DY31" s="20">
        <v>3.9300000000000002E-2</v>
      </c>
      <c r="DZ31" s="20">
        <v>4.24E-2</v>
      </c>
      <c r="EA31" s="20">
        <v>5.1499999999999997E-2</v>
      </c>
      <c r="EB31" s="20">
        <v>4.8099999999999997E-2</v>
      </c>
      <c r="EC31" s="20">
        <v>5.3900000000000003E-2</v>
      </c>
      <c r="ED31" s="20">
        <v>4.8399999999999999E-2</v>
      </c>
      <c r="EE31" s="20">
        <v>5.0700000000000002E-2</v>
      </c>
      <c r="EF31" s="20">
        <v>5.0099999999999999E-2</v>
      </c>
      <c r="EG31" s="20">
        <v>4.9399999999999999E-2</v>
      </c>
      <c r="EH31" s="20">
        <v>5.2699999999999997E-2</v>
      </c>
      <c r="EI31" s="20">
        <v>5.6800000000000003E-2</v>
      </c>
      <c r="EJ31" s="20">
        <v>5.2600000000000001E-2</v>
      </c>
      <c r="EK31" s="20">
        <v>4.9599999999999998E-2</v>
      </c>
      <c r="EL31" s="20">
        <v>4.4699999999999997E-2</v>
      </c>
      <c r="EM31" s="20">
        <v>5.11E-2</v>
      </c>
      <c r="EN31" s="20">
        <v>5.57E-2</v>
      </c>
      <c r="EO31" s="20">
        <v>5.1299999999999998E-2</v>
      </c>
      <c r="EP31" s="20">
        <v>5.3900000000000003E-2</v>
      </c>
      <c r="EQ31" s="20">
        <v>5.4199999999999998E-2</v>
      </c>
    </row>
    <row r="32" spans="1:149" x14ac:dyDescent="0.2">
      <c r="A32" s="1" t="s">
        <v>198</v>
      </c>
      <c r="B32" s="20">
        <v>2.1999999999999999E-2</v>
      </c>
      <c r="C32" s="20">
        <v>2.9000000000000001E-2</v>
      </c>
      <c r="D32" s="20">
        <v>1.7999999999999999E-2</v>
      </c>
      <c r="E32" s="20">
        <v>-5.5E-2</v>
      </c>
      <c r="F32" s="20">
        <v>2.0999999999999999E-3</v>
      </c>
      <c r="G32" s="20">
        <v>4.1000000000000003E-3</v>
      </c>
      <c r="H32" s="20">
        <v>4.1300000000000003E-2</v>
      </c>
      <c r="I32" s="20">
        <v>8.8599999999999998E-2</v>
      </c>
      <c r="J32" s="20">
        <v>9.06E-2</v>
      </c>
      <c r="K32" s="20">
        <v>9.5600000000000004E-2</v>
      </c>
      <c r="L32" s="20">
        <v>0.14610000000000001</v>
      </c>
      <c r="M32" s="20">
        <v>0.17330000000000001</v>
      </c>
      <c r="N32" s="20">
        <v>0.18240000000000001</v>
      </c>
      <c r="O32" s="20">
        <v>0.18240000000000001</v>
      </c>
      <c r="P32" s="20">
        <v>0.20369999999999999</v>
      </c>
      <c r="Q32" s="20">
        <v>0.1986</v>
      </c>
      <c r="R32" s="20">
        <v>0.1305</v>
      </c>
      <c r="S32" s="20">
        <v>0.12640000000000001</v>
      </c>
      <c r="T32" s="20">
        <v>8.9599999999999999E-2</v>
      </c>
      <c r="U32" s="20">
        <v>0.16639999999999999</v>
      </c>
      <c r="V32" s="20">
        <v>0.2145</v>
      </c>
      <c r="W32" s="20">
        <v>0.22059999999999999</v>
      </c>
      <c r="X32" s="20">
        <v>0.2026</v>
      </c>
      <c r="Y32" s="20">
        <v>0.12520000000000001</v>
      </c>
      <c r="Z32" s="20">
        <v>0.17180000000000001</v>
      </c>
      <c r="AA32" s="20">
        <v>0.21</v>
      </c>
      <c r="AB32" s="20">
        <v>0.22689999999999999</v>
      </c>
      <c r="AC32" s="20">
        <v>0.24490000000000001</v>
      </c>
      <c r="AD32" s="20">
        <v>0.2601</v>
      </c>
      <c r="AE32" s="20">
        <v>0.27500000000000002</v>
      </c>
      <c r="AF32" s="20">
        <v>0.30270000000000002</v>
      </c>
      <c r="AG32" s="20">
        <v>0.23449999999999999</v>
      </c>
      <c r="AH32" s="20">
        <v>0.25480000000000003</v>
      </c>
      <c r="AI32" s="20">
        <v>0.23449999999999999</v>
      </c>
      <c r="AJ32" s="20">
        <v>0.1963</v>
      </c>
      <c r="AK32" s="20">
        <v>0.22900000000000001</v>
      </c>
      <c r="AL32" s="20">
        <v>0.27489999999999998</v>
      </c>
      <c r="AM32" s="20">
        <v>0.29899999999999999</v>
      </c>
      <c r="AN32" s="20">
        <v>0.38090000000000002</v>
      </c>
      <c r="AO32" s="20">
        <v>0.3503</v>
      </c>
      <c r="AP32" s="20">
        <v>0.32600000000000001</v>
      </c>
      <c r="AQ32" s="20">
        <v>0.2777</v>
      </c>
      <c r="AR32" s="20">
        <v>0.16470000000000001</v>
      </c>
      <c r="AS32" s="20">
        <v>0.1328</v>
      </c>
      <c r="AT32" s="20">
        <v>0.20419999999999999</v>
      </c>
      <c r="AU32" s="20">
        <v>0.17130000000000001</v>
      </c>
      <c r="AV32" s="20">
        <v>0.14449999999999999</v>
      </c>
      <c r="AW32" s="20">
        <v>0.10920000000000001</v>
      </c>
      <c r="AX32" s="20">
        <v>0.10920000000000001</v>
      </c>
      <c r="AY32" s="20">
        <v>0.2419</v>
      </c>
      <c r="AZ32" s="20">
        <v>0.2651</v>
      </c>
      <c r="BA32" s="20">
        <v>0.21970000000000001</v>
      </c>
      <c r="BB32" s="20">
        <v>0.27800000000000002</v>
      </c>
      <c r="BC32" s="20">
        <v>0.31590000000000001</v>
      </c>
      <c r="BD32" s="20">
        <v>0.31929999999999997</v>
      </c>
      <c r="BE32" s="20">
        <v>0.33710000000000001</v>
      </c>
      <c r="BF32" s="20">
        <v>0.3271</v>
      </c>
      <c r="BG32" s="20">
        <v>0.23680000000000001</v>
      </c>
      <c r="BH32" s="20">
        <v>0.25069999999999998</v>
      </c>
      <c r="BI32" s="20">
        <v>0.30020000000000002</v>
      </c>
      <c r="BJ32" s="20">
        <v>0.34739999999999999</v>
      </c>
      <c r="BK32" s="20">
        <v>0.39019999999999999</v>
      </c>
      <c r="BL32" s="20">
        <v>0.40589999999999998</v>
      </c>
      <c r="BM32" s="20">
        <v>0.43740000000000001</v>
      </c>
      <c r="BN32" s="20">
        <v>0.44369999999999998</v>
      </c>
      <c r="BO32" s="20">
        <v>0.47210000000000002</v>
      </c>
      <c r="BP32" s="20">
        <v>0.47770000000000001</v>
      </c>
      <c r="BQ32" s="20">
        <v>0.47089999999999999</v>
      </c>
      <c r="BR32" s="20">
        <v>0.50270000000000004</v>
      </c>
      <c r="BS32" s="20">
        <v>0.5333</v>
      </c>
      <c r="BT32" s="20">
        <v>0.57569999999999999</v>
      </c>
      <c r="BU32" s="20">
        <v>0.64639999999999997</v>
      </c>
      <c r="BV32" s="20">
        <v>0.5675</v>
      </c>
      <c r="BW32" s="20">
        <v>0.57217658455999998</v>
      </c>
      <c r="BX32" s="20">
        <v>0.52</v>
      </c>
      <c r="BY32" s="20">
        <v>0.4829</v>
      </c>
      <c r="BZ32" s="20">
        <v>0.40989999999999999</v>
      </c>
      <c r="CA32" s="20">
        <v>0.4637</v>
      </c>
      <c r="CB32" s="20">
        <v>0.44619999999999999</v>
      </c>
      <c r="CC32" s="20">
        <v>0.42980000000000002</v>
      </c>
      <c r="CD32" s="20">
        <v>0.28820000000000001</v>
      </c>
      <c r="CE32" s="20">
        <v>0.32100000000000001</v>
      </c>
      <c r="CF32" s="20">
        <v>0.28910000000000002</v>
      </c>
      <c r="CG32" s="20">
        <v>0.4098</v>
      </c>
      <c r="CH32" s="20">
        <v>0.42609999999999998</v>
      </c>
      <c r="CI32" s="20">
        <v>0.43869999999999998</v>
      </c>
      <c r="CJ32" s="20">
        <v>0.45379999999999998</v>
      </c>
      <c r="CK32" s="20">
        <v>0.35449999999999998</v>
      </c>
      <c r="CL32" s="20">
        <v>0.45900000000000002</v>
      </c>
      <c r="CM32" s="27">
        <v>0.44879999999999998</v>
      </c>
      <c r="CN32" s="27">
        <v>0.43219999999999997</v>
      </c>
      <c r="CO32" s="27">
        <v>0.45390000000000003</v>
      </c>
      <c r="CP32" s="27">
        <v>0.51390000000000002</v>
      </c>
      <c r="CQ32" s="27">
        <v>0.51390000000000002</v>
      </c>
      <c r="CR32" s="27">
        <v>0.58550000000000002</v>
      </c>
      <c r="CS32" s="27">
        <v>0.50670000000000004</v>
      </c>
      <c r="CT32" s="27">
        <v>0.43959999999999999</v>
      </c>
      <c r="CU32" s="27">
        <v>0.21879999999999999</v>
      </c>
      <c r="CV32" s="27">
        <v>0.33110000000000001</v>
      </c>
      <c r="CW32" s="27">
        <v>0.375</v>
      </c>
      <c r="CX32" s="27">
        <v>0.45379999999999998</v>
      </c>
      <c r="CY32" s="27">
        <v>0.54479999999999995</v>
      </c>
      <c r="CZ32" s="27">
        <v>0.60189999999999999</v>
      </c>
      <c r="DA32" s="27">
        <v>0.60319999999999996</v>
      </c>
      <c r="DB32" s="27">
        <v>0.59930000000000005</v>
      </c>
      <c r="DC32" s="27">
        <v>0.77210000000000001</v>
      </c>
      <c r="DD32" s="27">
        <v>0.93669999999999998</v>
      </c>
      <c r="DE32" s="27">
        <v>0.96709999999999996</v>
      </c>
      <c r="DF32" s="27">
        <v>0.96309999999999996</v>
      </c>
      <c r="DG32" s="27">
        <v>0.99619999999999997</v>
      </c>
      <c r="DH32" s="27">
        <v>1.0253000000000001</v>
      </c>
      <c r="DI32" s="27">
        <v>1.069</v>
      </c>
      <c r="DJ32" s="27">
        <v>1.0902000000000001</v>
      </c>
      <c r="DK32" s="27">
        <v>1.0391999999999999</v>
      </c>
      <c r="DL32" s="27">
        <v>1.0486</v>
      </c>
      <c r="DM32" s="27">
        <v>0.92390000000000005</v>
      </c>
      <c r="DN32" s="27">
        <v>0.95069999999999999</v>
      </c>
      <c r="DO32" s="27">
        <v>0.8448</v>
      </c>
      <c r="DP32" s="27">
        <v>0.8901</v>
      </c>
      <c r="DQ32" s="20">
        <v>0.8599</v>
      </c>
      <c r="DR32" s="20">
        <v>0.84840000000000004</v>
      </c>
      <c r="DS32" s="20">
        <v>0.82979999999999998</v>
      </c>
      <c r="DT32" s="20">
        <v>0.73209999999999997</v>
      </c>
      <c r="DU32" s="20">
        <v>0.80249999999999999</v>
      </c>
      <c r="DV32" s="20">
        <v>0.65959999999999996</v>
      </c>
      <c r="DW32" s="20">
        <v>0.69730000000000003</v>
      </c>
      <c r="DX32" s="20">
        <v>0.67559999999999998</v>
      </c>
      <c r="DY32" s="20">
        <v>0.50580000000000003</v>
      </c>
      <c r="DZ32" s="20">
        <v>0.5595</v>
      </c>
      <c r="EA32" s="20">
        <v>0.71909999999999996</v>
      </c>
      <c r="EB32" s="20">
        <v>0.6663</v>
      </c>
      <c r="EC32" s="20">
        <v>0.77859999999999996</v>
      </c>
      <c r="ED32" s="20">
        <v>0.68400000000000005</v>
      </c>
      <c r="EE32" s="20">
        <v>0.73280000000000001</v>
      </c>
      <c r="EF32" s="20">
        <v>0.7298</v>
      </c>
      <c r="EG32" s="20">
        <v>0.72389999999999999</v>
      </c>
      <c r="EH32" s="20">
        <v>0.79300000000000004</v>
      </c>
      <c r="EI32" s="20">
        <v>0.88300000000000001</v>
      </c>
      <c r="EJ32" s="20">
        <v>0.80649999999999999</v>
      </c>
      <c r="EK32" s="20">
        <v>0.75539999999999996</v>
      </c>
      <c r="EL32" s="20">
        <v>0.66839999999999999</v>
      </c>
      <c r="EM32" s="20">
        <v>0.79900000000000004</v>
      </c>
      <c r="EN32" s="20">
        <v>0.90329999999999999</v>
      </c>
      <c r="EO32" s="20">
        <v>0.81869999999999998</v>
      </c>
      <c r="EP32" s="20">
        <v>0.88060000000000005</v>
      </c>
      <c r="EQ32" s="20">
        <v>0.89729999999999999</v>
      </c>
    </row>
    <row r="34" spans="1:147" s="17" customFormat="1" x14ac:dyDescent="0.2">
      <c r="A34" s="5" t="s">
        <v>149</v>
      </c>
      <c r="B34" s="8">
        <f>B18</f>
        <v>40968</v>
      </c>
      <c r="C34" s="8">
        <f t="shared" ref="C34:BB34" si="0">C18</f>
        <v>40999</v>
      </c>
      <c r="D34" s="8">
        <f t="shared" si="0"/>
        <v>41029</v>
      </c>
      <c r="E34" s="8">
        <f t="shared" si="0"/>
        <v>41060</v>
      </c>
      <c r="F34" s="8">
        <f t="shared" si="0"/>
        <v>41090</v>
      </c>
      <c r="G34" s="8">
        <f t="shared" si="0"/>
        <v>41121</v>
      </c>
      <c r="H34" s="8">
        <f t="shared" si="0"/>
        <v>41152</v>
      </c>
      <c r="I34" s="8">
        <f t="shared" si="0"/>
        <v>41182</v>
      </c>
      <c r="J34" s="8">
        <f t="shared" si="0"/>
        <v>41213</v>
      </c>
      <c r="K34" s="8">
        <f t="shared" si="0"/>
        <v>41243</v>
      </c>
      <c r="L34" s="8">
        <f t="shared" si="0"/>
        <v>41274</v>
      </c>
      <c r="M34" s="8">
        <f t="shared" si="0"/>
        <v>41305</v>
      </c>
      <c r="N34" s="8">
        <f t="shared" si="0"/>
        <v>41333</v>
      </c>
      <c r="O34" s="8">
        <f t="shared" si="0"/>
        <v>41364</v>
      </c>
      <c r="P34" s="8">
        <f t="shared" si="0"/>
        <v>41394</v>
      </c>
      <c r="Q34" s="8">
        <f t="shared" si="0"/>
        <v>41425</v>
      </c>
      <c r="R34" s="8">
        <f t="shared" si="0"/>
        <v>41455</v>
      </c>
      <c r="S34" s="8">
        <f t="shared" si="0"/>
        <v>41486</v>
      </c>
      <c r="T34" s="8">
        <f t="shared" si="0"/>
        <v>41517</v>
      </c>
      <c r="U34" s="8">
        <f t="shared" si="0"/>
        <v>41547</v>
      </c>
      <c r="V34" s="8">
        <f t="shared" si="0"/>
        <v>41578</v>
      </c>
      <c r="W34" s="8">
        <f t="shared" si="0"/>
        <v>41608</v>
      </c>
      <c r="X34" s="8">
        <f t="shared" si="0"/>
        <v>41639</v>
      </c>
      <c r="Y34" s="8">
        <f t="shared" si="0"/>
        <v>41670</v>
      </c>
      <c r="Z34" s="8">
        <f t="shared" si="0"/>
        <v>41698</v>
      </c>
      <c r="AA34" s="8">
        <f t="shared" si="0"/>
        <v>41729</v>
      </c>
      <c r="AB34" s="8">
        <f t="shared" si="0"/>
        <v>41759</v>
      </c>
      <c r="AC34" s="8">
        <f t="shared" si="0"/>
        <v>41790</v>
      </c>
      <c r="AD34" s="8">
        <f t="shared" si="0"/>
        <v>41820</v>
      </c>
      <c r="AE34" s="8">
        <f t="shared" si="0"/>
        <v>41851</v>
      </c>
      <c r="AF34" s="8">
        <f t="shared" si="0"/>
        <v>41882</v>
      </c>
      <c r="AG34" s="8">
        <f t="shared" si="0"/>
        <v>41912</v>
      </c>
      <c r="AH34" s="8">
        <f t="shared" si="0"/>
        <v>41943</v>
      </c>
      <c r="AI34" s="8">
        <f t="shared" si="0"/>
        <v>41973</v>
      </c>
      <c r="AJ34" s="8">
        <f t="shared" si="0"/>
        <v>42004</v>
      </c>
      <c r="AK34" s="8">
        <f t="shared" si="0"/>
        <v>42035</v>
      </c>
      <c r="AL34" s="8">
        <f t="shared" si="0"/>
        <v>42063</v>
      </c>
      <c r="AM34" s="8">
        <f t="shared" si="0"/>
        <v>42094</v>
      </c>
      <c r="AN34" s="8">
        <f t="shared" si="0"/>
        <v>42124</v>
      </c>
      <c r="AO34" s="8">
        <f t="shared" si="0"/>
        <v>42155</v>
      </c>
      <c r="AP34" s="8">
        <f t="shared" si="0"/>
        <v>42185</v>
      </c>
      <c r="AQ34" s="8">
        <f t="shared" si="0"/>
        <v>42216</v>
      </c>
      <c r="AR34" s="8">
        <f t="shared" si="0"/>
        <v>42247</v>
      </c>
      <c r="AS34" s="8">
        <f t="shared" si="0"/>
        <v>42277</v>
      </c>
      <c r="AT34" s="8">
        <f t="shared" si="0"/>
        <v>42308</v>
      </c>
      <c r="AU34" s="8">
        <f t="shared" si="0"/>
        <v>42338</v>
      </c>
      <c r="AV34" s="8">
        <f t="shared" si="0"/>
        <v>42369</v>
      </c>
      <c r="AW34" s="8">
        <f t="shared" si="0"/>
        <v>42400</v>
      </c>
      <c r="AX34" s="8">
        <f t="shared" si="0"/>
        <v>42429</v>
      </c>
      <c r="AY34" s="8">
        <f t="shared" si="0"/>
        <v>42460</v>
      </c>
      <c r="AZ34" s="8">
        <f t="shared" si="0"/>
        <v>42490</v>
      </c>
      <c r="BA34" s="8">
        <f t="shared" si="0"/>
        <v>42521</v>
      </c>
      <c r="BB34" s="8">
        <f t="shared" si="0"/>
        <v>42551</v>
      </c>
      <c r="BC34" s="8">
        <v>42582</v>
      </c>
      <c r="BD34" s="8">
        <v>42613</v>
      </c>
      <c r="BE34" s="8">
        <v>42643</v>
      </c>
      <c r="BF34" s="8">
        <v>42674</v>
      </c>
      <c r="BG34" s="8">
        <v>42704</v>
      </c>
      <c r="BH34" s="8">
        <v>42735</v>
      </c>
      <c r="BI34" s="8">
        <v>42766</v>
      </c>
      <c r="BJ34" s="8">
        <v>42794</v>
      </c>
      <c r="BK34" s="8">
        <v>42825</v>
      </c>
      <c r="BL34" s="8">
        <v>42855</v>
      </c>
      <c r="BM34" s="8">
        <v>42886</v>
      </c>
      <c r="BN34" s="8">
        <v>42916</v>
      </c>
      <c r="BO34" s="8">
        <v>42947</v>
      </c>
      <c r="BP34" s="8">
        <v>42978</v>
      </c>
      <c r="BQ34" s="8">
        <v>43008</v>
      </c>
      <c r="BR34" s="8">
        <v>43039</v>
      </c>
      <c r="BS34" s="8">
        <v>43069</v>
      </c>
      <c r="BT34" s="8">
        <v>43100</v>
      </c>
      <c r="BU34" s="8">
        <v>43131</v>
      </c>
      <c r="BV34" s="8">
        <v>43159</v>
      </c>
      <c r="BW34" s="8">
        <v>43190</v>
      </c>
      <c r="BX34" s="8">
        <v>43220</v>
      </c>
      <c r="BY34" s="8">
        <v>43251</v>
      </c>
      <c r="BZ34" s="8">
        <v>43281</v>
      </c>
      <c r="CA34" s="8">
        <v>43312</v>
      </c>
      <c r="CB34" s="8">
        <v>43343</v>
      </c>
      <c r="CC34" s="8">
        <v>43373</v>
      </c>
      <c r="CD34" s="8">
        <v>43404</v>
      </c>
      <c r="CE34" s="8">
        <v>43434</v>
      </c>
      <c r="CF34" s="8">
        <v>43465</v>
      </c>
      <c r="CG34" s="8">
        <v>43496</v>
      </c>
      <c r="CH34" s="8">
        <v>43524</v>
      </c>
      <c r="CI34" s="8">
        <v>43555</v>
      </c>
      <c r="CJ34" s="8">
        <f t="shared" ref="CJ34:EQ34" si="1">CJ18</f>
        <v>43585</v>
      </c>
      <c r="CK34" s="8">
        <f t="shared" si="1"/>
        <v>43616</v>
      </c>
      <c r="CL34" s="8">
        <f t="shared" si="1"/>
        <v>43646</v>
      </c>
      <c r="CM34" s="8">
        <f t="shared" si="1"/>
        <v>43677</v>
      </c>
      <c r="CN34" s="8">
        <f t="shared" si="1"/>
        <v>43708</v>
      </c>
      <c r="CO34" s="8">
        <f t="shared" si="1"/>
        <v>43738</v>
      </c>
      <c r="CP34" s="8">
        <f t="shared" si="1"/>
        <v>43769</v>
      </c>
      <c r="CQ34" s="8">
        <f t="shared" si="1"/>
        <v>43799</v>
      </c>
      <c r="CR34" s="8">
        <f t="shared" si="1"/>
        <v>43830</v>
      </c>
      <c r="CS34" s="8">
        <f t="shared" si="1"/>
        <v>43861</v>
      </c>
      <c r="CT34" s="8">
        <f t="shared" si="1"/>
        <v>43890</v>
      </c>
      <c r="CU34" s="8">
        <f t="shared" si="1"/>
        <v>43921</v>
      </c>
      <c r="CV34" s="8">
        <f t="shared" si="1"/>
        <v>43951</v>
      </c>
      <c r="CW34" s="8">
        <f t="shared" si="1"/>
        <v>43982</v>
      </c>
      <c r="CX34" s="8">
        <f t="shared" si="1"/>
        <v>44012</v>
      </c>
      <c r="CY34" s="8">
        <f t="shared" si="1"/>
        <v>44043</v>
      </c>
      <c r="CZ34" s="8">
        <f t="shared" si="1"/>
        <v>44074</v>
      </c>
      <c r="DA34" s="8">
        <f t="shared" si="1"/>
        <v>44104</v>
      </c>
      <c r="DB34" s="8">
        <f t="shared" si="1"/>
        <v>44135</v>
      </c>
      <c r="DC34" s="8">
        <f t="shared" si="1"/>
        <v>44165</v>
      </c>
      <c r="DD34" s="8">
        <f t="shared" si="1"/>
        <v>44196</v>
      </c>
      <c r="DE34" s="8">
        <f t="shared" si="1"/>
        <v>44227</v>
      </c>
      <c r="DF34" s="8">
        <f t="shared" si="1"/>
        <v>44255</v>
      </c>
      <c r="DG34" s="8">
        <f t="shared" si="1"/>
        <v>44286</v>
      </c>
      <c r="DH34" s="8">
        <f t="shared" si="1"/>
        <v>44316</v>
      </c>
      <c r="DI34" s="8">
        <f t="shared" si="1"/>
        <v>44347</v>
      </c>
      <c r="DJ34" s="8">
        <f t="shared" si="1"/>
        <v>44377</v>
      </c>
      <c r="DK34" s="8">
        <f t="shared" si="1"/>
        <v>44408</v>
      </c>
      <c r="DL34" s="8">
        <f t="shared" si="1"/>
        <v>44439</v>
      </c>
      <c r="DM34" s="8">
        <f t="shared" si="1"/>
        <v>44469</v>
      </c>
      <c r="DN34" s="8">
        <f t="shared" si="1"/>
        <v>44500</v>
      </c>
      <c r="DO34" s="8">
        <f t="shared" si="1"/>
        <v>44530</v>
      </c>
      <c r="DP34" s="8">
        <f t="shared" si="1"/>
        <v>44561</v>
      </c>
      <c r="DQ34" s="8">
        <f t="shared" si="1"/>
        <v>44592</v>
      </c>
      <c r="DR34" s="8">
        <f t="shared" si="1"/>
        <v>44620</v>
      </c>
      <c r="DS34" s="8">
        <f t="shared" si="1"/>
        <v>44651</v>
      </c>
      <c r="DT34" s="8">
        <f t="shared" si="1"/>
        <v>44681</v>
      </c>
      <c r="DU34" s="8">
        <f t="shared" si="1"/>
        <v>44712</v>
      </c>
      <c r="DV34" s="8">
        <f t="shared" si="1"/>
        <v>44742</v>
      </c>
      <c r="DW34" s="8">
        <f t="shared" si="1"/>
        <v>44773</v>
      </c>
      <c r="DX34" s="8">
        <f t="shared" si="1"/>
        <v>44804</v>
      </c>
      <c r="DY34" s="8">
        <f t="shared" si="1"/>
        <v>44834</v>
      </c>
      <c r="DZ34" s="8">
        <f t="shared" si="1"/>
        <v>44865</v>
      </c>
      <c r="EA34" s="8">
        <f t="shared" si="1"/>
        <v>44895</v>
      </c>
      <c r="EB34" s="8">
        <f t="shared" si="1"/>
        <v>44926</v>
      </c>
      <c r="EC34" s="8">
        <f t="shared" si="1"/>
        <v>44957</v>
      </c>
      <c r="ED34" s="8">
        <f t="shared" si="1"/>
        <v>44985</v>
      </c>
      <c r="EE34" s="8">
        <f t="shared" si="1"/>
        <v>45016</v>
      </c>
      <c r="EF34" s="8">
        <f t="shared" si="1"/>
        <v>45046</v>
      </c>
      <c r="EG34" s="8">
        <f t="shared" si="1"/>
        <v>45077</v>
      </c>
      <c r="EH34" s="8">
        <f t="shared" si="1"/>
        <v>45107</v>
      </c>
      <c r="EI34" s="8">
        <f t="shared" si="1"/>
        <v>45138</v>
      </c>
      <c r="EJ34" s="8">
        <f t="shared" si="1"/>
        <v>45169</v>
      </c>
      <c r="EK34" s="8">
        <f t="shared" si="1"/>
        <v>45199</v>
      </c>
      <c r="EL34" s="8">
        <f t="shared" si="1"/>
        <v>45230</v>
      </c>
      <c r="EM34" s="8">
        <f t="shared" si="1"/>
        <v>45260</v>
      </c>
      <c r="EN34" s="8">
        <f t="shared" si="1"/>
        <v>45291</v>
      </c>
      <c r="EO34" s="8">
        <f t="shared" si="1"/>
        <v>45322</v>
      </c>
      <c r="EP34" s="8">
        <f t="shared" si="1"/>
        <v>45351</v>
      </c>
      <c r="EQ34" s="8">
        <f t="shared" si="1"/>
        <v>45382</v>
      </c>
    </row>
    <row r="35" spans="1:147" x14ac:dyDescent="0.2">
      <c r="A35" s="5"/>
    </row>
    <row r="36" spans="1:147" x14ac:dyDescent="0.2">
      <c r="A36" s="1" t="s">
        <v>196</v>
      </c>
      <c r="B36" s="18">
        <v>10.220000000000001</v>
      </c>
      <c r="C36" s="18">
        <v>10.3</v>
      </c>
      <c r="D36" s="18">
        <v>10.18</v>
      </c>
      <c r="E36" s="18">
        <v>9.4499999999999993</v>
      </c>
      <c r="F36" s="18">
        <v>9.99</v>
      </c>
      <c r="G36" s="18">
        <v>10.01</v>
      </c>
      <c r="H36" s="18">
        <v>10.39</v>
      </c>
      <c r="I36" s="18">
        <v>10.86</v>
      </c>
      <c r="J36" s="18">
        <v>10.87</v>
      </c>
      <c r="K36" s="18">
        <v>10.92</v>
      </c>
      <c r="L36" s="18">
        <v>11.34</v>
      </c>
      <c r="M36" s="18">
        <v>11.61</v>
      </c>
      <c r="N36" s="18">
        <v>11.7</v>
      </c>
      <c r="O36" s="18">
        <v>11.7</v>
      </c>
      <c r="P36" s="18">
        <v>11.91</v>
      </c>
      <c r="Q36" s="18">
        <v>11.86</v>
      </c>
      <c r="R36" s="18">
        <v>11.04</v>
      </c>
      <c r="S36" s="18">
        <v>11.01</v>
      </c>
      <c r="T36" s="18">
        <v>10.65</v>
      </c>
      <c r="U36" s="18">
        <v>11.4</v>
      </c>
      <c r="V36" s="18">
        <v>11.87</v>
      </c>
      <c r="W36" s="18">
        <v>11.93</v>
      </c>
      <c r="X36" s="18">
        <v>11.35</v>
      </c>
      <c r="Y36" s="18">
        <v>10.62</v>
      </c>
      <c r="Z36" s="18">
        <v>11.07</v>
      </c>
      <c r="AA36" s="18">
        <v>11.43</v>
      </c>
      <c r="AB36" s="18">
        <v>11.59</v>
      </c>
      <c r="AC36" s="18">
        <v>11.76</v>
      </c>
      <c r="AD36" s="18">
        <v>11.83</v>
      </c>
      <c r="AE36" s="18">
        <v>11.97</v>
      </c>
      <c r="AF36" s="18">
        <v>12.23</v>
      </c>
      <c r="AG36" s="18">
        <v>11.6</v>
      </c>
      <c r="AH36" s="18">
        <v>11.79</v>
      </c>
      <c r="AI36" s="18">
        <v>11.59</v>
      </c>
      <c r="AJ36" s="18">
        <v>10.96</v>
      </c>
      <c r="AK36" s="18">
        <v>11.26</v>
      </c>
      <c r="AL36" s="18">
        <v>11.68</v>
      </c>
      <c r="AM36" s="18">
        <v>11.9</v>
      </c>
      <c r="AN36" s="18">
        <v>12.66</v>
      </c>
      <c r="AO36" s="18">
        <v>12.38</v>
      </c>
      <c r="AP36" s="18">
        <v>12.1</v>
      </c>
      <c r="AQ36" s="18">
        <v>11.66</v>
      </c>
      <c r="AR36" s="18">
        <v>10.63</v>
      </c>
      <c r="AS36" s="18">
        <v>10.34</v>
      </c>
      <c r="AT36" s="18">
        <v>10.99</v>
      </c>
      <c r="AU36" s="18">
        <v>10.69</v>
      </c>
      <c r="AV36" s="18">
        <v>10.37</v>
      </c>
      <c r="AW36" s="18">
        <v>10.039999999999999</v>
      </c>
      <c r="AX36" s="18">
        <v>10.050000000000001</v>
      </c>
      <c r="AY36" s="18">
        <v>11.26</v>
      </c>
      <c r="AZ36" s="18">
        <v>11.46</v>
      </c>
      <c r="BA36" s="18">
        <v>11.06</v>
      </c>
      <c r="BB36" s="18">
        <v>11.5</v>
      </c>
      <c r="BC36" s="18">
        <v>11.84</v>
      </c>
      <c r="BD36" s="18">
        <v>11.87</v>
      </c>
      <c r="BE36" s="18">
        <v>12.03</v>
      </c>
      <c r="BF36" s="18">
        <v>11.94</v>
      </c>
      <c r="BG36" s="18">
        <v>11.13</v>
      </c>
      <c r="BH36" s="18">
        <v>11.14</v>
      </c>
      <c r="BI36" s="18">
        <v>11.59</v>
      </c>
      <c r="BJ36" s="18">
        <v>12.01</v>
      </c>
      <c r="BK36" s="18">
        <v>12.39</v>
      </c>
      <c r="BL36" s="18">
        <v>12.54</v>
      </c>
      <c r="BM36" s="18">
        <v>12.81</v>
      </c>
      <c r="BN36" s="18">
        <v>12.76</v>
      </c>
      <c r="BO36" s="18">
        <v>13.02</v>
      </c>
      <c r="BP36" s="18">
        <v>13.07</v>
      </c>
      <c r="BQ36" s="18">
        <v>13.01</v>
      </c>
      <c r="BR36" s="18">
        <v>13.28</v>
      </c>
      <c r="BS36" s="18">
        <v>13.56</v>
      </c>
      <c r="BT36" s="18">
        <v>13.63</v>
      </c>
      <c r="BU36" s="18">
        <v>14.24</v>
      </c>
      <c r="BV36" s="18">
        <v>13.56</v>
      </c>
      <c r="BW36" s="18">
        <v>13.6</v>
      </c>
      <c r="BX36" s="18">
        <v>13.14</v>
      </c>
      <c r="BY36" s="18">
        <v>12.83</v>
      </c>
      <c r="BZ36" s="18">
        <v>12.09</v>
      </c>
      <c r="CA36" s="18">
        <v>12.55</v>
      </c>
      <c r="CB36" s="18">
        <v>12.4</v>
      </c>
      <c r="CC36" s="18">
        <v>12.26</v>
      </c>
      <c r="CD36" s="18">
        <v>11.05</v>
      </c>
      <c r="CE36" s="18">
        <v>11.33</v>
      </c>
      <c r="CF36" s="18">
        <v>10.29</v>
      </c>
      <c r="CG36" s="18">
        <v>11.26</v>
      </c>
      <c r="CH36" s="18">
        <v>11.39</v>
      </c>
      <c r="CI36" s="18">
        <v>11.48</v>
      </c>
      <c r="CJ36" s="18">
        <v>11.61</v>
      </c>
      <c r="CK36" s="18">
        <v>10.82</v>
      </c>
      <c r="CL36" s="18">
        <v>11.47</v>
      </c>
      <c r="CM36" s="18">
        <v>11.39</v>
      </c>
      <c r="CN36" s="18">
        <v>11.26</v>
      </c>
      <c r="CO36" s="18">
        <v>11.43</v>
      </c>
      <c r="CP36" s="18">
        <v>11.91</v>
      </c>
      <c r="CQ36" s="18">
        <v>11.9</v>
      </c>
      <c r="CR36" s="18">
        <v>12.34</v>
      </c>
      <c r="CS36" s="18">
        <v>11.72</v>
      </c>
      <c r="CT36" s="18">
        <v>11.2</v>
      </c>
      <c r="CU36" s="18">
        <v>9.48</v>
      </c>
      <c r="CV36" s="18">
        <v>10.36</v>
      </c>
      <c r="CW36" s="18">
        <v>10.7</v>
      </c>
      <c r="CX36" s="18">
        <v>11.25</v>
      </c>
      <c r="CY36" s="18">
        <v>11.95</v>
      </c>
      <c r="CZ36" s="18">
        <v>12.39</v>
      </c>
      <c r="DA36" s="18">
        <v>12.4</v>
      </c>
      <c r="DB36" s="18">
        <v>12.38</v>
      </c>
      <c r="DC36" s="18">
        <v>13.71</v>
      </c>
      <c r="DD36" s="18">
        <v>14.71</v>
      </c>
      <c r="DE36" s="18">
        <v>14.94</v>
      </c>
      <c r="DF36" s="18">
        <v>14.91</v>
      </c>
      <c r="DG36" s="18">
        <v>15.16</v>
      </c>
      <c r="DH36" s="18">
        <v>15.39</v>
      </c>
      <c r="DI36" s="18">
        <v>15.72</v>
      </c>
      <c r="DJ36" s="18">
        <v>15.67</v>
      </c>
      <c r="DK36" s="18">
        <v>15.29</v>
      </c>
      <c r="DL36" s="18">
        <v>15.36</v>
      </c>
      <c r="DM36" s="18">
        <v>14.42</v>
      </c>
      <c r="DN36" s="18">
        <v>14.63</v>
      </c>
      <c r="DO36" s="18">
        <v>13.83</v>
      </c>
      <c r="DP36" s="18">
        <v>13.23</v>
      </c>
      <c r="DQ36" s="18">
        <v>13.02</v>
      </c>
      <c r="DR36" s="18">
        <v>12.94</v>
      </c>
      <c r="DS36" s="18">
        <v>12.81</v>
      </c>
      <c r="DT36" s="18">
        <v>12.13</v>
      </c>
      <c r="DU36" s="18">
        <v>12.62</v>
      </c>
      <c r="DV36" s="18">
        <v>11.51</v>
      </c>
      <c r="DW36" s="18">
        <v>11.77</v>
      </c>
      <c r="DX36" s="18">
        <v>11.62</v>
      </c>
      <c r="DY36" s="18">
        <v>10.45</v>
      </c>
      <c r="DZ36" s="18">
        <v>10.81</v>
      </c>
      <c r="EA36" s="18">
        <v>11.93</v>
      </c>
      <c r="EB36" s="18">
        <v>11.34</v>
      </c>
      <c r="EC36" s="18">
        <v>12.1</v>
      </c>
      <c r="ED36" s="18">
        <v>11.46</v>
      </c>
      <c r="EE36" s="18">
        <v>11.79</v>
      </c>
      <c r="EF36" s="18">
        <v>11.77</v>
      </c>
      <c r="EG36" s="18">
        <v>11.73</v>
      </c>
      <c r="EH36" s="18">
        <v>12.02</v>
      </c>
      <c r="EI36" s="18">
        <v>12.63</v>
      </c>
      <c r="EJ36" s="18">
        <v>12.11</v>
      </c>
      <c r="EK36" s="18">
        <v>11.78</v>
      </c>
      <c r="EL36" s="18">
        <v>11.2</v>
      </c>
      <c r="EM36" s="18">
        <v>12.07</v>
      </c>
      <c r="EN36" s="18">
        <v>12.68</v>
      </c>
      <c r="EO36" s="18">
        <v>12.12</v>
      </c>
      <c r="EP36" s="18">
        <v>12.53</v>
      </c>
      <c r="EQ36" s="18">
        <v>12.64</v>
      </c>
    </row>
    <row r="37" spans="1:147" x14ac:dyDescent="0.2">
      <c r="A37" s="1" t="s">
        <v>197</v>
      </c>
      <c r="F37" s="34">
        <v>3.4840000000000003E-2</v>
      </c>
      <c r="L37" s="34">
        <v>8.7101301707810011E-2</v>
      </c>
      <c r="M37" s="34"/>
      <c r="N37" s="34"/>
      <c r="O37" s="34"/>
      <c r="P37" s="34"/>
      <c r="Q37" s="34"/>
      <c r="R37" s="34">
        <v>0.14712</v>
      </c>
      <c r="S37" s="34"/>
      <c r="T37" s="34"/>
      <c r="U37" s="34"/>
      <c r="V37" s="34"/>
      <c r="W37" s="34"/>
      <c r="X37" s="34">
        <v>0.40478000000000003</v>
      </c>
      <c r="Y37" s="34"/>
      <c r="Z37" s="34"/>
      <c r="AA37" s="34"/>
      <c r="AB37" s="34"/>
      <c r="AC37" s="34"/>
      <c r="AD37" s="34">
        <v>7.4980000000000005E-2</v>
      </c>
      <c r="AE37" s="34"/>
      <c r="AF37" s="34"/>
      <c r="AG37" s="34"/>
      <c r="AH37" s="34"/>
      <c r="AI37" s="34"/>
      <c r="AJ37" s="34">
        <v>0.28246814444252455</v>
      </c>
      <c r="AK37" s="34"/>
      <c r="AL37" s="34"/>
      <c r="AM37" s="34"/>
      <c r="AN37" s="34"/>
      <c r="AO37" s="34"/>
      <c r="AP37" s="34">
        <v>5.9950000000000003E-2</v>
      </c>
      <c r="AQ37" s="34"/>
      <c r="AR37" s="34"/>
      <c r="AS37" s="34"/>
      <c r="AT37" s="34"/>
      <c r="AU37" s="34"/>
      <c r="AV37" s="34">
        <v>8.0740000000000006E-2</v>
      </c>
      <c r="AW37" s="34"/>
      <c r="AX37" s="34"/>
      <c r="AY37" s="34"/>
      <c r="AZ37" s="34"/>
      <c r="BA37" s="34"/>
      <c r="BB37" s="34">
        <v>8.8410000000000002E-2</v>
      </c>
      <c r="BC37" s="34"/>
      <c r="BD37" s="34"/>
      <c r="BE37" s="34"/>
      <c r="BF37" s="34"/>
      <c r="BG37" s="34"/>
      <c r="BH37" s="34">
        <v>0.1101</v>
      </c>
      <c r="BI37" s="34"/>
      <c r="BJ37" s="34"/>
      <c r="BK37" s="34"/>
      <c r="BL37" s="34"/>
      <c r="BM37" s="34"/>
      <c r="BN37" s="34">
        <v>0.10712000000000001</v>
      </c>
      <c r="BO37" s="34"/>
      <c r="BP37" s="34"/>
      <c r="BQ37" s="34"/>
      <c r="BR37" s="34"/>
      <c r="BS37" s="34"/>
      <c r="BT37" s="34">
        <v>0.30292999999999998</v>
      </c>
      <c r="BU37" s="34"/>
      <c r="BV37" s="34"/>
      <c r="BW37" s="34"/>
      <c r="BX37" s="34"/>
      <c r="BY37" s="34"/>
      <c r="BZ37" s="34">
        <v>0.11405999999999999</v>
      </c>
      <c r="CA37" s="34"/>
      <c r="CB37" s="34"/>
      <c r="CC37" s="34"/>
      <c r="CD37" s="34"/>
      <c r="CE37" s="34"/>
      <c r="CF37" s="34">
        <v>0.7843</v>
      </c>
      <c r="CG37" s="34"/>
      <c r="CH37" s="34"/>
      <c r="CI37" s="34"/>
      <c r="CJ37" s="34"/>
      <c r="CL37" s="34">
        <v>0.18145</v>
      </c>
      <c r="CR37" s="34">
        <v>0.13247</v>
      </c>
      <c r="CX37" s="34">
        <v>7.2190000000000004E-2</v>
      </c>
      <c r="DD37" s="34">
        <v>0.26362000000000002</v>
      </c>
      <c r="DJ37" s="34">
        <v>0.21337999999999999</v>
      </c>
      <c r="DP37" s="34">
        <v>0.95696999999999999</v>
      </c>
      <c r="DV37" s="34">
        <v>0.11743000000000001</v>
      </c>
      <c r="EB37" s="34">
        <v>0.22319</v>
      </c>
      <c r="EH37" s="34">
        <v>0.17784</v>
      </c>
      <c r="EN37" s="34">
        <v>9.06E-2</v>
      </c>
    </row>
    <row r="39" spans="1:147" x14ac:dyDescent="0.2">
      <c r="A39" s="1" t="s">
        <v>201</v>
      </c>
      <c r="C39" s="20"/>
      <c r="D39" s="20"/>
      <c r="E39" s="20"/>
      <c r="F39" s="20"/>
      <c r="G39" s="20"/>
      <c r="H39" s="20"/>
      <c r="I39" s="20"/>
      <c r="J39" s="20"/>
      <c r="K39" s="20"/>
      <c r="L39" s="20"/>
      <c r="M39" s="20">
        <v>2.3800000000000002E-2</v>
      </c>
      <c r="N39" s="20">
        <v>3.1699999999999999E-2</v>
      </c>
      <c r="O39" s="20">
        <v>3.1699999999999999E-2</v>
      </c>
      <c r="P39" s="20">
        <v>5.0299999999999997E-2</v>
      </c>
      <c r="Q39" s="20">
        <v>4.5900000000000003E-2</v>
      </c>
      <c r="R39" s="20">
        <v>-1.34E-2</v>
      </c>
      <c r="S39" s="20">
        <v>-1.61E-2</v>
      </c>
      <c r="T39" s="20">
        <v>-4.82E-2</v>
      </c>
      <c r="U39" s="20">
        <v>1.8800000000000001E-2</v>
      </c>
      <c r="V39" s="20">
        <v>6.08E-2</v>
      </c>
      <c r="W39" s="20">
        <v>6.6199999999999995E-2</v>
      </c>
      <c r="X39" s="20">
        <v>5.0299999999999997E-2</v>
      </c>
      <c r="Y39" s="20">
        <v>-6.4299999999999996E-2</v>
      </c>
      <c r="Z39" s="20">
        <v>-2.47E-2</v>
      </c>
      <c r="AA39" s="20">
        <v>7.0000000000000001E-3</v>
      </c>
      <c r="AB39" s="20">
        <v>2.1100000000000001E-2</v>
      </c>
      <c r="AC39" s="20">
        <v>3.61E-2</v>
      </c>
      <c r="AD39" s="20">
        <v>4.9000000000000002E-2</v>
      </c>
      <c r="AE39" s="20">
        <v>6.1400000000000003E-2</v>
      </c>
      <c r="AF39" s="20">
        <v>8.4400000000000003E-2</v>
      </c>
      <c r="AG39" s="20">
        <v>2.86E-2</v>
      </c>
      <c r="AH39" s="20">
        <v>4.5400000000000003E-2</v>
      </c>
      <c r="AI39" s="20">
        <v>2.7699999999999999E-2</v>
      </c>
      <c r="AJ39" s="20">
        <v>-3.2000000000000002E-3</v>
      </c>
      <c r="AK39" s="20">
        <v>2.7400000000000001E-2</v>
      </c>
      <c r="AL39" s="20">
        <v>6.5699999999999995E-2</v>
      </c>
      <c r="AM39" s="20">
        <v>8.5800000000000001E-2</v>
      </c>
      <c r="AN39" s="20">
        <v>0.15509999999999999</v>
      </c>
      <c r="AO39" s="20">
        <v>0.12959999999999999</v>
      </c>
      <c r="AP39" s="20">
        <v>0.1094</v>
      </c>
      <c r="AQ39" s="20">
        <v>6.9099999999999995E-2</v>
      </c>
      <c r="AR39" s="20">
        <v>-2.5399999999999999E-2</v>
      </c>
      <c r="AS39" s="20">
        <v>-5.1999999999999998E-2</v>
      </c>
      <c r="AT39" s="20">
        <v>7.6E-3</v>
      </c>
      <c r="AU39" s="20">
        <v>-1.9900000000000001E-2</v>
      </c>
      <c r="AV39" s="20">
        <v>-4.1799999999999997E-2</v>
      </c>
      <c r="AW39" s="20">
        <v>-3.1800000000000002E-2</v>
      </c>
      <c r="AX39" s="20">
        <v>-3.09E-2</v>
      </c>
      <c r="AY39" s="20">
        <v>8.5800000000000001E-2</v>
      </c>
      <c r="AZ39" s="20">
        <v>0.1051</v>
      </c>
      <c r="BA39" s="20">
        <v>6.6500000000000004E-2</v>
      </c>
      <c r="BB39" s="20">
        <v>0.11749999999999999</v>
      </c>
      <c r="BC39" s="20">
        <v>0.15060000000000001</v>
      </c>
      <c r="BD39" s="20">
        <v>0.1535</v>
      </c>
      <c r="BE39" s="20">
        <v>0.16900000000000001</v>
      </c>
      <c r="BF39" s="20">
        <v>0.1603</v>
      </c>
      <c r="BG39" s="20">
        <v>8.1600000000000006E-2</v>
      </c>
      <c r="BH39" s="20">
        <v>9.3399999999999997E-2</v>
      </c>
      <c r="BI39" s="20">
        <v>4.0399999999999998E-2</v>
      </c>
      <c r="BJ39" s="20">
        <v>7.8100000000000003E-2</v>
      </c>
      <c r="BK39" s="20">
        <v>0.11219999999999999</v>
      </c>
      <c r="BL39" s="20">
        <v>0.12570000000000001</v>
      </c>
      <c r="BM39" s="20">
        <v>0.14990000000000001</v>
      </c>
      <c r="BN39" s="20">
        <v>0.15509999999999999</v>
      </c>
      <c r="BO39" s="20">
        <v>0.17860000000000001</v>
      </c>
      <c r="BP39" s="20">
        <v>0.1832</v>
      </c>
      <c r="BQ39" s="20">
        <v>0.1777</v>
      </c>
      <c r="BR39" s="20">
        <v>0.20219999999999999</v>
      </c>
      <c r="BS39" s="20">
        <v>0.22750000000000001</v>
      </c>
      <c r="BT39" s="20">
        <v>0.26200000000000001</v>
      </c>
      <c r="BU39" s="20">
        <v>4.48E-2</v>
      </c>
      <c r="BV39" s="20">
        <v>-5.1000000000000004E-3</v>
      </c>
      <c r="BW39" s="20">
        <v>-2.2010208000000004E-3</v>
      </c>
      <c r="BX39" s="20">
        <v>-3.5999999999999997E-2</v>
      </c>
      <c r="BY39" s="20">
        <v>-5.8700000000000002E-2</v>
      </c>
      <c r="BZ39" s="20">
        <v>-0.1047</v>
      </c>
      <c r="CA39" s="20">
        <v>-7.0599999999999996E-2</v>
      </c>
      <c r="CB39" s="20">
        <v>-8.1799999999999998E-2</v>
      </c>
      <c r="CC39" s="20">
        <v>-9.2100000000000001E-2</v>
      </c>
      <c r="CD39" s="20">
        <v>-0.1817</v>
      </c>
      <c r="CE39" s="20">
        <v>-0.161</v>
      </c>
      <c r="CF39" s="20">
        <v>-0.1812</v>
      </c>
      <c r="CG39" s="20">
        <v>9.4299999999999995E-2</v>
      </c>
      <c r="CH39" s="20">
        <v>0.1069</v>
      </c>
      <c r="CI39" s="20">
        <v>0.11559999999999999</v>
      </c>
      <c r="CJ39" s="20">
        <v>0.1283</v>
      </c>
      <c r="CK39" s="20">
        <v>5.1499999999999997E-2</v>
      </c>
      <c r="CL39" s="20">
        <v>0.13250000000000001</v>
      </c>
      <c r="CM39" s="20">
        <v>0.1246</v>
      </c>
      <c r="CN39" s="20">
        <v>0.1118</v>
      </c>
      <c r="CO39" s="20">
        <v>0.12859999999999999</v>
      </c>
      <c r="CP39" s="20">
        <v>0.17599999999999999</v>
      </c>
      <c r="CQ39" s="20">
        <v>0.17499999999999999</v>
      </c>
      <c r="CR39" s="20">
        <v>0.2319</v>
      </c>
      <c r="CS39" s="20">
        <v>-5.0200000000000002E-2</v>
      </c>
      <c r="CT39" s="20">
        <v>-9.2399999999999996E-2</v>
      </c>
      <c r="CU39" s="20">
        <v>-0.23180000000000001</v>
      </c>
      <c r="CV39" s="20">
        <v>-0.1605</v>
      </c>
      <c r="CW39" s="20">
        <v>-0.13289999999999999</v>
      </c>
      <c r="CX39" s="20">
        <v>-8.2500000000000004E-2</v>
      </c>
      <c r="CY39" s="20">
        <v>-2.5399999999999999E-2</v>
      </c>
      <c r="CZ39" s="20">
        <v>1.0500000000000001E-2</v>
      </c>
      <c r="DA39" s="20">
        <v>1.1299999999999999E-2</v>
      </c>
      <c r="DB39" s="20">
        <v>9.7000000000000003E-3</v>
      </c>
      <c r="DC39" s="20">
        <v>0.1181</v>
      </c>
      <c r="DD39" s="20">
        <v>0.222</v>
      </c>
      <c r="DE39" s="20">
        <v>1.5599999999999999E-2</v>
      </c>
      <c r="DF39" s="20">
        <v>1.3599999999999999E-2</v>
      </c>
      <c r="DG39" s="20">
        <v>3.0599999999999999E-2</v>
      </c>
      <c r="DH39" s="20">
        <v>4.6199999999999998E-2</v>
      </c>
      <c r="DI39" s="20">
        <v>6.8699999999999997E-2</v>
      </c>
      <c r="DJ39" s="20">
        <v>7.9699999999999993E-2</v>
      </c>
      <c r="DK39" s="20">
        <v>5.3499999999999999E-2</v>
      </c>
      <c r="DL39" s="20">
        <v>5.8400000000000001E-2</v>
      </c>
      <c r="DM39" s="20">
        <v>-6.4000000000000003E-3</v>
      </c>
      <c r="DN39" s="20">
        <v>8.0999999999999996E-3</v>
      </c>
      <c r="DO39" s="20">
        <v>-4.7100000000000003E-2</v>
      </c>
      <c r="DP39" s="20">
        <v>-2.3300000000000001E-2</v>
      </c>
      <c r="DQ39" s="20">
        <v>-1.5900000000000001E-2</v>
      </c>
      <c r="DR39" s="20">
        <v>-2.1899999999999999E-2</v>
      </c>
      <c r="DS39" s="20">
        <v>-3.1699999999999999E-2</v>
      </c>
      <c r="DT39" s="20">
        <v>-8.3099999999999993E-2</v>
      </c>
      <c r="DU39" s="20">
        <v>-4.6100000000000002E-2</v>
      </c>
      <c r="DV39" s="20">
        <v>-0.1211</v>
      </c>
      <c r="DW39" s="20">
        <v>-0.1013</v>
      </c>
      <c r="DX39" s="20">
        <v>-0.11269999999999999</v>
      </c>
      <c r="DY39" s="20">
        <v>-0.2021</v>
      </c>
      <c r="DZ39" s="20">
        <v>-0.17460000000000001</v>
      </c>
      <c r="EA39" s="20">
        <v>-8.9099999999999999E-2</v>
      </c>
      <c r="EB39" s="20">
        <v>-0.1169</v>
      </c>
      <c r="EC39" s="20">
        <v>6.7000000000000004E-2</v>
      </c>
      <c r="ED39" s="20">
        <v>1.06E-2</v>
      </c>
      <c r="EE39" s="20">
        <v>3.9699999999999999E-2</v>
      </c>
      <c r="EF39" s="20">
        <v>3.7900000000000003E-2</v>
      </c>
      <c r="EG39" s="20">
        <v>3.44E-2</v>
      </c>
      <c r="EH39" s="20">
        <v>7.5700000000000003E-2</v>
      </c>
      <c r="EI39" s="20">
        <v>0.1303</v>
      </c>
      <c r="EJ39" s="20">
        <v>8.3799999999999999E-2</v>
      </c>
      <c r="EK39" s="20">
        <v>5.4300000000000001E-2</v>
      </c>
      <c r="EL39" s="20">
        <v>2.3999999999999998E-3</v>
      </c>
      <c r="EM39" s="20">
        <v>8.0199999999999994E-2</v>
      </c>
      <c r="EN39" s="20">
        <v>0.1431</v>
      </c>
      <c r="EO39" s="20">
        <v>-4.4200000000000003E-2</v>
      </c>
      <c r="EP39" s="20">
        <v>-1.18E-2</v>
      </c>
      <c r="EQ39" s="20">
        <v>-3.2000000000000002E-3</v>
      </c>
    </row>
    <row r="40" spans="1:147" x14ac:dyDescent="0.2">
      <c r="A40" s="1" t="s">
        <v>192</v>
      </c>
      <c r="C40" s="20">
        <v>7.7999999999999996E-3</v>
      </c>
      <c r="D40" s="20">
        <v>-1.17E-2</v>
      </c>
      <c r="E40" s="20">
        <v>-7.17E-2</v>
      </c>
      <c r="F40" s="20">
        <v>6.0900000000000003E-2</v>
      </c>
      <c r="G40" s="20">
        <v>2E-3</v>
      </c>
      <c r="H40" s="20">
        <v>3.7999999999999999E-2</v>
      </c>
      <c r="I40" s="20">
        <v>4.5199999999999997E-2</v>
      </c>
      <c r="J40" s="20">
        <v>8.9999999999999998E-4</v>
      </c>
      <c r="K40" s="20">
        <v>4.5999999999999999E-3</v>
      </c>
      <c r="L40" s="20">
        <v>4.6600000000000003E-2</v>
      </c>
      <c r="M40" s="20">
        <v>2.3800000000000002E-2</v>
      </c>
      <c r="N40" s="20">
        <v>7.7999999999999996E-3</v>
      </c>
      <c r="O40" s="20">
        <v>0</v>
      </c>
      <c r="P40" s="20">
        <v>1.7899999999999999E-2</v>
      </c>
      <c r="Q40" s="20">
        <v>-4.1999999999999997E-3</v>
      </c>
      <c r="R40" s="20">
        <v>-5.6599999999999998E-2</v>
      </c>
      <c r="S40" s="20">
        <v>-2.7000000000000001E-3</v>
      </c>
      <c r="T40" s="20">
        <v>-3.27E-2</v>
      </c>
      <c r="U40" s="20">
        <v>7.0400000000000004E-2</v>
      </c>
      <c r="V40" s="20">
        <v>4.1200000000000001E-2</v>
      </c>
      <c r="W40" s="20">
        <v>5.1000000000000004E-3</v>
      </c>
      <c r="X40" s="20">
        <v>-1.4800000000000001E-2</v>
      </c>
      <c r="Y40" s="20">
        <v>-6.4299999999999996E-2</v>
      </c>
      <c r="Z40" s="20">
        <v>4.24E-2</v>
      </c>
      <c r="AA40" s="20">
        <v>3.2500000000000001E-2</v>
      </c>
      <c r="AB40" s="20">
        <v>1.4E-2</v>
      </c>
      <c r="AC40" s="20">
        <v>1.47E-2</v>
      </c>
      <c r="AD40" s="20">
        <v>1.24E-2</v>
      </c>
      <c r="AE40" s="20">
        <v>1.18E-2</v>
      </c>
      <c r="AF40" s="20">
        <v>2.1700000000000001E-2</v>
      </c>
      <c r="AG40" s="20">
        <v>-5.1499999999999997E-2</v>
      </c>
      <c r="AH40" s="20">
        <v>1.6400000000000001E-2</v>
      </c>
      <c r="AI40" s="20">
        <v>-1.7000000000000001E-2</v>
      </c>
      <c r="AJ40" s="20">
        <v>-0.03</v>
      </c>
      <c r="AK40" s="20">
        <v>2.7400000000000001E-2</v>
      </c>
      <c r="AL40" s="20">
        <v>3.73E-2</v>
      </c>
      <c r="AM40" s="20">
        <v>1.8800000000000001E-2</v>
      </c>
      <c r="AN40" s="20">
        <v>6.3899999999999998E-2</v>
      </c>
      <c r="AO40" s="20">
        <v>-2.2100000000000002E-2</v>
      </c>
      <c r="AP40" s="20">
        <v>-1.78E-2</v>
      </c>
      <c r="AQ40" s="20">
        <v>-3.6400000000000002E-2</v>
      </c>
      <c r="AR40" s="20">
        <v>-8.8300000000000003E-2</v>
      </c>
      <c r="AS40" s="20">
        <v>-2.7300000000000001E-2</v>
      </c>
      <c r="AT40" s="20">
        <v>6.2899999999999998E-2</v>
      </c>
      <c r="AU40" s="20">
        <v>-2.7300000000000001E-2</v>
      </c>
      <c r="AV40" s="20">
        <v>-2.23E-2</v>
      </c>
      <c r="AW40" s="20">
        <v>-3.1800000000000002E-2</v>
      </c>
      <c r="AX40" s="20">
        <v>1E-3</v>
      </c>
      <c r="AY40" s="20">
        <v>0.12039999999999999</v>
      </c>
      <c r="AZ40" s="20">
        <v>1.78E-2</v>
      </c>
      <c r="BA40" s="20">
        <v>-3.49E-2</v>
      </c>
      <c r="BB40" s="20">
        <v>4.7800000000000002E-2</v>
      </c>
      <c r="BC40" s="20">
        <v>2.9600000000000001E-2</v>
      </c>
      <c r="BD40" s="20">
        <v>2.5000000000000001E-3</v>
      </c>
      <c r="BE40" s="20">
        <v>1.35E-2</v>
      </c>
      <c r="BF40" s="20">
        <v>-7.4999999999999997E-3</v>
      </c>
      <c r="BG40" s="20">
        <v>-6.7799999999999999E-2</v>
      </c>
      <c r="BH40" s="20">
        <v>1.09E-2</v>
      </c>
      <c r="BI40" s="20">
        <v>4.0399999999999998E-2</v>
      </c>
      <c r="BJ40" s="20">
        <v>3.6200000000000003E-2</v>
      </c>
      <c r="BK40" s="20">
        <v>3.1600000000000003E-2</v>
      </c>
      <c r="BL40" s="20">
        <v>1.21E-2</v>
      </c>
      <c r="BM40" s="20">
        <v>2.1499999999999998E-2</v>
      </c>
      <c r="BN40" s="20">
        <v>4.4999999999999997E-3</v>
      </c>
      <c r="BO40" s="20">
        <v>2.0400000000000001E-2</v>
      </c>
      <c r="BP40" s="20">
        <v>3.8E-3</v>
      </c>
      <c r="BQ40" s="20">
        <v>-4.5999999999999999E-3</v>
      </c>
      <c r="BR40" s="20">
        <v>2.0799999999999999E-2</v>
      </c>
      <c r="BS40" s="20">
        <v>2.1100000000000001E-2</v>
      </c>
      <c r="BT40" s="20">
        <v>2.81E-2</v>
      </c>
      <c r="BU40" s="20">
        <v>4.48E-2</v>
      </c>
      <c r="BV40" s="20">
        <v>-4.7800000000000002E-2</v>
      </c>
      <c r="BW40" s="20">
        <v>2.9498568000000001E-3</v>
      </c>
      <c r="BX40" s="20">
        <v>-3.3799999999999997E-2</v>
      </c>
      <c r="BY40" s="20">
        <v>-2.3599999999999999E-2</v>
      </c>
      <c r="BZ40" s="20">
        <v>-4.8899999999999999E-2</v>
      </c>
      <c r="CA40" s="20">
        <v>3.7999999999999999E-2</v>
      </c>
      <c r="CB40" s="20">
        <v>-1.2E-2</v>
      </c>
      <c r="CC40" s="20">
        <v>-1.1299999999999999E-2</v>
      </c>
      <c r="CD40" s="20">
        <v>-9.8699999999999996E-2</v>
      </c>
      <c r="CE40" s="20">
        <v>2.53E-2</v>
      </c>
      <c r="CF40" s="20">
        <v>-2.41E-2</v>
      </c>
      <c r="CG40" s="20">
        <v>9.4299999999999995E-2</v>
      </c>
      <c r="CH40" s="20">
        <v>1.15E-2</v>
      </c>
      <c r="CI40" s="20">
        <v>7.9000000000000008E-3</v>
      </c>
      <c r="CJ40" s="20">
        <v>1.1299999999999999E-2</v>
      </c>
      <c r="CK40" s="20">
        <v>-6.8000000000000005E-2</v>
      </c>
      <c r="CL40" s="20">
        <v>7.6999999999999999E-2</v>
      </c>
      <c r="CM40" s="20">
        <v>-7.0000000000000001E-3</v>
      </c>
      <c r="CN40" s="20">
        <v>-1.14E-2</v>
      </c>
      <c r="CO40" s="20">
        <v>1.5100000000000001E-2</v>
      </c>
      <c r="CP40" s="20">
        <v>4.2000000000000003E-2</v>
      </c>
      <c r="CQ40" s="20">
        <v>-8.0000000000000004E-4</v>
      </c>
      <c r="CR40" s="20">
        <v>4.8399999999999999E-2</v>
      </c>
      <c r="CS40" s="20">
        <v>-5.0200000000000002E-2</v>
      </c>
      <c r="CT40" s="20">
        <v>-4.4400000000000002E-2</v>
      </c>
      <c r="CU40" s="20">
        <v>-0.15359999999999999</v>
      </c>
      <c r="CV40" s="20">
        <v>9.2799999999999994E-2</v>
      </c>
      <c r="CW40" s="20">
        <v>3.2800000000000003E-2</v>
      </c>
      <c r="CX40" s="20">
        <v>5.8099999999999999E-2</v>
      </c>
      <c r="CY40" s="20">
        <v>6.2199999999999998E-2</v>
      </c>
      <c r="CZ40" s="20">
        <v>3.6799999999999999E-2</v>
      </c>
      <c r="DA40" s="20">
        <v>8.0000000000000004E-4</v>
      </c>
      <c r="DB40" s="20">
        <v>-1.6000000000000001E-3</v>
      </c>
      <c r="DC40" s="20">
        <v>0.1074</v>
      </c>
      <c r="DD40" s="20">
        <v>9.2899999999999996E-2</v>
      </c>
      <c r="DE40" s="20">
        <v>1.5599999999999999E-2</v>
      </c>
      <c r="DF40" s="20">
        <v>-2E-3</v>
      </c>
      <c r="DG40" s="20">
        <v>1.6799999999999999E-2</v>
      </c>
      <c r="DH40" s="20">
        <v>1.52E-2</v>
      </c>
      <c r="DI40" s="20">
        <v>2.1399999999999999E-2</v>
      </c>
      <c r="DJ40" s="20">
        <v>1.03E-2</v>
      </c>
      <c r="DK40" s="20">
        <v>-2.4299999999999999E-2</v>
      </c>
      <c r="DL40" s="20">
        <v>4.5999999999999999E-3</v>
      </c>
      <c r="DM40" s="20">
        <v>-6.1199999999999997E-2</v>
      </c>
      <c r="DN40" s="20">
        <v>1.46E-2</v>
      </c>
      <c r="DO40" s="20">
        <v>-5.4699999999999999E-2</v>
      </c>
      <c r="DP40" s="20">
        <v>2.4899999999999999E-2</v>
      </c>
      <c r="DQ40" s="20">
        <v>-1.5900000000000001E-2</v>
      </c>
      <c r="DR40" s="20">
        <v>-6.1000000000000004E-3</v>
      </c>
      <c r="DS40" s="20">
        <v>-0.01</v>
      </c>
      <c r="DT40" s="20">
        <v>-5.3100000000000001E-2</v>
      </c>
      <c r="DU40" s="20">
        <v>4.0399999999999998E-2</v>
      </c>
      <c r="DV40" s="20">
        <v>-7.8700000000000006E-2</v>
      </c>
      <c r="DW40" s="20">
        <v>2.2599999999999999E-2</v>
      </c>
      <c r="DX40" s="20">
        <v>-1.2699999999999999E-2</v>
      </c>
      <c r="DY40" s="20">
        <v>-0.1007</v>
      </c>
      <c r="DZ40" s="20">
        <v>3.44E-2</v>
      </c>
      <c r="EA40" s="20">
        <v>0.1036</v>
      </c>
      <c r="EB40" s="20">
        <v>-3.0599999999999999E-2</v>
      </c>
      <c r="EC40" s="20">
        <v>6.7000000000000004E-2</v>
      </c>
      <c r="ED40" s="20">
        <v>-5.2900000000000003E-2</v>
      </c>
      <c r="EE40" s="20">
        <v>2.8799999999999999E-2</v>
      </c>
      <c r="EF40" s="20">
        <v>-1.6999999999999999E-3</v>
      </c>
      <c r="EG40" s="20">
        <v>-3.3999999999999998E-3</v>
      </c>
      <c r="EH40" s="20">
        <v>0.04</v>
      </c>
      <c r="EI40" s="20">
        <v>5.0700000000000002E-2</v>
      </c>
      <c r="EJ40" s="20">
        <v>-4.1200000000000001E-2</v>
      </c>
      <c r="EK40" s="20">
        <v>-2.7300000000000001E-2</v>
      </c>
      <c r="EL40" s="20">
        <v>-4.9200000000000001E-2</v>
      </c>
      <c r="EM40" s="20">
        <v>7.7700000000000005E-2</v>
      </c>
      <c r="EN40" s="20">
        <v>5.8200000000000002E-2</v>
      </c>
      <c r="EO40" s="20">
        <v>-4.4200000000000003E-2</v>
      </c>
      <c r="EP40" s="20">
        <v>3.3799999999999997E-2</v>
      </c>
      <c r="EQ40" s="20">
        <v>8.8000000000000005E-3</v>
      </c>
    </row>
    <row r="41" spans="1:147" x14ac:dyDescent="0.2">
      <c r="A41" s="1" t="s">
        <v>193</v>
      </c>
      <c r="C41" s="20"/>
      <c r="D41" s="20"/>
      <c r="E41" s="20">
        <v>-7.5300000000000006E-2</v>
      </c>
      <c r="F41" s="20">
        <v>-2.6599999999999999E-2</v>
      </c>
      <c r="G41" s="20">
        <v>-1.32E-2</v>
      </c>
      <c r="H41" s="20">
        <v>0.10340000000000001</v>
      </c>
      <c r="I41" s="20">
        <v>8.7099999999999997E-2</v>
      </c>
      <c r="J41" s="20">
        <v>8.5900000000000004E-2</v>
      </c>
      <c r="K41" s="20">
        <v>5.0999999999999997E-2</v>
      </c>
      <c r="L41" s="20">
        <v>5.2400000000000002E-2</v>
      </c>
      <c r="M41" s="20">
        <v>7.6399999999999996E-2</v>
      </c>
      <c r="N41" s="20">
        <v>7.9799999999999996E-2</v>
      </c>
      <c r="O41" s="20">
        <v>3.1699999999999999E-2</v>
      </c>
      <c r="P41" s="20">
        <v>2.58E-2</v>
      </c>
      <c r="Q41" s="20">
        <v>1.37E-2</v>
      </c>
      <c r="R41" s="20">
        <v>-4.3700000000000003E-2</v>
      </c>
      <c r="S41" s="20">
        <v>-6.3100000000000003E-2</v>
      </c>
      <c r="T41" s="20">
        <v>-0.09</v>
      </c>
      <c r="U41" s="20">
        <v>3.2599999999999997E-2</v>
      </c>
      <c r="V41" s="20">
        <v>7.8100000000000003E-2</v>
      </c>
      <c r="W41" s="20">
        <v>0.1202</v>
      </c>
      <c r="X41" s="20">
        <v>3.1E-2</v>
      </c>
      <c r="Y41" s="20">
        <v>-7.3499999999999996E-2</v>
      </c>
      <c r="Z41" s="20">
        <v>-3.9100000000000003E-2</v>
      </c>
      <c r="AA41" s="20">
        <v>7.0000000000000001E-3</v>
      </c>
      <c r="AB41" s="20">
        <v>9.1300000000000006E-2</v>
      </c>
      <c r="AC41" s="20">
        <v>6.2300000000000001E-2</v>
      </c>
      <c r="AD41" s="20">
        <v>4.1599999999999998E-2</v>
      </c>
      <c r="AE41" s="20">
        <v>3.9399999999999998E-2</v>
      </c>
      <c r="AF41" s="20">
        <v>4.6600000000000003E-2</v>
      </c>
      <c r="AG41" s="20">
        <v>-1.9400000000000001E-2</v>
      </c>
      <c r="AH41" s="20">
        <v>-1.4999999999999999E-2</v>
      </c>
      <c r="AI41" s="20">
        <v>-5.2299999999999999E-2</v>
      </c>
      <c r="AJ41" s="20">
        <v>-3.09E-2</v>
      </c>
      <c r="AK41" s="20">
        <v>-2.0400000000000001E-2</v>
      </c>
      <c r="AL41" s="20">
        <v>3.3700000000000001E-2</v>
      </c>
      <c r="AM41" s="20">
        <v>8.5800000000000001E-2</v>
      </c>
      <c r="AN41" s="20">
        <v>0.12429999999999999</v>
      </c>
      <c r="AO41" s="20">
        <v>5.9900000000000002E-2</v>
      </c>
      <c r="AP41" s="20">
        <v>2.18E-2</v>
      </c>
      <c r="AQ41" s="20">
        <v>-7.4499999999999997E-2</v>
      </c>
      <c r="AR41" s="20">
        <v>-0.13719999999999999</v>
      </c>
      <c r="AS41" s="20">
        <v>-0.14549999999999999</v>
      </c>
      <c r="AT41" s="20">
        <v>-5.7500000000000002E-2</v>
      </c>
      <c r="AU41" s="20">
        <v>5.5999999999999999E-3</v>
      </c>
      <c r="AV41" s="20">
        <v>1.0800000000000001E-2</v>
      </c>
      <c r="AW41" s="20">
        <v>-7.9299999999999995E-2</v>
      </c>
      <c r="AX41" s="20">
        <v>-5.2499999999999998E-2</v>
      </c>
      <c r="AY41" s="20">
        <v>8.5800000000000001E-2</v>
      </c>
      <c r="AZ41" s="20">
        <v>0.1414</v>
      </c>
      <c r="BA41" s="20">
        <v>0.10050000000000001</v>
      </c>
      <c r="BB41" s="20">
        <v>2.92E-2</v>
      </c>
      <c r="BC41" s="20">
        <v>4.1099999999999998E-2</v>
      </c>
      <c r="BD41" s="20">
        <v>8.1500000000000003E-2</v>
      </c>
      <c r="BE41" s="20">
        <v>4.6100000000000002E-2</v>
      </c>
      <c r="BF41" s="20">
        <v>8.3999999999999995E-3</v>
      </c>
      <c r="BG41" s="20">
        <v>-6.2300000000000001E-2</v>
      </c>
      <c r="BH41" s="20">
        <v>-6.4699999999999994E-2</v>
      </c>
      <c r="BI41" s="20">
        <v>-1.9599999999999999E-2</v>
      </c>
      <c r="BJ41" s="20">
        <v>8.9800000000000005E-2</v>
      </c>
      <c r="BK41" s="20">
        <v>0.11219999999999999</v>
      </c>
      <c r="BL41" s="20">
        <v>8.2000000000000003E-2</v>
      </c>
      <c r="BM41" s="20">
        <v>6.6600000000000006E-2</v>
      </c>
      <c r="BN41" s="20">
        <v>3.8600000000000002E-2</v>
      </c>
      <c r="BO41" s="20">
        <v>4.7100000000000003E-2</v>
      </c>
      <c r="BP41" s="20">
        <v>2.8899999999999999E-2</v>
      </c>
      <c r="BQ41" s="20">
        <v>1.9599999999999999E-2</v>
      </c>
      <c r="BR41" s="20">
        <v>0.02</v>
      </c>
      <c r="BS41" s="20">
        <v>3.7499999999999999E-2</v>
      </c>
      <c r="BT41" s="20">
        <v>7.1599999999999997E-2</v>
      </c>
      <c r="BU41" s="20">
        <v>9.6799999999999997E-2</v>
      </c>
      <c r="BV41" s="20">
        <v>2.2800000000000001E-2</v>
      </c>
      <c r="BW41" s="20">
        <v>-2.2010208000000004E-3</v>
      </c>
      <c r="BX41" s="20">
        <v>-7.7200000000000005E-2</v>
      </c>
      <c r="BY41" s="20">
        <v>-5.3800000000000001E-2</v>
      </c>
      <c r="BZ41" s="20">
        <v>-0.1027</v>
      </c>
      <c r="CA41" s="20">
        <v>-3.5999999999999997E-2</v>
      </c>
      <c r="CB41" s="20">
        <v>-2.4500000000000001E-2</v>
      </c>
      <c r="CC41" s="20">
        <v>1.41E-2</v>
      </c>
      <c r="CD41" s="20">
        <v>-0.1195</v>
      </c>
      <c r="CE41" s="20">
        <v>-8.6300000000000002E-2</v>
      </c>
      <c r="CF41" s="20">
        <v>-9.8100000000000007E-2</v>
      </c>
      <c r="CG41" s="20">
        <v>9.5000000000000001E-2</v>
      </c>
      <c r="CH41" s="20">
        <v>8.0199999999999994E-2</v>
      </c>
      <c r="CI41" s="20">
        <v>0.11559999999999999</v>
      </c>
      <c r="CJ41" s="20">
        <v>3.1099999999999999E-2</v>
      </c>
      <c r="CK41" s="20">
        <v>-0.05</v>
      </c>
      <c r="CL41" s="20">
        <v>1.5100000000000001E-2</v>
      </c>
      <c r="CM41" s="27">
        <v>-3.3E-3</v>
      </c>
      <c r="CN41" s="27">
        <v>5.7299999999999997E-2</v>
      </c>
      <c r="CO41" s="27">
        <v>-3.5000000000000001E-3</v>
      </c>
      <c r="CP41" s="27">
        <v>4.5699999999999998E-2</v>
      </c>
      <c r="CQ41" s="27">
        <v>5.6800000000000003E-2</v>
      </c>
      <c r="CR41" s="27">
        <v>9.1499999999999998E-2</v>
      </c>
      <c r="CS41" s="27">
        <v>-5.1000000000000004E-3</v>
      </c>
      <c r="CT41" s="27">
        <v>-4.8399999999999999E-2</v>
      </c>
      <c r="CU41" s="27">
        <v>-0.23180000000000001</v>
      </c>
      <c r="CV41" s="27">
        <v>-0.11600000000000001</v>
      </c>
      <c r="CW41" s="27">
        <v>-4.4600000000000001E-2</v>
      </c>
      <c r="CX41" s="27">
        <v>0.1943</v>
      </c>
      <c r="CY41" s="27">
        <v>0.1608</v>
      </c>
      <c r="CZ41" s="27">
        <v>0.1653</v>
      </c>
      <c r="DA41" s="27">
        <v>0.1022</v>
      </c>
      <c r="DB41" s="27">
        <v>3.5999999999999997E-2</v>
      </c>
      <c r="DC41" s="27">
        <v>0.1065</v>
      </c>
      <c r="DD41" s="27">
        <v>0.20830000000000001</v>
      </c>
      <c r="DE41" s="27">
        <v>0.22919999999999999</v>
      </c>
      <c r="DF41" s="27">
        <v>0.1077</v>
      </c>
      <c r="DG41" s="27">
        <v>3.0599999999999999E-2</v>
      </c>
      <c r="DH41" s="27">
        <v>3.0099999999999998E-2</v>
      </c>
      <c r="DI41" s="27">
        <v>5.4300000000000001E-2</v>
      </c>
      <c r="DJ41" s="27">
        <v>4.7699999999999999E-2</v>
      </c>
      <c r="DK41" s="27">
        <v>7.0000000000000001E-3</v>
      </c>
      <c r="DL41" s="27">
        <v>-9.5999999999999992E-3</v>
      </c>
      <c r="DM41" s="27">
        <v>-7.9799999999999996E-2</v>
      </c>
      <c r="DN41" s="27">
        <v>-4.3200000000000002E-2</v>
      </c>
      <c r="DO41" s="27">
        <v>-9.9599999999999994E-2</v>
      </c>
      <c r="DP41" s="27">
        <v>-1.7000000000000001E-2</v>
      </c>
      <c r="DQ41" s="20">
        <v>-4.65E-2</v>
      </c>
      <c r="DR41" s="20">
        <v>2.5000000000000001E-3</v>
      </c>
      <c r="DS41" s="20">
        <v>-3.1699999999999999E-2</v>
      </c>
      <c r="DT41" s="20">
        <v>-6.8400000000000002E-2</v>
      </c>
      <c r="DU41" s="20">
        <v>-2.47E-2</v>
      </c>
      <c r="DV41" s="20">
        <v>-9.2299999999999993E-2</v>
      </c>
      <c r="DW41" s="20">
        <v>-1.9800000000000002E-2</v>
      </c>
      <c r="DX41" s="20">
        <v>-6.9800000000000001E-2</v>
      </c>
      <c r="DY41" s="20">
        <v>-9.2100000000000001E-2</v>
      </c>
      <c r="DZ41" s="20">
        <v>-8.1600000000000006E-2</v>
      </c>
      <c r="EA41" s="20">
        <v>2.6700000000000002E-2</v>
      </c>
      <c r="EB41" s="20">
        <v>0.1067</v>
      </c>
      <c r="EC41" s="20">
        <v>0.14149999999999999</v>
      </c>
      <c r="ED41" s="20">
        <v>-2.0400000000000001E-2</v>
      </c>
      <c r="EE41" s="20">
        <v>3.9699999999999999E-2</v>
      </c>
      <c r="EF41" s="20">
        <v>-2.7300000000000001E-2</v>
      </c>
      <c r="EG41" s="20">
        <v>2.3599999999999999E-2</v>
      </c>
      <c r="EH41" s="20">
        <v>3.4700000000000002E-2</v>
      </c>
      <c r="EI41" s="20">
        <v>8.8999999999999996E-2</v>
      </c>
      <c r="EJ41" s="20">
        <v>4.7800000000000002E-2</v>
      </c>
      <c r="EK41" s="20">
        <v>-0.02</v>
      </c>
      <c r="EL41" s="20">
        <v>-0.1132</v>
      </c>
      <c r="EM41" s="20">
        <v>-3.3E-3</v>
      </c>
      <c r="EN41" s="20">
        <v>8.43E-2</v>
      </c>
      <c r="EO41" s="20">
        <v>9.01E-2</v>
      </c>
      <c r="EP41" s="20">
        <v>4.5699999999999998E-2</v>
      </c>
      <c r="EQ41" s="20">
        <v>-3.2000000000000002E-3</v>
      </c>
    </row>
    <row r="42" spans="1:147" x14ac:dyDescent="0.2">
      <c r="A42" s="1" t="s">
        <v>199</v>
      </c>
      <c r="C42" s="20"/>
      <c r="D42" s="20"/>
      <c r="E42" s="20"/>
      <c r="F42" s="20"/>
      <c r="G42" s="20"/>
      <c r="H42" s="20"/>
      <c r="I42" s="20"/>
      <c r="J42" s="20"/>
      <c r="K42" s="20"/>
      <c r="L42" s="20"/>
      <c r="M42" s="20"/>
      <c r="N42" s="20">
        <v>0.15790000000000001</v>
      </c>
      <c r="O42" s="20">
        <v>0.1489</v>
      </c>
      <c r="P42" s="20">
        <v>0.18329999999999999</v>
      </c>
      <c r="Q42" s="20">
        <v>0.26939999999999997</v>
      </c>
      <c r="R42" s="20">
        <v>0.12870000000000001</v>
      </c>
      <c r="S42" s="20">
        <v>0.1234</v>
      </c>
      <c r="T42" s="20">
        <v>4.6899999999999997E-2</v>
      </c>
      <c r="U42" s="20">
        <v>7.2099999999999997E-2</v>
      </c>
      <c r="V42" s="20">
        <v>0.1153</v>
      </c>
      <c r="W42" s="20">
        <v>0.1158</v>
      </c>
      <c r="X42" s="20">
        <v>5.0299999999999997E-2</v>
      </c>
      <c r="Y42" s="20">
        <v>-4.0099999999999997E-2</v>
      </c>
      <c r="Z42" s="20">
        <v>-7.1000000000000004E-3</v>
      </c>
      <c r="AA42" s="20">
        <v>2.52E-2</v>
      </c>
      <c r="AB42" s="20">
        <v>2.12E-2</v>
      </c>
      <c r="AC42" s="20">
        <v>4.0599999999999997E-2</v>
      </c>
      <c r="AD42" s="20">
        <v>0.1167</v>
      </c>
      <c r="AE42" s="20">
        <v>0.13300000000000001</v>
      </c>
      <c r="AF42" s="20">
        <v>0.19670000000000001</v>
      </c>
      <c r="AG42" s="20">
        <v>6.0400000000000002E-2</v>
      </c>
      <c r="AH42" s="20">
        <v>3.5099999999999999E-2</v>
      </c>
      <c r="AI42" s="20">
        <v>1.24E-2</v>
      </c>
      <c r="AJ42" s="20">
        <v>-3.2000000000000002E-3</v>
      </c>
      <c r="AK42" s="20">
        <v>9.4500000000000001E-2</v>
      </c>
      <c r="AL42" s="20">
        <v>8.9200000000000002E-2</v>
      </c>
      <c r="AM42" s="20">
        <v>7.4700000000000003E-2</v>
      </c>
      <c r="AN42" s="20">
        <v>0.12759999999999999</v>
      </c>
      <c r="AO42" s="20">
        <v>8.6699999999999999E-2</v>
      </c>
      <c r="AP42" s="20">
        <v>5.4300000000000001E-2</v>
      </c>
      <c r="AQ42" s="20">
        <v>4.0000000000000001E-3</v>
      </c>
      <c r="AR42" s="20">
        <v>-0.1041</v>
      </c>
      <c r="AS42" s="20">
        <v>-8.1199999999999994E-2</v>
      </c>
      <c r="AT42" s="20">
        <v>-3.9199999999999999E-2</v>
      </c>
      <c r="AU42" s="20">
        <v>-4.9299999999999997E-2</v>
      </c>
      <c r="AV42" s="20">
        <v>-4.1799999999999997E-2</v>
      </c>
      <c r="AW42" s="20">
        <v>-9.7000000000000003E-2</v>
      </c>
      <c r="AX42" s="20">
        <v>-0.12859999999999999</v>
      </c>
      <c r="AY42" s="20">
        <v>-4.1700000000000001E-2</v>
      </c>
      <c r="AZ42" s="20">
        <v>-8.3199999999999996E-2</v>
      </c>
      <c r="BA42" s="20">
        <v>-9.5200000000000007E-2</v>
      </c>
      <c r="BB42" s="20">
        <v>-3.4700000000000002E-2</v>
      </c>
      <c r="BC42" s="20">
        <v>3.1300000000000001E-2</v>
      </c>
      <c r="BD42" s="20">
        <v>0.1341</v>
      </c>
      <c r="BE42" s="20">
        <v>0.18160000000000001</v>
      </c>
      <c r="BF42" s="20">
        <v>0.10340000000000001</v>
      </c>
      <c r="BG42" s="20">
        <v>5.74E-2</v>
      </c>
      <c r="BH42" s="20">
        <v>9.3399999999999997E-2</v>
      </c>
      <c r="BI42" s="20">
        <v>0.1749</v>
      </c>
      <c r="BJ42" s="20">
        <v>0.21629999999999999</v>
      </c>
      <c r="BK42" s="20">
        <v>0.11990000000000001</v>
      </c>
      <c r="BL42" s="20">
        <v>0.1137</v>
      </c>
      <c r="BM42" s="20">
        <v>0.17879999999999999</v>
      </c>
      <c r="BN42" s="20">
        <v>0.13009999999999999</v>
      </c>
      <c r="BO42" s="20">
        <v>0.12</v>
      </c>
      <c r="BP42" s="20">
        <v>0.1215</v>
      </c>
      <c r="BQ42" s="20">
        <v>0.10150000000000001</v>
      </c>
      <c r="BR42" s="20">
        <v>0.1328</v>
      </c>
      <c r="BS42" s="20">
        <v>0.2409</v>
      </c>
      <c r="BT42" s="20">
        <v>0.26200000000000001</v>
      </c>
      <c r="BU42" s="20">
        <v>0.26729999999999998</v>
      </c>
      <c r="BV42" s="20">
        <v>0.1646</v>
      </c>
      <c r="BW42" s="20">
        <v>0.13221942079999999</v>
      </c>
      <c r="BX42" s="20">
        <v>8.0799999999999997E-2</v>
      </c>
      <c r="BY42" s="20">
        <v>3.3099999999999997E-2</v>
      </c>
      <c r="BZ42" s="20">
        <v>-2.18E-2</v>
      </c>
      <c r="CA42" s="20">
        <v>-4.8999999999999998E-3</v>
      </c>
      <c r="CB42" s="20">
        <v>-2.0500000000000001E-2</v>
      </c>
      <c r="CC42" s="20">
        <v>-2.7099999999999999E-2</v>
      </c>
      <c r="CD42" s="20">
        <v>-0.14099999999999999</v>
      </c>
      <c r="CE42" s="20">
        <v>-0.13739999999999999</v>
      </c>
      <c r="CF42" s="20">
        <v>-0.1812</v>
      </c>
      <c r="CG42" s="20">
        <v>-0.1424</v>
      </c>
      <c r="CH42" s="20">
        <v>-8.8999999999999996E-2</v>
      </c>
      <c r="CI42" s="20">
        <v>-8.4500000000000006E-2</v>
      </c>
      <c r="CJ42" s="20">
        <v>-4.1700000000000001E-2</v>
      </c>
      <c r="CK42" s="20">
        <v>-8.5300000000000001E-2</v>
      </c>
      <c r="CL42" s="20">
        <v>3.5799999999999998E-2</v>
      </c>
      <c r="CM42" s="27">
        <v>-9.1999999999999998E-3</v>
      </c>
      <c r="CN42" s="27">
        <v>-8.6E-3</v>
      </c>
      <c r="CO42" s="27">
        <v>1.78E-2</v>
      </c>
      <c r="CP42" s="27">
        <v>0.1767</v>
      </c>
      <c r="CQ42" s="27">
        <v>0.1467</v>
      </c>
      <c r="CR42" s="27">
        <v>0.2319</v>
      </c>
      <c r="CS42" s="27">
        <v>6.9199999999999998E-2</v>
      </c>
      <c r="CT42" s="27">
        <v>1.01E-2</v>
      </c>
      <c r="CU42" s="27">
        <v>-0.1517</v>
      </c>
      <c r="CV42" s="27">
        <v>-8.3400000000000002E-2</v>
      </c>
      <c r="CW42" s="27">
        <v>1.5800000000000002E-2</v>
      </c>
      <c r="CX42" s="27">
        <v>-2E-3</v>
      </c>
      <c r="CY42" s="27">
        <v>6.7500000000000004E-2</v>
      </c>
      <c r="CZ42" s="27">
        <v>0.1196</v>
      </c>
      <c r="DA42" s="27">
        <v>0.10390000000000001</v>
      </c>
      <c r="DB42" s="27">
        <v>5.7700000000000001E-2</v>
      </c>
      <c r="DC42" s="27">
        <v>0.17230000000000001</v>
      </c>
      <c r="DD42" s="27">
        <v>0.222</v>
      </c>
      <c r="DE42" s="27">
        <v>0.30669999999999997</v>
      </c>
      <c r="DF42" s="27">
        <v>0.36470000000000002</v>
      </c>
      <c r="DG42" s="27">
        <v>0.63929999999999998</v>
      </c>
      <c r="DH42" s="27">
        <v>0.52280000000000004</v>
      </c>
      <c r="DI42" s="27">
        <v>0.50600000000000001</v>
      </c>
      <c r="DJ42" s="27">
        <v>0.438</v>
      </c>
      <c r="DK42" s="27">
        <v>0.32100000000000001</v>
      </c>
      <c r="DL42" s="27">
        <v>0.27989999999999998</v>
      </c>
      <c r="DM42" s="27">
        <v>0.2006</v>
      </c>
      <c r="DN42" s="27">
        <v>0.22</v>
      </c>
      <c r="DO42" s="27">
        <v>4.1399999999999999E-2</v>
      </c>
      <c r="DP42" s="27">
        <v>-2.3300000000000001E-2</v>
      </c>
      <c r="DQ42" s="20">
        <v>-5.3600000000000002E-2</v>
      </c>
      <c r="DR42" s="20">
        <v>-5.7500000000000002E-2</v>
      </c>
      <c r="DS42" s="20">
        <v>-8.2400000000000001E-2</v>
      </c>
      <c r="DT42" s="20">
        <v>-0.14410000000000001</v>
      </c>
      <c r="DU42" s="20">
        <v>-0.12820000000000001</v>
      </c>
      <c r="DV42" s="20">
        <v>-0.20499999999999999</v>
      </c>
      <c r="DW42" s="20">
        <v>-0.1668</v>
      </c>
      <c r="DX42" s="20">
        <v>-0.1812</v>
      </c>
      <c r="DY42" s="20">
        <v>-0.21560000000000001</v>
      </c>
      <c r="DZ42" s="20">
        <v>-0.20030000000000001</v>
      </c>
      <c r="EA42" s="20">
        <v>-6.6299999999999998E-2</v>
      </c>
      <c r="EB42" s="20">
        <v>-0.1169</v>
      </c>
      <c r="EC42" s="20">
        <v>-4.2599999999999999E-2</v>
      </c>
      <c r="ED42" s="20">
        <v>-8.7599999999999997E-2</v>
      </c>
      <c r="EE42" s="20">
        <v>-5.1799999999999999E-2</v>
      </c>
      <c r="EF42" s="20">
        <v>-2.9999999999999997E-4</v>
      </c>
      <c r="EG42" s="20">
        <v>-4.24E-2</v>
      </c>
      <c r="EH42" s="20">
        <v>8.09E-2</v>
      </c>
      <c r="EI42" s="20">
        <v>0.1106</v>
      </c>
      <c r="EJ42" s="20">
        <v>7.8600000000000003E-2</v>
      </c>
      <c r="EK42" s="20">
        <v>0.16669999999999999</v>
      </c>
      <c r="EL42" s="20">
        <v>7.2300000000000003E-2</v>
      </c>
      <c r="EM42" s="20">
        <v>4.7100000000000003E-2</v>
      </c>
      <c r="EN42" s="20">
        <v>0.1431</v>
      </c>
      <c r="EO42" s="20">
        <v>2.4E-2</v>
      </c>
      <c r="EP42" s="20">
        <v>0.1178</v>
      </c>
      <c r="EQ42" s="20">
        <v>9.6000000000000002E-2</v>
      </c>
    </row>
    <row r="43" spans="1:147" x14ac:dyDescent="0.2">
      <c r="A43" s="1" t="s">
        <v>329</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v>7.7799999999999994E-2</v>
      </c>
      <c r="AM43" s="20">
        <v>8.1799999999999998E-2</v>
      </c>
      <c r="AN43" s="20">
        <v>0.1086</v>
      </c>
      <c r="AO43" s="20">
        <v>0.128</v>
      </c>
      <c r="AP43" s="20">
        <v>9.9400000000000002E-2</v>
      </c>
      <c r="AQ43" s="20">
        <v>8.5199999999999998E-2</v>
      </c>
      <c r="AR43" s="20">
        <v>3.9300000000000002E-2</v>
      </c>
      <c r="AS43" s="20">
        <v>1.46E-2</v>
      </c>
      <c r="AT43" s="20">
        <v>3.5200000000000002E-2</v>
      </c>
      <c r="AU43" s="20">
        <v>2.41E-2</v>
      </c>
      <c r="AV43" s="20">
        <v>1.1000000000000001E-3</v>
      </c>
      <c r="AW43" s="20">
        <v>-1.7399999999999999E-2</v>
      </c>
      <c r="AX43" s="20">
        <v>-1.9599999999999999E-2</v>
      </c>
      <c r="AY43" s="20">
        <v>1.83E-2</v>
      </c>
      <c r="AZ43" s="20">
        <v>1.8200000000000001E-2</v>
      </c>
      <c r="BA43" s="20">
        <v>7.6E-3</v>
      </c>
      <c r="BB43" s="20">
        <v>4.3499999999999997E-2</v>
      </c>
      <c r="BC43" s="20">
        <v>5.4699999999999999E-2</v>
      </c>
      <c r="BD43" s="20">
        <v>6.7299999999999999E-2</v>
      </c>
      <c r="BE43" s="20">
        <v>4.8099999999999997E-2</v>
      </c>
      <c r="BF43" s="20">
        <v>3.15E-2</v>
      </c>
      <c r="BG43" s="20">
        <v>5.8999999999999999E-3</v>
      </c>
      <c r="BH43" s="20">
        <v>1.46E-2</v>
      </c>
      <c r="BI43" s="20">
        <v>5.11E-2</v>
      </c>
      <c r="BJ43" s="20">
        <v>4.9000000000000002E-2</v>
      </c>
      <c r="BK43" s="20">
        <v>4.87E-2</v>
      </c>
      <c r="BL43" s="20">
        <v>4.8099999999999997E-2</v>
      </c>
      <c r="BM43" s="20">
        <v>5.04E-2</v>
      </c>
      <c r="BN43" s="20">
        <v>4.7699999999999999E-2</v>
      </c>
      <c r="BO43" s="20">
        <v>5.0599999999999999E-2</v>
      </c>
      <c r="BP43" s="20">
        <v>4.4499999999999998E-2</v>
      </c>
      <c r="BQ43" s="20">
        <v>6.1400000000000003E-2</v>
      </c>
      <c r="BR43" s="20">
        <v>6.2899999999999998E-2</v>
      </c>
      <c r="BS43" s="20">
        <v>7.6499999999999999E-2</v>
      </c>
      <c r="BT43" s="20">
        <v>9.7600000000000006E-2</v>
      </c>
      <c r="BU43" s="20">
        <v>0.1037</v>
      </c>
      <c r="BV43" s="20">
        <v>7.2700000000000001E-2</v>
      </c>
      <c r="BW43" s="20">
        <v>6.7103598437261894E-2</v>
      </c>
      <c r="BX43" s="20">
        <v>3.3399999999999999E-2</v>
      </c>
      <c r="BY43" s="20">
        <v>3.2899999999999999E-2</v>
      </c>
      <c r="BZ43" s="20">
        <v>2.1899999999999999E-2</v>
      </c>
      <c r="CA43" s="20">
        <v>4.7500000000000001E-2</v>
      </c>
      <c r="CB43" s="20">
        <v>7.5999999999999998E-2</v>
      </c>
      <c r="CC43" s="20">
        <v>8.1900000000000001E-2</v>
      </c>
      <c r="CD43" s="20">
        <v>2.4E-2</v>
      </c>
      <c r="CE43" s="20">
        <v>4.2200000000000001E-2</v>
      </c>
      <c r="CF43" s="20">
        <v>4.1500000000000002E-2</v>
      </c>
      <c r="CG43" s="20">
        <v>8.4900000000000003E-2</v>
      </c>
      <c r="CH43" s="20">
        <v>8.8700000000000001E-2</v>
      </c>
      <c r="CI43" s="20">
        <v>5.0999999999999997E-2</v>
      </c>
      <c r="CJ43" s="20">
        <v>4.8800000000000003E-2</v>
      </c>
      <c r="CK43" s="20">
        <v>3.6600000000000001E-2</v>
      </c>
      <c r="CL43" s="20">
        <v>4.6199999999999998E-2</v>
      </c>
      <c r="CM43" s="27">
        <v>3.3599999999999998E-2</v>
      </c>
      <c r="CN43" s="27">
        <v>2.8799999999999999E-2</v>
      </c>
      <c r="CO43" s="27">
        <v>2.9399999999999999E-2</v>
      </c>
      <c r="CP43" s="27">
        <v>4.6199999999999998E-2</v>
      </c>
      <c r="CQ43" s="27">
        <v>7.0699999999999999E-2</v>
      </c>
      <c r="CR43" s="27">
        <v>8.3799999999999999E-2</v>
      </c>
      <c r="CS43" s="27">
        <v>5.1299999999999998E-2</v>
      </c>
      <c r="CT43" s="27">
        <v>2.3300000000000001E-2</v>
      </c>
      <c r="CU43" s="27">
        <v>-4.2000000000000003E-2</v>
      </c>
      <c r="CV43" s="27">
        <v>-1.72E-2</v>
      </c>
      <c r="CW43" s="27">
        <v>-1.3599999999999999E-2</v>
      </c>
      <c r="CX43" s="27">
        <v>3.7000000000000002E-3</v>
      </c>
      <c r="CY43" s="27">
        <v>1.72E-2</v>
      </c>
      <c r="CZ43" s="27">
        <v>2.8199999999999999E-2</v>
      </c>
      <c r="DA43" s="27">
        <v>3.0099999999999998E-2</v>
      </c>
      <c r="DB43" s="27">
        <v>2.2499999999999999E-2</v>
      </c>
      <c r="DC43" s="27">
        <v>5.0599999999999999E-2</v>
      </c>
      <c r="DD43" s="27">
        <v>7.22E-2</v>
      </c>
      <c r="DE43" s="27">
        <v>6.2100000000000002E-2</v>
      </c>
      <c r="DF43" s="27">
        <v>7.8899999999999998E-2</v>
      </c>
      <c r="DG43" s="27">
        <v>8.3799999999999999E-2</v>
      </c>
      <c r="DH43" s="27">
        <v>0.1018</v>
      </c>
      <c r="DI43" s="27">
        <v>0.11849999999999999</v>
      </c>
      <c r="DJ43" s="27">
        <v>0.14130000000000001</v>
      </c>
      <c r="DK43" s="27">
        <v>0.11799999999999999</v>
      </c>
      <c r="DL43" s="27">
        <v>0.1242</v>
      </c>
      <c r="DM43" s="27">
        <v>0.10489999999999999</v>
      </c>
      <c r="DN43" s="27">
        <v>0.14940000000000001</v>
      </c>
      <c r="DO43" s="27">
        <v>0.1187</v>
      </c>
      <c r="DP43" s="27">
        <v>0.1371</v>
      </c>
      <c r="DQ43" s="20">
        <v>9.7600000000000006E-2</v>
      </c>
      <c r="DR43" s="20">
        <v>9.11E-2</v>
      </c>
      <c r="DS43" s="20">
        <v>8.4599999999999995E-2</v>
      </c>
      <c r="DT43" s="20">
        <v>6.1100000000000002E-2</v>
      </c>
      <c r="DU43" s="20">
        <v>0.1008</v>
      </c>
      <c r="DV43" s="20">
        <v>4.4900000000000002E-2</v>
      </c>
      <c r="DW43" s="20">
        <v>5.5199999999999999E-2</v>
      </c>
      <c r="DX43" s="20">
        <v>5.4699999999999999E-2</v>
      </c>
      <c r="DY43" s="20">
        <v>1.2999999999999999E-2</v>
      </c>
      <c r="DZ43" s="20">
        <v>1.0500000000000001E-2</v>
      </c>
      <c r="EA43" s="20">
        <v>4.4600000000000001E-2</v>
      </c>
      <c r="EB43" s="20">
        <v>1.77E-2</v>
      </c>
      <c r="EC43" s="20">
        <v>5.79E-2</v>
      </c>
      <c r="ED43" s="20">
        <v>5.4800000000000001E-2</v>
      </c>
      <c r="EE43" s="20">
        <v>0.12570000000000001</v>
      </c>
      <c r="EF43" s="20">
        <v>9.2200000000000004E-2</v>
      </c>
      <c r="EG43" s="20">
        <v>7.9299999999999995E-2</v>
      </c>
      <c r="EH43" s="20">
        <v>7.3099999999999998E-2</v>
      </c>
      <c r="EI43" s="20">
        <v>6.9199999999999998E-2</v>
      </c>
      <c r="EJ43" s="20">
        <v>4.1700000000000001E-2</v>
      </c>
      <c r="EK43" s="20">
        <v>3.1899999999999998E-2</v>
      </c>
      <c r="EL43" s="20">
        <v>1.52E-2</v>
      </c>
      <c r="EM43" s="20">
        <v>6.0000000000000001E-3</v>
      </c>
      <c r="EN43" s="20">
        <v>-4.7000000000000002E-3</v>
      </c>
      <c r="EO43" s="20">
        <v>-2.47E-2</v>
      </c>
      <c r="EP43" s="20">
        <v>-1.3100000000000001E-2</v>
      </c>
      <c r="EQ43" s="20">
        <v>-1.5699999999999999E-2</v>
      </c>
    </row>
    <row r="44" spans="1:147" x14ac:dyDescent="0.2">
      <c r="A44" s="1" t="s">
        <v>617</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v>5.8200000000000002E-2</v>
      </c>
      <c r="BK44" s="20">
        <v>6.3200000000000006E-2</v>
      </c>
      <c r="BL44" s="20">
        <v>6.83E-2</v>
      </c>
      <c r="BM44" s="20">
        <v>8.8900000000000007E-2</v>
      </c>
      <c r="BN44" s="20">
        <v>7.7100000000000002E-2</v>
      </c>
      <c r="BO44" s="20">
        <v>8.1000000000000003E-2</v>
      </c>
      <c r="BP44" s="20">
        <v>7.3800000000000004E-2</v>
      </c>
      <c r="BQ44" s="20">
        <v>6.3399999999999998E-2</v>
      </c>
      <c r="BR44" s="20">
        <v>6.7500000000000004E-2</v>
      </c>
      <c r="BS44" s="20">
        <v>7.0999999999999994E-2</v>
      </c>
      <c r="BT44" s="20">
        <v>6.7199999999999996E-2</v>
      </c>
      <c r="BU44" s="20">
        <v>7.1499999999999994E-2</v>
      </c>
      <c r="BV44" s="20">
        <v>5.9499999999999997E-2</v>
      </c>
      <c r="BW44" s="20">
        <v>6.0097286601375609E-2</v>
      </c>
      <c r="BX44" s="20">
        <v>4.9099999999999998E-2</v>
      </c>
      <c r="BY44" s="20">
        <v>4.4999999999999998E-2</v>
      </c>
      <c r="BZ44" s="20">
        <v>4.6699999999999998E-2</v>
      </c>
      <c r="CA44" s="20">
        <v>5.5100000000000003E-2</v>
      </c>
      <c r="CB44" s="20">
        <v>5.96E-2</v>
      </c>
      <c r="CC44" s="20">
        <v>4.2900000000000001E-2</v>
      </c>
      <c r="CD44" s="20">
        <v>1.32E-2</v>
      </c>
      <c r="CE44" s="20">
        <v>1.7299999999999999E-2</v>
      </c>
      <c r="CF44" s="20">
        <v>1.54E-2</v>
      </c>
      <c r="CG44" s="20">
        <v>4.7699999999999999E-2</v>
      </c>
      <c r="CH44" s="20">
        <v>4.1399999999999999E-2</v>
      </c>
      <c r="CI44" s="20">
        <v>3.6400000000000002E-2</v>
      </c>
      <c r="CJ44" s="20">
        <v>3.5799999999999998E-2</v>
      </c>
      <c r="CK44" s="20">
        <v>1.84E-2</v>
      </c>
      <c r="CL44" s="20">
        <v>3.1E-2</v>
      </c>
      <c r="CM44" s="27">
        <v>2.7199999999999998E-2</v>
      </c>
      <c r="CN44" s="27">
        <v>2.0400000000000001E-2</v>
      </c>
      <c r="CO44" s="27">
        <v>3.44E-2</v>
      </c>
      <c r="CP44" s="27">
        <v>3.95E-2</v>
      </c>
      <c r="CQ44" s="27">
        <v>4.2900000000000001E-2</v>
      </c>
      <c r="CR44" s="27">
        <v>5.9299999999999999E-2</v>
      </c>
      <c r="CS44" s="27">
        <v>4.2799999999999998E-2</v>
      </c>
      <c r="CT44" s="27">
        <v>2.58E-2</v>
      </c>
      <c r="CU44" s="27">
        <v>-1.15E-2</v>
      </c>
      <c r="CV44" s="27">
        <v>-6.1999999999999998E-3</v>
      </c>
      <c r="CW44" s="27">
        <v>4.7000000000000002E-3</v>
      </c>
      <c r="CX44" s="27">
        <v>1.9800000000000002E-2</v>
      </c>
      <c r="CY44" s="27">
        <v>3.9899999999999998E-2</v>
      </c>
      <c r="CZ44" s="27">
        <v>6.7000000000000004E-2</v>
      </c>
      <c r="DA44" s="27">
        <v>7.3099999999999998E-2</v>
      </c>
      <c r="DB44" s="27">
        <v>5.9700000000000003E-2</v>
      </c>
      <c r="DC44" s="27">
        <v>8.7599999999999997E-2</v>
      </c>
      <c r="DD44" s="27">
        <v>0.11210000000000001</v>
      </c>
      <c r="DE44" s="27">
        <v>0.12280000000000001</v>
      </c>
      <c r="DF44" s="27">
        <v>0.1221</v>
      </c>
      <c r="DG44" s="27">
        <v>0.10050000000000001</v>
      </c>
      <c r="DH44" s="27">
        <v>0.1</v>
      </c>
      <c r="DI44" s="27">
        <v>0.1125</v>
      </c>
      <c r="DJ44" s="27">
        <v>0.10440000000000001</v>
      </c>
      <c r="DK44" s="27">
        <v>9.2600000000000002E-2</v>
      </c>
      <c r="DL44" s="27">
        <v>9.3100000000000002E-2</v>
      </c>
      <c r="DM44" s="27">
        <v>7.6499999999999999E-2</v>
      </c>
      <c r="DN44" s="27">
        <v>8.1199999999999994E-2</v>
      </c>
      <c r="DO44" s="27">
        <v>8.4199999999999997E-2</v>
      </c>
      <c r="DP44" s="27">
        <v>8.72E-2</v>
      </c>
      <c r="DQ44" s="20">
        <v>7.5200000000000003E-2</v>
      </c>
      <c r="DR44" s="20">
        <v>6.6299999999999998E-2</v>
      </c>
      <c r="DS44" s="20">
        <v>5.7500000000000002E-2</v>
      </c>
      <c r="DT44" s="20">
        <v>4.3499999999999997E-2</v>
      </c>
      <c r="DU44" s="20">
        <v>4.7399999999999998E-2</v>
      </c>
      <c r="DV44" s="20">
        <v>2.9399999999999999E-2</v>
      </c>
      <c r="DW44" s="20">
        <v>2.9899999999999999E-2</v>
      </c>
      <c r="DX44" s="20">
        <v>2.64E-2</v>
      </c>
      <c r="DY44" s="20">
        <v>5.7999999999999996E-3</v>
      </c>
      <c r="DZ44" s="20">
        <v>8.5000000000000006E-3</v>
      </c>
      <c r="EA44" s="20">
        <v>2.4299999999999999E-2</v>
      </c>
      <c r="EB44" s="20">
        <v>1.23E-2</v>
      </c>
      <c r="EC44" s="20">
        <v>1.66E-2</v>
      </c>
      <c r="ED44" s="20">
        <v>1.55E-2</v>
      </c>
      <c r="EE44" s="20">
        <v>2.07E-2</v>
      </c>
      <c r="EF44" s="20">
        <v>2.7400000000000001E-2</v>
      </c>
      <c r="EG44" s="20">
        <v>3.1600000000000003E-2</v>
      </c>
      <c r="EH44" s="20">
        <v>5.0200000000000002E-2</v>
      </c>
      <c r="EI44" s="20">
        <v>5.2699999999999997E-2</v>
      </c>
      <c r="EJ44" s="20">
        <v>4.6399999999999997E-2</v>
      </c>
      <c r="EK44" s="20">
        <v>4.2999999999999997E-2</v>
      </c>
      <c r="EL44" s="20">
        <v>5.4199999999999998E-2</v>
      </c>
      <c r="EM44" s="20">
        <v>6.4799999999999996E-2</v>
      </c>
      <c r="EN44" s="20">
        <v>8.2199999999999995E-2</v>
      </c>
      <c r="EO44" s="20">
        <v>5.33E-2</v>
      </c>
      <c r="EP44" s="20">
        <v>5.79E-2</v>
      </c>
      <c r="EQ44" s="20">
        <v>5.8099999999999999E-2</v>
      </c>
    </row>
    <row r="45" spans="1:147" x14ac:dyDescent="0.2">
      <c r="A45" s="1" t="s">
        <v>912</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7"/>
      <c r="CN45" s="27"/>
      <c r="CO45" s="27"/>
      <c r="CP45" s="27"/>
      <c r="CQ45" s="27"/>
      <c r="CR45" s="27"/>
      <c r="CS45" s="27"/>
      <c r="CT45" s="27"/>
      <c r="CU45" s="27"/>
      <c r="CV45" s="27"/>
      <c r="CW45" s="27"/>
      <c r="CX45" s="27"/>
      <c r="CY45" s="27"/>
      <c r="CZ45" s="27"/>
      <c r="DA45" s="27">
        <v>4.7699999999999999E-2</v>
      </c>
      <c r="DB45" s="27">
        <v>4.1500000000000002E-2</v>
      </c>
      <c r="DC45" s="27">
        <v>5.6000000000000001E-2</v>
      </c>
      <c r="DD45" s="27">
        <v>7.1800000000000003E-2</v>
      </c>
      <c r="DE45" s="27">
        <v>8.4400000000000003E-2</v>
      </c>
      <c r="DF45" s="27">
        <v>7.7700000000000005E-2</v>
      </c>
      <c r="DG45" s="27">
        <v>7.5300000000000006E-2</v>
      </c>
      <c r="DH45" s="27">
        <v>7.5499999999999998E-2</v>
      </c>
      <c r="DI45" s="27">
        <v>7.6499999999999999E-2</v>
      </c>
      <c r="DJ45" s="27">
        <v>7.6200000000000004E-2</v>
      </c>
      <c r="DK45" s="27">
        <v>7.0599999999999996E-2</v>
      </c>
      <c r="DL45" s="27">
        <v>6.8099999999999994E-2</v>
      </c>
      <c r="DM45" s="27">
        <v>6.6500000000000004E-2</v>
      </c>
      <c r="DN45" s="27">
        <v>6.6199999999999995E-2</v>
      </c>
      <c r="DO45" s="27">
        <v>6.0299999999999999E-2</v>
      </c>
      <c r="DP45" s="27">
        <v>6.8699999999999997E-2</v>
      </c>
      <c r="DQ45" s="20">
        <v>6.2100000000000002E-2</v>
      </c>
      <c r="DR45" s="20">
        <v>5.5599999999999997E-2</v>
      </c>
      <c r="DS45" s="20">
        <v>5.1299999999999998E-2</v>
      </c>
      <c r="DT45" s="20">
        <v>3.4000000000000002E-2</v>
      </c>
      <c r="DU45" s="20">
        <v>4.3200000000000002E-2</v>
      </c>
      <c r="DV45" s="20">
        <v>3.3700000000000001E-2</v>
      </c>
      <c r="DW45" s="20">
        <v>4.2500000000000003E-2</v>
      </c>
      <c r="DX45" s="20">
        <v>5.4399999999999997E-2</v>
      </c>
      <c r="DY45" s="20">
        <v>4.2700000000000002E-2</v>
      </c>
      <c r="DZ45" s="20">
        <v>3.8600000000000002E-2</v>
      </c>
      <c r="EA45" s="20">
        <v>5.7500000000000002E-2</v>
      </c>
      <c r="EB45" s="20">
        <v>5.6300000000000003E-2</v>
      </c>
      <c r="EC45" s="20">
        <v>7.0999999999999994E-2</v>
      </c>
      <c r="ED45" s="20">
        <v>6.2600000000000003E-2</v>
      </c>
      <c r="EE45" s="20">
        <v>4.9700000000000001E-2</v>
      </c>
      <c r="EF45" s="20">
        <v>4.6800000000000001E-2</v>
      </c>
      <c r="EG45" s="20">
        <v>5.16E-2</v>
      </c>
      <c r="EH45" s="20">
        <v>5.0500000000000003E-2</v>
      </c>
      <c r="EI45" s="20">
        <v>5.3600000000000002E-2</v>
      </c>
      <c r="EJ45" s="20">
        <v>4.6899999999999997E-2</v>
      </c>
      <c r="EK45" s="20">
        <v>4.0800000000000003E-2</v>
      </c>
      <c r="EL45" s="20">
        <v>3.44E-2</v>
      </c>
      <c r="EM45" s="20">
        <v>5.6099999999999997E-2</v>
      </c>
      <c r="EN45" s="20">
        <v>6.3E-2</v>
      </c>
      <c r="EO45" s="20">
        <v>5.0200000000000002E-2</v>
      </c>
      <c r="EP45" s="20">
        <v>4.9799999999999997E-2</v>
      </c>
      <c r="EQ45" s="20">
        <v>4.65E-2</v>
      </c>
    </row>
    <row r="46" spans="1:147" x14ac:dyDescent="0.2">
      <c r="A46" s="1" t="s">
        <v>1001</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0"/>
      <c r="DR46" s="20">
        <v>6.2300000000000001E-2</v>
      </c>
      <c r="DS46" s="20">
        <v>6.0400000000000002E-2</v>
      </c>
      <c r="DT46" s="20">
        <v>5.5800000000000002E-2</v>
      </c>
      <c r="DU46" s="20">
        <v>6.7900000000000002E-2</v>
      </c>
      <c r="DV46" s="20">
        <v>5.2999999999999999E-2</v>
      </c>
      <c r="DW46" s="20">
        <v>5.5100000000000003E-2</v>
      </c>
      <c r="DX46" s="20">
        <v>4.9799999999999997E-2</v>
      </c>
      <c r="DY46" s="20">
        <v>3.4200000000000001E-2</v>
      </c>
      <c r="DZ46" s="20">
        <v>3.7600000000000001E-2</v>
      </c>
      <c r="EA46" s="20">
        <v>4.7399999999999998E-2</v>
      </c>
      <c r="EB46" s="20">
        <v>3.9399999999999998E-2</v>
      </c>
      <c r="EC46" s="20">
        <v>4.3700000000000003E-2</v>
      </c>
      <c r="ED46" s="20">
        <v>3.7199999999999997E-2</v>
      </c>
      <c r="EE46" s="20">
        <v>4.02E-2</v>
      </c>
      <c r="EF46" s="20">
        <v>3.8199999999999998E-2</v>
      </c>
      <c r="EG46" s="20">
        <v>3.8300000000000001E-2</v>
      </c>
      <c r="EH46" s="20">
        <v>4.8399999999999999E-2</v>
      </c>
      <c r="EI46" s="20">
        <v>5.3900000000000003E-2</v>
      </c>
      <c r="EJ46" s="20">
        <v>5.2999999999999999E-2</v>
      </c>
      <c r="EK46" s="20">
        <v>4.2999999999999997E-2</v>
      </c>
      <c r="EL46" s="20">
        <v>3.3500000000000002E-2</v>
      </c>
      <c r="EM46" s="20">
        <v>4.0800000000000003E-2</v>
      </c>
      <c r="EN46" s="20">
        <v>4.82E-2</v>
      </c>
      <c r="EO46" s="20">
        <v>5.0500000000000003E-2</v>
      </c>
      <c r="EP46" s="20">
        <v>4.9599999999999998E-2</v>
      </c>
      <c r="EQ46" s="20">
        <v>4.7199999999999999E-2</v>
      </c>
    </row>
    <row r="47" spans="1:147" x14ac:dyDescent="0.2">
      <c r="A47" s="1" t="s">
        <v>194</v>
      </c>
      <c r="C47" s="20"/>
      <c r="D47" s="20"/>
      <c r="E47" s="20"/>
      <c r="F47" s="20"/>
      <c r="G47" s="20"/>
      <c r="H47" s="20"/>
      <c r="I47" s="20"/>
      <c r="J47" s="20"/>
      <c r="K47" s="20"/>
      <c r="L47" s="20"/>
      <c r="M47" s="20"/>
      <c r="N47" s="20">
        <v>0.17649999999999999</v>
      </c>
      <c r="O47" s="20">
        <v>0.16170000000000001</v>
      </c>
      <c r="P47" s="20">
        <v>0.16700000000000001</v>
      </c>
      <c r="Q47" s="20">
        <v>0.15140000000000001</v>
      </c>
      <c r="R47" s="20">
        <v>9.4299999999999995E-2</v>
      </c>
      <c r="S47" s="20">
        <v>8.6499999999999994E-2</v>
      </c>
      <c r="T47" s="20">
        <v>5.8500000000000003E-2</v>
      </c>
      <c r="U47" s="20">
        <v>0.10059999999999999</v>
      </c>
      <c r="V47" s="20">
        <v>0.1216</v>
      </c>
      <c r="W47" s="20">
        <v>0.1188</v>
      </c>
      <c r="X47" s="20">
        <v>0.1043</v>
      </c>
      <c r="Y47" s="20">
        <v>6.2899999999999998E-2</v>
      </c>
      <c r="Z47" s="20">
        <v>8.2400000000000001E-2</v>
      </c>
      <c r="AA47" s="20">
        <v>9.5299999999999996E-2</v>
      </c>
      <c r="AB47" s="20">
        <v>9.8500000000000004E-2</v>
      </c>
      <c r="AC47" s="20">
        <v>0.1016</v>
      </c>
      <c r="AD47" s="20">
        <v>0.1037</v>
      </c>
      <c r="AE47" s="20">
        <v>0.1052</v>
      </c>
      <c r="AF47" s="20">
        <v>0.1109</v>
      </c>
      <c r="AG47" s="20">
        <v>8.5099999999999995E-2</v>
      </c>
      <c r="AH47" s="20">
        <v>8.8800000000000004E-2</v>
      </c>
      <c r="AI47" s="20">
        <v>7.9500000000000001E-2</v>
      </c>
      <c r="AJ47" s="20">
        <v>6.5699999999999995E-2</v>
      </c>
      <c r="AK47" s="20">
        <v>7.3499999999999996E-2</v>
      </c>
      <c r="AL47" s="20">
        <v>8.4599999999999995E-2</v>
      </c>
      <c r="AM47" s="20">
        <v>8.8700000000000001E-2</v>
      </c>
      <c r="AN47" s="20">
        <v>0.1075</v>
      </c>
      <c r="AO47" s="20">
        <v>9.7100000000000006E-2</v>
      </c>
      <c r="AP47" s="20">
        <v>8.8800000000000004E-2</v>
      </c>
      <c r="AQ47" s="20">
        <v>7.4899999999999994E-2</v>
      </c>
      <c r="AR47" s="20">
        <v>4.5400000000000003E-2</v>
      </c>
      <c r="AS47" s="20">
        <v>3.6400000000000002E-2</v>
      </c>
      <c r="AT47" s="20">
        <v>5.2699999999999997E-2</v>
      </c>
      <c r="AU47" s="20">
        <v>4.3900000000000002E-2</v>
      </c>
      <c r="AV47" s="20">
        <v>3.6900000000000002E-2</v>
      </c>
      <c r="AW47" s="20">
        <v>2.76E-2</v>
      </c>
      <c r="AX47" s="20">
        <v>2.7400000000000001E-2</v>
      </c>
      <c r="AY47" s="20">
        <v>5.5500000000000001E-2</v>
      </c>
      <c r="AZ47" s="20">
        <v>5.8799999999999998E-2</v>
      </c>
      <c r="BA47" s="20">
        <v>4.8899999999999999E-2</v>
      </c>
      <c r="BB47" s="20">
        <v>5.9200000000000003E-2</v>
      </c>
      <c r="BC47" s="20">
        <v>6.5000000000000002E-2</v>
      </c>
      <c r="BD47" s="20">
        <v>6.4299999999999996E-2</v>
      </c>
      <c r="BE47" s="20">
        <v>6.6199999999999995E-2</v>
      </c>
      <c r="BF47" s="20">
        <v>6.3299999999999995E-2</v>
      </c>
      <c r="BG47" s="20">
        <v>4.6699999999999998E-2</v>
      </c>
      <c r="BH47" s="20">
        <v>4.82E-2</v>
      </c>
      <c r="BI47" s="20">
        <v>5.5800000000000002E-2</v>
      </c>
      <c r="BJ47" s="20">
        <v>6.2399999999999997E-2</v>
      </c>
      <c r="BK47" s="20">
        <v>6.7799999999999999E-2</v>
      </c>
      <c r="BL47" s="20">
        <v>6.9099999999999995E-2</v>
      </c>
      <c r="BM47" s="20">
        <v>7.2300000000000003E-2</v>
      </c>
      <c r="BN47" s="20">
        <v>7.2099999999999997E-2</v>
      </c>
      <c r="BO47" s="20">
        <v>7.4899999999999994E-2</v>
      </c>
      <c r="BP47" s="20">
        <v>7.4399999999999994E-2</v>
      </c>
      <c r="BQ47" s="20">
        <v>7.2400000000000006E-2</v>
      </c>
      <c r="BR47" s="20">
        <v>7.5200000000000003E-2</v>
      </c>
      <c r="BS47" s="20">
        <v>7.7899999999999997E-2</v>
      </c>
      <c r="BT47" s="20">
        <v>8.1900000000000001E-2</v>
      </c>
      <c r="BU47" s="20">
        <v>8.8599999999999998E-2</v>
      </c>
      <c r="BV47" s="20">
        <v>7.8700000000000006E-2</v>
      </c>
      <c r="BW47" s="20">
        <v>7.8E-2</v>
      </c>
      <c r="BX47" s="20">
        <v>7.0999999999999994E-2</v>
      </c>
      <c r="BY47" s="20">
        <v>6.6000000000000003E-2</v>
      </c>
      <c r="BZ47" s="20">
        <v>5.6800000000000003E-2</v>
      </c>
      <c r="CA47" s="20">
        <v>6.2100000000000002E-2</v>
      </c>
      <c r="CB47" s="20">
        <v>5.9299999999999999E-2</v>
      </c>
      <c r="CC47" s="20">
        <v>5.6800000000000003E-2</v>
      </c>
      <c r="CD47" s="20">
        <v>3.9800000000000002E-2</v>
      </c>
      <c r="CE47" s="20">
        <v>4.3099999999999999E-2</v>
      </c>
      <c r="CF47" s="20">
        <v>3.8899999999999997E-2</v>
      </c>
      <c r="CG47" s="20">
        <v>5.1900000000000002E-2</v>
      </c>
      <c r="CH47" s="20">
        <v>5.3100000000000001E-2</v>
      </c>
      <c r="CI47" s="20">
        <v>5.3600000000000002E-2</v>
      </c>
      <c r="CJ47" s="20">
        <v>5.4600000000000003E-2</v>
      </c>
      <c r="CK47" s="20">
        <v>4.3799999999999999E-2</v>
      </c>
      <c r="CL47" s="20">
        <v>5.3900000000000003E-2</v>
      </c>
      <c r="CM47" s="27">
        <v>5.2299999999999999E-2</v>
      </c>
      <c r="CN47" s="27">
        <v>5.0099999999999999E-2</v>
      </c>
      <c r="CO47" s="27">
        <v>5.16E-2</v>
      </c>
      <c r="CP47" s="27">
        <v>5.6599999999999998E-2</v>
      </c>
      <c r="CQ47" s="27">
        <v>5.5899999999999998E-2</v>
      </c>
      <c r="CR47" s="27">
        <v>6.1600000000000002E-2</v>
      </c>
      <c r="CS47" s="27">
        <v>5.4100000000000002E-2</v>
      </c>
      <c r="CT47" s="27">
        <v>4.7699999999999999E-2</v>
      </c>
      <c r="CU47" s="27">
        <v>2.5899999999999999E-2</v>
      </c>
      <c r="CV47" s="27">
        <v>3.6700000000000003E-2</v>
      </c>
      <c r="CW47" s="27">
        <v>4.0399999999999998E-2</v>
      </c>
      <c r="CX47" s="27">
        <v>4.7E-2</v>
      </c>
      <c r="CY47" s="27">
        <v>5.4100000000000002E-2</v>
      </c>
      <c r="CZ47" s="27">
        <v>5.8000000000000003E-2</v>
      </c>
      <c r="DA47" s="27">
        <v>5.7500000000000002E-2</v>
      </c>
      <c r="DB47" s="27">
        <v>5.67E-2</v>
      </c>
      <c r="DC47" s="27">
        <v>6.8500000000000005E-2</v>
      </c>
      <c r="DD47" s="27">
        <v>7.8600000000000003E-2</v>
      </c>
      <c r="DE47" s="27">
        <v>7.9699999999999993E-2</v>
      </c>
      <c r="DF47" s="27">
        <v>7.8799999999999995E-2</v>
      </c>
      <c r="DG47" s="27">
        <v>7.9899999999999999E-2</v>
      </c>
      <c r="DH47" s="27">
        <v>8.1000000000000003E-2</v>
      </c>
      <c r="DI47" s="27">
        <v>8.2699999999999996E-2</v>
      </c>
      <c r="DJ47" s="27">
        <v>8.3099999999999993E-2</v>
      </c>
      <c r="DK47" s="27">
        <v>7.9500000000000001E-2</v>
      </c>
      <c r="DL47" s="27">
        <v>7.9299999999999995E-2</v>
      </c>
      <c r="DM47" s="27">
        <v>7.1499999999999994E-2</v>
      </c>
      <c r="DN47" s="27">
        <v>7.2499999999999995E-2</v>
      </c>
      <c r="DO47" s="27">
        <v>6.5699999999999995E-2</v>
      </c>
      <c r="DP47" s="27">
        <v>6.7799999999999999E-2</v>
      </c>
      <c r="DQ47" s="20">
        <v>6.5500000000000003E-2</v>
      </c>
      <c r="DR47" s="20">
        <v>6.4299999999999996E-2</v>
      </c>
      <c r="DS47" s="20">
        <v>6.2700000000000006E-2</v>
      </c>
      <c r="DT47" s="20">
        <v>5.6500000000000002E-2</v>
      </c>
      <c r="DU47" s="20">
        <v>6.0100000000000001E-2</v>
      </c>
      <c r="DV47" s="20">
        <v>5.1299999999999998E-2</v>
      </c>
      <c r="DW47" s="20">
        <v>5.3100000000000001E-2</v>
      </c>
      <c r="DX47" s="20">
        <v>5.1400000000000001E-2</v>
      </c>
      <c r="DY47" s="20">
        <v>4.0500000000000001E-2</v>
      </c>
      <c r="DZ47" s="20">
        <v>4.3499999999999997E-2</v>
      </c>
      <c r="EA47" s="20">
        <v>5.2699999999999997E-2</v>
      </c>
      <c r="EB47" s="20">
        <v>4.9299999999999997E-2</v>
      </c>
      <c r="EC47" s="20">
        <v>5.5100000000000003E-2</v>
      </c>
      <c r="ED47" s="20">
        <v>4.9599999999999998E-2</v>
      </c>
      <c r="EE47" s="20">
        <v>5.1900000000000002E-2</v>
      </c>
      <c r="EF47" s="20">
        <v>5.1299999999999998E-2</v>
      </c>
      <c r="EG47" s="20">
        <v>5.0599999999999999E-2</v>
      </c>
      <c r="EH47" s="20">
        <v>5.3900000000000003E-2</v>
      </c>
      <c r="EI47" s="20">
        <v>5.8000000000000003E-2</v>
      </c>
      <c r="EJ47" s="20">
        <v>5.3699999999999998E-2</v>
      </c>
      <c r="EK47" s="20">
        <v>5.0799999999999998E-2</v>
      </c>
      <c r="EL47" s="20">
        <v>4.5900000000000003E-2</v>
      </c>
      <c r="EM47" s="20">
        <v>5.2299999999999999E-2</v>
      </c>
      <c r="EN47" s="20">
        <v>5.6899999999999999E-2</v>
      </c>
      <c r="EO47" s="20">
        <v>5.2499999999999998E-2</v>
      </c>
      <c r="EP47" s="20">
        <v>5.5100000000000003E-2</v>
      </c>
      <c r="EQ47" s="20">
        <v>5.5399999999999998E-2</v>
      </c>
    </row>
    <row r="48" spans="1:147" x14ac:dyDescent="0.2">
      <c r="A48" s="1" t="s">
        <v>198</v>
      </c>
      <c r="B48" s="20">
        <v>2.1999999999999999E-2</v>
      </c>
      <c r="C48" s="20">
        <v>0.03</v>
      </c>
      <c r="D48" s="20">
        <v>1.7999999999999999E-2</v>
      </c>
      <c r="E48" s="20">
        <v>-5.5E-2</v>
      </c>
      <c r="F48" s="20">
        <v>2.5999999999999999E-3</v>
      </c>
      <c r="G48" s="20">
        <v>4.5999999999999999E-3</v>
      </c>
      <c r="H48" s="20">
        <v>4.2700000000000002E-2</v>
      </c>
      <c r="I48" s="20">
        <v>8.9899999999999994E-2</v>
      </c>
      <c r="J48" s="20">
        <v>9.0899999999999995E-2</v>
      </c>
      <c r="K48" s="20">
        <v>9.5899999999999999E-2</v>
      </c>
      <c r="L48" s="20">
        <v>0.14699999999999999</v>
      </c>
      <c r="M48" s="20">
        <v>0.17430000000000001</v>
      </c>
      <c r="N48" s="20">
        <v>0.18340000000000001</v>
      </c>
      <c r="O48" s="20">
        <v>0.18340000000000001</v>
      </c>
      <c r="P48" s="20">
        <v>0.2046</v>
      </c>
      <c r="Q48" s="20">
        <v>0.1996</v>
      </c>
      <c r="R48" s="20">
        <v>0.13159999999999999</v>
      </c>
      <c r="S48" s="20">
        <v>0.1285</v>
      </c>
      <c r="T48" s="20">
        <v>9.1600000000000001E-2</v>
      </c>
      <c r="U48" s="20">
        <v>0.16850000000000001</v>
      </c>
      <c r="V48" s="20">
        <v>0.2167</v>
      </c>
      <c r="W48" s="20">
        <v>0.2228</v>
      </c>
      <c r="X48" s="20">
        <v>0.20469999999999999</v>
      </c>
      <c r="Y48" s="20">
        <v>0.12720000000000001</v>
      </c>
      <c r="Z48" s="20">
        <v>0.17499999999999999</v>
      </c>
      <c r="AA48" s="20">
        <v>0.2132</v>
      </c>
      <c r="AB48" s="20">
        <v>0.23019999999999999</v>
      </c>
      <c r="AC48" s="20">
        <v>0.2482</v>
      </c>
      <c r="AD48" s="20">
        <v>0.26369999999999999</v>
      </c>
      <c r="AE48" s="20">
        <v>0.27860000000000001</v>
      </c>
      <c r="AF48" s="20">
        <v>0.30640000000000001</v>
      </c>
      <c r="AG48" s="20">
        <v>0.23910000000000001</v>
      </c>
      <c r="AH48" s="20">
        <v>0.25940000000000002</v>
      </c>
      <c r="AI48" s="20">
        <v>0.23799999999999999</v>
      </c>
      <c r="AJ48" s="20">
        <v>0.2009</v>
      </c>
      <c r="AK48" s="20">
        <v>0.23369999999999999</v>
      </c>
      <c r="AL48" s="20">
        <v>0.27979999999999999</v>
      </c>
      <c r="AM48" s="20">
        <v>0.3039</v>
      </c>
      <c r="AN48" s="20">
        <v>0.3871</v>
      </c>
      <c r="AO48" s="20">
        <v>0.35639999999999999</v>
      </c>
      <c r="AP48" s="20">
        <v>0.3322</v>
      </c>
      <c r="AQ48" s="20">
        <v>0.2838</v>
      </c>
      <c r="AR48" s="20">
        <v>0.1704</v>
      </c>
      <c r="AS48" s="20">
        <v>0.13850000000000001</v>
      </c>
      <c r="AT48" s="20">
        <v>0.21</v>
      </c>
      <c r="AU48" s="20">
        <v>0.17699999999999999</v>
      </c>
      <c r="AV48" s="20">
        <v>0.1507</v>
      </c>
      <c r="AW48" s="20">
        <v>0.11409999999999999</v>
      </c>
      <c r="AX48" s="20">
        <v>0.1152</v>
      </c>
      <c r="AY48" s="20">
        <v>0.2495</v>
      </c>
      <c r="AZ48" s="20">
        <v>0.2717</v>
      </c>
      <c r="BA48" s="20">
        <v>0.2273</v>
      </c>
      <c r="BB48" s="20">
        <v>0.28599999999999998</v>
      </c>
      <c r="BC48" s="20">
        <v>0.32400000000000001</v>
      </c>
      <c r="BD48" s="20">
        <v>0.32729999999999998</v>
      </c>
      <c r="BE48" s="20">
        <v>0.34520000000000001</v>
      </c>
      <c r="BF48" s="20">
        <v>0.3352</v>
      </c>
      <c r="BG48" s="20">
        <v>0.24460000000000001</v>
      </c>
      <c r="BH48" s="20">
        <v>0.25819999999999999</v>
      </c>
      <c r="BI48" s="20">
        <v>0.309</v>
      </c>
      <c r="BJ48" s="20">
        <v>0.35639999999999999</v>
      </c>
      <c r="BK48" s="20">
        <v>0.39929999999999999</v>
      </c>
      <c r="BL48" s="20">
        <v>0.4163</v>
      </c>
      <c r="BM48" s="20">
        <v>0.44679999999999997</v>
      </c>
      <c r="BN48" s="20">
        <v>0.45329999999999998</v>
      </c>
      <c r="BO48" s="20">
        <v>0.4829</v>
      </c>
      <c r="BP48" s="20">
        <v>0.48859999999999998</v>
      </c>
      <c r="BQ48" s="20">
        <v>0.48180000000000001</v>
      </c>
      <c r="BR48" s="20">
        <v>0.51249999999999996</v>
      </c>
      <c r="BS48" s="20">
        <v>0.5444</v>
      </c>
      <c r="BT48" s="20">
        <v>0.58779999999999999</v>
      </c>
      <c r="BU48" s="20">
        <v>0.65890000000000004</v>
      </c>
      <c r="BV48" s="20">
        <v>0.57969999999999999</v>
      </c>
      <c r="BW48" s="20">
        <v>0.58434300240000014</v>
      </c>
      <c r="BX48" s="20">
        <v>0.53080000000000005</v>
      </c>
      <c r="BY48" s="20">
        <v>0.49459999999999998</v>
      </c>
      <c r="BZ48" s="20">
        <v>0.42159999999999997</v>
      </c>
      <c r="CA48" s="20">
        <v>0.47570000000000001</v>
      </c>
      <c r="CB48" s="20">
        <v>0.45800000000000002</v>
      </c>
      <c r="CC48" s="20">
        <v>0.44159999999999999</v>
      </c>
      <c r="CD48" s="20">
        <v>0.29930000000000001</v>
      </c>
      <c r="CE48" s="20">
        <v>0.3322</v>
      </c>
      <c r="CF48" s="20">
        <v>0.30009999999999998</v>
      </c>
      <c r="CG48" s="20">
        <v>0.42270000000000002</v>
      </c>
      <c r="CH48" s="20">
        <v>0.43909999999999999</v>
      </c>
      <c r="CI48" s="20">
        <v>0.45050000000000001</v>
      </c>
      <c r="CJ48" s="20">
        <v>0.46689999999999998</v>
      </c>
      <c r="CK48" s="20">
        <v>0.36709999999999998</v>
      </c>
      <c r="CL48" s="20">
        <v>0.47239999999999999</v>
      </c>
      <c r="CM48" s="27">
        <v>0.46210000000000001</v>
      </c>
      <c r="CN48" s="27">
        <v>0.44540000000000002</v>
      </c>
      <c r="CO48" s="27">
        <v>0.46729999999999999</v>
      </c>
      <c r="CP48" s="27">
        <v>0.52890000000000004</v>
      </c>
      <c r="CQ48" s="27">
        <v>0.52759999999999996</v>
      </c>
      <c r="CR48" s="27">
        <v>0.60160000000000002</v>
      </c>
      <c r="CS48" s="27">
        <v>0.52110000000000001</v>
      </c>
      <c r="CT48" s="27">
        <v>0.4536</v>
      </c>
      <c r="CU48" s="27">
        <v>0.23039999999999999</v>
      </c>
      <c r="CV48" s="27">
        <v>0.34460000000000002</v>
      </c>
      <c r="CW48" s="27">
        <v>0.38869999999999999</v>
      </c>
      <c r="CX48" s="27">
        <v>0.46939999999999998</v>
      </c>
      <c r="CY48" s="27">
        <v>0.56089999999999995</v>
      </c>
      <c r="CZ48" s="27">
        <v>0.61839999999999995</v>
      </c>
      <c r="DA48" s="27">
        <v>0.61970000000000003</v>
      </c>
      <c r="DB48" s="27">
        <v>0.61699999999999999</v>
      </c>
      <c r="DC48" s="27">
        <v>0.79079999999999995</v>
      </c>
      <c r="DD48" s="27">
        <v>0.95709999999999995</v>
      </c>
      <c r="DE48" s="27">
        <v>0.98770000000000002</v>
      </c>
      <c r="DF48" s="27">
        <v>0.98370000000000002</v>
      </c>
      <c r="DG48" s="27">
        <v>1.0169999999999999</v>
      </c>
      <c r="DH48" s="27">
        <v>1.0476000000000001</v>
      </c>
      <c r="DI48" s="27">
        <v>1.0914999999999999</v>
      </c>
      <c r="DJ48" s="27">
        <v>1.1131</v>
      </c>
      <c r="DK48" s="27">
        <v>1.0619000000000001</v>
      </c>
      <c r="DL48" s="27">
        <v>1.0712999999999999</v>
      </c>
      <c r="DM48" s="27">
        <v>0.94450000000000001</v>
      </c>
      <c r="DN48" s="27">
        <v>0.97289999999999999</v>
      </c>
      <c r="DO48" s="27">
        <v>0.86499999999999999</v>
      </c>
      <c r="DP48" s="27">
        <v>0.91149999999999998</v>
      </c>
      <c r="DQ48" s="20">
        <v>0.88109999999999999</v>
      </c>
      <c r="DR48" s="20">
        <v>0.86960000000000004</v>
      </c>
      <c r="DS48" s="20">
        <v>0.8508</v>
      </c>
      <c r="DT48" s="20">
        <v>0.75260000000000005</v>
      </c>
      <c r="DU48" s="20">
        <v>0.82340000000000002</v>
      </c>
      <c r="DV48" s="20">
        <v>0.67989999999999995</v>
      </c>
      <c r="DW48" s="20">
        <v>0.71789999999999998</v>
      </c>
      <c r="DX48" s="20">
        <v>0.69599999999999995</v>
      </c>
      <c r="DY48" s="20">
        <v>0.5252</v>
      </c>
      <c r="DZ48" s="20">
        <v>0.57779999999999998</v>
      </c>
      <c r="EA48" s="20">
        <v>0.74119999999999997</v>
      </c>
      <c r="EB48" s="20">
        <v>0.68789999999999996</v>
      </c>
      <c r="EC48" s="20">
        <v>0.80110000000000003</v>
      </c>
      <c r="ED48" s="20">
        <v>0.70579999999999998</v>
      </c>
      <c r="EE48" s="20">
        <v>0.75490000000000002</v>
      </c>
      <c r="EF48" s="20">
        <v>0.75190000000000001</v>
      </c>
      <c r="EG48" s="20">
        <v>0.746</v>
      </c>
      <c r="EH48" s="20">
        <v>0.81579999999999997</v>
      </c>
      <c r="EI48" s="20">
        <v>0.90790000000000004</v>
      </c>
      <c r="EJ48" s="20">
        <v>0.82940000000000003</v>
      </c>
      <c r="EK48" s="20">
        <v>0.77949999999999997</v>
      </c>
      <c r="EL48" s="20">
        <v>0.69189999999999996</v>
      </c>
      <c r="EM48" s="20">
        <v>0.82330000000000003</v>
      </c>
      <c r="EN48" s="20">
        <v>0.92949999999999999</v>
      </c>
      <c r="EO48" s="20">
        <v>0.84430000000000005</v>
      </c>
      <c r="EP48" s="20">
        <v>0.90669999999999995</v>
      </c>
      <c r="EQ48" s="20">
        <v>0.9234</v>
      </c>
    </row>
    <row r="49" spans="1:147" x14ac:dyDescent="0.2">
      <c r="A49" s="5"/>
      <c r="L49" s="27"/>
    </row>
    <row r="50" spans="1:147" s="17" customFormat="1" ht="19" x14ac:dyDescent="0.2">
      <c r="A50" s="5" t="s">
        <v>972</v>
      </c>
      <c r="B50" s="8">
        <f t="shared" ref="B50:AG50" si="2">B18</f>
        <v>40968</v>
      </c>
      <c r="C50" s="8">
        <f t="shared" si="2"/>
        <v>40999</v>
      </c>
      <c r="D50" s="8">
        <f t="shared" si="2"/>
        <v>41029</v>
      </c>
      <c r="E50" s="8">
        <f t="shared" si="2"/>
        <v>41060</v>
      </c>
      <c r="F50" s="8">
        <f t="shared" si="2"/>
        <v>41090</v>
      </c>
      <c r="G50" s="8">
        <f t="shared" si="2"/>
        <v>41121</v>
      </c>
      <c r="H50" s="8">
        <f t="shared" si="2"/>
        <v>41152</v>
      </c>
      <c r="I50" s="8">
        <f t="shared" si="2"/>
        <v>41182</v>
      </c>
      <c r="J50" s="8">
        <f t="shared" si="2"/>
        <v>41213</v>
      </c>
      <c r="K50" s="8">
        <f t="shared" si="2"/>
        <v>41243</v>
      </c>
      <c r="L50" s="8">
        <f t="shared" si="2"/>
        <v>41274</v>
      </c>
      <c r="M50" s="8">
        <f t="shared" si="2"/>
        <v>41305</v>
      </c>
      <c r="N50" s="8">
        <f t="shared" si="2"/>
        <v>41333</v>
      </c>
      <c r="O50" s="8">
        <f t="shared" si="2"/>
        <v>41364</v>
      </c>
      <c r="P50" s="8">
        <f t="shared" si="2"/>
        <v>41394</v>
      </c>
      <c r="Q50" s="8">
        <f t="shared" si="2"/>
        <v>41425</v>
      </c>
      <c r="R50" s="8">
        <f t="shared" si="2"/>
        <v>41455</v>
      </c>
      <c r="S50" s="8">
        <f t="shared" si="2"/>
        <v>41486</v>
      </c>
      <c r="T50" s="8">
        <f t="shared" si="2"/>
        <v>41517</v>
      </c>
      <c r="U50" s="8">
        <f t="shared" si="2"/>
        <v>41547</v>
      </c>
      <c r="V50" s="8">
        <f t="shared" si="2"/>
        <v>41578</v>
      </c>
      <c r="W50" s="8">
        <f t="shared" si="2"/>
        <v>41608</v>
      </c>
      <c r="X50" s="8">
        <f t="shared" si="2"/>
        <v>41639</v>
      </c>
      <c r="Y50" s="8">
        <f t="shared" si="2"/>
        <v>41670</v>
      </c>
      <c r="Z50" s="8">
        <f t="shared" si="2"/>
        <v>41698</v>
      </c>
      <c r="AA50" s="8">
        <f t="shared" si="2"/>
        <v>41729</v>
      </c>
      <c r="AB50" s="8">
        <f t="shared" si="2"/>
        <v>41759</v>
      </c>
      <c r="AC50" s="8">
        <f t="shared" si="2"/>
        <v>41790</v>
      </c>
      <c r="AD50" s="8">
        <f t="shared" si="2"/>
        <v>41820</v>
      </c>
      <c r="AE50" s="8">
        <f t="shared" si="2"/>
        <v>41851</v>
      </c>
      <c r="AF50" s="8">
        <f t="shared" si="2"/>
        <v>41882</v>
      </c>
      <c r="AG50" s="8">
        <f t="shared" si="2"/>
        <v>41912</v>
      </c>
      <c r="AH50" s="8">
        <f t="shared" ref="AH50:BM50" si="3">AH18</f>
        <v>41943</v>
      </c>
      <c r="AI50" s="8">
        <f t="shared" si="3"/>
        <v>41973</v>
      </c>
      <c r="AJ50" s="8">
        <f t="shared" si="3"/>
        <v>42004</v>
      </c>
      <c r="AK50" s="8">
        <f t="shared" si="3"/>
        <v>42035</v>
      </c>
      <c r="AL50" s="8">
        <f t="shared" si="3"/>
        <v>42063</v>
      </c>
      <c r="AM50" s="8">
        <f t="shared" si="3"/>
        <v>42094</v>
      </c>
      <c r="AN50" s="8">
        <f t="shared" si="3"/>
        <v>42124</v>
      </c>
      <c r="AO50" s="8">
        <f t="shared" si="3"/>
        <v>42155</v>
      </c>
      <c r="AP50" s="8">
        <f t="shared" si="3"/>
        <v>42185</v>
      </c>
      <c r="AQ50" s="8">
        <f t="shared" si="3"/>
        <v>42216</v>
      </c>
      <c r="AR50" s="8">
        <f t="shared" si="3"/>
        <v>42247</v>
      </c>
      <c r="AS50" s="8">
        <f t="shared" si="3"/>
        <v>42277</v>
      </c>
      <c r="AT50" s="8">
        <f t="shared" si="3"/>
        <v>42308</v>
      </c>
      <c r="AU50" s="8">
        <f t="shared" si="3"/>
        <v>42338</v>
      </c>
      <c r="AV50" s="8">
        <f t="shared" si="3"/>
        <v>42369</v>
      </c>
      <c r="AW50" s="8">
        <f t="shared" si="3"/>
        <v>42400</v>
      </c>
      <c r="AX50" s="8">
        <f t="shared" si="3"/>
        <v>42429</v>
      </c>
      <c r="AY50" s="8">
        <f t="shared" si="3"/>
        <v>42460</v>
      </c>
      <c r="AZ50" s="8">
        <f t="shared" si="3"/>
        <v>42490</v>
      </c>
      <c r="BA50" s="8">
        <f t="shared" si="3"/>
        <v>42521</v>
      </c>
      <c r="BB50" s="8">
        <f t="shared" si="3"/>
        <v>42551</v>
      </c>
      <c r="BC50" s="8">
        <f t="shared" si="3"/>
        <v>42582</v>
      </c>
      <c r="BD50" s="8">
        <f t="shared" si="3"/>
        <v>42613</v>
      </c>
      <c r="BE50" s="8">
        <f t="shared" si="3"/>
        <v>42643</v>
      </c>
      <c r="BF50" s="8">
        <f t="shared" si="3"/>
        <v>42674</v>
      </c>
      <c r="BG50" s="8">
        <f t="shared" si="3"/>
        <v>42704</v>
      </c>
      <c r="BH50" s="8">
        <f t="shared" si="3"/>
        <v>42735</v>
      </c>
      <c r="BI50" s="8">
        <f t="shared" si="3"/>
        <v>42766</v>
      </c>
      <c r="BJ50" s="8">
        <f t="shared" si="3"/>
        <v>42794</v>
      </c>
      <c r="BK50" s="8">
        <f t="shared" si="3"/>
        <v>42825</v>
      </c>
      <c r="BL50" s="8">
        <f t="shared" si="3"/>
        <v>42855</v>
      </c>
      <c r="BM50" s="8">
        <f t="shared" si="3"/>
        <v>42886</v>
      </c>
      <c r="BN50" s="8">
        <f t="shared" ref="BN50:CS50" si="4">BN18</f>
        <v>42916</v>
      </c>
      <c r="BO50" s="8">
        <f t="shared" si="4"/>
        <v>42947</v>
      </c>
      <c r="BP50" s="8">
        <f t="shared" si="4"/>
        <v>42978</v>
      </c>
      <c r="BQ50" s="8">
        <f t="shared" si="4"/>
        <v>43008</v>
      </c>
      <c r="BR50" s="8">
        <f t="shared" si="4"/>
        <v>43039</v>
      </c>
      <c r="BS50" s="8">
        <f t="shared" si="4"/>
        <v>43069</v>
      </c>
      <c r="BT50" s="8">
        <f t="shared" si="4"/>
        <v>43100</v>
      </c>
      <c r="BU50" s="8">
        <f t="shared" si="4"/>
        <v>43131</v>
      </c>
      <c r="BV50" s="8">
        <f t="shared" si="4"/>
        <v>43159</v>
      </c>
      <c r="BW50" s="8">
        <f t="shared" si="4"/>
        <v>43190</v>
      </c>
      <c r="BX50" s="8">
        <f t="shared" si="4"/>
        <v>43220</v>
      </c>
      <c r="BY50" s="8">
        <f t="shared" si="4"/>
        <v>43251</v>
      </c>
      <c r="BZ50" s="8">
        <f t="shared" si="4"/>
        <v>43281</v>
      </c>
      <c r="CA50" s="8">
        <f t="shared" si="4"/>
        <v>43312</v>
      </c>
      <c r="CB50" s="8">
        <f t="shared" si="4"/>
        <v>43343</v>
      </c>
      <c r="CC50" s="8">
        <f t="shared" si="4"/>
        <v>43373</v>
      </c>
      <c r="CD50" s="8">
        <f t="shared" si="4"/>
        <v>43404</v>
      </c>
      <c r="CE50" s="8">
        <f t="shared" si="4"/>
        <v>43434</v>
      </c>
      <c r="CF50" s="8">
        <f t="shared" si="4"/>
        <v>43465</v>
      </c>
      <c r="CG50" s="8">
        <f t="shared" si="4"/>
        <v>43496</v>
      </c>
      <c r="CH50" s="8">
        <f t="shared" si="4"/>
        <v>43524</v>
      </c>
      <c r="CI50" s="8">
        <f t="shared" si="4"/>
        <v>43555</v>
      </c>
      <c r="CJ50" s="8">
        <f t="shared" si="4"/>
        <v>43585</v>
      </c>
      <c r="CK50" s="8">
        <f t="shared" si="4"/>
        <v>43616</v>
      </c>
      <c r="CL50" s="8">
        <f t="shared" si="4"/>
        <v>43646</v>
      </c>
      <c r="CM50" s="8">
        <f t="shared" si="4"/>
        <v>43677</v>
      </c>
      <c r="CN50" s="8">
        <f t="shared" si="4"/>
        <v>43708</v>
      </c>
      <c r="CO50" s="8">
        <f t="shared" si="4"/>
        <v>43738</v>
      </c>
      <c r="CP50" s="8">
        <f t="shared" si="4"/>
        <v>43769</v>
      </c>
      <c r="CQ50" s="8">
        <f t="shared" si="4"/>
        <v>43799</v>
      </c>
      <c r="CR50" s="8">
        <f t="shared" si="4"/>
        <v>43830</v>
      </c>
      <c r="CS50" s="8">
        <f t="shared" si="4"/>
        <v>43861</v>
      </c>
      <c r="CT50" s="8">
        <f t="shared" ref="CT50:EQ50" si="5">CT18</f>
        <v>43890</v>
      </c>
      <c r="CU50" s="8">
        <f t="shared" si="5"/>
        <v>43921</v>
      </c>
      <c r="CV50" s="8">
        <f t="shared" si="5"/>
        <v>43951</v>
      </c>
      <c r="CW50" s="8">
        <f t="shared" si="5"/>
        <v>43982</v>
      </c>
      <c r="CX50" s="8">
        <f t="shared" si="5"/>
        <v>44012</v>
      </c>
      <c r="CY50" s="8">
        <f t="shared" si="5"/>
        <v>44043</v>
      </c>
      <c r="CZ50" s="8">
        <f t="shared" si="5"/>
        <v>44074</v>
      </c>
      <c r="DA50" s="8">
        <f t="shared" si="5"/>
        <v>44104</v>
      </c>
      <c r="DB50" s="8">
        <f t="shared" si="5"/>
        <v>44135</v>
      </c>
      <c r="DC50" s="8">
        <f t="shared" si="5"/>
        <v>44165</v>
      </c>
      <c r="DD50" s="8">
        <f t="shared" si="5"/>
        <v>44196</v>
      </c>
      <c r="DE50" s="8">
        <f t="shared" si="5"/>
        <v>44227</v>
      </c>
      <c r="DF50" s="8">
        <f t="shared" si="5"/>
        <v>44255</v>
      </c>
      <c r="DG50" s="8">
        <f t="shared" si="5"/>
        <v>44286</v>
      </c>
      <c r="DH50" s="8">
        <f t="shared" si="5"/>
        <v>44316</v>
      </c>
      <c r="DI50" s="8">
        <f t="shared" si="5"/>
        <v>44347</v>
      </c>
      <c r="DJ50" s="8">
        <f t="shared" si="5"/>
        <v>44377</v>
      </c>
      <c r="DK50" s="8">
        <f t="shared" si="5"/>
        <v>44408</v>
      </c>
      <c r="DL50" s="8">
        <f t="shared" si="5"/>
        <v>44439</v>
      </c>
      <c r="DM50" s="8">
        <f t="shared" si="5"/>
        <v>44469</v>
      </c>
      <c r="DN50" s="8">
        <f t="shared" si="5"/>
        <v>44500</v>
      </c>
      <c r="DO50" s="8">
        <f t="shared" si="5"/>
        <v>44530</v>
      </c>
      <c r="DP50" s="8">
        <f t="shared" si="5"/>
        <v>44561</v>
      </c>
      <c r="DQ50" s="8">
        <f t="shared" si="5"/>
        <v>44592</v>
      </c>
      <c r="DR50" s="8">
        <f t="shared" si="5"/>
        <v>44620</v>
      </c>
      <c r="DS50" s="8">
        <f t="shared" si="5"/>
        <v>44651</v>
      </c>
      <c r="DT50" s="8">
        <f t="shared" si="5"/>
        <v>44681</v>
      </c>
      <c r="DU50" s="8">
        <f t="shared" si="5"/>
        <v>44712</v>
      </c>
      <c r="DV50" s="8">
        <f t="shared" si="5"/>
        <v>44742</v>
      </c>
      <c r="DW50" s="8">
        <f t="shared" si="5"/>
        <v>44773</v>
      </c>
      <c r="DX50" s="8">
        <f t="shared" si="5"/>
        <v>44804</v>
      </c>
      <c r="DY50" s="8">
        <f t="shared" si="5"/>
        <v>44834</v>
      </c>
      <c r="DZ50" s="8">
        <f t="shared" si="5"/>
        <v>44865</v>
      </c>
      <c r="EA50" s="8">
        <f t="shared" si="5"/>
        <v>44895</v>
      </c>
      <c r="EB50" s="8">
        <f t="shared" si="5"/>
        <v>44926</v>
      </c>
      <c r="EC50" s="8">
        <f t="shared" si="5"/>
        <v>44957</v>
      </c>
      <c r="ED50" s="8">
        <f t="shared" si="5"/>
        <v>44985</v>
      </c>
      <c r="EE50" s="8">
        <f t="shared" si="5"/>
        <v>45016</v>
      </c>
      <c r="EF50" s="8">
        <f t="shared" si="5"/>
        <v>45046</v>
      </c>
      <c r="EG50" s="8">
        <f t="shared" si="5"/>
        <v>45077</v>
      </c>
      <c r="EH50" s="8">
        <f t="shared" si="5"/>
        <v>45107</v>
      </c>
      <c r="EI50" s="8">
        <f t="shared" si="5"/>
        <v>45138</v>
      </c>
      <c r="EJ50" s="8">
        <f t="shared" si="5"/>
        <v>45169</v>
      </c>
      <c r="EK50" s="8">
        <f t="shared" si="5"/>
        <v>45199</v>
      </c>
      <c r="EL50" s="8">
        <f t="shared" si="5"/>
        <v>45230</v>
      </c>
      <c r="EM50" s="8">
        <f t="shared" si="5"/>
        <v>45260</v>
      </c>
      <c r="EN50" s="8">
        <f t="shared" si="5"/>
        <v>45291</v>
      </c>
      <c r="EO50" s="8">
        <f t="shared" si="5"/>
        <v>45322</v>
      </c>
      <c r="EP50" s="8">
        <f t="shared" si="5"/>
        <v>45351</v>
      </c>
      <c r="EQ50" s="8">
        <f t="shared" si="5"/>
        <v>45382</v>
      </c>
    </row>
    <row r="51" spans="1:147" x14ac:dyDescent="0.2">
      <c r="CY51" s="279"/>
    </row>
    <row r="52" spans="1:147" x14ac:dyDescent="0.2">
      <c r="A52" s="1" t="s">
        <v>200</v>
      </c>
      <c r="B52" s="11">
        <v>2213.3000000000002</v>
      </c>
      <c r="C52" s="11">
        <v>2144.0300000000002</v>
      </c>
      <c r="D52" s="11">
        <v>2116.86</v>
      </c>
      <c r="E52" s="11">
        <v>1883.12</v>
      </c>
      <c r="F52" s="11">
        <v>1955.09</v>
      </c>
      <c r="G52" s="11">
        <v>1990.64</v>
      </c>
      <c r="H52" s="11">
        <v>1992.4</v>
      </c>
      <c r="I52" s="11">
        <v>2116.27</v>
      </c>
      <c r="J52" s="11">
        <v>2098.77</v>
      </c>
      <c r="K52" s="11">
        <v>2127.48</v>
      </c>
      <c r="L52" s="11">
        <v>2239.83</v>
      </c>
      <c r="M52" s="11">
        <v>2276.71</v>
      </c>
      <c r="N52" s="11">
        <v>2252.06</v>
      </c>
      <c r="O52" s="11">
        <v>2213.63</v>
      </c>
      <c r="P52" s="11">
        <v>2240.6799999999998</v>
      </c>
      <c r="Q52" s="11">
        <v>2186.65</v>
      </c>
      <c r="R52" s="11">
        <v>2041.07</v>
      </c>
      <c r="S52" s="11">
        <v>2059.91</v>
      </c>
      <c r="T52" s="11">
        <v>2019.04</v>
      </c>
      <c r="U52" s="11">
        <v>2150.4499999999998</v>
      </c>
      <c r="V52" s="11">
        <v>2254.2199999999998</v>
      </c>
      <c r="W52" s="11">
        <v>2207.0100000000002</v>
      </c>
      <c r="X52" s="11">
        <v>2193.69</v>
      </c>
      <c r="Y52" s="11">
        <v>2056.5300000000002</v>
      </c>
      <c r="Z52" s="11">
        <v>2122.79</v>
      </c>
      <c r="AA52" s="11">
        <v>2184.27</v>
      </c>
      <c r="AB52" s="11">
        <v>2193.1799999999998</v>
      </c>
      <c r="AC52" s="11">
        <v>2271.91</v>
      </c>
      <c r="AD52" s="11">
        <v>2337.7800000000002</v>
      </c>
      <c r="AE52" s="11">
        <v>2377.31</v>
      </c>
      <c r="AF52" s="11">
        <v>2432.6</v>
      </c>
      <c r="AG52" s="11">
        <v>2262.85</v>
      </c>
      <c r="AH52" s="11">
        <v>2287.2199999999998</v>
      </c>
      <c r="AI52" s="11">
        <v>2264.4699999999998</v>
      </c>
      <c r="AJ52" s="11">
        <v>2168.13</v>
      </c>
      <c r="AK52" s="11">
        <v>2191.65</v>
      </c>
      <c r="AL52" s="11">
        <v>2248.69</v>
      </c>
      <c r="AM52" s="11">
        <v>2226.25</v>
      </c>
      <c r="AN52" s="11">
        <v>2398.61</v>
      </c>
      <c r="AO52" s="11">
        <v>2316.79</v>
      </c>
      <c r="AP52" s="11">
        <v>2249.36</v>
      </c>
      <c r="AQ52" s="11">
        <v>2092.56</v>
      </c>
      <c r="AR52" s="11">
        <v>1908.74</v>
      </c>
      <c r="AS52" s="11">
        <v>1859.14</v>
      </c>
      <c r="AT52" s="11">
        <v>1990.17</v>
      </c>
      <c r="AU52" s="11">
        <v>1917.03</v>
      </c>
      <c r="AV52" s="11">
        <v>1878.25</v>
      </c>
      <c r="AW52" s="11">
        <v>1755.4</v>
      </c>
      <c r="AX52" s="11">
        <v>1750.71</v>
      </c>
      <c r="AY52" s="11">
        <v>1974.31</v>
      </c>
      <c r="AZ52" s="11">
        <v>1994.75</v>
      </c>
      <c r="BA52" s="11">
        <v>1919.01</v>
      </c>
      <c r="BB52" s="11">
        <v>2002.39</v>
      </c>
      <c r="BC52" s="11">
        <v>2102.67</v>
      </c>
      <c r="BD52" s="11">
        <v>2148.7199999999998</v>
      </c>
      <c r="BE52" s="11">
        <v>2169.46</v>
      </c>
      <c r="BF52" s="11">
        <v>2172.98</v>
      </c>
      <c r="BG52" s="11">
        <v>2076.83</v>
      </c>
      <c r="BH52" s="11">
        <v>2084.3200000000002</v>
      </c>
      <c r="BI52" s="11">
        <v>2190.6999999999998</v>
      </c>
      <c r="BJ52" s="11">
        <v>2264.4</v>
      </c>
      <c r="BK52" s="11">
        <v>2326.06</v>
      </c>
      <c r="BL52" s="11">
        <v>2366.9299999999998</v>
      </c>
      <c r="BM52" s="11">
        <v>2425.91</v>
      </c>
      <c r="BN52" s="11">
        <v>2442.15</v>
      </c>
      <c r="BO52" s="11">
        <v>2566.21</v>
      </c>
      <c r="BP52" s="11">
        <v>2619.9699999999998</v>
      </c>
      <c r="BQ52" s="11">
        <v>2608.54</v>
      </c>
      <c r="BR52" s="11">
        <v>2700.25</v>
      </c>
      <c r="BS52" s="11">
        <v>2717.47</v>
      </c>
      <c r="BT52" s="11">
        <v>2824.39</v>
      </c>
      <c r="BU52" s="11">
        <v>3039.29</v>
      </c>
      <c r="BV52" s="11">
        <v>2902.4</v>
      </c>
      <c r="BW52" s="11">
        <v>2854.89</v>
      </c>
      <c r="BX52" s="11">
        <v>2854.11</v>
      </c>
      <c r="BY52" s="11">
        <v>2745.32</v>
      </c>
      <c r="BZ52" s="11">
        <v>2624.42</v>
      </c>
      <c r="CA52" s="11">
        <v>2684.11</v>
      </c>
      <c r="CB52" s="11">
        <v>2625.46</v>
      </c>
      <c r="CC52" s="11">
        <v>2605.19</v>
      </c>
      <c r="CD52" s="11">
        <v>2383.86</v>
      </c>
      <c r="CE52" s="11">
        <v>2488.17</v>
      </c>
      <c r="CF52" s="11">
        <v>2442.54</v>
      </c>
      <c r="CG52" s="11">
        <v>2642.63</v>
      </c>
      <c r="CH52" s="11">
        <v>2653.7</v>
      </c>
      <c r="CI52" s="11">
        <v>2671.62</v>
      </c>
      <c r="CJ52" s="11">
        <v>2721.6</v>
      </c>
      <c r="CK52" s="81">
        <v>2544.46</v>
      </c>
      <c r="CL52" s="11">
        <v>2691.16</v>
      </c>
      <c r="CM52" s="11">
        <v>2652.89</v>
      </c>
      <c r="CN52" s="11">
        <v>2531.63</v>
      </c>
      <c r="CO52" s="11">
        <v>2583.2399999999998</v>
      </c>
      <c r="CP52" s="11">
        <v>2695</v>
      </c>
      <c r="CQ52" s="11">
        <v>2692.91</v>
      </c>
      <c r="CR52" s="11">
        <v>2885.09</v>
      </c>
      <c r="CS52" s="11">
        <v>2750.62</v>
      </c>
      <c r="CT52" s="11">
        <v>2598.7399999999998</v>
      </c>
      <c r="CU52" s="11">
        <v>2171.25</v>
      </c>
      <c r="CV52" s="11">
        <v>2381.8000000000002</v>
      </c>
      <c r="CW52" s="11">
        <v>2418.5700000000002</v>
      </c>
      <c r="CX52" s="11">
        <v>2597.8200000000002</v>
      </c>
      <c r="CY52" s="288">
        <v>2818.51</v>
      </c>
      <c r="CZ52" s="11">
        <v>2888.36</v>
      </c>
      <c r="DA52" s="11">
        <v>2831.85</v>
      </c>
      <c r="DB52" s="11">
        <v>2892.15</v>
      </c>
      <c r="DC52" s="11">
        <v>3180.24</v>
      </c>
      <c r="DD52" s="11">
        <v>3416.26</v>
      </c>
      <c r="DE52" s="11">
        <v>3501.28</v>
      </c>
      <c r="DF52" s="11">
        <v>3546.42</v>
      </c>
      <c r="DG52" s="11">
        <v>3502.75</v>
      </c>
      <c r="DH52" s="11">
        <v>3607.23</v>
      </c>
      <c r="DI52" s="11">
        <v>3688.56</v>
      </c>
      <c r="DJ52" s="11">
        <v>3700.53</v>
      </c>
      <c r="DK52" s="11">
        <v>3471.19</v>
      </c>
      <c r="DL52" s="11">
        <v>3555.25</v>
      </c>
      <c r="DM52" s="11">
        <v>3432.93</v>
      </c>
      <c r="DN52" s="11">
        <v>3458.84</v>
      </c>
      <c r="DO52" s="11">
        <v>3330.45</v>
      </c>
      <c r="DP52" s="11">
        <v>3404.84</v>
      </c>
      <c r="DQ52" s="11">
        <v>3329.06</v>
      </c>
      <c r="DR52" s="11">
        <v>3256.19</v>
      </c>
      <c r="DS52" s="11">
        <v>3202.57</v>
      </c>
      <c r="DT52" s="11">
        <v>3040.6</v>
      </c>
      <c r="DU52" s="11">
        <v>3045.93</v>
      </c>
      <c r="DV52" s="11">
        <v>2827.29</v>
      </c>
      <c r="DW52" s="11">
        <v>2834.63</v>
      </c>
      <c r="DX52" s="11">
        <v>2863.19</v>
      </c>
      <c r="DY52" s="11">
        <v>2545.9</v>
      </c>
      <c r="DZ52" s="11">
        <v>2482.54</v>
      </c>
      <c r="EA52" s="11">
        <v>2816.33</v>
      </c>
      <c r="EB52" s="11">
        <v>2782.05</v>
      </c>
      <c r="EC52" s="1">
        <v>2976.72</v>
      </c>
      <c r="ED52" s="1">
        <v>2805.76</v>
      </c>
      <c r="EE52" s="1">
        <v>2880.83</v>
      </c>
      <c r="EF52">
        <v>2858.83</v>
      </c>
      <c r="EG52">
        <v>2822.08</v>
      </c>
      <c r="EH52">
        <v>2927.91</v>
      </c>
      <c r="EI52">
        <v>3107.64</v>
      </c>
      <c r="EJ52">
        <v>2943.24</v>
      </c>
      <c r="EK52">
        <v>2879.29</v>
      </c>
      <c r="EL52">
        <v>2758.29</v>
      </c>
      <c r="EM52">
        <v>2982.54</v>
      </c>
      <c r="EN52">
        <v>3103.08</v>
      </c>
      <c r="EO52">
        <v>2981.33</v>
      </c>
      <c r="EP52">
        <v>3110.35</v>
      </c>
      <c r="EQ52">
        <v>3171.94</v>
      </c>
    </row>
    <row r="53" spans="1:147" x14ac:dyDescent="0.2">
      <c r="CY53" s="279"/>
    </row>
    <row r="54" spans="1:147" x14ac:dyDescent="0.2">
      <c r="A54" s="1" t="s">
        <v>201</v>
      </c>
      <c r="C54" s="20"/>
      <c r="D54" s="20"/>
      <c r="E54" s="20"/>
      <c r="F54" s="20"/>
      <c r="G54" s="20"/>
      <c r="H54" s="20"/>
      <c r="I54" s="20"/>
      <c r="J54" s="20"/>
      <c r="K54" s="20"/>
      <c r="L54" s="20"/>
      <c r="M54" s="20">
        <v>1.6465535330806302E-2</v>
      </c>
      <c r="N54" s="20">
        <v>5.4602358214685953E-3</v>
      </c>
      <c r="O54" s="20">
        <v>-1.1697316314184469E-2</v>
      </c>
      <c r="P54" s="20">
        <v>3.7949308652884817E-4</v>
      </c>
      <c r="Q54" s="20">
        <v>-2.3742873343066129E-2</v>
      </c>
      <c r="R54" s="20">
        <v>-8.8738877504096259E-2</v>
      </c>
      <c r="S54" s="20">
        <v>-8.0327524856797172E-2</v>
      </c>
      <c r="T54" s="20">
        <v>-9.8574445382015541E-2</v>
      </c>
      <c r="U54" s="20">
        <v>-3.990481420464953E-2</v>
      </c>
      <c r="V54" s="20">
        <v>6.4245947237067114E-3</v>
      </c>
      <c r="W54" s="20">
        <v>-1.4652897764562356E-2</v>
      </c>
      <c r="X54" s="20">
        <v>-2.0599777661697516E-2</v>
      </c>
      <c r="Y54" s="20">
        <v>-6.2524787002721349E-2</v>
      </c>
      <c r="Z54" s="20">
        <v>-3.2319972284142295E-2</v>
      </c>
      <c r="AA54" s="20">
        <v>-4.2941345404319264E-3</v>
      </c>
      <c r="AB54" s="20">
        <v>-2.324849910425586E-4</v>
      </c>
      <c r="AC54" s="20">
        <v>3.5656815684987242E-2</v>
      </c>
      <c r="AD54" s="20">
        <v>6.5683847763357672E-2</v>
      </c>
      <c r="AE54" s="20">
        <v>8.3703713833768623E-2</v>
      </c>
      <c r="AF54" s="20">
        <v>0.10890782198031612</v>
      </c>
      <c r="AG54" s="20">
        <v>3.152678819705601E-2</v>
      </c>
      <c r="AH54" s="20">
        <v>4.2635923945498089E-2</v>
      </c>
      <c r="AI54" s="20">
        <v>3.2265269933308582E-2</v>
      </c>
      <c r="AJ54" s="20">
        <v>-1.1651600727541234E-2</v>
      </c>
      <c r="AK54" s="20">
        <v>1.0848058003901873E-2</v>
      </c>
      <c r="AL54" s="20">
        <v>3.7156443571187969E-2</v>
      </c>
      <c r="AM54" s="20">
        <v>2.6806510679710183E-2</v>
      </c>
      <c r="AN54" s="20">
        <v>0.10630358880694413</v>
      </c>
      <c r="AO54" s="20">
        <v>6.856599927126128E-2</v>
      </c>
      <c r="AP54" s="20">
        <v>3.74654656316733E-2</v>
      </c>
      <c r="AQ54" s="20">
        <v>-3.4854921061006516E-2</v>
      </c>
      <c r="AR54" s="20">
        <v>-0.11963766010340715</v>
      </c>
      <c r="AS54" s="20">
        <v>-0.14251451711843843</v>
      </c>
      <c r="AT54" s="20">
        <v>-8.2079949080544057E-2</v>
      </c>
      <c r="AU54" s="20">
        <v>-0.11581408863859644</v>
      </c>
      <c r="AV54" s="20">
        <v>-0.13370046999026819</v>
      </c>
      <c r="AW54" s="20">
        <v>-6.5406628510581655E-2</v>
      </c>
      <c r="AX54" s="20">
        <v>-6.7903633701583921E-2</v>
      </c>
      <c r="AY54" s="20">
        <v>5.1143351524024938E-2</v>
      </c>
      <c r="AZ54" s="20">
        <v>6.2025821908691547E-2</v>
      </c>
      <c r="BA54" s="20">
        <v>2.1701051510714775E-2</v>
      </c>
      <c r="BB54" s="20">
        <v>6.6093438040729424E-2</v>
      </c>
      <c r="BC54" s="20">
        <v>0.11948356182616804</v>
      </c>
      <c r="BD54" s="20">
        <v>0.14400106482097685</v>
      </c>
      <c r="BE54" s="20">
        <v>0.15504325835218946</v>
      </c>
      <c r="BF54" s="20">
        <v>0.1569173432716624</v>
      </c>
      <c r="BG54" s="20">
        <v>0.10572607480367369</v>
      </c>
      <c r="BH54" s="20">
        <v>0.10971382936243845</v>
      </c>
      <c r="BI54" s="20">
        <v>5.1038228295079202E-2</v>
      </c>
      <c r="BJ54" s="20">
        <v>8.6397482152452465E-2</v>
      </c>
      <c r="BK54" s="20">
        <v>0.11598027174330228</v>
      </c>
      <c r="BL54" s="20">
        <v>0.13558858524602724</v>
      </c>
      <c r="BM54" s="20">
        <v>0.16388558378751816</v>
      </c>
      <c r="BN54" s="20">
        <v>0.17167709372841022</v>
      </c>
      <c r="BO54" s="20">
        <v>0.23119770476702217</v>
      </c>
      <c r="BP54" s="20">
        <v>0.25699028939894042</v>
      </c>
      <c r="BQ54" s="20">
        <v>0.25150648652798013</v>
      </c>
      <c r="BR54" s="20">
        <v>0.29550644814615779</v>
      </c>
      <c r="BS54" s="20">
        <v>0.30376813541106906</v>
      </c>
      <c r="BT54" s="20">
        <v>0.35506544100713877</v>
      </c>
      <c r="BU54" s="20">
        <v>7.6087225914268197E-2</v>
      </c>
      <c r="BV54" s="20">
        <v>2.7620123283257803E-2</v>
      </c>
      <c r="BW54" s="20">
        <v>1.0798791951536435E-2</v>
      </c>
      <c r="BX54" s="20">
        <v>1.0522626124579215E-2</v>
      </c>
      <c r="BY54" s="20">
        <v>-2.7995425560917497E-2</v>
      </c>
      <c r="BZ54" s="20">
        <v>-7.0801128739302888E-2</v>
      </c>
      <c r="CA54" s="20">
        <v>-4.9667361802017362E-2</v>
      </c>
      <c r="CB54" s="20">
        <v>-7.0432907636693187E-2</v>
      </c>
      <c r="CC54" s="20">
        <v>-7.7609678550058514E-2</v>
      </c>
      <c r="CD54" s="20">
        <v>-0.15597350224296214</v>
      </c>
      <c r="CE54" s="20">
        <v>-0.11904163376870747</v>
      </c>
      <c r="CF54" s="20">
        <v>-0.13519733464571104</v>
      </c>
      <c r="CG54" s="20">
        <v>8.1918822209666953E-2</v>
      </c>
      <c r="CH54" s="20">
        <v>8.6450989543671586E-2</v>
      </c>
      <c r="CI54" s="20">
        <v>9.3787614532413022E-2</v>
      </c>
      <c r="CJ54" s="224">
        <v>0.11424992016507396</v>
      </c>
      <c r="CK54" s="224">
        <v>4.172705462346582E-2</v>
      </c>
      <c r="CL54" s="20">
        <v>0.10178748352125244</v>
      </c>
      <c r="CM54" s="20">
        <v>8.6119367543622483E-2</v>
      </c>
      <c r="CN54" s="27">
        <v>3.6474325906638239E-2</v>
      </c>
      <c r="CO54" s="27">
        <v>5.7603969638163388E-2</v>
      </c>
      <c r="CP54" s="27">
        <v>0.1033596174474114</v>
      </c>
      <c r="CQ54" s="27">
        <v>0.10250395080530916</v>
      </c>
      <c r="CR54" s="27">
        <v>0.18118434089103963</v>
      </c>
      <c r="CS54" s="27">
        <v>-4.6608597998676005E-2</v>
      </c>
      <c r="CT54" s="27">
        <v>-9.9251669791930341E-2</v>
      </c>
      <c r="CU54" s="27">
        <v>-0.24742382386684647</v>
      </c>
      <c r="CV54" s="27">
        <v>-0.17444516462224746</v>
      </c>
      <c r="CW54" s="27">
        <v>-0.16170032823932701</v>
      </c>
      <c r="CX54" s="27">
        <v>-9.957055065873166E-2</v>
      </c>
      <c r="CY54" s="280">
        <v>-2.3099999999999999E-2</v>
      </c>
      <c r="CZ54" s="27">
        <v>1.1000000000000001E-3</v>
      </c>
      <c r="DA54" s="27">
        <v>-1.8499999999999999E-2</v>
      </c>
      <c r="DB54" s="27">
        <v>2.3999999999999998E-3</v>
      </c>
      <c r="DC54" s="27">
        <v>0.1023</v>
      </c>
      <c r="DD54" s="27">
        <v>0.18410000000000001</v>
      </c>
      <c r="DE54" s="27">
        <v>2.4899999999999999E-2</v>
      </c>
      <c r="DF54" s="27">
        <v>3.8100000000000002E-2</v>
      </c>
      <c r="DG54" s="27">
        <v>2.53E-2</v>
      </c>
      <c r="DH54" s="27">
        <v>5.5899999999999998E-2</v>
      </c>
      <c r="DI54" s="27">
        <v>7.9699999999999993E-2</v>
      </c>
      <c r="DJ54" s="27">
        <v>8.3199999999999996E-2</v>
      </c>
      <c r="DK54" s="27">
        <v>1.61E-2</v>
      </c>
      <c r="DL54" s="27">
        <v>4.07E-2</v>
      </c>
      <c r="DM54" s="27">
        <v>4.8999999999999998E-3</v>
      </c>
      <c r="DN54" s="27">
        <v>1.2500000000000001E-2</v>
      </c>
      <c r="DO54" s="27">
        <v>-2.5100000000000001E-2</v>
      </c>
      <c r="DP54" s="27">
        <v>-3.3E-3</v>
      </c>
      <c r="DQ54" s="27">
        <v>-2.23E-2</v>
      </c>
      <c r="DR54" s="27">
        <v>-4.3700000000000003E-2</v>
      </c>
      <c r="DS54" s="27">
        <v>-5.9400000000000001E-2</v>
      </c>
      <c r="DT54" s="27">
        <v>-0.107</v>
      </c>
      <c r="DU54" s="27">
        <v>-0.10539999999999999</v>
      </c>
      <c r="DV54" s="27">
        <v>-0.1696</v>
      </c>
      <c r="DW54" s="27">
        <v>-0.16750000000000001</v>
      </c>
      <c r="DX54" s="27">
        <v>-0.15909999999999999</v>
      </c>
      <c r="DY54" s="27">
        <v>-0.25230000000000002</v>
      </c>
      <c r="DZ54" s="27">
        <v>-0.27089999999999997</v>
      </c>
      <c r="EA54" s="27">
        <v>-0.17280000000000001</v>
      </c>
      <c r="EB54" s="27">
        <v>-0.18290000000000001</v>
      </c>
      <c r="EC54" s="27">
        <v>7.0000000000000007E-2</v>
      </c>
      <c r="ED54" s="27">
        <v>8.5000000000000006E-3</v>
      </c>
      <c r="EE54" s="27">
        <v>3.5499999999999997E-2</v>
      </c>
      <c r="EF54" s="27">
        <v>2.76E-2</v>
      </c>
      <c r="EG54" s="27">
        <v>1.44E-2</v>
      </c>
      <c r="EH54" s="27">
        <v>5.2400000000000002E-2</v>
      </c>
      <c r="EI54" s="27">
        <v>0.11700000000000001</v>
      </c>
      <c r="EJ54" s="27">
        <v>5.79E-2</v>
      </c>
      <c r="EK54" s="27">
        <v>3.5000000000000003E-2</v>
      </c>
      <c r="EL54" s="27">
        <v>-8.5000000000000006E-3</v>
      </c>
      <c r="EM54" s="27">
        <v>7.2099999999999997E-2</v>
      </c>
      <c r="EN54" s="27">
        <v>0.1154</v>
      </c>
      <c r="EO54" s="27">
        <v>-3.9199999999999999E-2</v>
      </c>
      <c r="EP54" s="27">
        <v>2.3E-3</v>
      </c>
      <c r="EQ54" s="27">
        <v>2.2200000000000001E-2</v>
      </c>
    </row>
    <row r="55" spans="1:147" x14ac:dyDescent="0.2">
      <c r="A55" s="1" t="s">
        <v>192</v>
      </c>
      <c r="C55" s="20">
        <v>-3.1300000000000001E-2</v>
      </c>
      <c r="D55" s="20">
        <v>-1.2699999999999999E-2</v>
      </c>
      <c r="E55" s="20">
        <v>-0.1104</v>
      </c>
      <c r="F55" s="20">
        <v>3.8199999999999998E-2</v>
      </c>
      <c r="G55" s="20">
        <v>1.8200000000000001E-2</v>
      </c>
      <c r="H55" s="20">
        <v>8.9999999999999998E-4</v>
      </c>
      <c r="I55" s="20">
        <v>6.2199999999999998E-2</v>
      </c>
      <c r="J55" s="20">
        <v>-8.3000000000000001E-3</v>
      </c>
      <c r="K55" s="20">
        <v>1.37E-2</v>
      </c>
      <c r="L55" s="20">
        <v>5.28E-2</v>
      </c>
      <c r="M55" s="20">
        <v>1.6500000000000001E-2</v>
      </c>
      <c r="N55" s="20">
        <v>-1.0800000000000001E-2</v>
      </c>
      <c r="O55" s="20">
        <v>-1.7100000000000001E-2</v>
      </c>
      <c r="P55" s="20">
        <v>1.2200000000000001E-2</v>
      </c>
      <c r="Q55" s="20">
        <v>-2.41E-2</v>
      </c>
      <c r="R55" s="20">
        <v>-6.6600000000000006E-2</v>
      </c>
      <c r="S55" s="20">
        <v>9.1999999999999998E-3</v>
      </c>
      <c r="T55" s="20">
        <v>-1.9800000000000002E-2</v>
      </c>
      <c r="U55" s="20">
        <v>6.5100000000000005E-2</v>
      </c>
      <c r="V55" s="20">
        <v>4.8300000000000003E-2</v>
      </c>
      <c r="W55" s="20">
        <v>-1.49E-2</v>
      </c>
      <c r="X55" s="20">
        <v>-1.21E-2</v>
      </c>
      <c r="Y55" s="20">
        <v>-6.25E-2</v>
      </c>
      <c r="Z55" s="20">
        <v>3.2199999999999999E-2</v>
      </c>
      <c r="AA55" s="20">
        <v>2.9000000000000001E-2</v>
      </c>
      <c r="AB55" s="20">
        <v>4.1000000000000003E-3</v>
      </c>
      <c r="AC55" s="20">
        <v>3.5900000000000001E-2</v>
      </c>
      <c r="AD55" s="20">
        <v>2.9000000000000001E-2</v>
      </c>
      <c r="AE55" s="20">
        <v>1.6899999999999998E-2</v>
      </c>
      <c r="AF55" s="20">
        <v>2.3300000000000001E-2</v>
      </c>
      <c r="AG55" s="20">
        <v>-6.9800000000000001E-2</v>
      </c>
      <c r="AH55" s="20">
        <v>1.0800000000000001E-2</v>
      </c>
      <c r="AI55" s="20">
        <v>-9.9000000000000008E-3</v>
      </c>
      <c r="AJ55" s="20">
        <v>-4.1200000000000001E-2</v>
      </c>
      <c r="AK55" s="20">
        <v>1.09E-2</v>
      </c>
      <c r="AL55" s="20">
        <v>2.6599999999999999E-2</v>
      </c>
      <c r="AM55" s="20">
        <v>-1.18E-2</v>
      </c>
      <c r="AN55" s="20">
        <v>7.6499999999999999E-2</v>
      </c>
      <c r="AO55" s="20">
        <v>-3.4299999999999997E-2</v>
      </c>
      <c r="AP55" s="20">
        <v>-2.8199999999999999E-2</v>
      </c>
      <c r="AQ55" s="20">
        <v>-6.9699999999999998E-2</v>
      </c>
      <c r="AR55" s="20">
        <v>-8.7800000000000003E-2</v>
      </c>
      <c r="AS55" s="20">
        <v>-2.5999999999999999E-2</v>
      </c>
      <c r="AT55" s="20">
        <v>7.0499999999999993E-2</v>
      </c>
      <c r="AU55" s="20">
        <v>-3.6700000000000003E-2</v>
      </c>
      <c r="AV55" s="20">
        <v>-2.0199999999999999E-2</v>
      </c>
      <c r="AW55" s="20">
        <v>-6.54E-2</v>
      </c>
      <c r="AX55" s="20">
        <v>-2.7000000000000001E-3</v>
      </c>
      <c r="AY55" s="20">
        <v>0.12770000000000001</v>
      </c>
      <c r="AZ55" s="20">
        <v>1.04E-2</v>
      </c>
      <c r="BA55" s="20">
        <v>-3.7999999999999999E-2</v>
      </c>
      <c r="BB55" s="20">
        <v>4.3400000000000001E-2</v>
      </c>
      <c r="BC55" s="20">
        <v>5.0099999999999999E-2</v>
      </c>
      <c r="BD55" s="20">
        <v>2.1899999999999999E-2</v>
      </c>
      <c r="BE55" s="20">
        <v>9.7000000000000003E-3</v>
      </c>
      <c r="BF55" s="20">
        <v>1.6000000000000001E-3</v>
      </c>
      <c r="BG55" s="20">
        <v>-4.4200000000000003E-2</v>
      </c>
      <c r="BH55" s="20">
        <v>3.5999999999999999E-3</v>
      </c>
      <c r="BI55" s="20">
        <v>5.0999999999999997E-2</v>
      </c>
      <c r="BJ55" s="20">
        <v>3.3599999999999998E-2</v>
      </c>
      <c r="BK55" s="20">
        <v>2.7199999999999998E-2</v>
      </c>
      <c r="BL55" s="20">
        <v>1.7600000000000001E-2</v>
      </c>
      <c r="BM55" s="20">
        <v>2.4899999999999999E-2</v>
      </c>
      <c r="BN55" s="20">
        <v>6.7000000000000002E-3</v>
      </c>
      <c r="BO55" s="20">
        <v>5.0799999999999998E-2</v>
      </c>
      <c r="BP55" s="20">
        <v>2.0899999999999998E-2</v>
      </c>
      <c r="BQ55" s="20">
        <v>-4.4000000000000003E-3</v>
      </c>
      <c r="BR55" s="20">
        <v>3.5200000000000002E-2</v>
      </c>
      <c r="BS55" s="20">
        <v>6.4000000000000003E-3</v>
      </c>
      <c r="BT55" s="20">
        <v>3.9300000000000002E-2</v>
      </c>
      <c r="BU55" s="20">
        <v>7.6100000000000001E-2</v>
      </c>
      <c r="BV55" s="20">
        <v>-4.4999999999999998E-2</v>
      </c>
      <c r="BW55" s="20">
        <v>-1.78E-2</v>
      </c>
      <c r="BX55" s="20">
        <v>1.1999999999999999E-3</v>
      </c>
      <c r="BY55" s="20">
        <v>-3.8100000000000002E-2</v>
      </c>
      <c r="BZ55" s="20">
        <v>-4.3999999999999997E-2</v>
      </c>
      <c r="CA55" s="20">
        <v>2.2700000000000001E-2</v>
      </c>
      <c r="CB55" s="20">
        <v>-2.1899999999999999E-2</v>
      </c>
      <c r="CC55" s="20">
        <v>-7.7000000000000002E-3</v>
      </c>
      <c r="CD55" s="20">
        <v>-8.5000000000000006E-2</v>
      </c>
      <c r="CE55" s="20">
        <v>4.3799999999999999E-2</v>
      </c>
      <c r="CF55" s="20">
        <v>-1.83E-2</v>
      </c>
      <c r="CG55" s="20">
        <v>8.1900000000000001E-2</v>
      </c>
      <c r="CH55" s="20">
        <v>4.1999999999999997E-3</v>
      </c>
      <c r="CI55" s="20">
        <v>6.7999999999999996E-3</v>
      </c>
      <c r="CJ55" s="20">
        <v>1.8700000000000001E-2</v>
      </c>
      <c r="CK55" s="20">
        <v>-6.5100000000000005E-2</v>
      </c>
      <c r="CL55" s="20">
        <v>5.7700000000000001E-2</v>
      </c>
      <c r="CM55" s="20">
        <v>-1.4200000000000001E-2</v>
      </c>
      <c r="CN55" s="20">
        <v>-4.5699999999999998E-2</v>
      </c>
      <c r="CO55" s="20">
        <v>2.0400000000000001E-2</v>
      </c>
      <c r="CP55" s="20">
        <v>4.3299999999999998E-2</v>
      </c>
      <c r="CQ55" s="20">
        <v>-8.0000000000000004E-4</v>
      </c>
      <c r="CR55" s="20">
        <v>7.1400000000000005E-2</v>
      </c>
      <c r="CS55" s="20">
        <v>-4.6600000000000003E-2</v>
      </c>
      <c r="CT55" s="20">
        <v>-5.5199999999999999E-2</v>
      </c>
      <c r="CU55" s="20">
        <v>-0.16450000000000001</v>
      </c>
      <c r="CV55" s="20">
        <v>9.7000000000000003E-2</v>
      </c>
      <c r="CW55" s="20">
        <v>1.54E-2</v>
      </c>
      <c r="CX55" s="20">
        <v>7.4099999999999999E-2</v>
      </c>
      <c r="CY55" s="289">
        <v>8.5000000000000006E-2</v>
      </c>
      <c r="CZ55" s="20">
        <v>2.4799999999999999E-2</v>
      </c>
      <c r="DA55" s="20">
        <v>-1.9599999999999999E-2</v>
      </c>
      <c r="DB55" s="20">
        <v>2.1299999999999999E-2</v>
      </c>
      <c r="DC55" s="20">
        <v>9.9599999999999994E-2</v>
      </c>
      <c r="DD55" s="20">
        <v>7.4200000000000002E-2</v>
      </c>
      <c r="DE55" s="20">
        <v>2.4899999999999999E-2</v>
      </c>
      <c r="DF55" s="20">
        <v>1.29E-2</v>
      </c>
      <c r="DG55" s="20">
        <v>-1.23E-2</v>
      </c>
      <c r="DH55" s="20">
        <v>2.98E-2</v>
      </c>
      <c r="DI55" s="20">
        <v>2.2499999999999999E-2</v>
      </c>
      <c r="DJ55" s="20">
        <v>3.2000000000000002E-3</v>
      </c>
      <c r="DK55" s="20">
        <v>-6.2E-2</v>
      </c>
      <c r="DL55" s="20">
        <v>2.4199999999999999E-2</v>
      </c>
      <c r="DM55" s="20">
        <v>-3.44E-2</v>
      </c>
      <c r="DN55" s="27">
        <v>7.4999999999999997E-3</v>
      </c>
      <c r="DO55" s="27">
        <v>-3.7100000000000001E-2</v>
      </c>
      <c r="DP55" s="27">
        <v>2.23E-2</v>
      </c>
      <c r="DQ55" s="27">
        <v>-2.23E-2</v>
      </c>
      <c r="DR55" s="27">
        <v>-2.1899999999999999E-2</v>
      </c>
      <c r="DS55" s="27">
        <v>-1.6500000000000001E-2</v>
      </c>
      <c r="DT55" s="27">
        <v>-5.0599999999999999E-2</v>
      </c>
      <c r="DU55" s="27">
        <v>1.8E-3</v>
      </c>
      <c r="DV55" s="27">
        <v>-7.1800000000000003E-2</v>
      </c>
      <c r="DW55" s="27">
        <v>2.5999999999999999E-3</v>
      </c>
      <c r="DX55" s="27">
        <v>1.01E-2</v>
      </c>
      <c r="DY55" s="27">
        <v>-0.1108</v>
      </c>
      <c r="DZ55" s="27">
        <v>-2.4899999999999999E-2</v>
      </c>
      <c r="EA55" s="27">
        <v>0.13450000000000001</v>
      </c>
      <c r="EB55" s="27">
        <v>-1.2200000000000001E-2</v>
      </c>
      <c r="EC55" s="27">
        <v>7.0000000000000007E-2</v>
      </c>
      <c r="ED55" s="27">
        <v>-5.74E-2</v>
      </c>
      <c r="EE55" s="27">
        <v>2.6800000000000001E-2</v>
      </c>
      <c r="EF55" s="27">
        <v>-7.6E-3</v>
      </c>
      <c r="EG55" s="27">
        <v>-1.29E-2</v>
      </c>
      <c r="EH55" s="27">
        <v>3.7499999999999999E-2</v>
      </c>
      <c r="EI55" s="27">
        <v>6.1400000000000003E-2</v>
      </c>
      <c r="EJ55" s="27">
        <v>-5.2900000000000003E-2</v>
      </c>
      <c r="EK55" s="27">
        <v>-2.1700000000000001E-2</v>
      </c>
      <c r="EL55" s="27">
        <v>-4.2000000000000003E-2</v>
      </c>
      <c r="EM55" s="27">
        <v>8.1299999999999997E-2</v>
      </c>
      <c r="EN55" s="27">
        <v>4.0399999999999998E-2</v>
      </c>
      <c r="EO55" s="27">
        <v>-3.9199999999999999E-2</v>
      </c>
      <c r="EP55" s="27">
        <v>4.3299999999999998E-2</v>
      </c>
      <c r="EQ55" s="27">
        <v>1.9800000000000002E-2</v>
      </c>
    </row>
    <row r="56" spans="1:147" x14ac:dyDescent="0.2">
      <c r="A56" s="1" t="s">
        <v>193</v>
      </c>
      <c r="C56" s="20"/>
      <c r="D56" s="20"/>
      <c r="E56" s="20">
        <v>-0.14917995752948099</v>
      </c>
      <c r="F56" s="20">
        <v>-8.8123766924903202E-2</v>
      </c>
      <c r="G56" s="20">
        <v>-5.9626049904103251E-2</v>
      </c>
      <c r="H56" s="20">
        <v>5.8031352223968824E-2</v>
      </c>
      <c r="I56" s="20">
        <v>8.2441217539857448E-2</v>
      </c>
      <c r="J56" s="20">
        <v>5.4319213921151022E-2</v>
      </c>
      <c r="K56" s="20">
        <v>6.7797630997791458E-2</v>
      </c>
      <c r="L56" s="20">
        <v>5.8385744730114819E-2</v>
      </c>
      <c r="M56" s="20">
        <v>8.4782991942899955E-2</v>
      </c>
      <c r="N56" s="20">
        <v>5.8557542256566508E-2</v>
      </c>
      <c r="O56" s="20">
        <v>-1.1697316314184469E-2</v>
      </c>
      <c r="P56" s="20">
        <v>-1.5825467450839237E-2</v>
      </c>
      <c r="Q56" s="20">
        <v>-2.904451924016227E-2</v>
      </c>
      <c r="R56" s="20">
        <v>-7.7953406847576234E-2</v>
      </c>
      <c r="S56" s="20">
        <v>-8.0676401806594411E-2</v>
      </c>
      <c r="T56" s="20">
        <v>-7.6651498868131718E-2</v>
      </c>
      <c r="U56" s="20">
        <v>5.3589538820324467E-2</v>
      </c>
      <c r="V56" s="20">
        <v>9.4329363904248176E-2</v>
      </c>
      <c r="W56" s="20">
        <v>9.3098700372454379E-2</v>
      </c>
      <c r="X56" s="20">
        <v>2.0107419377339841E-2</v>
      </c>
      <c r="Y56" s="20">
        <v>-8.7697740238308453E-2</v>
      </c>
      <c r="Z56" s="20">
        <v>-3.8160225825891292E-2</v>
      </c>
      <c r="AA56" s="20">
        <v>-4.2941345404319264E-3</v>
      </c>
      <c r="AB56" s="20">
        <v>6.644687896602508E-2</v>
      </c>
      <c r="AC56" s="20">
        <v>7.0247174708755855E-2</v>
      </c>
      <c r="AD56" s="20">
        <v>7.0279773104973353E-2</v>
      </c>
      <c r="AE56" s="20">
        <v>8.3955717268988428E-2</v>
      </c>
      <c r="AF56" s="20">
        <v>7.0729034160684101E-2</v>
      </c>
      <c r="AG56" s="20">
        <v>-3.2051775616182998E-2</v>
      </c>
      <c r="AH56" s="20">
        <v>-3.7895772953464246E-2</v>
      </c>
      <c r="AI56" s="20">
        <v>-6.9115349831456063E-2</v>
      </c>
      <c r="AJ56" s="20">
        <v>-4.185871798837737E-2</v>
      </c>
      <c r="AK56" s="20">
        <v>-4.1784349559727429E-2</v>
      </c>
      <c r="AL56" s="20">
        <v>-6.9685180196689123E-3</v>
      </c>
      <c r="AM56" s="20">
        <v>2.6806510679710183E-2</v>
      </c>
      <c r="AN56" s="20">
        <v>9.4431136358451351E-2</v>
      </c>
      <c r="AO56" s="20">
        <v>3.0284298858446412E-2</v>
      </c>
      <c r="AP56" s="20">
        <v>1.0380685008422263E-2</v>
      </c>
      <c r="AQ56" s="20">
        <v>-0.12759473194892046</v>
      </c>
      <c r="AR56" s="20">
        <v>-0.17612731408543714</v>
      </c>
      <c r="AS56" s="20">
        <v>-0.17348045666322864</v>
      </c>
      <c r="AT56" s="20">
        <v>-4.893049661658444E-2</v>
      </c>
      <c r="AU56" s="20">
        <v>4.3431792700943106E-3</v>
      </c>
      <c r="AV56" s="20">
        <v>1.027894617941616E-2</v>
      </c>
      <c r="AW56" s="20">
        <v>-0.11796479697714268</v>
      </c>
      <c r="AX56" s="20">
        <v>-8.6759205646233961E-2</v>
      </c>
      <c r="AY56" s="20">
        <v>5.1143351524024938E-2</v>
      </c>
      <c r="AZ56" s="20">
        <v>0.13635068930158356</v>
      </c>
      <c r="BA56" s="20">
        <v>9.6132426272769411E-2</v>
      </c>
      <c r="BB56" s="20">
        <v>1.4222690458945308E-2</v>
      </c>
      <c r="BC56" s="20">
        <v>5.4102017796716417E-2</v>
      </c>
      <c r="BD56" s="20">
        <v>0.11970234652242562</v>
      </c>
      <c r="BE56" s="20">
        <v>8.3435294822686856E-2</v>
      </c>
      <c r="BF56" s="20">
        <v>3.3438437795754838E-2</v>
      </c>
      <c r="BG56" s="20">
        <v>-3.3457127964555577E-2</v>
      </c>
      <c r="BH56" s="20">
        <v>-3.9244789025840499E-2</v>
      </c>
      <c r="BI56" s="20">
        <v>8.1546999972386125E-3</v>
      </c>
      <c r="BJ56" s="20">
        <v>9.0315528955186686E-2</v>
      </c>
      <c r="BK56" s="20">
        <v>0.11598027174330228</v>
      </c>
      <c r="BL56" s="20">
        <v>8.0444606746701952E-2</v>
      </c>
      <c r="BM56" s="20">
        <v>7.1325737502208053E-2</v>
      </c>
      <c r="BN56" s="20">
        <v>4.9908428845343744E-2</v>
      </c>
      <c r="BO56" s="20">
        <v>8.4193448897939671E-2</v>
      </c>
      <c r="BP56" s="20">
        <v>7.9994723629483344E-2</v>
      </c>
      <c r="BQ56" s="20">
        <v>6.8132588088364754E-2</v>
      </c>
      <c r="BR56" s="20">
        <v>5.2232669968552914E-2</v>
      </c>
      <c r="BS56" s="20">
        <v>3.7214166574426333E-2</v>
      </c>
      <c r="BT56" s="20">
        <v>8.2747437263756662E-2</v>
      </c>
      <c r="BU56" s="20">
        <v>0.12555874456068872</v>
      </c>
      <c r="BV56" s="20">
        <v>6.8052269206283933E-2</v>
      </c>
      <c r="BW56" s="20">
        <v>1.0798791951536435E-2</v>
      </c>
      <c r="BX56" s="20">
        <v>-6.0928703743308388E-2</v>
      </c>
      <c r="BY56" s="20">
        <v>-5.4120727673649394E-2</v>
      </c>
      <c r="BZ56" s="20">
        <v>-8.0728154149546816E-2</v>
      </c>
      <c r="CA56" s="20">
        <v>-5.956322636478617E-2</v>
      </c>
      <c r="CB56" s="20">
        <v>-4.3659755511197273E-2</v>
      </c>
      <c r="CC56" s="20">
        <v>-7.3273332774479449E-3</v>
      </c>
      <c r="CD56" s="20">
        <v>-0.1118620324800399</v>
      </c>
      <c r="CE56" s="20">
        <v>-5.2291788867474653E-2</v>
      </c>
      <c r="CF56" s="20">
        <v>-6.2433066302265861E-2</v>
      </c>
      <c r="CG56" s="20">
        <v>0.10855083771697993</v>
      </c>
      <c r="CH56" s="20">
        <v>6.6526804840505216E-2</v>
      </c>
      <c r="CI56" s="20">
        <v>9.3787614532413022E-2</v>
      </c>
      <c r="CJ56" s="224">
        <v>2.9883108872600372E-2</v>
      </c>
      <c r="CK56" s="224">
        <v>-4.1165165617816579E-2</v>
      </c>
      <c r="CL56" s="20">
        <v>7.313914403994648E-3</v>
      </c>
      <c r="CM56" s="27">
        <v>-2.5246178718400958E-2</v>
      </c>
      <c r="CN56" s="27">
        <v>-5.0423272521478157E-3</v>
      </c>
      <c r="CO56" s="27">
        <v>-4.0101666195989871E-2</v>
      </c>
      <c r="CP56" s="27">
        <v>1.5873255204701398E-2</v>
      </c>
      <c r="CQ56" s="27">
        <v>6.3705991791849437E-2</v>
      </c>
      <c r="CR56" s="27">
        <v>0.11684938294544844</v>
      </c>
      <c r="CS56" s="27">
        <v>2.0638218923933138E-2</v>
      </c>
      <c r="CT56" s="27">
        <v>-3.4969605371141244E-2</v>
      </c>
      <c r="CU56" s="27">
        <v>-0.24742382386684647</v>
      </c>
      <c r="CV56" s="27">
        <v>-0.1340861333081268</v>
      </c>
      <c r="CW56" s="27">
        <v>-6.9329752110638077E-2</v>
      </c>
      <c r="CX56" s="27">
        <v>0.19646286701208981</v>
      </c>
      <c r="CY56" s="280">
        <v>0.18340000000000001</v>
      </c>
      <c r="CZ56" s="27">
        <v>0.19420000000000001</v>
      </c>
      <c r="DA56" s="27">
        <v>9.01E-2</v>
      </c>
      <c r="DB56" s="27">
        <v>2.6100000000000002E-2</v>
      </c>
      <c r="DC56" s="27">
        <v>0.1011</v>
      </c>
      <c r="DD56" s="27">
        <v>0.2064</v>
      </c>
      <c r="DE56" s="27">
        <v>0.21060000000000001</v>
      </c>
      <c r="DF56" s="27">
        <v>0.11509999999999999</v>
      </c>
      <c r="DG56" s="27">
        <v>2.53E-2</v>
      </c>
      <c r="DH56" s="27">
        <v>3.0300000000000001E-2</v>
      </c>
      <c r="DI56" s="27">
        <v>4.0099999999999997E-2</v>
      </c>
      <c r="DJ56" s="27">
        <v>5.6500000000000002E-2</v>
      </c>
      <c r="DK56" s="27">
        <v>-3.7699999999999997E-2</v>
      </c>
      <c r="DL56" s="27">
        <v>-3.61E-2</v>
      </c>
      <c r="DM56" s="27">
        <v>-7.2300000000000003E-2</v>
      </c>
      <c r="DN56" s="27">
        <v>-3.5999999999999999E-3</v>
      </c>
      <c r="DO56" s="27">
        <v>-6.3200000000000006E-2</v>
      </c>
      <c r="DP56" s="27">
        <v>-8.2000000000000007E-3</v>
      </c>
      <c r="DQ56" s="27">
        <v>-3.7499999999999999E-2</v>
      </c>
      <c r="DR56" s="27">
        <v>-2.23E-2</v>
      </c>
      <c r="DS56" s="27">
        <v>-5.9400000000000001E-2</v>
      </c>
      <c r="DT56" s="27">
        <v>-8.6699999999999999E-2</v>
      </c>
      <c r="DU56" s="27">
        <v>-6.4600000000000005E-2</v>
      </c>
      <c r="DV56" s="27">
        <v>-0.1172</v>
      </c>
      <c r="DW56" s="27">
        <v>-6.7699999999999996E-2</v>
      </c>
      <c r="DX56" s="27">
        <v>-0.06</v>
      </c>
      <c r="DY56" s="27">
        <v>-9.9500000000000005E-2</v>
      </c>
      <c r="DZ56" s="27">
        <v>-0.1242</v>
      </c>
      <c r="EA56" s="27">
        <v>-1.6400000000000001E-2</v>
      </c>
      <c r="EB56" s="27">
        <v>9.2799999999999994E-2</v>
      </c>
      <c r="EC56" s="27">
        <v>0.1991</v>
      </c>
      <c r="ED56" s="27">
        <v>-3.8E-3</v>
      </c>
      <c r="EE56" s="27">
        <v>3.5499999999999997E-2</v>
      </c>
      <c r="EF56" s="27">
        <v>-3.9600000000000003E-2</v>
      </c>
      <c r="EG56" s="27">
        <v>5.7999999999999996E-3</v>
      </c>
      <c r="EH56" s="27">
        <v>1.6299999999999999E-2</v>
      </c>
      <c r="EI56" s="27">
        <v>8.6999999999999994E-2</v>
      </c>
      <c r="EJ56" s="27">
        <v>4.2900000000000001E-2</v>
      </c>
      <c r="EK56" s="27">
        <v>-1.66E-2</v>
      </c>
      <c r="EL56" s="27">
        <v>-0.1124</v>
      </c>
      <c r="EM56" s="27">
        <v>1.34E-2</v>
      </c>
      <c r="EN56" s="27">
        <v>7.7700000000000005E-2</v>
      </c>
      <c r="EO56" s="27">
        <v>8.09E-2</v>
      </c>
      <c r="EP56" s="27">
        <v>4.2799999999999998E-2</v>
      </c>
      <c r="EQ56" s="27">
        <v>2.2200000000000001E-2</v>
      </c>
    </row>
    <row r="57" spans="1:147" x14ac:dyDescent="0.2">
      <c r="A57" s="1" t="s">
        <v>199</v>
      </c>
      <c r="C57" s="20"/>
      <c r="D57" s="20"/>
      <c r="E57" s="20"/>
      <c r="F57" s="20"/>
      <c r="G57" s="20"/>
      <c r="H57" s="20"/>
      <c r="I57" s="20"/>
      <c r="J57" s="20"/>
      <c r="K57" s="20"/>
      <c r="L57" s="20"/>
      <c r="M57" s="20"/>
      <c r="N57" s="20">
        <v>1.7512311932408542E-2</v>
      </c>
      <c r="O57" s="20">
        <v>3.2462232338166919E-2</v>
      </c>
      <c r="P57" s="20">
        <v>5.8492295191935106E-2</v>
      </c>
      <c r="Q57" s="20">
        <v>0.16118462976337145</v>
      </c>
      <c r="R57" s="20">
        <v>4.3977515101606635E-2</v>
      </c>
      <c r="S57" s="20">
        <v>3.4797853956516356E-2</v>
      </c>
      <c r="T57" s="20">
        <v>1.337080907448307E-2</v>
      </c>
      <c r="U57" s="20">
        <v>1.6151058229809889E-2</v>
      </c>
      <c r="V57" s="20">
        <v>7.4067191736111981E-2</v>
      </c>
      <c r="W57" s="20">
        <v>3.7382255062327285E-2</v>
      </c>
      <c r="X57" s="20">
        <v>-2.0599777661697516E-2</v>
      </c>
      <c r="Y57" s="20">
        <v>-9.6709725876374164E-2</v>
      </c>
      <c r="Z57" s="20">
        <v>-5.7400779730557794E-2</v>
      </c>
      <c r="AA57" s="20">
        <v>-1.3263282481715599E-2</v>
      </c>
      <c r="AB57" s="20">
        <v>-2.119892175589555E-2</v>
      </c>
      <c r="AC57" s="20">
        <v>3.8991150847186296E-2</v>
      </c>
      <c r="AD57" s="20">
        <v>0.14536983053006525</v>
      </c>
      <c r="AE57" s="20">
        <v>0.15408440174570748</v>
      </c>
      <c r="AF57" s="20">
        <v>0.20483001822648395</v>
      </c>
      <c r="AG57" s="20">
        <v>5.2268129926294593E-2</v>
      </c>
      <c r="AH57" s="20">
        <v>1.4639210014994131E-2</v>
      </c>
      <c r="AI57" s="20">
        <v>2.6035224126759626E-2</v>
      </c>
      <c r="AJ57" s="20">
        <v>-1.1651600727541234E-2</v>
      </c>
      <c r="AK57" s="20">
        <v>6.5702907324473703E-2</v>
      </c>
      <c r="AL57" s="20">
        <v>5.9308739913038977E-2</v>
      </c>
      <c r="AM57" s="20">
        <v>1.9219235717196081E-2</v>
      </c>
      <c r="AN57" s="20">
        <v>9.3667642418771013E-2</v>
      </c>
      <c r="AO57" s="20">
        <v>1.9754303647591787E-2</v>
      </c>
      <c r="AP57" s="20">
        <v>-3.7822207393338969E-2</v>
      </c>
      <c r="AQ57" s="20">
        <v>-0.11977823674657495</v>
      </c>
      <c r="AR57" s="20">
        <v>-0.21534983145605524</v>
      </c>
      <c r="AS57" s="20">
        <v>-0.17840776012550541</v>
      </c>
      <c r="AT57" s="20">
        <v>-0.12987382062066599</v>
      </c>
      <c r="AU57" s="20">
        <v>-0.15343104567514687</v>
      </c>
      <c r="AV57" s="20">
        <v>-0.13370046999026819</v>
      </c>
      <c r="AW57" s="20">
        <v>-0.19905094335318141</v>
      </c>
      <c r="AX57" s="20">
        <v>-0.22145337952318911</v>
      </c>
      <c r="AY57" s="20">
        <v>-0.11316788321167881</v>
      </c>
      <c r="AZ57" s="20">
        <v>-0.16837251574870449</v>
      </c>
      <c r="BA57" s="20">
        <v>-0.17169445655411153</v>
      </c>
      <c r="BB57" s="20">
        <v>-0.10979567521428313</v>
      </c>
      <c r="BC57" s="20">
        <v>4.8314026837941171E-3</v>
      </c>
      <c r="BD57" s="20">
        <v>0.12572691932898139</v>
      </c>
      <c r="BE57" s="20">
        <v>0.1669158858396893</v>
      </c>
      <c r="BF57" s="20">
        <v>9.1856474572523883E-2</v>
      </c>
      <c r="BG57" s="20">
        <v>8.3358111244998812E-2</v>
      </c>
      <c r="BH57" s="20">
        <v>0.10971382936243845</v>
      </c>
      <c r="BI57" s="20">
        <v>0.24797766890737138</v>
      </c>
      <c r="BJ57" s="20">
        <v>0.29341809894271464</v>
      </c>
      <c r="BK57" s="20">
        <v>0.17816351028967081</v>
      </c>
      <c r="BL57" s="20">
        <v>0.18657977190124075</v>
      </c>
      <c r="BM57" s="20">
        <v>0.26414661726619437</v>
      </c>
      <c r="BN57" s="20">
        <v>0.21961755701936192</v>
      </c>
      <c r="BO57" s="20">
        <v>0.22045304303575919</v>
      </c>
      <c r="BP57" s="20">
        <v>0.21931661640418487</v>
      </c>
      <c r="BQ57" s="20">
        <v>0.20239137849971889</v>
      </c>
      <c r="BR57" s="20">
        <v>0.24264834466953222</v>
      </c>
      <c r="BS57" s="20">
        <v>0.30847012032761456</v>
      </c>
      <c r="BT57" s="20">
        <v>0.35506544100713877</v>
      </c>
      <c r="BU57" s="20">
        <v>0.38736020450084463</v>
      </c>
      <c r="BV57" s="20">
        <v>0.28175234057586995</v>
      </c>
      <c r="BW57" s="20">
        <v>0.22735011134708483</v>
      </c>
      <c r="BX57" s="20">
        <v>0.20582780225862196</v>
      </c>
      <c r="BY57" s="20">
        <v>0.13166605521227104</v>
      </c>
      <c r="BZ57" s="20">
        <v>7.4635055176790921E-2</v>
      </c>
      <c r="CA57" s="20">
        <v>4.5943239251658996E-2</v>
      </c>
      <c r="CB57" s="20">
        <v>2.095443840960165E-3</v>
      </c>
      <c r="CC57" s="20">
        <v>-1.2842432931831071E-3</v>
      </c>
      <c r="CD57" s="20">
        <v>-0.1171706323488565</v>
      </c>
      <c r="CE57" s="20">
        <v>-8.4379956356463781E-2</v>
      </c>
      <c r="CF57" s="20">
        <v>-0.13519733464571104</v>
      </c>
      <c r="CG57" s="20">
        <v>-0.13051074428567189</v>
      </c>
      <c r="CH57" s="20">
        <v>-8.568770672546866E-2</v>
      </c>
      <c r="CI57" s="20">
        <v>-6.4195117850425087E-2</v>
      </c>
      <c r="CJ57" s="224">
        <v>-4.6427783091751995E-2</v>
      </c>
      <c r="CK57" s="224">
        <v>-7.3164512697973305E-2</v>
      </c>
      <c r="CL57" s="20">
        <v>2.5430380807949904E-2</v>
      </c>
      <c r="CM57" s="27">
        <v>-1.1631416000089545E-2</v>
      </c>
      <c r="CN57" s="27">
        <v>-3.5738499158242676E-2</v>
      </c>
      <c r="CO57" s="27">
        <v>-8.4254891197955706E-3</v>
      </c>
      <c r="CP57" s="27">
        <v>0.13051940969687803</v>
      </c>
      <c r="CQ57" s="27">
        <v>8.228537439162098E-2</v>
      </c>
      <c r="CR57" s="27">
        <v>0.18118434089103963</v>
      </c>
      <c r="CS57" s="27">
        <v>4.0864593227201595E-2</v>
      </c>
      <c r="CT57" s="27">
        <v>-2.0710705806986529E-2</v>
      </c>
      <c r="CU57" s="27">
        <v>-0.18729085723269023</v>
      </c>
      <c r="CV57" s="27">
        <v>-0.1248530276308053</v>
      </c>
      <c r="CW57" s="27">
        <v>-4.9476116739897602E-2</v>
      </c>
      <c r="CX57" s="27">
        <v>-3.4683928120215701E-2</v>
      </c>
      <c r="CY57" s="280">
        <v>6.2399999999999997E-2</v>
      </c>
      <c r="CZ57" s="27">
        <v>0.1409</v>
      </c>
      <c r="DA57" s="27">
        <v>9.6199999999999994E-2</v>
      </c>
      <c r="DB57" s="27">
        <v>7.3200000000000001E-2</v>
      </c>
      <c r="DC57" s="27">
        <v>0.18099999999999999</v>
      </c>
      <c r="DD57" s="27">
        <v>0.18410000000000001</v>
      </c>
      <c r="DE57" s="27">
        <v>0.27289999999999998</v>
      </c>
      <c r="DF57" s="27">
        <v>0.36470000000000002</v>
      </c>
      <c r="DG57" s="27">
        <v>0.61319999999999997</v>
      </c>
      <c r="DH57" s="27">
        <v>0.51449999999999996</v>
      </c>
      <c r="DI57" s="27">
        <v>0.52510000000000001</v>
      </c>
      <c r="DJ57" s="27">
        <v>0.42449999999999999</v>
      </c>
      <c r="DK57" s="27">
        <v>0.2316</v>
      </c>
      <c r="DL57" s="27">
        <v>0.23089999999999999</v>
      </c>
      <c r="DM57" s="27">
        <v>0.21229999999999999</v>
      </c>
      <c r="DN57" s="27">
        <v>0.19589999999999999</v>
      </c>
      <c r="DO57" s="27">
        <v>4.7199999999999999E-2</v>
      </c>
      <c r="DP57" s="27">
        <v>-3.3E-3</v>
      </c>
      <c r="DQ57" s="27">
        <v>-4.9200000000000001E-2</v>
      </c>
      <c r="DR57" s="27">
        <v>-8.1799999999999998E-2</v>
      </c>
      <c r="DS57" s="27">
        <v>-8.5699999999999998E-2</v>
      </c>
      <c r="DT57" s="27">
        <v>-0.15709999999999999</v>
      </c>
      <c r="DU57" s="27">
        <v>-0.17419999999999999</v>
      </c>
      <c r="DV57" s="27">
        <v>-0.23599999999999999</v>
      </c>
      <c r="DW57" s="27">
        <v>-0.18340000000000001</v>
      </c>
      <c r="DX57" s="27">
        <v>-0.19470000000000001</v>
      </c>
      <c r="DY57" s="27">
        <v>-0.25840000000000002</v>
      </c>
      <c r="DZ57" s="27">
        <v>-0.2823</v>
      </c>
      <c r="EA57" s="27">
        <v>-0.15440000000000001</v>
      </c>
      <c r="EB57" s="27">
        <v>-0.18290000000000001</v>
      </c>
      <c r="EC57" s="27">
        <v>-0.10580000000000001</v>
      </c>
      <c r="ED57" s="27">
        <v>-0.13830000000000001</v>
      </c>
      <c r="EE57" s="27">
        <v>-0.10050000000000001</v>
      </c>
      <c r="EF57" s="27">
        <v>-5.9799999999999999E-2</v>
      </c>
      <c r="EG57" s="27">
        <v>-7.3499999999999996E-2</v>
      </c>
      <c r="EH57" s="27">
        <v>3.56E-2</v>
      </c>
      <c r="EI57" s="27">
        <v>9.6299999999999997E-2</v>
      </c>
      <c r="EJ57" s="27">
        <v>2.8000000000000001E-2</v>
      </c>
      <c r="EK57" s="27">
        <v>0.13100000000000001</v>
      </c>
      <c r="EL57" s="27">
        <v>0.1111</v>
      </c>
      <c r="EM57" s="27">
        <v>5.8999999999999997E-2</v>
      </c>
      <c r="EN57" s="27">
        <v>0.1154</v>
      </c>
      <c r="EO57" s="27">
        <v>1.5E-3</v>
      </c>
      <c r="EP57" s="27">
        <v>0.1086</v>
      </c>
      <c r="EQ57" s="27">
        <v>0.1011</v>
      </c>
    </row>
    <row r="58" spans="1:147" x14ac:dyDescent="0.2">
      <c r="A58" s="1" t="s">
        <v>329</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v>5.3017414101013127E-3</v>
      </c>
      <c r="AM58" s="20">
        <v>1.2622776435980088E-2</v>
      </c>
      <c r="AN58" s="20">
        <v>4.2531456238828813E-2</v>
      </c>
      <c r="AO58" s="20">
        <v>7.1526439006209586E-2</v>
      </c>
      <c r="AP58" s="20">
        <v>4.7845866405849424E-2</v>
      </c>
      <c r="AQ58" s="20">
        <v>1.6783283624912437E-2</v>
      </c>
      <c r="AR58" s="20">
        <v>-1.4197124607206457E-2</v>
      </c>
      <c r="AS58" s="20">
        <v>-4.2261366409275691E-2</v>
      </c>
      <c r="AT58" s="20">
        <v>-1.7554557007078198E-2</v>
      </c>
      <c r="AU58" s="20">
        <v>-3.4124520004326531E-2</v>
      </c>
      <c r="AV58" s="20">
        <v>-5.6997638981736931E-2</v>
      </c>
      <c r="AW58" s="20">
        <v>-8.3027890759142742E-2</v>
      </c>
      <c r="AX58" s="20">
        <v>-8.0514781809742364E-2</v>
      </c>
      <c r="AY58" s="20">
        <v>-3.742013912100306E-2</v>
      </c>
      <c r="AZ58" s="20">
        <v>-3.8012242036364108E-2</v>
      </c>
      <c r="BA58" s="20">
        <v>-4.2586997837941176E-2</v>
      </c>
      <c r="BB58" s="20">
        <v>-6.3572774704422352E-3</v>
      </c>
      <c r="BC58" s="20">
        <v>6.8720627303930915E-3</v>
      </c>
      <c r="BD58" s="20">
        <v>2.0966834218751451E-2</v>
      </c>
      <c r="BE58" s="20">
        <v>2.9380296051368937E-3</v>
      </c>
      <c r="BF58" s="20">
        <v>-1.2160297913517026E-2</v>
      </c>
      <c r="BG58" s="20">
        <v>-2.0061360329991285E-2</v>
      </c>
      <c r="BH58" s="20">
        <v>-1.6902978996827134E-2</v>
      </c>
      <c r="BI58" s="20">
        <v>2.1290486355512339E-2</v>
      </c>
      <c r="BJ58" s="20">
        <v>2.1759547137811142E-2</v>
      </c>
      <c r="BK58" s="20">
        <v>2.1186027815879083E-2</v>
      </c>
      <c r="BL58" s="20">
        <v>2.5739419225775828E-2</v>
      </c>
      <c r="BM58" s="20">
        <v>2.2102664711152631E-2</v>
      </c>
      <c r="BN58" s="20">
        <v>1.4665511221179983E-2</v>
      </c>
      <c r="BO58" s="20">
        <v>2.5814401648736052E-2</v>
      </c>
      <c r="BP58" s="20">
        <v>2.5042499209796398E-2</v>
      </c>
      <c r="BQ58" s="20">
        <v>4.8529317520579651E-2</v>
      </c>
      <c r="BR58" s="20">
        <v>5.6895409510327566E-2</v>
      </c>
      <c r="BS58" s="20">
        <v>6.2672386536942515E-2</v>
      </c>
      <c r="BT58" s="20">
        <v>9.2143693077454403E-2</v>
      </c>
      <c r="BU58" s="20">
        <v>0.11515092024793194</v>
      </c>
      <c r="BV58" s="20">
        <v>8.8786077761791704E-2</v>
      </c>
      <c r="BW58" s="20">
        <v>8.64385042846183E-2</v>
      </c>
      <c r="BX58" s="20">
        <v>5.9669308073309724E-2</v>
      </c>
      <c r="BY58" s="20">
        <v>5.8202462925901699E-2</v>
      </c>
      <c r="BZ58" s="20">
        <v>5.2748885404850787E-2</v>
      </c>
      <c r="CA58" s="20">
        <v>8.6527685433008594E-2</v>
      </c>
      <c r="CB58" s="20">
        <v>0.112123139613588</v>
      </c>
      <c r="CC58" s="20">
        <v>0.11903181959289855</v>
      </c>
      <c r="CD58" s="20">
        <v>6.2013874045841133E-2</v>
      </c>
      <c r="CE58" s="20">
        <v>9.0813188271954504E-2</v>
      </c>
      <c r="CF58" s="20">
        <v>9.1514298079012457E-2</v>
      </c>
      <c r="CG58" s="20">
        <v>0.14609360426487461</v>
      </c>
      <c r="CH58" s="20">
        <v>0.14871564851986352</v>
      </c>
      <c r="CI58" s="20">
        <v>0.10607976408271491</v>
      </c>
      <c r="CJ58" s="224">
        <v>0.10912018083761588</v>
      </c>
      <c r="CK58" s="224">
        <v>9.8599667821440029E-2</v>
      </c>
      <c r="CL58" s="20">
        <v>0.10356254085741612</v>
      </c>
      <c r="CM58" s="27">
        <v>8.0561213926875874E-2</v>
      </c>
      <c r="CN58" s="27">
        <v>5.6185341516705067E-2</v>
      </c>
      <c r="CO58" s="27">
        <v>5.9914995642180946E-2</v>
      </c>
      <c r="CP58" s="27">
        <v>7.440415733222161E-2</v>
      </c>
      <c r="CQ58" s="27">
        <v>9.0453029756369263E-2</v>
      </c>
      <c r="CR58" s="27">
        <v>0.11446129439010244</v>
      </c>
      <c r="CS58" s="27">
        <v>7.8820596827186229E-2</v>
      </c>
      <c r="CT58" s="27">
        <v>4.6975602857564969E-2</v>
      </c>
      <c r="CU58" s="27">
        <v>-2.2696082854973709E-2</v>
      </c>
      <c r="CV58" s="27">
        <v>2.0897630363745368E-3</v>
      </c>
      <c r="CW58" s="27">
        <v>-1.0095751383363272E-3</v>
      </c>
      <c r="CX58" s="27">
        <v>2.0811546026097361E-2</v>
      </c>
      <c r="CY58" s="280">
        <v>3.1800000000000002E-2</v>
      </c>
      <c r="CZ58" s="27">
        <v>3.3000000000000002E-2</v>
      </c>
      <c r="DA58" s="27">
        <v>2.7799999999999998E-2</v>
      </c>
      <c r="DB58" s="27">
        <v>2.3099999999999999E-2</v>
      </c>
      <c r="DC58" s="27">
        <v>5.3800000000000001E-2</v>
      </c>
      <c r="DD58" s="27">
        <v>6.5500000000000003E-2</v>
      </c>
      <c r="DE58" s="27">
        <v>4.8300000000000003E-2</v>
      </c>
      <c r="DF58" s="27">
        <v>6.9099999999999995E-2</v>
      </c>
      <c r="DG58" s="27">
        <v>7.1099999999999997E-2</v>
      </c>
      <c r="DH58" s="27">
        <v>8.1199999999999994E-2</v>
      </c>
      <c r="DI58" s="27">
        <v>0.10349999999999999</v>
      </c>
      <c r="DJ58" s="27">
        <v>0.12139999999999999</v>
      </c>
      <c r="DK58" s="27">
        <v>8.9499999999999996E-2</v>
      </c>
      <c r="DL58" s="27">
        <v>0.10630000000000001</v>
      </c>
      <c r="DM58" s="27">
        <v>9.6299999999999997E-2</v>
      </c>
      <c r="DN58" s="27">
        <v>0.1321</v>
      </c>
      <c r="DO58" s="27">
        <v>0.1021</v>
      </c>
      <c r="DP58" s="27">
        <v>0.1171</v>
      </c>
      <c r="DQ58" s="27">
        <v>0.08</v>
      </c>
      <c r="DR58" s="27">
        <v>7.0599999999999996E-2</v>
      </c>
      <c r="DS58" s="27">
        <v>6.2300000000000001E-2</v>
      </c>
      <c r="DT58" s="27">
        <v>3.7600000000000001E-2</v>
      </c>
      <c r="DU58" s="27">
        <v>6.1800000000000001E-2</v>
      </c>
      <c r="DV58" s="27">
        <v>1.66E-2</v>
      </c>
      <c r="DW58" s="27">
        <v>2.23E-2</v>
      </c>
      <c r="DX58" s="27">
        <v>4.19E-2</v>
      </c>
      <c r="DY58" s="27">
        <v>-4.7999999999999996E-3</v>
      </c>
      <c r="DZ58" s="27">
        <v>-2.7E-2</v>
      </c>
      <c r="EA58" s="27">
        <v>1.5100000000000001E-2</v>
      </c>
      <c r="EB58" s="27">
        <v>-1.2E-2</v>
      </c>
      <c r="EC58" s="27">
        <v>2.6700000000000002E-2</v>
      </c>
      <c r="ED58" s="27">
        <v>2.5899999999999999E-2</v>
      </c>
      <c r="EE58" s="27">
        <v>9.8799999999999999E-2</v>
      </c>
      <c r="EF58" s="27">
        <v>6.2700000000000006E-2</v>
      </c>
      <c r="EG58" s="27">
        <v>5.28E-2</v>
      </c>
      <c r="EH58" s="27">
        <v>4.07E-2</v>
      </c>
      <c r="EI58" s="27">
        <v>3.3099999999999997E-2</v>
      </c>
      <c r="EJ58" s="27">
        <v>6.3E-3</v>
      </c>
      <c r="EK58" s="27">
        <v>5.5999999999999999E-3</v>
      </c>
      <c r="EL58" s="27">
        <v>-1.5699999999999999E-2</v>
      </c>
      <c r="EM58" s="27">
        <v>-2.12E-2</v>
      </c>
      <c r="EN58" s="27">
        <v>-3.15E-2</v>
      </c>
      <c r="EO58" s="27">
        <v>-5.2200000000000003E-2</v>
      </c>
      <c r="EP58" s="27">
        <v>-4.2799999999999998E-2</v>
      </c>
      <c r="EQ58" s="27">
        <v>-3.2500000000000001E-2</v>
      </c>
    </row>
    <row r="59" spans="1:147" x14ac:dyDescent="0.2">
      <c r="A59" s="1" t="s">
        <v>617</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v>4.5754774196822279E-3</v>
      </c>
      <c r="BK59" s="20">
        <v>1.6431255014985657E-2</v>
      </c>
      <c r="BL59" s="20">
        <v>2.2583204920375133E-2</v>
      </c>
      <c r="BM59" s="20">
        <v>5.1960269743023479E-2</v>
      </c>
      <c r="BN59" s="20">
        <v>4.5492968251478194E-2</v>
      </c>
      <c r="BO59" s="20">
        <v>5.2106959254460072E-2</v>
      </c>
      <c r="BP59" s="20">
        <v>5.6291918464231427E-2</v>
      </c>
      <c r="BQ59" s="20">
        <v>4.2714193053574601E-2</v>
      </c>
      <c r="BR59" s="20">
        <v>5.1690196045958814E-2</v>
      </c>
      <c r="BS59" s="20">
        <v>5.0170596611585516E-2</v>
      </c>
      <c r="BT59" s="20">
        <v>4.7470791472720819E-2</v>
      </c>
      <c r="BU59" s="20">
        <v>5.9480298456342506E-2</v>
      </c>
      <c r="BV59" s="20">
        <v>5.204777376276315E-2</v>
      </c>
      <c r="BW59" s="20">
        <v>5.2196540353868892E-2</v>
      </c>
      <c r="BX59" s="20">
        <v>4.9586349713931943E-2</v>
      </c>
      <c r="BY59" s="20">
        <v>4.6556645842871225E-2</v>
      </c>
      <c r="BZ59" s="20">
        <v>5.1562494246091939E-2</v>
      </c>
      <c r="CA59" s="20">
        <v>5.4363620773837162E-2</v>
      </c>
      <c r="CB59" s="20">
        <v>5.3930800271849488E-2</v>
      </c>
      <c r="CC59" s="20">
        <v>3.9111163580743957E-2</v>
      </c>
      <c r="CD59" s="20">
        <v>1.1246169509560255E-2</v>
      </c>
      <c r="CE59" s="20">
        <v>2.4271643653540842E-2</v>
      </c>
      <c r="CF59" s="20">
        <v>2.1723272743227495E-2</v>
      </c>
      <c r="CG59" s="20">
        <v>5.1429752917020233E-2</v>
      </c>
      <c r="CH59" s="20">
        <v>4.5656299705214121E-2</v>
      </c>
      <c r="CI59" s="20">
        <v>4.1102940254601483E-2</v>
      </c>
      <c r="CJ59" s="224">
        <v>4.4119012331793828E-2</v>
      </c>
      <c r="CK59" s="224">
        <v>2.2918188743502599E-2</v>
      </c>
      <c r="CL59" s="20">
        <v>2.8554186051315433E-2</v>
      </c>
      <c r="CM59" s="27">
        <v>2.2178366117162396E-2</v>
      </c>
      <c r="CN59" s="27">
        <v>8.012473394561237E-3</v>
      </c>
      <c r="CO59" s="27">
        <v>2.6837683055779937E-2</v>
      </c>
      <c r="CP59" s="27">
        <v>3.3356476940533009E-2</v>
      </c>
      <c r="CQ59" s="27">
        <v>3.5263860041894857E-2</v>
      </c>
      <c r="CR59" s="27">
        <v>5.8802137418801248E-2</v>
      </c>
      <c r="CS59" s="27">
        <v>4.6482281123700453E-2</v>
      </c>
      <c r="CT59" s="27">
        <v>2.9358484426813547E-2</v>
      </c>
      <c r="CU59" s="27">
        <v>-4.9906087339169902E-3</v>
      </c>
      <c r="CV59" s="27">
        <v>-1.4055909411424539E-3</v>
      </c>
      <c r="CW59" s="27">
        <v>8.6358455180646221E-3</v>
      </c>
      <c r="CX59" s="27">
        <v>2.9224267452506725E-2</v>
      </c>
      <c r="CY59" s="280">
        <v>6.1400000000000003E-2</v>
      </c>
      <c r="CZ59" s="27">
        <v>8.6400000000000005E-2</v>
      </c>
      <c r="DA59" s="27">
        <v>8.7800000000000003E-2</v>
      </c>
      <c r="DB59" s="27">
        <v>7.7600000000000002E-2</v>
      </c>
      <c r="DC59" s="27">
        <v>0.1065</v>
      </c>
      <c r="DD59" s="27">
        <v>0.12709999999999999</v>
      </c>
      <c r="DE59" s="27">
        <v>0.14810000000000001</v>
      </c>
      <c r="DF59" s="27">
        <v>0.15160000000000001</v>
      </c>
      <c r="DG59" s="27">
        <v>0.1215</v>
      </c>
      <c r="DH59" s="27">
        <v>0.1258</v>
      </c>
      <c r="DI59" s="27">
        <v>0.1396</v>
      </c>
      <c r="DJ59" s="27">
        <v>0.13070000000000001</v>
      </c>
      <c r="DK59" s="27">
        <v>0.1055</v>
      </c>
      <c r="DL59" s="27">
        <v>0.106</v>
      </c>
      <c r="DM59" s="27">
        <v>9.6100000000000005E-2</v>
      </c>
      <c r="DN59" s="27">
        <v>9.74E-2</v>
      </c>
      <c r="DO59" s="27">
        <v>9.9099999999999994E-2</v>
      </c>
      <c r="DP59" s="27">
        <v>0.1031</v>
      </c>
      <c r="DQ59" s="27">
        <v>8.7300000000000003E-2</v>
      </c>
      <c r="DR59" s="27">
        <v>7.5399999999999995E-2</v>
      </c>
      <c r="DS59" s="27">
        <v>6.6000000000000003E-2</v>
      </c>
      <c r="DT59" s="27">
        <v>5.1400000000000001E-2</v>
      </c>
      <c r="DU59" s="27">
        <v>4.6600000000000003E-2</v>
      </c>
      <c r="DV59" s="27">
        <v>2.9700000000000001E-2</v>
      </c>
      <c r="DW59" s="27">
        <v>2.01E-2</v>
      </c>
      <c r="DX59" s="27">
        <v>1.7899999999999999E-2</v>
      </c>
      <c r="DY59" s="27">
        <v>-4.7999999999999996E-3</v>
      </c>
      <c r="DZ59" s="27">
        <v>-1.67E-2</v>
      </c>
      <c r="EA59" s="27">
        <v>7.1999999999999998E-3</v>
      </c>
      <c r="EB59" s="27">
        <v>-3.0000000000000001E-3</v>
      </c>
      <c r="EC59" s="27">
        <v>-4.1999999999999997E-3</v>
      </c>
      <c r="ED59" s="27">
        <v>-6.7999999999999996E-3</v>
      </c>
      <c r="EE59" s="27">
        <v>2.0999999999999999E-3</v>
      </c>
      <c r="EF59" s="27">
        <v>2.9999999999999997E-4</v>
      </c>
      <c r="EG59" s="27">
        <v>5.4999999999999997E-3</v>
      </c>
      <c r="EH59" s="27">
        <v>2.2100000000000002E-2</v>
      </c>
      <c r="EI59" s="27">
        <v>2.9700000000000001E-2</v>
      </c>
      <c r="EJ59" s="27">
        <v>2.3099999999999999E-2</v>
      </c>
      <c r="EK59" s="27">
        <v>2.0199999999999999E-2</v>
      </c>
      <c r="EL59" s="27">
        <v>2.9600000000000001E-2</v>
      </c>
      <c r="EM59" s="27">
        <v>3.6900000000000002E-2</v>
      </c>
      <c r="EN59" s="27">
        <v>4.9000000000000002E-2</v>
      </c>
      <c r="EO59" s="27">
        <v>2.4400000000000002E-2</v>
      </c>
      <c r="EP59" s="27">
        <v>3.2300000000000002E-2</v>
      </c>
      <c r="EQ59" s="27">
        <v>3.49E-2</v>
      </c>
    </row>
    <row r="60" spans="1:147" x14ac:dyDescent="0.2">
      <c r="A60" s="237" t="s">
        <v>912</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v>2.6263283519696534E-2</v>
      </c>
      <c r="CI60" s="20">
        <v>3.192733869039488E-2</v>
      </c>
      <c r="CJ60" s="224">
        <v>3.6550125427372571E-2</v>
      </c>
      <c r="CK60" s="224">
        <v>4.3936175486982254E-2</v>
      </c>
      <c r="CL60" s="20">
        <v>4.6705920465020645E-2</v>
      </c>
      <c r="CM60" s="27">
        <v>4.1880893318373413E-2</v>
      </c>
      <c r="CN60" s="27">
        <v>3.4809789629340893E-2</v>
      </c>
      <c r="CO60" s="27">
        <v>2.8893742413119039E-2</v>
      </c>
      <c r="CP60" s="27">
        <v>3.6366622176043251E-2</v>
      </c>
      <c r="CQ60" s="27">
        <v>3.4242395049038254E-2</v>
      </c>
      <c r="CR60" s="27">
        <v>3.6827075478047311E-2</v>
      </c>
      <c r="CS60" s="27">
        <v>2.738173431824853E-2</v>
      </c>
      <c r="CT60" s="27">
        <v>2.0665106403977784E-2</v>
      </c>
      <c r="CU60" s="27">
        <v>-2.7577138461165607E-3</v>
      </c>
      <c r="CV60" s="27">
        <v>8.7634782741201622E-3</v>
      </c>
      <c r="CW60" s="27">
        <v>1.4505014849425235E-2</v>
      </c>
      <c r="CX60" s="27">
        <v>3.5057438861001211E-2</v>
      </c>
      <c r="CY60" s="280">
        <v>4.5810620091634613E-2</v>
      </c>
      <c r="CZ60" s="280">
        <v>5.2483266895353875E-2</v>
      </c>
      <c r="DA60" s="27">
        <v>4.0099999999999997E-2</v>
      </c>
      <c r="DB60" s="27">
        <v>3.6200000000000003E-2</v>
      </c>
      <c r="DC60" s="27">
        <v>5.2600000000000001E-2</v>
      </c>
      <c r="DD60" s="27">
        <v>6.5299999999999997E-2</v>
      </c>
      <c r="DE60" s="27">
        <v>7.9000000000000001E-2</v>
      </c>
      <c r="DF60" s="27">
        <v>7.6100000000000001E-2</v>
      </c>
      <c r="DG60" s="27">
        <v>6.9800000000000001E-2</v>
      </c>
      <c r="DH60" s="27">
        <v>7.3700000000000002E-2</v>
      </c>
      <c r="DI60" s="27">
        <v>7.17E-2</v>
      </c>
      <c r="DJ60" s="27">
        <v>6.7799999999999999E-2</v>
      </c>
      <c r="DK60" s="27">
        <v>5.5599999999999997E-2</v>
      </c>
      <c r="DL60" s="27">
        <v>5.57E-2</v>
      </c>
      <c r="DM60" s="27">
        <v>6.13E-2</v>
      </c>
      <c r="DN60" s="27">
        <v>6.0900000000000003E-2</v>
      </c>
      <c r="DO60" s="27">
        <v>5.67E-2</v>
      </c>
      <c r="DP60" s="27">
        <v>6.6400000000000001E-2</v>
      </c>
      <c r="DQ60" s="27">
        <v>6.13E-2</v>
      </c>
      <c r="DR60" s="27">
        <v>5.3999999999999999E-2</v>
      </c>
      <c r="DS60" s="27">
        <v>5.33E-2</v>
      </c>
      <c r="DT60" s="27">
        <v>3.4599999999999999E-2</v>
      </c>
      <c r="DU60" s="27">
        <v>0.04</v>
      </c>
      <c r="DV60" s="27">
        <v>3.32E-2</v>
      </c>
      <c r="DW60" s="27">
        <v>4.4299999999999999E-2</v>
      </c>
      <c r="DX60" s="27">
        <v>5.96E-2</v>
      </c>
      <c r="DY60" s="27">
        <v>4.5900000000000003E-2</v>
      </c>
      <c r="DZ60" s="27">
        <v>3.2099999999999997E-2</v>
      </c>
      <c r="EA60" s="27">
        <v>5.6500000000000002E-2</v>
      </c>
      <c r="EB60" s="27">
        <v>5.7700000000000001E-2</v>
      </c>
      <c r="EC60" s="27">
        <v>7.8399999999999997E-2</v>
      </c>
      <c r="ED60" s="27">
        <v>6.9699999999999998E-2</v>
      </c>
      <c r="EE60" s="27">
        <v>5.5500000000000001E-2</v>
      </c>
      <c r="EF60" s="27">
        <v>5.28E-2</v>
      </c>
      <c r="EG60" s="27">
        <v>5.6599999999999998E-2</v>
      </c>
      <c r="EH60" s="27">
        <v>5.5800000000000002E-2</v>
      </c>
      <c r="EI60" s="27">
        <v>5.74E-2</v>
      </c>
      <c r="EJ60" s="27">
        <v>4.5999999999999999E-2</v>
      </c>
      <c r="EK60" s="27">
        <v>4.1300000000000003E-2</v>
      </c>
      <c r="EL60" s="27">
        <v>3.4700000000000002E-2</v>
      </c>
      <c r="EM60" s="27">
        <v>5.3100000000000001E-2</v>
      </c>
      <c r="EN60" s="27">
        <v>5.8500000000000003E-2</v>
      </c>
      <c r="EO60" s="27">
        <v>4.4999999999999998E-2</v>
      </c>
      <c r="EP60" s="27">
        <v>4.6399999999999997E-2</v>
      </c>
      <c r="EQ60" s="27">
        <v>4.53E-2</v>
      </c>
    </row>
    <row r="61" spans="1:147" x14ac:dyDescent="0.2">
      <c r="A61" s="1" t="s">
        <v>1001</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24"/>
      <c r="CK61" s="224"/>
      <c r="CL61" s="20"/>
      <c r="CM61" s="27"/>
      <c r="CN61" s="27"/>
      <c r="CO61" s="27"/>
      <c r="CP61" s="27"/>
      <c r="CQ61" s="27"/>
      <c r="CR61" s="27"/>
      <c r="CS61" s="27"/>
      <c r="CT61" s="27"/>
      <c r="CU61" s="27"/>
      <c r="CV61" s="27"/>
      <c r="CW61" s="27"/>
      <c r="CX61" s="27"/>
      <c r="CY61" s="280"/>
      <c r="CZ61" s="27"/>
      <c r="DA61" s="27"/>
      <c r="DB61" s="27"/>
      <c r="DC61" s="27"/>
      <c r="DD61" s="27"/>
      <c r="DE61" s="27"/>
      <c r="DF61" s="27"/>
      <c r="DG61" s="27"/>
      <c r="DH61" s="27"/>
      <c r="DI61" s="27"/>
      <c r="DJ61" s="27"/>
      <c r="DK61" s="27"/>
      <c r="DL61" s="27"/>
      <c r="DM61" s="27"/>
      <c r="DN61" s="27"/>
      <c r="DO61" s="27"/>
      <c r="DP61" s="27"/>
      <c r="DQ61" s="27"/>
      <c r="DR61" s="27">
        <v>3.9399999999999998E-2</v>
      </c>
      <c r="DS61" s="27">
        <v>4.0899999999999999E-2</v>
      </c>
      <c r="DT61" s="27">
        <v>3.6900000000000002E-2</v>
      </c>
      <c r="DU61" s="27">
        <v>4.9299999999999997E-2</v>
      </c>
      <c r="DV61" s="27">
        <v>3.7600000000000001E-2</v>
      </c>
      <c r="DW61" s="27">
        <v>3.5999999999999997E-2</v>
      </c>
      <c r="DX61" s="27">
        <v>3.6900000000000002E-2</v>
      </c>
      <c r="DY61" s="27">
        <v>1.8700000000000001E-2</v>
      </c>
      <c r="DZ61" s="27">
        <v>1.6899999999999998E-2</v>
      </c>
      <c r="EA61" s="27">
        <v>2.8400000000000002E-2</v>
      </c>
      <c r="EB61" s="27">
        <v>2.1899999999999999E-2</v>
      </c>
      <c r="EC61" s="27">
        <v>2.7199999999999998E-2</v>
      </c>
      <c r="ED61" s="27">
        <v>2.2200000000000001E-2</v>
      </c>
      <c r="EE61" s="27">
        <v>2.6700000000000002E-2</v>
      </c>
      <c r="EF61" s="27">
        <v>2.47E-2</v>
      </c>
      <c r="EG61" s="27">
        <v>2.58E-2</v>
      </c>
      <c r="EH61" s="27">
        <v>3.6700000000000003E-2</v>
      </c>
      <c r="EI61" s="27">
        <v>4.2000000000000003E-2</v>
      </c>
      <c r="EJ61" s="27">
        <v>3.8399999999999997E-2</v>
      </c>
      <c r="EK61" s="27">
        <v>2.9600000000000001E-2</v>
      </c>
      <c r="EL61" s="27">
        <v>2.0400000000000001E-2</v>
      </c>
      <c r="EM61" s="27">
        <v>2.9899999999999999E-2</v>
      </c>
      <c r="EN61" s="27">
        <v>3.5299999999999998E-2</v>
      </c>
      <c r="EO61" s="27">
        <v>3.78E-2</v>
      </c>
      <c r="EP61" s="27">
        <v>3.8899999999999997E-2</v>
      </c>
      <c r="EQ61" s="27">
        <v>3.7999999999999999E-2</v>
      </c>
    </row>
    <row r="62" spans="1:147" x14ac:dyDescent="0.2">
      <c r="A62" s="1" t="s">
        <v>194</v>
      </c>
      <c r="C62" s="20"/>
      <c r="D62" s="20"/>
      <c r="E62" s="20"/>
      <c r="F62" s="20"/>
      <c r="G62" s="20"/>
      <c r="H62" s="20"/>
      <c r="I62" s="20"/>
      <c r="J62" s="20"/>
      <c r="K62" s="20"/>
      <c r="L62" s="20"/>
      <c r="M62" s="20"/>
      <c r="N62" s="20">
        <v>3.6177838715762745E-2</v>
      </c>
      <c r="O62" s="20">
        <v>1.8496109835605568E-2</v>
      </c>
      <c r="P62" s="20">
        <v>3.094187528468817E-2</v>
      </c>
      <c r="Q62" s="20">
        <v>6.0825515429530075E-3</v>
      </c>
      <c r="R62" s="20">
        <v>-6.0899131787083061E-2</v>
      </c>
      <c r="S62" s="20">
        <v>-5.2230805685023252E-2</v>
      </c>
      <c r="T62" s="20">
        <v>-7.1035184017888775E-2</v>
      </c>
      <c r="U62" s="20">
        <v>-1.0573149353786393E-2</v>
      </c>
      <c r="V62" s="20">
        <v>3.7171659542750479E-2</v>
      </c>
      <c r="W62" s="20">
        <v>1.5450233041782058E-2</v>
      </c>
      <c r="X62" s="20">
        <v>9.3216712753574349E-3</v>
      </c>
      <c r="Y62" s="20">
        <v>-5.3785951238365048E-2</v>
      </c>
      <c r="Z62" s="20">
        <v>-1.1718449613697501E-2</v>
      </c>
      <c r="AA62" s="20">
        <v>2.3890724360005056E-3</v>
      </c>
      <c r="AB62" s="20">
        <v>4.1829123258587675E-3</v>
      </c>
      <c r="AC62" s="20">
        <v>1.9896602256481488E-2</v>
      </c>
      <c r="AD62" s="20">
        <v>3.1721303538459589E-2</v>
      </c>
      <c r="AE62" s="20">
        <v>3.7758841241714691E-2</v>
      </c>
      <c r="AF62" s="20">
        <v>4.6118174295560532E-2</v>
      </c>
      <c r="AG62" s="20">
        <v>1.5711403057728557E-2</v>
      </c>
      <c r="AH62" s="20">
        <v>1.9287385203753837E-2</v>
      </c>
      <c r="AI62" s="20">
        <v>1.5044723870892174E-2</v>
      </c>
      <c r="AJ62" s="20">
        <v>-8.598181504391178E-4</v>
      </c>
      <c r="AK62" s="20">
        <v>2.8624979620521795E-3</v>
      </c>
      <c r="AL62" s="20">
        <v>1.1422199449364401E-2</v>
      </c>
      <c r="AM62" s="20">
        <v>7.8140094902732216E-3</v>
      </c>
      <c r="AN62" s="20">
        <v>3.1616442957172142E-2</v>
      </c>
      <c r="AO62" s="20">
        <v>1.9869725499971569E-2</v>
      </c>
      <c r="AP62" s="20">
        <v>1.0352144822485254E-2</v>
      </c>
      <c r="AQ62" s="20">
        <v>-1.1028640975093373E-2</v>
      </c>
      <c r="AR62" s="20">
        <v>-3.6381937837866252E-2</v>
      </c>
      <c r="AS62" s="20">
        <v>-4.2617752294816902E-2</v>
      </c>
      <c r="AT62" s="20">
        <v>-2.3725645015904795E-2</v>
      </c>
      <c r="AU62" s="20">
        <v>-3.2890910834929898E-2</v>
      </c>
      <c r="AV62" s="20">
        <v>-3.7314281633119784E-2</v>
      </c>
      <c r="AW62" s="20">
        <v>-5.3063066965931438E-2</v>
      </c>
      <c r="AX62" s="20">
        <v>-5.2600367539991866E-2</v>
      </c>
      <c r="AY62" s="20">
        <v>-2.3232553736878492E-2</v>
      </c>
      <c r="AZ62" s="20">
        <v>-2.0376362505762136E-2</v>
      </c>
      <c r="BA62" s="20">
        <v>-2.8836493038227884E-2</v>
      </c>
      <c r="BB62" s="20">
        <v>-1.8721622688415818E-2</v>
      </c>
      <c r="BC62" s="20">
        <v>-7.4663967780437268E-3</v>
      </c>
      <c r="BD62" s="20">
        <v>-2.5338668859247182E-3</v>
      </c>
      <c r="BE62" s="20">
        <v>-3.9832112367754746E-4</v>
      </c>
      <c r="BF62" s="20">
        <v>-4.4301255804679585E-5</v>
      </c>
      <c r="BG62" s="20">
        <v>-9.5133948327409401E-3</v>
      </c>
      <c r="BH62" s="20">
        <v>-8.6151800004594659E-3</v>
      </c>
      <c r="BI62" s="20">
        <v>1.6079740353216465E-3</v>
      </c>
      <c r="BJ62" s="20">
        <v>8.2298411058729926E-3</v>
      </c>
      <c r="BK62" s="20">
        <v>1.342932499233318E-2</v>
      </c>
      <c r="BL62" s="20">
        <v>1.6651614123019964E-2</v>
      </c>
      <c r="BM62" s="20">
        <v>2.1134497380901118E-2</v>
      </c>
      <c r="BN62" s="20">
        <v>2.2082623456295636E-2</v>
      </c>
      <c r="BO62" s="20">
        <v>3.1113470640523833E-2</v>
      </c>
      <c r="BP62" s="20">
        <v>3.4513861275857538E-2</v>
      </c>
      <c r="BQ62" s="20">
        <v>3.3205759521883538E-2</v>
      </c>
      <c r="BR62" s="20">
        <v>3.8992476147499122E-2</v>
      </c>
      <c r="BS62" s="20">
        <v>3.9572584073755523E-2</v>
      </c>
      <c r="BT62" s="20">
        <v>4.5917288455543659E-2</v>
      </c>
      <c r="BU62" s="20">
        <v>5.8215329107762503E-2</v>
      </c>
      <c r="BV62" s="20">
        <v>4.9362917245750593E-2</v>
      </c>
      <c r="BW62" s="20">
        <v>4.5839612209576774E-2</v>
      </c>
      <c r="BX62" s="20">
        <v>4.514826875318767E-2</v>
      </c>
      <c r="BY62" s="20">
        <v>3.8052045545799551E-2</v>
      </c>
      <c r="BZ62" s="20">
        <v>3.0214764729620036E-2</v>
      </c>
      <c r="CA62" s="20">
        <v>3.34088160788375E-2</v>
      </c>
      <c r="CB62" s="20">
        <v>2.9464292974493489E-2</v>
      </c>
      <c r="CC62" s="20">
        <v>2.7905206268336702E-2</v>
      </c>
      <c r="CD62" s="20">
        <v>1.3943307545778438E-2</v>
      </c>
      <c r="CE62" s="20">
        <v>2.0219105392282222E-2</v>
      </c>
      <c r="CF62" s="20">
        <v>1.7209746113323598E-2</v>
      </c>
      <c r="CG62" s="20">
        <v>2.8624269555304727E-2</v>
      </c>
      <c r="CH62" s="20">
        <v>2.8920332046079356E-2</v>
      </c>
      <c r="CI62" s="20">
        <v>2.9569217798744996E-2</v>
      </c>
      <c r="CJ62" s="224">
        <v>3.18664721852564E-2</v>
      </c>
      <c r="CK62" s="224">
        <v>2.1962913291873942E-2</v>
      </c>
      <c r="CL62" s="20">
        <v>2.9572326486756007E-2</v>
      </c>
      <c r="CM62" s="27">
        <v>2.722264361727933E-2</v>
      </c>
      <c r="CN62" s="27">
        <v>2.0537824207808475E-2</v>
      </c>
      <c r="CO62" s="27">
        <v>2.3022506272947219E-2</v>
      </c>
      <c r="CP62" s="27">
        <v>2.8425221734177608E-2</v>
      </c>
      <c r="CQ62" s="27">
        <v>2.8027009762912503E-2</v>
      </c>
      <c r="CR62" s="27">
        <v>3.6784106586327914E-2</v>
      </c>
      <c r="CS62" s="27">
        <v>3.016061966278949E-2</v>
      </c>
      <c r="CT62" s="27">
        <v>2.2583604463968898E-2</v>
      </c>
      <c r="CU62" s="27">
        <v>-1.2403127668436653E-4</v>
      </c>
      <c r="CV62" s="27">
        <v>1.1265032236556838E-2</v>
      </c>
      <c r="CW62" s="27">
        <v>1.3034924192694142E-2</v>
      </c>
      <c r="CX62" s="27">
        <v>2.1617873492952189E-2</v>
      </c>
      <c r="CY62" s="280">
        <v>3.1199999999999999E-2</v>
      </c>
      <c r="CZ62" s="27">
        <v>3.39E-2</v>
      </c>
      <c r="DA62" s="27">
        <v>3.1199999999999999E-2</v>
      </c>
      <c r="DB62" s="27">
        <v>3.3300000000000003E-2</v>
      </c>
      <c r="DC62" s="27">
        <v>4.4200000000000003E-2</v>
      </c>
      <c r="DD62" s="27">
        <v>5.2299999999999999E-2</v>
      </c>
      <c r="DE62" s="27">
        <v>5.4600000000000003E-2</v>
      </c>
      <c r="DF62" s="27">
        <v>5.57E-2</v>
      </c>
      <c r="DG62" s="27">
        <v>5.3699999999999998E-2</v>
      </c>
      <c r="DH62" s="27">
        <v>5.6599999999999998E-2</v>
      </c>
      <c r="DI62" s="27">
        <v>5.8599999999999999E-2</v>
      </c>
      <c r="DJ62" s="27">
        <v>5.8400000000000001E-2</v>
      </c>
      <c r="DK62" s="27">
        <v>5.0799999999999998E-2</v>
      </c>
      <c r="DL62" s="27">
        <v>5.2900000000000003E-2</v>
      </c>
      <c r="DM62" s="27">
        <v>4.8599999999999997E-2</v>
      </c>
      <c r="DN62" s="27">
        <v>4.9000000000000002E-2</v>
      </c>
      <c r="DO62" s="27">
        <v>4.4600000000000001E-2</v>
      </c>
      <c r="DP62" s="27">
        <v>4.65E-2</v>
      </c>
      <c r="DQ62" s="27">
        <v>4.3700000000000003E-2</v>
      </c>
      <c r="DR62" s="27">
        <v>4.1099999999999998E-2</v>
      </c>
      <c r="DS62" s="27">
        <v>3.9E-2</v>
      </c>
      <c r="DT62" s="27">
        <v>3.3399999999999999E-2</v>
      </c>
      <c r="DU62" s="27">
        <v>3.3300000000000003E-2</v>
      </c>
      <c r="DV62" s="27">
        <v>2.5700000000000001E-2</v>
      </c>
      <c r="DW62" s="27">
        <v>2.5700000000000001E-2</v>
      </c>
      <c r="DX62" s="27">
        <v>2.6499999999999999E-2</v>
      </c>
      <c r="DY62" s="27">
        <v>1.4999999999999999E-2</v>
      </c>
      <c r="DZ62" s="27">
        <v>1.2500000000000001E-2</v>
      </c>
      <c r="EA62" s="27">
        <v>2.4299999999999999E-2</v>
      </c>
      <c r="EB62" s="27">
        <v>2.3E-2</v>
      </c>
      <c r="EC62" s="27">
        <v>2.9100000000000001E-2</v>
      </c>
      <c r="ED62" s="27">
        <v>2.3400000000000001E-2</v>
      </c>
      <c r="EE62" s="27">
        <v>2.5700000000000001E-2</v>
      </c>
      <c r="EF62" s="27">
        <v>2.4799999999999999E-2</v>
      </c>
      <c r="EG62" s="27">
        <v>2.3400000000000001E-2</v>
      </c>
      <c r="EH62" s="27">
        <v>2.6499999999999999E-2</v>
      </c>
      <c r="EI62" s="27">
        <v>3.1699999999999999E-2</v>
      </c>
      <c r="EJ62" s="27">
        <v>2.6599999999999999E-2</v>
      </c>
      <c r="EK62" s="27">
        <v>2.4500000000000001E-2</v>
      </c>
      <c r="EL62" s="27">
        <v>2.06E-2</v>
      </c>
      <c r="EM62" s="27">
        <v>2.7199999999999998E-2</v>
      </c>
      <c r="EN62" s="27">
        <v>3.04E-2</v>
      </c>
      <c r="EO62" s="27">
        <v>2.6800000000000001E-2</v>
      </c>
      <c r="EP62" s="27">
        <v>3.0200000000000001E-2</v>
      </c>
      <c r="EQ62" s="27">
        <v>3.1699999999999999E-2</v>
      </c>
    </row>
    <row r="63" spans="1:147" x14ac:dyDescent="0.2">
      <c r="A63" s="1" t="s">
        <v>198</v>
      </c>
      <c r="B63" s="20"/>
      <c r="C63" s="20"/>
      <c r="D63" s="20"/>
      <c r="E63" s="20"/>
      <c r="F63" s="20"/>
      <c r="G63" s="20"/>
      <c r="H63" s="20"/>
      <c r="I63" s="20"/>
      <c r="J63" s="20"/>
      <c r="K63" s="20"/>
      <c r="L63" s="20"/>
      <c r="M63" s="20"/>
      <c r="N63" s="20">
        <v>3.6177838715762745E-2</v>
      </c>
      <c r="O63" s="20">
        <v>1.8496109835605568E-2</v>
      </c>
      <c r="P63" s="20">
        <v>3.094187528468817E-2</v>
      </c>
      <c r="Q63" s="20">
        <v>6.0825515429530075E-3</v>
      </c>
      <c r="R63" s="20">
        <v>-6.0899131787083061E-2</v>
      </c>
      <c r="S63" s="20">
        <v>-5.2230805685023252E-2</v>
      </c>
      <c r="T63" s="20">
        <v>-7.1035184017888775E-2</v>
      </c>
      <c r="U63" s="20">
        <v>-1.0573149353786393E-2</v>
      </c>
      <c r="V63" s="20">
        <v>3.7171659542750479E-2</v>
      </c>
      <c r="W63" s="20">
        <v>1.5450233041782058E-2</v>
      </c>
      <c r="X63" s="20">
        <v>9.3216712753574349E-3</v>
      </c>
      <c r="Y63" s="20">
        <v>-5.3785951238365048E-2</v>
      </c>
      <c r="Z63" s="20">
        <v>-2.3299577166046248E-2</v>
      </c>
      <c r="AA63" s="20">
        <v>4.9875082243275859E-3</v>
      </c>
      <c r="AB63" s="20">
        <v>9.0870191356520191E-3</v>
      </c>
      <c r="AC63" s="20">
        <v>4.5310868074886157E-2</v>
      </c>
      <c r="AD63" s="20">
        <v>7.5617802275665724E-2</v>
      </c>
      <c r="AE63" s="20">
        <v>9.3805643614011114E-2</v>
      </c>
      <c r="AF63" s="20">
        <v>0.11924469617148925</v>
      </c>
      <c r="AG63" s="20">
        <v>4.1142341828354301E-2</v>
      </c>
      <c r="AH63" s="20">
        <v>5.2355033288396635E-2</v>
      </c>
      <c r="AI63" s="20">
        <v>4.1887707448595046E-2</v>
      </c>
      <c r="AJ63" s="20">
        <v>-2.4385418439976103E-3</v>
      </c>
      <c r="AK63" s="20">
        <v>8.3830627165357718E-3</v>
      </c>
      <c r="AL63" s="20">
        <v>3.4627294184768065E-2</v>
      </c>
      <c r="AM63" s="20">
        <v>2.4302600037728439E-2</v>
      </c>
      <c r="AN63" s="20">
        <v>0.10360582121347384</v>
      </c>
      <c r="AO63" s="20">
        <v>6.5960256368965187E-2</v>
      </c>
      <c r="AP63" s="20">
        <v>3.4935562682028021E-2</v>
      </c>
      <c r="AQ63" s="20">
        <v>-3.7208467721527638E-2</v>
      </c>
      <c r="AR63" s="20">
        <v>-0.12178446050712466</v>
      </c>
      <c r="AS63" s="20">
        <v>-0.14460553134906562</v>
      </c>
      <c r="AT63" s="20">
        <v>-8.4318335534155575E-2</v>
      </c>
      <c r="AU63" s="20">
        <v>-0.11797021298132437</v>
      </c>
      <c r="AV63" s="20">
        <v>-0.13581297764363232</v>
      </c>
      <c r="AW63" s="20">
        <v>-0.19233653717856103</v>
      </c>
      <c r="AX63" s="20">
        <v>-0.19449441665938161</v>
      </c>
      <c r="AY63" s="20">
        <v>-9.161555697676016E-2</v>
      </c>
      <c r="AZ63" s="20">
        <v>-8.2211067299153839E-2</v>
      </c>
      <c r="BA63" s="20">
        <v>-0.11705921055658564</v>
      </c>
      <c r="BB63" s="20">
        <v>-7.8695886225919276E-2</v>
      </c>
      <c r="BC63" s="20">
        <v>-3.2556834128543266E-2</v>
      </c>
      <c r="BD63" s="20">
        <v>-1.1369126219846093E-2</v>
      </c>
      <c r="BE63" s="20">
        <v>-1.8266058718245937E-3</v>
      </c>
      <c r="BF63" s="20">
        <v>-2.0704600562237996E-4</v>
      </c>
      <c r="BG63" s="20">
        <v>-4.4445875873619034E-2</v>
      </c>
      <c r="BH63" s="20">
        <v>-4.0999710135592005E-2</v>
      </c>
      <c r="BI63" s="20">
        <v>7.9459655935549822E-3</v>
      </c>
      <c r="BJ63" s="20">
        <v>4.1855500292165004E-2</v>
      </c>
      <c r="BK63" s="20">
        <v>7.0225404084787613E-2</v>
      </c>
      <c r="BL63" s="20">
        <v>8.9029782417653136E-2</v>
      </c>
      <c r="BM63" s="20">
        <v>0.11616661222123548</v>
      </c>
      <c r="BN63" s="20">
        <v>0.12363867251303251</v>
      </c>
      <c r="BO63" s="20">
        <v>0.18071895575196817</v>
      </c>
      <c r="BP63" s="20">
        <v>0.20545405189033006</v>
      </c>
      <c r="BQ63" s="20">
        <v>0.2001950833475199</v>
      </c>
      <c r="BR63" s="20">
        <v>0.24239105929337512</v>
      </c>
      <c r="BS63" s="20">
        <v>0.25031401977519407</v>
      </c>
      <c r="BT63" s="20">
        <v>0.29950815071108794</v>
      </c>
      <c r="BU63" s="20">
        <v>0.39838412095167564</v>
      </c>
      <c r="BV63" s="20">
        <v>0.33540072604132654</v>
      </c>
      <c r="BW63" s="20">
        <v>0.31354126886994305</v>
      </c>
      <c r="BX63" s="20">
        <v>0.31318238912686414</v>
      </c>
      <c r="BY63" s="20">
        <v>0.26312786701205026</v>
      </c>
      <c r="BZ63" s="20">
        <v>0.20750150683481872</v>
      </c>
      <c r="CA63" s="20">
        <v>0.23496500922504993</v>
      </c>
      <c r="CB63" s="20">
        <v>0.207980013158924</v>
      </c>
      <c r="CC63" s="20">
        <v>0.19865374086121945</v>
      </c>
      <c r="CD63" s="20">
        <v>9.6819313251404582E-2</v>
      </c>
      <c r="CE63" s="20">
        <v>0.14481257735468822</v>
      </c>
      <c r="CF63" s="20">
        <v>0.12381811238457185</v>
      </c>
      <c r="CG63" s="20">
        <v>0.21587996852900737</v>
      </c>
      <c r="CH63" s="20">
        <v>0.22097330026731932</v>
      </c>
      <c r="CI63" s="20">
        <v>0.22921833231344002</v>
      </c>
      <c r="CJ63" s="224">
        <v>0.25221424200457343</v>
      </c>
      <c r="CK63" s="224">
        <v>0.17071173214688318</v>
      </c>
      <c r="CL63" s="20">
        <v>0.23820872997980147</v>
      </c>
      <c r="CM63" s="27">
        <v>0.22060061745719906</v>
      </c>
      <c r="CN63" s="27">
        <v>0.16480862047546974</v>
      </c>
      <c r="CO63" s="27">
        <v>0.18855449680919101</v>
      </c>
      <c r="CP63" s="27">
        <v>0.2399755225611131</v>
      </c>
      <c r="CQ63" s="27">
        <v>0.2390139088905554</v>
      </c>
      <c r="CR63" s="27">
        <v>0.32743635635838308</v>
      </c>
      <c r="CS63" s="27">
        <v>0.26556640885604788</v>
      </c>
      <c r="CT63" s="27">
        <v>0.1956860814472976</v>
      </c>
      <c r="CU63" s="27">
        <v>-1.0030228716819689E-3</v>
      </c>
      <c r="CV63" s="27">
        <v>9.5871502647888462E-2</v>
      </c>
      <c r="CW63" s="27">
        <v>0.1127894618184162</v>
      </c>
      <c r="CX63" s="27">
        <v>0.19526278739135861</v>
      </c>
      <c r="CY63" s="280">
        <v>0.29680000000000001</v>
      </c>
      <c r="CZ63" s="27">
        <v>0.32890000000000003</v>
      </c>
      <c r="DA63" s="27">
        <v>0.3029</v>
      </c>
      <c r="DB63" s="27">
        <v>0.33069999999999999</v>
      </c>
      <c r="DC63" s="27">
        <v>0.4632</v>
      </c>
      <c r="DD63" s="27">
        <v>0.57179999999999997</v>
      </c>
      <c r="DE63" s="27">
        <v>0.6109</v>
      </c>
      <c r="DF63" s="27">
        <v>0.63170000000000004</v>
      </c>
      <c r="DG63" s="27">
        <v>0.61160000000000003</v>
      </c>
      <c r="DH63" s="27">
        <v>0.65969999999999995</v>
      </c>
      <c r="DI63" s="27">
        <v>0.69710000000000005</v>
      </c>
      <c r="DJ63" s="27">
        <v>0.7026</v>
      </c>
      <c r="DK63" s="27">
        <v>0.59709999999999996</v>
      </c>
      <c r="DL63" s="27">
        <v>0.63580000000000003</v>
      </c>
      <c r="DM63" s="27">
        <v>0.57950000000000002</v>
      </c>
      <c r="DN63" s="27">
        <v>0.59140000000000004</v>
      </c>
      <c r="DO63" s="27">
        <v>0.5323</v>
      </c>
      <c r="DP63" s="27">
        <v>0.56659999999999999</v>
      </c>
      <c r="DQ63" s="27">
        <v>0.53169999999999995</v>
      </c>
      <c r="DR63" s="27">
        <v>0.49819999999999998</v>
      </c>
      <c r="DS63" s="27">
        <v>0.47349999999999998</v>
      </c>
      <c r="DT63" s="27">
        <v>0.39900000000000002</v>
      </c>
      <c r="DU63" s="27">
        <v>0.40139999999999998</v>
      </c>
      <c r="DV63" s="27">
        <v>0.30080000000000001</v>
      </c>
      <c r="DW63" s="27">
        <v>0.30420000000000003</v>
      </c>
      <c r="DX63" s="27">
        <v>0.31740000000000002</v>
      </c>
      <c r="DY63" s="27">
        <v>0.1714</v>
      </c>
      <c r="DZ63" s="27">
        <v>0.14219999999999999</v>
      </c>
      <c r="EA63" s="27">
        <v>0.29580000000000001</v>
      </c>
      <c r="EB63" s="27">
        <v>0.28000000000000003</v>
      </c>
      <c r="EC63" s="27">
        <v>0.36959999999999998</v>
      </c>
      <c r="ED63" s="27">
        <v>0.29089999999999999</v>
      </c>
      <c r="EE63" s="27">
        <v>0.32550000000000001</v>
      </c>
      <c r="EF63" s="27">
        <v>0.31540000000000001</v>
      </c>
      <c r="EG63" s="27">
        <v>0.2984</v>
      </c>
      <c r="EH63" s="27">
        <v>0.34710000000000002</v>
      </c>
      <c r="EI63" s="27">
        <v>0.42980000000000002</v>
      </c>
      <c r="EJ63" s="27">
        <v>0.35420000000000001</v>
      </c>
      <c r="EK63" s="27">
        <v>0.32479999999999998</v>
      </c>
      <c r="EL63" s="27">
        <v>0.26910000000000001</v>
      </c>
      <c r="EM63" s="27">
        <v>0.37230000000000002</v>
      </c>
      <c r="EN63" s="27">
        <v>0.42770000000000002</v>
      </c>
      <c r="EO63" s="27">
        <v>0.37169999999999997</v>
      </c>
      <c r="EP63" s="27">
        <v>0.43109999999999998</v>
      </c>
      <c r="EQ63" s="27">
        <v>0.45939999999999998</v>
      </c>
    </row>
    <row r="64" spans="1:147" x14ac:dyDescent="0.2">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24"/>
      <c r="CK64" s="224"/>
      <c r="CL64" s="20"/>
      <c r="CM64" s="27"/>
      <c r="CN64" s="27"/>
      <c r="CO64" s="27"/>
      <c r="CP64" s="27"/>
      <c r="CQ64" s="27"/>
      <c r="CR64" s="27"/>
      <c r="CS64" s="27"/>
      <c r="CT64" s="27"/>
      <c r="CU64" s="27"/>
      <c r="CV64" s="27"/>
      <c r="CW64" s="27"/>
      <c r="CX64" s="27"/>
      <c r="CY64" s="27"/>
      <c r="CZ64" s="27"/>
      <c r="DA64" s="27"/>
      <c r="DB64" s="27"/>
      <c r="DC64" s="27"/>
      <c r="DD64" s="27"/>
    </row>
    <row r="65" spans="1:147" s="17" customFormat="1" ht="19" x14ac:dyDescent="0.2">
      <c r="A65" s="5" t="s">
        <v>1097</v>
      </c>
      <c r="B65" s="8">
        <f>B18</f>
        <v>40968</v>
      </c>
      <c r="C65" s="8">
        <f t="shared" ref="C65:BN65" si="6">C18</f>
        <v>40999</v>
      </c>
      <c r="D65" s="8">
        <f t="shared" si="6"/>
        <v>41029</v>
      </c>
      <c r="E65" s="8">
        <f t="shared" si="6"/>
        <v>41060</v>
      </c>
      <c r="F65" s="8">
        <f t="shared" si="6"/>
        <v>41090</v>
      </c>
      <c r="G65" s="8">
        <f t="shared" si="6"/>
        <v>41121</v>
      </c>
      <c r="H65" s="8">
        <f t="shared" si="6"/>
        <v>41152</v>
      </c>
      <c r="I65" s="8">
        <f t="shared" si="6"/>
        <v>41182</v>
      </c>
      <c r="J65" s="8">
        <f t="shared" si="6"/>
        <v>41213</v>
      </c>
      <c r="K65" s="8">
        <f t="shared" si="6"/>
        <v>41243</v>
      </c>
      <c r="L65" s="8">
        <f t="shared" si="6"/>
        <v>41274</v>
      </c>
      <c r="M65" s="8">
        <f t="shared" si="6"/>
        <v>41305</v>
      </c>
      <c r="N65" s="8">
        <f t="shared" si="6"/>
        <v>41333</v>
      </c>
      <c r="O65" s="8">
        <f t="shared" si="6"/>
        <v>41364</v>
      </c>
      <c r="P65" s="8">
        <f t="shared" si="6"/>
        <v>41394</v>
      </c>
      <c r="Q65" s="8">
        <f t="shared" si="6"/>
        <v>41425</v>
      </c>
      <c r="R65" s="8">
        <f t="shared" si="6"/>
        <v>41455</v>
      </c>
      <c r="S65" s="8">
        <f t="shared" si="6"/>
        <v>41486</v>
      </c>
      <c r="T65" s="8">
        <f t="shared" si="6"/>
        <v>41517</v>
      </c>
      <c r="U65" s="8">
        <f t="shared" si="6"/>
        <v>41547</v>
      </c>
      <c r="V65" s="8">
        <f t="shared" si="6"/>
        <v>41578</v>
      </c>
      <c r="W65" s="8">
        <f t="shared" si="6"/>
        <v>41608</v>
      </c>
      <c r="X65" s="8">
        <f t="shared" si="6"/>
        <v>41639</v>
      </c>
      <c r="Y65" s="8">
        <f t="shared" si="6"/>
        <v>41670</v>
      </c>
      <c r="Z65" s="8">
        <f t="shared" si="6"/>
        <v>41698</v>
      </c>
      <c r="AA65" s="8">
        <f t="shared" si="6"/>
        <v>41729</v>
      </c>
      <c r="AB65" s="8">
        <f t="shared" si="6"/>
        <v>41759</v>
      </c>
      <c r="AC65" s="8">
        <f t="shared" si="6"/>
        <v>41790</v>
      </c>
      <c r="AD65" s="8">
        <f t="shared" si="6"/>
        <v>41820</v>
      </c>
      <c r="AE65" s="8">
        <f t="shared" si="6"/>
        <v>41851</v>
      </c>
      <c r="AF65" s="8">
        <f t="shared" si="6"/>
        <v>41882</v>
      </c>
      <c r="AG65" s="8">
        <f t="shared" si="6"/>
        <v>41912</v>
      </c>
      <c r="AH65" s="8">
        <f t="shared" si="6"/>
        <v>41943</v>
      </c>
      <c r="AI65" s="8">
        <f t="shared" si="6"/>
        <v>41973</v>
      </c>
      <c r="AJ65" s="8">
        <f t="shared" si="6"/>
        <v>42004</v>
      </c>
      <c r="AK65" s="8">
        <f t="shared" si="6"/>
        <v>42035</v>
      </c>
      <c r="AL65" s="8">
        <f t="shared" si="6"/>
        <v>42063</v>
      </c>
      <c r="AM65" s="8">
        <f t="shared" si="6"/>
        <v>42094</v>
      </c>
      <c r="AN65" s="8">
        <f t="shared" si="6"/>
        <v>42124</v>
      </c>
      <c r="AO65" s="8">
        <f t="shared" si="6"/>
        <v>42155</v>
      </c>
      <c r="AP65" s="8">
        <f t="shared" si="6"/>
        <v>42185</v>
      </c>
      <c r="AQ65" s="8">
        <f t="shared" si="6"/>
        <v>42216</v>
      </c>
      <c r="AR65" s="8">
        <f t="shared" si="6"/>
        <v>42247</v>
      </c>
      <c r="AS65" s="8">
        <f t="shared" si="6"/>
        <v>42277</v>
      </c>
      <c r="AT65" s="8">
        <f t="shared" si="6"/>
        <v>42308</v>
      </c>
      <c r="AU65" s="8">
        <f t="shared" si="6"/>
        <v>42338</v>
      </c>
      <c r="AV65" s="8">
        <f t="shared" si="6"/>
        <v>42369</v>
      </c>
      <c r="AW65" s="8">
        <f t="shared" si="6"/>
        <v>42400</v>
      </c>
      <c r="AX65" s="8">
        <f t="shared" si="6"/>
        <v>42429</v>
      </c>
      <c r="AY65" s="8">
        <f t="shared" si="6"/>
        <v>42460</v>
      </c>
      <c r="AZ65" s="8">
        <f t="shared" si="6"/>
        <v>42490</v>
      </c>
      <c r="BA65" s="8">
        <f t="shared" si="6"/>
        <v>42521</v>
      </c>
      <c r="BB65" s="8">
        <f t="shared" si="6"/>
        <v>42551</v>
      </c>
      <c r="BC65" s="8">
        <f t="shared" si="6"/>
        <v>42582</v>
      </c>
      <c r="BD65" s="8">
        <f t="shared" si="6"/>
        <v>42613</v>
      </c>
      <c r="BE65" s="8">
        <f t="shared" si="6"/>
        <v>42643</v>
      </c>
      <c r="BF65" s="8">
        <f t="shared" si="6"/>
        <v>42674</v>
      </c>
      <c r="BG65" s="8">
        <f t="shared" si="6"/>
        <v>42704</v>
      </c>
      <c r="BH65" s="8">
        <f t="shared" si="6"/>
        <v>42735</v>
      </c>
      <c r="BI65" s="8">
        <f t="shared" si="6"/>
        <v>42766</v>
      </c>
      <c r="BJ65" s="8">
        <f t="shared" si="6"/>
        <v>42794</v>
      </c>
      <c r="BK65" s="8">
        <f t="shared" si="6"/>
        <v>42825</v>
      </c>
      <c r="BL65" s="8">
        <f t="shared" si="6"/>
        <v>42855</v>
      </c>
      <c r="BM65" s="8">
        <f t="shared" si="6"/>
        <v>42886</v>
      </c>
      <c r="BN65" s="8">
        <f t="shared" si="6"/>
        <v>42916</v>
      </c>
      <c r="BO65" s="8">
        <f t="shared" ref="BO65:DZ65" si="7">BO18</f>
        <v>42947</v>
      </c>
      <c r="BP65" s="8">
        <f t="shared" si="7"/>
        <v>42978</v>
      </c>
      <c r="BQ65" s="8">
        <f t="shared" si="7"/>
        <v>43008</v>
      </c>
      <c r="BR65" s="8">
        <f t="shared" si="7"/>
        <v>43039</v>
      </c>
      <c r="BS65" s="8">
        <f t="shared" si="7"/>
        <v>43069</v>
      </c>
      <c r="BT65" s="8">
        <f t="shared" si="7"/>
        <v>43100</v>
      </c>
      <c r="BU65" s="8">
        <f t="shared" si="7"/>
        <v>43131</v>
      </c>
      <c r="BV65" s="8">
        <f t="shared" si="7"/>
        <v>43159</v>
      </c>
      <c r="BW65" s="8">
        <f t="shared" si="7"/>
        <v>43190</v>
      </c>
      <c r="BX65" s="8">
        <f t="shared" si="7"/>
        <v>43220</v>
      </c>
      <c r="BY65" s="8">
        <f t="shared" si="7"/>
        <v>43251</v>
      </c>
      <c r="BZ65" s="8">
        <f t="shared" si="7"/>
        <v>43281</v>
      </c>
      <c r="CA65" s="8">
        <f t="shared" si="7"/>
        <v>43312</v>
      </c>
      <c r="CB65" s="8">
        <f t="shared" si="7"/>
        <v>43343</v>
      </c>
      <c r="CC65" s="8">
        <f t="shared" si="7"/>
        <v>43373</v>
      </c>
      <c r="CD65" s="8">
        <f t="shared" si="7"/>
        <v>43404</v>
      </c>
      <c r="CE65" s="8">
        <f t="shared" si="7"/>
        <v>43434</v>
      </c>
      <c r="CF65" s="8">
        <f t="shared" si="7"/>
        <v>43465</v>
      </c>
      <c r="CG65" s="8">
        <f t="shared" si="7"/>
        <v>43496</v>
      </c>
      <c r="CH65" s="8">
        <f t="shared" si="7"/>
        <v>43524</v>
      </c>
      <c r="CI65" s="8">
        <f t="shared" si="7"/>
        <v>43555</v>
      </c>
      <c r="CJ65" s="8">
        <f t="shared" si="7"/>
        <v>43585</v>
      </c>
      <c r="CK65" s="8">
        <f t="shared" si="7"/>
        <v>43616</v>
      </c>
      <c r="CL65" s="8">
        <f t="shared" si="7"/>
        <v>43646</v>
      </c>
      <c r="CM65" s="8">
        <f t="shared" si="7"/>
        <v>43677</v>
      </c>
      <c r="CN65" s="8">
        <f t="shared" si="7"/>
        <v>43708</v>
      </c>
      <c r="CO65" s="8">
        <f t="shared" si="7"/>
        <v>43738</v>
      </c>
      <c r="CP65" s="8">
        <f t="shared" si="7"/>
        <v>43769</v>
      </c>
      <c r="CQ65" s="8">
        <f t="shared" si="7"/>
        <v>43799</v>
      </c>
      <c r="CR65" s="8">
        <f t="shared" si="7"/>
        <v>43830</v>
      </c>
      <c r="CS65" s="8">
        <f t="shared" si="7"/>
        <v>43861</v>
      </c>
      <c r="CT65" s="8">
        <f t="shared" si="7"/>
        <v>43890</v>
      </c>
      <c r="CU65" s="8">
        <f t="shared" si="7"/>
        <v>43921</v>
      </c>
      <c r="CV65" s="8">
        <f t="shared" si="7"/>
        <v>43951</v>
      </c>
      <c r="CW65" s="8">
        <f t="shared" si="7"/>
        <v>43982</v>
      </c>
      <c r="CX65" s="8">
        <f t="shared" si="7"/>
        <v>44012</v>
      </c>
      <c r="CY65" s="8">
        <f t="shared" si="7"/>
        <v>44043</v>
      </c>
      <c r="CZ65" s="8">
        <f t="shared" si="7"/>
        <v>44074</v>
      </c>
      <c r="DA65" s="8">
        <f t="shared" si="7"/>
        <v>44104</v>
      </c>
      <c r="DB65" s="8">
        <f t="shared" si="7"/>
        <v>44135</v>
      </c>
      <c r="DC65" s="8">
        <f t="shared" si="7"/>
        <v>44165</v>
      </c>
      <c r="DD65" s="8">
        <f t="shared" si="7"/>
        <v>44196</v>
      </c>
      <c r="DE65" s="8">
        <f t="shared" si="7"/>
        <v>44227</v>
      </c>
      <c r="DF65" s="8">
        <f t="shared" si="7"/>
        <v>44255</v>
      </c>
      <c r="DG65" s="8">
        <f t="shared" si="7"/>
        <v>44286</v>
      </c>
      <c r="DH65" s="8">
        <f t="shared" si="7"/>
        <v>44316</v>
      </c>
      <c r="DI65" s="8">
        <f t="shared" si="7"/>
        <v>44347</v>
      </c>
      <c r="DJ65" s="8">
        <f t="shared" si="7"/>
        <v>44377</v>
      </c>
      <c r="DK65" s="8">
        <f t="shared" si="7"/>
        <v>44408</v>
      </c>
      <c r="DL65" s="8">
        <f t="shared" si="7"/>
        <v>44439</v>
      </c>
      <c r="DM65" s="8">
        <f t="shared" si="7"/>
        <v>44469</v>
      </c>
      <c r="DN65" s="8">
        <f t="shared" si="7"/>
        <v>44500</v>
      </c>
      <c r="DO65" s="8">
        <f t="shared" si="7"/>
        <v>44530</v>
      </c>
      <c r="DP65" s="8">
        <f t="shared" si="7"/>
        <v>44561</v>
      </c>
      <c r="DQ65" s="8">
        <f t="shared" si="7"/>
        <v>44592</v>
      </c>
      <c r="DR65" s="8">
        <f t="shared" si="7"/>
        <v>44620</v>
      </c>
      <c r="DS65" s="8">
        <f t="shared" si="7"/>
        <v>44651</v>
      </c>
      <c r="DT65" s="8">
        <f t="shared" si="7"/>
        <v>44681</v>
      </c>
      <c r="DU65" s="8">
        <f t="shared" si="7"/>
        <v>44712</v>
      </c>
      <c r="DV65" s="8">
        <f t="shared" si="7"/>
        <v>44742</v>
      </c>
      <c r="DW65" s="8">
        <f t="shared" si="7"/>
        <v>44773</v>
      </c>
      <c r="DX65" s="8">
        <f t="shared" si="7"/>
        <v>44804</v>
      </c>
      <c r="DY65" s="8">
        <f t="shared" si="7"/>
        <v>44834</v>
      </c>
      <c r="DZ65" s="8">
        <f t="shared" si="7"/>
        <v>44865</v>
      </c>
      <c r="EA65" s="8">
        <f t="shared" ref="EA65:EQ65" si="8">EA18</f>
        <v>44895</v>
      </c>
      <c r="EB65" s="8">
        <f t="shared" si="8"/>
        <v>44926</v>
      </c>
      <c r="EC65" s="8">
        <f t="shared" si="8"/>
        <v>44957</v>
      </c>
      <c r="ED65" s="8">
        <f t="shared" si="8"/>
        <v>44985</v>
      </c>
      <c r="EE65" s="8">
        <f t="shared" si="8"/>
        <v>45016</v>
      </c>
      <c r="EF65" s="8">
        <f t="shared" si="8"/>
        <v>45046</v>
      </c>
      <c r="EG65" s="8">
        <f t="shared" si="8"/>
        <v>45077</v>
      </c>
      <c r="EH65" s="8">
        <f t="shared" si="8"/>
        <v>45107</v>
      </c>
      <c r="EI65" s="8">
        <f t="shared" si="8"/>
        <v>45138</v>
      </c>
      <c r="EJ65" s="285">
        <f t="shared" si="8"/>
        <v>45169</v>
      </c>
      <c r="EK65" s="8">
        <f t="shared" si="8"/>
        <v>45199</v>
      </c>
      <c r="EL65" s="8">
        <f t="shared" si="8"/>
        <v>45230</v>
      </c>
      <c r="EM65" s="8">
        <f t="shared" si="8"/>
        <v>45260</v>
      </c>
      <c r="EN65" s="8">
        <f t="shared" si="8"/>
        <v>45291</v>
      </c>
      <c r="EO65" s="8">
        <f t="shared" si="8"/>
        <v>45322</v>
      </c>
      <c r="EP65" s="8">
        <f t="shared" si="8"/>
        <v>45351</v>
      </c>
      <c r="EQ65" s="8">
        <f t="shared" si="8"/>
        <v>45382</v>
      </c>
    </row>
    <row r="66" spans="1:147" x14ac:dyDescent="0.2">
      <c r="EJ66" s="279"/>
    </row>
    <row r="67" spans="1:147" x14ac:dyDescent="0.2">
      <c r="A67" s="1" t="s">
        <v>200</v>
      </c>
      <c r="B67" s="11">
        <v>979.68</v>
      </c>
      <c r="C67" s="11">
        <v>946.58</v>
      </c>
      <c r="D67" s="11">
        <v>935.1</v>
      </c>
      <c r="E67" s="11">
        <v>831.36</v>
      </c>
      <c r="F67" s="11">
        <v>863.75</v>
      </c>
      <c r="G67" s="11">
        <v>876.74</v>
      </c>
      <c r="H67" s="11">
        <v>878.84</v>
      </c>
      <c r="I67" s="11">
        <v>935.13</v>
      </c>
      <c r="J67" s="11">
        <v>931.83</v>
      </c>
      <c r="K67" s="11">
        <v>944.06</v>
      </c>
      <c r="L67" s="11">
        <v>991.57</v>
      </c>
      <c r="M67" s="11">
        <v>1012.12</v>
      </c>
      <c r="N67" s="11">
        <v>999.7</v>
      </c>
      <c r="O67" s="11">
        <v>986.86</v>
      </c>
      <c r="P67" s="11">
        <v>997.48</v>
      </c>
      <c r="Q67" s="11">
        <v>974.59</v>
      </c>
      <c r="R67" s="11">
        <v>911.47</v>
      </c>
      <c r="S67" s="11">
        <v>921.69</v>
      </c>
      <c r="T67" s="11">
        <v>898.69</v>
      </c>
      <c r="U67" s="11">
        <v>962.86</v>
      </c>
      <c r="V67" s="11">
        <v>1007.53</v>
      </c>
      <c r="W67" s="11">
        <v>990.21</v>
      </c>
      <c r="X67" s="11">
        <v>982.18</v>
      </c>
      <c r="Y67" s="11">
        <v>917.69</v>
      </c>
      <c r="Z67" s="11">
        <v>950.76</v>
      </c>
      <c r="AA67" s="11">
        <v>976.36</v>
      </c>
      <c r="AB67" s="11">
        <v>978.72</v>
      </c>
      <c r="AC67" s="11">
        <v>1020.01</v>
      </c>
      <c r="AD67" s="11">
        <v>1053.73</v>
      </c>
      <c r="AE67" s="11">
        <v>1068.18</v>
      </c>
      <c r="AF67" s="11">
        <v>1093.21</v>
      </c>
      <c r="AG67" s="11">
        <v>1021.83</v>
      </c>
      <c r="AH67" s="11">
        <v>1033.8599999999999</v>
      </c>
      <c r="AI67" s="11">
        <v>1023.06</v>
      </c>
      <c r="AJ67" s="11">
        <v>976.56</v>
      </c>
      <c r="AK67" s="11">
        <v>988.28</v>
      </c>
      <c r="AL67" s="11">
        <v>1015.68</v>
      </c>
      <c r="AM67" s="11">
        <v>1004.03</v>
      </c>
      <c r="AN67" s="11">
        <v>1075.71</v>
      </c>
      <c r="AO67" s="11">
        <v>1048.32</v>
      </c>
      <c r="AP67" s="11">
        <v>1022.09</v>
      </c>
      <c r="AQ67" s="11">
        <v>962.36</v>
      </c>
      <c r="AR67" s="11">
        <v>870.98</v>
      </c>
      <c r="AS67" s="11">
        <v>851.88</v>
      </c>
      <c r="AT67" s="11">
        <v>909.76</v>
      </c>
      <c r="AU67" s="11">
        <v>885.38</v>
      </c>
      <c r="AV67" s="11">
        <v>866.01</v>
      </c>
      <c r="AW67" s="11">
        <v>803.18</v>
      </c>
      <c r="AX67" s="11">
        <v>801.89</v>
      </c>
      <c r="AY67" s="11">
        <v>901.29</v>
      </c>
      <c r="AZ67" s="11">
        <v>910.97</v>
      </c>
      <c r="BA67" s="11">
        <v>882.32</v>
      </c>
      <c r="BB67" s="11">
        <v>914.98</v>
      </c>
      <c r="BC67" s="11">
        <v>962.01</v>
      </c>
      <c r="BD67" s="11">
        <v>983.45</v>
      </c>
      <c r="BE67" s="11">
        <v>992.16</v>
      </c>
      <c r="BF67" s="11">
        <v>992.88</v>
      </c>
      <c r="BG67" s="11">
        <v>952.82</v>
      </c>
      <c r="BH67" s="11">
        <v>957.48</v>
      </c>
      <c r="BI67" s="11">
        <v>1006.98</v>
      </c>
      <c r="BJ67" s="11">
        <v>1041.6400000000001</v>
      </c>
      <c r="BK67" s="11">
        <v>1068.68</v>
      </c>
      <c r="BL67" s="11">
        <v>1088.8800000000001</v>
      </c>
      <c r="BM67" s="11">
        <v>1114.94</v>
      </c>
      <c r="BN67" s="11">
        <v>1125.51</v>
      </c>
      <c r="BO67" s="11">
        <v>1185.08</v>
      </c>
      <c r="BP67" s="11">
        <v>1209.8900000000001</v>
      </c>
      <c r="BQ67" s="11">
        <v>1204.3800000000001</v>
      </c>
      <c r="BR67" s="11">
        <v>1242.51</v>
      </c>
      <c r="BS67" s="11">
        <v>1247.75</v>
      </c>
      <c r="BT67" s="11">
        <v>1293.31</v>
      </c>
      <c r="BU67" s="11">
        <v>1393.69</v>
      </c>
      <c r="BV67" s="11">
        <v>1331.91</v>
      </c>
      <c r="BW67" s="11">
        <v>1312.5</v>
      </c>
      <c r="BX67" s="11">
        <v>1312.51</v>
      </c>
      <c r="BY67" s="11">
        <v>1272.69</v>
      </c>
      <c r="BZ67" s="11">
        <v>1218.3399999999999</v>
      </c>
      <c r="CA67" s="11">
        <v>1245.77</v>
      </c>
      <c r="CB67" s="11">
        <v>1213.81</v>
      </c>
      <c r="CC67" s="11">
        <v>1197.33</v>
      </c>
      <c r="CD67" s="11">
        <v>1099.01</v>
      </c>
      <c r="CE67" s="11">
        <v>1146.9000000000001</v>
      </c>
      <c r="CF67" s="11">
        <v>1122.01</v>
      </c>
      <c r="CG67" s="11">
        <v>1205.4100000000001</v>
      </c>
      <c r="CH67" s="11">
        <v>1208.4000000000001</v>
      </c>
      <c r="CI67" s="11">
        <v>1228.4000000000001</v>
      </c>
      <c r="CJ67" s="11">
        <v>1246.02</v>
      </c>
      <c r="CK67" s="81">
        <v>1164.8499999999999</v>
      </c>
      <c r="CL67" s="11">
        <v>1229.98</v>
      </c>
      <c r="CM67" s="11">
        <v>1217.79</v>
      </c>
      <c r="CN67" s="11">
        <v>1163.95</v>
      </c>
      <c r="CO67" s="11">
        <v>1186.26</v>
      </c>
      <c r="CP67" s="11">
        <v>1232.56</v>
      </c>
      <c r="CQ67" s="11">
        <v>1229.51</v>
      </c>
      <c r="CR67" s="11">
        <v>1318.49</v>
      </c>
      <c r="CS67" s="11">
        <v>1272.53</v>
      </c>
      <c r="CT67" s="11">
        <v>1209.47</v>
      </c>
      <c r="CU67" s="11">
        <v>1020.97</v>
      </c>
      <c r="CV67" s="11">
        <v>1113.24</v>
      </c>
      <c r="CW67" s="11">
        <v>1126.73</v>
      </c>
      <c r="CX67" s="11">
        <v>1214.71</v>
      </c>
      <c r="CY67" s="11">
        <v>1336.48</v>
      </c>
      <c r="CZ67" s="11">
        <v>1374.91</v>
      </c>
      <c r="DA67" s="11">
        <v>1343.44</v>
      </c>
      <c r="DB67" s="11">
        <v>1371.01</v>
      </c>
      <c r="DC67" s="11">
        <v>1500.63</v>
      </c>
      <c r="DD67" s="11">
        <v>1605.15</v>
      </c>
      <c r="DE67" s="11">
        <v>1648.15</v>
      </c>
      <c r="DF67" s="11">
        <v>1663.8</v>
      </c>
      <c r="DG67" s="11">
        <v>1633.91</v>
      </c>
      <c r="DH67" s="11">
        <v>1685.16</v>
      </c>
      <c r="DI67" s="11">
        <v>1737.65</v>
      </c>
      <c r="DJ67" s="11">
        <v>1741.34</v>
      </c>
      <c r="DK67" s="11">
        <v>1647.02</v>
      </c>
      <c r="DL67" s="11">
        <v>1686.77</v>
      </c>
      <c r="DM67" s="11">
        <v>1640.66</v>
      </c>
      <c r="DN67" s="11">
        <v>1655.85</v>
      </c>
      <c r="DO67" s="11">
        <v>1611.27</v>
      </c>
      <c r="DP67" s="11">
        <v>1643.19</v>
      </c>
      <c r="DQ67" s="11">
        <v>1585.14</v>
      </c>
      <c r="DR67" s="11">
        <v>1555.95</v>
      </c>
      <c r="DS67" s="11">
        <v>1507.4</v>
      </c>
      <c r="DT67" s="11">
        <v>1419.44</v>
      </c>
      <c r="DU67" s="11">
        <v>1424.44</v>
      </c>
      <c r="DV67" s="11">
        <v>1347.35</v>
      </c>
      <c r="DW67" s="11">
        <v>1349.18</v>
      </c>
      <c r="DX67" s="11">
        <v>1353.72</v>
      </c>
      <c r="DY67" s="11">
        <v>1210.3699999999999</v>
      </c>
      <c r="DZ67" s="11">
        <v>1176.3699999999999</v>
      </c>
      <c r="EA67" s="11">
        <v>1318.36</v>
      </c>
      <c r="EB67" s="11">
        <v>1304.29</v>
      </c>
      <c r="EC67" s="11">
        <v>1397.4</v>
      </c>
      <c r="ED67" s="11">
        <v>1322.98</v>
      </c>
      <c r="EE67" s="11">
        <v>1352.34</v>
      </c>
      <c r="EF67" s="11">
        <v>1342.75</v>
      </c>
      <c r="EG67" s="11">
        <v>1318.76</v>
      </c>
      <c r="EH67" s="11">
        <v>1363.44</v>
      </c>
      <c r="EI67" s="11">
        <v>1441.13</v>
      </c>
      <c r="EJ67" s="287">
        <v>1368.08</v>
      </c>
      <c r="EK67">
        <v>1336.6</v>
      </c>
      <c r="EL67">
        <v>1285.48</v>
      </c>
      <c r="EM67">
        <v>1380.16</v>
      </c>
      <c r="EN67">
        <v>1428.2</v>
      </c>
      <c r="EO67">
        <v>1359.18</v>
      </c>
      <c r="EP67">
        <v>1424.87</v>
      </c>
      <c r="EQ67">
        <v>1445.54</v>
      </c>
    </row>
    <row r="68" spans="1:147" x14ac:dyDescent="0.2">
      <c r="EJ68" s="279"/>
      <c r="EO68"/>
      <c r="EP68"/>
      <c r="EQ68"/>
    </row>
    <row r="69" spans="1:147" x14ac:dyDescent="0.2">
      <c r="A69" s="1" t="s">
        <v>201</v>
      </c>
      <c r="C69" s="20"/>
      <c r="D69" s="20"/>
      <c r="E69" s="20"/>
      <c r="F69" s="20"/>
      <c r="G69" s="20"/>
      <c r="H69" s="20"/>
      <c r="I69" s="20"/>
      <c r="J69" s="20"/>
      <c r="K69" s="20"/>
      <c r="L69" s="20"/>
      <c r="M69" s="20">
        <v>2.0724709299393851E-2</v>
      </c>
      <c r="N69" s="20">
        <v>8.1991185695411417E-3</v>
      </c>
      <c r="O69" s="20">
        <v>-4.7500428613209689E-3</v>
      </c>
      <c r="P69" s="20">
        <v>5.9602448642053218E-3</v>
      </c>
      <c r="Q69" s="20">
        <v>-1.7124358340813051E-2</v>
      </c>
      <c r="R69" s="20">
        <v>-8.0780983692528063E-2</v>
      </c>
      <c r="S69" s="20">
        <v>-7.047409663462989E-2</v>
      </c>
      <c r="T69" s="20">
        <v>-9.366963502324599E-2</v>
      </c>
      <c r="U69" s="20">
        <v>-2.8954082919007251E-2</v>
      </c>
      <c r="V69" s="20">
        <v>1.6095686638361251E-2</v>
      </c>
      <c r="W69" s="20">
        <v>-1.3715622699356222E-3</v>
      </c>
      <c r="X69" s="20">
        <v>-9.4698306725699011E-3</v>
      </c>
      <c r="Y69" s="20">
        <v>-6.5660062310370693E-2</v>
      </c>
      <c r="Z69" s="20">
        <v>-3.1990062921256723E-2</v>
      </c>
      <c r="AA69" s="20">
        <v>-5.9255940866235202E-3</v>
      </c>
      <c r="AB69" s="20">
        <v>-3.5227758659308606E-3</v>
      </c>
      <c r="AC69" s="20">
        <v>3.8516361563053714E-2</v>
      </c>
      <c r="AD69" s="20">
        <v>7.2848154106172069E-2</v>
      </c>
      <c r="AE69" s="20">
        <v>8.7560324991345917E-2</v>
      </c>
      <c r="AF69" s="20">
        <v>0.11304445213708281</v>
      </c>
      <c r="AG69" s="20">
        <v>4.0369382394265907E-2</v>
      </c>
      <c r="AH69" s="20">
        <v>5.2617646459915735E-2</v>
      </c>
      <c r="AI69" s="20">
        <v>4.1621698670304852E-2</v>
      </c>
      <c r="AJ69" s="20">
        <v>-5.7219654238530593E-3</v>
      </c>
      <c r="AK69" s="20">
        <v>1.2001310723355418E-2</v>
      </c>
      <c r="AL69" s="20">
        <v>4.0058982550995381E-2</v>
      </c>
      <c r="AM69" s="20">
        <v>2.8129352011141195E-2</v>
      </c>
      <c r="AN69" s="20">
        <v>0.10152985991644159</v>
      </c>
      <c r="AO69" s="20">
        <v>7.348242811501593E-2</v>
      </c>
      <c r="AP69" s="20">
        <v>4.6622839354468759E-2</v>
      </c>
      <c r="AQ69" s="20">
        <v>-1.4540837224543246E-2</v>
      </c>
      <c r="AR69" s="20">
        <v>-0.10811419677234368</v>
      </c>
      <c r="AS69" s="20">
        <v>-0.12767264684197588</v>
      </c>
      <c r="AT69" s="20">
        <v>-6.8403375112640274E-2</v>
      </c>
      <c r="AU69" s="20">
        <v>-9.3368559023511044E-2</v>
      </c>
      <c r="AV69" s="20">
        <v>-0.11320348980093387</v>
      </c>
      <c r="AW69" s="20">
        <v>-7.2551125275689743E-2</v>
      </c>
      <c r="AX69" s="20">
        <v>-7.404071546517943E-2</v>
      </c>
      <c r="AY69" s="20">
        <v>4.0738559600928426E-2</v>
      </c>
      <c r="AZ69" s="20">
        <v>5.1916259627486916E-2</v>
      </c>
      <c r="BA69" s="20">
        <v>1.8833500767889477E-2</v>
      </c>
      <c r="BB69" s="20">
        <v>5.6546691146753592E-2</v>
      </c>
      <c r="BC69" s="20">
        <v>0.11085322340388681</v>
      </c>
      <c r="BD69" s="20">
        <v>0.13561044329742167</v>
      </c>
      <c r="BE69" s="20">
        <v>0.14566806387916986</v>
      </c>
      <c r="BF69" s="20">
        <v>0.14649946305469919</v>
      </c>
      <c r="BG69" s="20">
        <v>0.10024133670511892</v>
      </c>
      <c r="BH69" s="20">
        <v>0.10562233692451595</v>
      </c>
      <c r="BI69" s="20">
        <v>5.169820779546308E-2</v>
      </c>
      <c r="BJ69" s="20">
        <v>8.7897397334670169E-2</v>
      </c>
      <c r="BK69" s="20">
        <v>0.11613819609809095</v>
      </c>
      <c r="BL69" s="20">
        <v>0.13723524251159303</v>
      </c>
      <c r="BM69" s="20">
        <v>0.16445252120148734</v>
      </c>
      <c r="BN69" s="20">
        <v>0.17549191628023553</v>
      </c>
      <c r="BO69" s="20">
        <v>0.23770731503530085</v>
      </c>
      <c r="BP69" s="20">
        <v>0.2636190834273302</v>
      </c>
      <c r="BQ69" s="20">
        <v>0.25786439403434014</v>
      </c>
      <c r="BR69" s="20">
        <v>0.29768768016042113</v>
      </c>
      <c r="BS69" s="20">
        <v>0.30316037932907203</v>
      </c>
      <c r="BT69" s="20">
        <v>0.35074361866566406</v>
      </c>
      <c r="BU69" s="20">
        <v>7.761480232890805E-2</v>
      </c>
      <c r="BV69" s="20">
        <v>2.9845899281688126E-2</v>
      </c>
      <c r="BW69" s="20">
        <v>1.4837896559989572E-2</v>
      </c>
      <c r="BX69" s="20">
        <v>1.484562865824901E-2</v>
      </c>
      <c r="BY69" s="20">
        <v>-1.5943586611098515E-2</v>
      </c>
      <c r="BZ69" s="20">
        <v>-5.7967540651506666E-2</v>
      </c>
      <c r="CA69" s="20">
        <v>-3.6758395125685239E-2</v>
      </c>
      <c r="CB69" s="20">
        <v>-6.1470181163062243E-2</v>
      </c>
      <c r="CC69" s="20">
        <v>-7.4212679094725953E-2</v>
      </c>
      <c r="CD69" s="20">
        <v>-0.15023466918217598</v>
      </c>
      <c r="CE69" s="20">
        <v>-0.11320565061740795</v>
      </c>
      <c r="CF69" s="20">
        <v>-0.13245084318531519</v>
      </c>
      <c r="CG69" s="20">
        <v>7.4330888316503474E-2</v>
      </c>
      <c r="CH69" s="20">
        <v>7.6995748700992017E-2</v>
      </c>
      <c r="CI69" s="20">
        <v>9.4820901774494093E-2</v>
      </c>
      <c r="CJ69" s="224">
        <v>0.11052486163224917</v>
      </c>
      <c r="CK69" s="224">
        <v>3.8181477883441284E-2</v>
      </c>
      <c r="CL69" s="20">
        <v>9.6229088867300749E-2</v>
      </c>
      <c r="CM69" s="20">
        <v>8.5364658069001065E-2</v>
      </c>
      <c r="CN69" s="27">
        <v>3.7379345995133706E-2</v>
      </c>
      <c r="CO69" s="27">
        <v>5.7263304248625246E-2</v>
      </c>
      <c r="CP69" s="27">
        <v>9.8528533613782443E-2</v>
      </c>
      <c r="CQ69" s="27">
        <v>9.581019777007338E-2</v>
      </c>
      <c r="CR69" s="27">
        <v>0.17511430379408388</v>
      </c>
      <c r="CS69" s="27">
        <v>-3.4858057323149949E-2</v>
      </c>
      <c r="CT69" s="27">
        <v>-8.2685496287419724E-2</v>
      </c>
      <c r="CU69" s="27">
        <v>-0.22565207168806745</v>
      </c>
      <c r="CV69" s="27">
        <v>-0.15567050186197851</v>
      </c>
      <c r="CW69" s="27">
        <v>-0.14543910078953959</v>
      </c>
      <c r="CX69" s="27">
        <v>-7.8711253024292938E-2</v>
      </c>
      <c r="CY69" s="27">
        <v>1.3644396241154766E-2</v>
      </c>
      <c r="CZ69" s="27">
        <v>4.279137498198704E-2</v>
      </c>
      <c r="DA69" s="27">
        <v>1.8923162102101765E-2</v>
      </c>
      <c r="DB69" s="27">
        <v>3.9833445835766756E-2</v>
      </c>
      <c r="DC69" s="27">
        <v>0.13814287556219629</v>
      </c>
      <c r="DD69" s="27">
        <v>0.21741537668090016</v>
      </c>
      <c r="DE69" s="27">
        <v>2.6788773634862872E-2</v>
      </c>
      <c r="DF69" s="27">
        <v>3.6538641248481385E-2</v>
      </c>
      <c r="DG69" s="27">
        <v>1.7917328598573423E-2</v>
      </c>
      <c r="DH69" s="27">
        <v>4.984580880291567E-2</v>
      </c>
      <c r="DI69" s="27">
        <v>8.2546802479519066E-2</v>
      </c>
      <c r="DJ69" s="27">
        <v>8.484565305423164E-2</v>
      </c>
      <c r="DK69" s="27">
        <v>2.608478958352789E-2</v>
      </c>
      <c r="DL69" s="27">
        <v>5.0848830327383743E-2</v>
      </c>
      <c r="DM69" s="27">
        <v>2.2122543064511113E-2</v>
      </c>
      <c r="DN69" s="27">
        <v>3.1585833099710303E-2</v>
      </c>
      <c r="DO69" s="27">
        <v>3.8127277824502315E-3</v>
      </c>
      <c r="DP69" s="27">
        <v>2.3698719745818053E-2</v>
      </c>
      <c r="DQ69" s="27">
        <v>-3.5327624924689105E-2</v>
      </c>
      <c r="DR69" s="27">
        <v>-5.3091851824804248E-2</v>
      </c>
      <c r="DS69" s="27">
        <v>-8.2638039423316823E-2</v>
      </c>
      <c r="DT69" s="27">
        <v>-0.13616806334021014</v>
      </c>
      <c r="DU69" s="27">
        <v>-0.13312520158959096</v>
      </c>
      <c r="DV69" s="27">
        <v>-0.18004004406063823</v>
      </c>
      <c r="DW69" s="27">
        <v>-0.17892635665991152</v>
      </c>
      <c r="DX69" s="27">
        <v>-0.1761634381903493</v>
      </c>
      <c r="DY69" s="27">
        <v>-0.26340228458060244</v>
      </c>
      <c r="DZ69" s="20">
        <v>-0.28409374448481317</v>
      </c>
      <c r="EA69" s="20">
        <v>-0.19768255649072852</v>
      </c>
      <c r="EB69" s="20">
        <v>-0.20624516945697091</v>
      </c>
      <c r="EC69" s="20">
        <v>7.1387498179086073E-2</v>
      </c>
      <c r="ED69" s="20">
        <v>1.4329635280497577E-2</v>
      </c>
      <c r="EE69" s="20">
        <v>3.683996657185129E-2</v>
      </c>
      <c r="EF69" s="20">
        <v>2.948730727062232E-2</v>
      </c>
      <c r="EG69" s="20">
        <v>1.1094158507693797E-2</v>
      </c>
      <c r="EH69" s="20">
        <v>4.5350343865244724E-2</v>
      </c>
      <c r="EI69" s="20">
        <v>0.10491531791242759</v>
      </c>
      <c r="EJ69" s="280">
        <v>4.8899999999999999E-2</v>
      </c>
      <c r="EK69" s="27">
        <v>2.4799999999999999E-2</v>
      </c>
      <c r="EL69" s="27">
        <v>-1.44E-2</v>
      </c>
      <c r="EM69" s="27">
        <v>5.8200000000000002E-2</v>
      </c>
      <c r="EN69" s="27">
        <v>9.5000000000000001E-2</v>
      </c>
      <c r="EO69" s="27">
        <v>-4.8300000000000003E-2</v>
      </c>
      <c r="EP69" s="27">
        <v>-2.3E-3</v>
      </c>
      <c r="EQ69" s="27">
        <v>1.21E-2</v>
      </c>
    </row>
    <row r="70" spans="1:147" x14ac:dyDescent="0.2">
      <c r="A70" s="1" t="s">
        <v>192</v>
      </c>
      <c r="C70" s="20">
        <v>-3.3786542544504194E-2</v>
      </c>
      <c r="D70" s="20">
        <v>-1.2127870861416867E-2</v>
      </c>
      <c r="E70" s="20">
        <v>-0.1109400064164261</v>
      </c>
      <c r="F70" s="20">
        <v>3.8960257890685135E-2</v>
      </c>
      <c r="G70" s="20">
        <v>1.5039073806078163E-2</v>
      </c>
      <c r="H70" s="20">
        <v>2.3952369003352736E-3</v>
      </c>
      <c r="I70" s="20">
        <v>6.4050339083337127E-2</v>
      </c>
      <c r="J70" s="20">
        <v>-3.5289211125725251E-3</v>
      </c>
      <c r="K70" s="20">
        <v>1.3124711589023619E-2</v>
      </c>
      <c r="L70" s="20">
        <v>5.0325191195474961E-2</v>
      </c>
      <c r="M70" s="20">
        <v>2.0724709299393851E-2</v>
      </c>
      <c r="N70" s="20">
        <v>-1.2271272181164194E-2</v>
      </c>
      <c r="O70" s="20">
        <v>-1.2843853155946827E-2</v>
      </c>
      <c r="P70" s="20">
        <v>1.0761404859858548E-2</v>
      </c>
      <c r="Q70" s="20">
        <v>-2.2947828527890235E-2</v>
      </c>
      <c r="R70" s="20">
        <v>-6.4765696344103674E-2</v>
      </c>
      <c r="S70" s="20">
        <v>1.1212656477997074E-2</v>
      </c>
      <c r="T70" s="20">
        <v>-2.4954160292506189E-2</v>
      </c>
      <c r="U70" s="20">
        <v>7.1403932390479374E-2</v>
      </c>
      <c r="V70" s="20">
        <v>4.6393037409384608E-2</v>
      </c>
      <c r="W70" s="20">
        <v>-1.7190555119946715E-2</v>
      </c>
      <c r="X70" s="20">
        <v>-8.1093909372760287E-3</v>
      </c>
      <c r="Y70" s="20">
        <v>-6.5660062310370693E-2</v>
      </c>
      <c r="Z70" s="20">
        <v>3.6036134206540282E-2</v>
      </c>
      <c r="AA70" s="20">
        <v>2.6925827758845555E-2</v>
      </c>
      <c r="AB70" s="20">
        <v>2.4171412184030849E-3</v>
      </c>
      <c r="AC70" s="20">
        <v>4.2187755435671104E-2</v>
      </c>
      <c r="AD70" s="20">
        <v>3.3058499426476207E-2</v>
      </c>
      <c r="AE70" s="20">
        <v>1.3713190285936649E-2</v>
      </c>
      <c r="AF70" s="20">
        <v>2.3432380310434597E-2</v>
      </c>
      <c r="AG70" s="20">
        <v>-6.5293950842015724E-2</v>
      </c>
      <c r="AH70" s="20">
        <v>1.1772995508058992E-2</v>
      </c>
      <c r="AI70" s="20">
        <v>-1.0446288665776793E-2</v>
      </c>
      <c r="AJ70" s="20">
        <v>-4.5451879655152183E-2</v>
      </c>
      <c r="AK70" s="20">
        <v>1.2001310723355418E-2</v>
      </c>
      <c r="AL70" s="20">
        <v>2.7724936252883747E-2</v>
      </c>
      <c r="AM70" s="20">
        <v>-1.1470148078134845E-2</v>
      </c>
      <c r="AN70" s="20">
        <v>7.1392289075027815E-2</v>
      </c>
      <c r="AO70" s="20">
        <v>-2.5462252837660793E-2</v>
      </c>
      <c r="AP70" s="20">
        <v>-2.5020985958485897E-2</v>
      </c>
      <c r="AQ70" s="20">
        <v>-5.8439080707178404E-2</v>
      </c>
      <c r="AR70" s="20">
        <v>-9.4954071241531213E-2</v>
      </c>
      <c r="AS70" s="20">
        <v>-2.1929320994741541E-2</v>
      </c>
      <c r="AT70" s="20">
        <v>6.7943841855660381E-2</v>
      </c>
      <c r="AU70" s="20">
        <v>-2.6798276468519178E-2</v>
      </c>
      <c r="AV70" s="20">
        <v>-2.1877611872868186E-2</v>
      </c>
      <c r="AW70" s="20">
        <v>-7.2551125275689743E-2</v>
      </c>
      <c r="AX70" s="20">
        <v>-1.6061156901316931E-3</v>
      </c>
      <c r="AY70" s="20">
        <v>0.12395715123021867</v>
      </c>
      <c r="AZ70" s="20">
        <v>1.0740161324324093E-2</v>
      </c>
      <c r="BA70" s="20">
        <v>-3.1449992864748588E-2</v>
      </c>
      <c r="BB70" s="20">
        <v>3.7016048599147755E-2</v>
      </c>
      <c r="BC70" s="20">
        <v>5.1400030601761681E-2</v>
      </c>
      <c r="BD70" s="20">
        <v>2.2286670616729509E-2</v>
      </c>
      <c r="BE70" s="20">
        <v>8.8565763384005347E-3</v>
      </c>
      <c r="BF70" s="20">
        <v>7.2568940493478173E-4</v>
      </c>
      <c r="BG70" s="20">
        <v>-4.0347272580775084E-2</v>
      </c>
      <c r="BH70" s="20">
        <v>4.8907453663860068E-3</v>
      </c>
      <c r="BI70" s="20">
        <v>5.169820779546308E-2</v>
      </c>
      <c r="BJ70" s="20">
        <v>3.4419750143994898E-2</v>
      </c>
      <c r="BK70" s="20">
        <v>2.5959064552052435E-2</v>
      </c>
      <c r="BL70" s="20">
        <v>1.89018228094473E-2</v>
      </c>
      <c r="BM70" s="20">
        <v>2.3932848431415632E-2</v>
      </c>
      <c r="BN70" s="20">
        <v>9.4803307801316627E-3</v>
      </c>
      <c r="BO70" s="20">
        <v>5.292711748451806E-2</v>
      </c>
      <c r="BP70" s="20">
        <v>2.0935295507476415E-2</v>
      </c>
      <c r="BQ70" s="20">
        <v>-4.5541330203572317E-3</v>
      </c>
      <c r="BR70" s="20">
        <v>3.1659443032929779E-2</v>
      </c>
      <c r="BS70" s="20">
        <v>4.2172698811278053E-3</v>
      </c>
      <c r="BT70" s="20">
        <v>3.6513724704468009E-2</v>
      </c>
      <c r="BU70" s="20">
        <v>7.761480232890805E-2</v>
      </c>
      <c r="BV70" s="20">
        <v>-4.4328365705429418E-2</v>
      </c>
      <c r="BW70" s="20">
        <v>-1.4573056738067969E-2</v>
      </c>
      <c r="BX70" s="20">
        <v>7.6190476190340917E-6</v>
      </c>
      <c r="BY70" s="20">
        <v>-3.0338816466160212E-2</v>
      </c>
      <c r="BZ70" s="20">
        <v>-4.2704822069789317E-2</v>
      </c>
      <c r="CA70" s="20">
        <v>2.2514240688149556E-2</v>
      </c>
      <c r="CB70" s="20">
        <v>-2.5654815896995475E-2</v>
      </c>
      <c r="CC70" s="20">
        <v>-1.3577083728095851E-2</v>
      </c>
      <c r="CD70" s="20">
        <v>-8.2116041525728045E-2</v>
      </c>
      <c r="CE70" s="20">
        <v>4.3575581659857532E-2</v>
      </c>
      <c r="CF70" s="20">
        <v>-2.1701979248408887E-2</v>
      </c>
      <c r="CG70" s="20">
        <v>7.4330888316503474E-2</v>
      </c>
      <c r="CH70" s="20">
        <v>2.4804838187837408E-3</v>
      </c>
      <c r="CI70" s="20">
        <v>1.655081098973854E-2</v>
      </c>
      <c r="CJ70" s="224">
        <v>1.4343861934223323E-2</v>
      </c>
      <c r="CK70" s="224">
        <v>-6.5143416638577256E-2</v>
      </c>
      <c r="CL70" s="20">
        <v>5.5912778469330959E-2</v>
      </c>
      <c r="CM70" s="20">
        <v>-9.9107302557766008E-3</v>
      </c>
      <c r="CN70" s="27">
        <v>-4.421123510621694E-2</v>
      </c>
      <c r="CO70" s="27">
        <v>1.9167490012457433E-2</v>
      </c>
      <c r="CP70" s="27">
        <v>3.9030229460657928E-2</v>
      </c>
      <c r="CQ70" s="27">
        <v>-2.4745245667553428E-3</v>
      </c>
      <c r="CR70" s="27">
        <v>7.2370293856902412E-2</v>
      </c>
      <c r="CS70" s="27">
        <v>-3.4858057323149949E-2</v>
      </c>
      <c r="CT70" s="27">
        <v>-4.9554823854840335E-2</v>
      </c>
      <c r="CU70" s="27">
        <v>-0.15585339032799495</v>
      </c>
      <c r="CV70" s="27">
        <v>9.0374839613308833E-2</v>
      </c>
      <c r="CW70" s="27">
        <v>1.2117782329057469E-2</v>
      </c>
      <c r="CX70" s="27">
        <v>7.8084368038483065E-2</v>
      </c>
      <c r="CY70" s="27">
        <v>0.10024614928666109</v>
      </c>
      <c r="CZ70" s="27">
        <v>2.8754639051837616E-2</v>
      </c>
      <c r="DA70" s="27">
        <v>-2.2888770901368094E-2</v>
      </c>
      <c r="DB70" s="27">
        <v>2.0521943667004106E-2</v>
      </c>
      <c r="DC70" s="27">
        <v>9.4543438778710742E-2</v>
      </c>
      <c r="DD70" s="27">
        <v>6.9650746686391596E-2</v>
      </c>
      <c r="DE70" s="27">
        <v>2.6788773634862872E-2</v>
      </c>
      <c r="DF70" s="27">
        <v>9.4954949488819107E-3</v>
      </c>
      <c r="DG70" s="27">
        <v>-1.7964899627359032E-2</v>
      </c>
      <c r="DH70" s="27">
        <v>3.1366476733724724E-2</v>
      </c>
      <c r="DI70" s="27">
        <v>3.1148377602126853E-2</v>
      </c>
      <c r="DJ70" s="27">
        <v>2.1235576784737198E-3</v>
      </c>
      <c r="DK70" s="27">
        <v>-5.4165183134827211E-2</v>
      </c>
      <c r="DL70" s="27">
        <v>2.4134497456011372E-2</v>
      </c>
      <c r="DM70" s="27">
        <v>-2.7336269912317523E-2</v>
      </c>
      <c r="DN70" s="27">
        <v>9.2584691526580443E-3</v>
      </c>
      <c r="DO70" s="27">
        <v>-2.6922728508017024E-2</v>
      </c>
      <c r="DP70" s="27">
        <v>1.9810460071868929E-2</v>
      </c>
      <c r="DQ70" s="27">
        <v>-3.5327624924689105E-2</v>
      </c>
      <c r="DR70" s="27">
        <v>-1.8414777243650482E-2</v>
      </c>
      <c r="DS70" s="27">
        <v>-3.1202802146598541E-2</v>
      </c>
      <c r="DT70" s="27">
        <v>-5.8352129494493865E-2</v>
      </c>
      <c r="DU70" s="27">
        <v>3.5225159217719959E-3</v>
      </c>
      <c r="DV70" s="27">
        <v>-5.4119513633427929E-2</v>
      </c>
      <c r="DW70" s="27">
        <v>1.3582216944374448E-3</v>
      </c>
      <c r="DX70" s="27">
        <v>3.3650068930757282E-3</v>
      </c>
      <c r="DY70" s="27">
        <v>-0.1058933900658926</v>
      </c>
      <c r="DZ70" s="20">
        <v>-2.8090583871047681E-2</v>
      </c>
      <c r="EA70" s="20">
        <v>0.12070182000561047</v>
      </c>
      <c r="EB70" s="20">
        <v>-1.0672350496070848E-2</v>
      </c>
      <c r="EC70" s="20">
        <v>7.1387498179086073E-2</v>
      </c>
      <c r="ED70" s="20">
        <v>-5.3256046944325175E-2</v>
      </c>
      <c r="EE70" s="20">
        <v>2.2192323391132085E-2</v>
      </c>
      <c r="EF70" s="20">
        <v>-7.0914119230370831E-3</v>
      </c>
      <c r="EG70" s="20">
        <v>-1.7866319121206509E-2</v>
      </c>
      <c r="EH70" s="20">
        <v>3.3880311808062169E-2</v>
      </c>
      <c r="EI70" s="20">
        <v>5.6980871912222009E-2</v>
      </c>
      <c r="EJ70" s="280">
        <v>-5.0700000000000002E-2</v>
      </c>
      <c r="EK70" s="27">
        <v>-2.3E-2</v>
      </c>
      <c r="EL70" s="27">
        <v>-3.8199999999999998E-2</v>
      </c>
      <c r="EM70" s="27">
        <v>7.3700000000000002E-2</v>
      </c>
      <c r="EN70" s="27">
        <v>3.4799999999999998E-2</v>
      </c>
      <c r="EO70" s="27">
        <v>-4.8300000000000003E-2</v>
      </c>
      <c r="EP70" s="27">
        <v>4.8300000000000003E-2</v>
      </c>
      <c r="EQ70" s="27">
        <v>1.4500000000000001E-2</v>
      </c>
    </row>
    <row r="71" spans="1:147" x14ac:dyDescent="0.2">
      <c r="A71" s="1" t="s">
        <v>193</v>
      </c>
      <c r="C71" s="20"/>
      <c r="D71" s="20"/>
      <c r="E71" s="20">
        <v>-0.15139637432631059</v>
      </c>
      <c r="F71" s="20">
        <v>-8.7504489847662126E-2</v>
      </c>
      <c r="G71" s="20">
        <v>-6.241043738637575E-2</v>
      </c>
      <c r="H71" s="20">
        <v>5.7111239414934678E-2</v>
      </c>
      <c r="I71" s="20">
        <v>8.2639652677279241E-2</v>
      </c>
      <c r="J71" s="20">
        <v>6.2835048018796913E-2</v>
      </c>
      <c r="K71" s="20">
        <v>7.421146056164929E-2</v>
      </c>
      <c r="L71" s="20">
        <v>6.035524472533238E-2</v>
      </c>
      <c r="M71" s="20">
        <v>8.6163785239796953E-2</v>
      </c>
      <c r="N71" s="20">
        <v>5.8936931974662654E-2</v>
      </c>
      <c r="O71" s="20">
        <v>-4.7500428613209689E-3</v>
      </c>
      <c r="P71" s="20">
        <v>-1.4464687981662228E-2</v>
      </c>
      <c r="Q71" s="20">
        <v>-2.5117535260578139E-2</v>
      </c>
      <c r="R71" s="20">
        <v>-7.6393814725493003E-2</v>
      </c>
      <c r="S71" s="20">
        <v>-7.5981473312748071E-2</v>
      </c>
      <c r="T71" s="20">
        <v>-7.787890292328048E-2</v>
      </c>
      <c r="U71" s="20">
        <v>5.6381449746014667E-2</v>
      </c>
      <c r="V71" s="20">
        <v>9.3133266065596798E-2</v>
      </c>
      <c r="W71" s="20">
        <v>0.10183711847244314</v>
      </c>
      <c r="X71" s="20">
        <v>2.0065222358390589E-2</v>
      </c>
      <c r="Y71" s="20">
        <v>-8.9168560737645453E-2</v>
      </c>
      <c r="Z71" s="20">
        <v>-3.9840033932196262E-2</v>
      </c>
      <c r="AA71" s="20">
        <v>-5.9255940866235202E-3</v>
      </c>
      <c r="AB71" s="20">
        <v>6.6503939238740761E-2</v>
      </c>
      <c r="AC71" s="20">
        <v>7.2836467667970917E-2</v>
      </c>
      <c r="AD71" s="20">
        <v>7.9243311893154145E-2</v>
      </c>
      <c r="AE71" s="20">
        <v>9.1405100539480255E-2</v>
      </c>
      <c r="AF71" s="20">
        <v>7.1764002313702946E-2</v>
      </c>
      <c r="AG71" s="20">
        <v>-3.0273409696981224E-2</v>
      </c>
      <c r="AH71" s="20">
        <v>-3.2129416390496157E-2</v>
      </c>
      <c r="AI71" s="20">
        <v>-6.4168823922210794E-2</v>
      </c>
      <c r="AJ71" s="20">
        <v>-4.4302868383194971E-2</v>
      </c>
      <c r="AK71" s="20">
        <v>-4.4087207165380171E-2</v>
      </c>
      <c r="AL71" s="20">
        <v>-7.2136531581725727E-3</v>
      </c>
      <c r="AM71" s="20">
        <v>2.8129352011141195E-2</v>
      </c>
      <c r="AN71" s="20">
        <v>8.8466831262395296E-2</v>
      </c>
      <c r="AO71" s="20">
        <v>3.2136105860113506E-2</v>
      </c>
      <c r="AP71" s="20">
        <v>1.798751033335666E-2</v>
      </c>
      <c r="AQ71" s="20">
        <v>-0.10537226575935899</v>
      </c>
      <c r="AR71" s="20">
        <v>-0.16916590354090344</v>
      </c>
      <c r="AS71" s="20">
        <v>-0.16653132307331064</v>
      </c>
      <c r="AT71" s="20">
        <v>-5.4657300802194664E-2</v>
      </c>
      <c r="AU71" s="20">
        <v>1.6533100645250043E-2</v>
      </c>
      <c r="AV71" s="20">
        <v>1.6586843217354597E-2</v>
      </c>
      <c r="AW71" s="20">
        <v>-0.11715177629264861</v>
      </c>
      <c r="AX71" s="20">
        <v>-9.4298493302310882E-2</v>
      </c>
      <c r="AY71" s="20">
        <v>4.0738559600928426E-2</v>
      </c>
      <c r="AZ71" s="20">
        <v>0.13420403894519306</v>
      </c>
      <c r="BA71" s="20">
        <v>0.10030053997431088</v>
      </c>
      <c r="BB71" s="20">
        <v>1.5189339724173134E-2</v>
      </c>
      <c r="BC71" s="20">
        <v>5.6028189731824218E-2</v>
      </c>
      <c r="BD71" s="20">
        <v>0.11461827908241906</v>
      </c>
      <c r="BE71" s="20">
        <v>8.4351570526131736E-2</v>
      </c>
      <c r="BF71" s="20">
        <v>3.2089063523248251E-2</v>
      </c>
      <c r="BG71" s="20">
        <v>-3.1145457318623171E-2</v>
      </c>
      <c r="BH71" s="20">
        <v>-3.4954039671020731E-2</v>
      </c>
      <c r="BI71" s="20">
        <v>1.4201111916847919E-2</v>
      </c>
      <c r="BJ71" s="20">
        <v>9.3218026489788164E-2</v>
      </c>
      <c r="BK71" s="20">
        <v>0.11613819609809095</v>
      </c>
      <c r="BL71" s="20">
        <v>8.1332300542215519E-2</v>
      </c>
      <c r="BM71" s="20">
        <v>7.0369801466917403E-2</v>
      </c>
      <c r="BN71" s="20">
        <v>5.3177751993112921E-2</v>
      </c>
      <c r="BO71" s="20">
        <v>8.8347659980897664E-2</v>
      </c>
      <c r="BP71" s="20">
        <v>8.5161533356055141E-2</v>
      </c>
      <c r="BQ71" s="20">
        <v>7.0074899378948396E-2</v>
      </c>
      <c r="BR71" s="20">
        <v>4.846086340162703E-2</v>
      </c>
      <c r="BS71" s="20">
        <v>3.129210093479573E-2</v>
      </c>
      <c r="BT71" s="20">
        <v>7.3838821634367724E-2</v>
      </c>
      <c r="BU71" s="20">
        <v>0.12167306500551311</v>
      </c>
      <c r="BV71" s="20">
        <v>6.7449408936085087E-2</v>
      </c>
      <c r="BW71" s="20">
        <v>1.4837896559989572E-2</v>
      </c>
      <c r="BX71" s="20">
        <v>-5.8248247458186575E-2</v>
      </c>
      <c r="BY71" s="20">
        <v>-4.4462463679978415E-2</v>
      </c>
      <c r="BZ71" s="20">
        <v>-7.1740952380952461E-2</v>
      </c>
      <c r="CA71" s="20">
        <v>-5.0849136387532301E-2</v>
      </c>
      <c r="CB71" s="20">
        <v>-4.626421202335218E-2</v>
      </c>
      <c r="CC71" s="20">
        <v>-1.7244775678382007E-2</v>
      </c>
      <c r="CD71" s="20">
        <v>-0.11780665772975751</v>
      </c>
      <c r="CE71" s="20">
        <v>-5.5123948558670532E-2</v>
      </c>
      <c r="CF71" s="20">
        <v>-6.2906633927154565E-2</v>
      </c>
      <c r="CG71" s="20">
        <v>9.6814405692396077E-2</v>
      </c>
      <c r="CH71" s="20">
        <v>5.3622809312058539E-2</v>
      </c>
      <c r="CI71" s="20">
        <v>9.4820901774494093E-2</v>
      </c>
      <c r="CJ71" s="224">
        <v>3.3689781899934435E-2</v>
      </c>
      <c r="CK71" s="224">
        <v>-3.6039390930155735E-2</v>
      </c>
      <c r="CL71" s="20">
        <v>1.2862259850210389E-3</v>
      </c>
      <c r="CM71" s="27">
        <v>-2.2656137140655841E-2</v>
      </c>
      <c r="CN71" s="27">
        <v>-7.7263166931351712E-4</v>
      </c>
      <c r="CO71" s="27">
        <v>-3.5545293419405266E-2</v>
      </c>
      <c r="CP71" s="27">
        <v>1.2128527907110387E-2</v>
      </c>
      <c r="CQ71" s="27">
        <v>5.6325443532797781E-2</v>
      </c>
      <c r="CR71" s="27">
        <v>0.1114679749801899</v>
      </c>
      <c r="CS71" s="27">
        <v>3.2428441617446735E-2</v>
      </c>
      <c r="CT71" s="27">
        <v>-1.6299176094541679E-2</v>
      </c>
      <c r="CU71" s="27">
        <v>-0.22565207168806745</v>
      </c>
      <c r="CV71" s="27">
        <v>-0.12517583082520645</v>
      </c>
      <c r="CW71" s="27">
        <v>-6.8410130056967056E-2</v>
      </c>
      <c r="CX71" s="27">
        <v>0.18976071774880743</v>
      </c>
      <c r="CY71" s="27">
        <v>0.20053178110739833</v>
      </c>
      <c r="CZ71" s="27">
        <v>0.22026572470778283</v>
      </c>
      <c r="DA71" s="27">
        <v>0.10597591194606126</v>
      </c>
      <c r="DB71" s="27">
        <v>2.5836525799113996E-2</v>
      </c>
      <c r="DC71" s="27">
        <v>9.1438712352081231E-2</v>
      </c>
      <c r="DD71" s="27">
        <v>0.19480587149407502</v>
      </c>
      <c r="DE71" s="27">
        <v>0.20214294571155578</v>
      </c>
      <c r="DF71" s="27">
        <v>0.10873433158073609</v>
      </c>
      <c r="DG71" s="27">
        <v>1.7917328598573423E-2</v>
      </c>
      <c r="DH71" s="27">
        <v>2.2455480387100657E-2</v>
      </c>
      <c r="DI71" s="27">
        <v>4.4386344512561626E-2</v>
      </c>
      <c r="DJ71" s="27">
        <v>6.5750255522029954E-2</v>
      </c>
      <c r="DK71" s="27">
        <v>-2.2632865721949336E-2</v>
      </c>
      <c r="DL71" s="27">
        <v>-2.9280925387736412E-2</v>
      </c>
      <c r="DM71" s="27">
        <v>-5.781754281185747E-2</v>
      </c>
      <c r="DN71" s="27">
        <v>5.3611977996623761E-3</v>
      </c>
      <c r="DO71" s="27">
        <v>-4.4760103630014814E-2</v>
      </c>
      <c r="DP71" s="27">
        <v>1.5420623407653711E-3</v>
      </c>
      <c r="DQ71" s="27">
        <v>-4.2703143400670274E-2</v>
      </c>
      <c r="DR71" s="27">
        <v>-3.4333165763652196E-2</v>
      </c>
      <c r="DS71" s="27">
        <v>-8.2638039423316823E-2</v>
      </c>
      <c r="DT71" s="27">
        <v>-0.10453335352082471</v>
      </c>
      <c r="DU71" s="27">
        <v>-8.4520710819756428E-2</v>
      </c>
      <c r="DV71" s="27">
        <v>-0.10617619742603168</v>
      </c>
      <c r="DW71" s="27">
        <v>-4.9498393732739676E-2</v>
      </c>
      <c r="DX71" s="27">
        <v>-4.9647580803684255E-2</v>
      </c>
      <c r="DY71" s="27">
        <v>-0.10166623371803918</v>
      </c>
      <c r="DZ71" s="20">
        <v>-0.12808520731110762</v>
      </c>
      <c r="EA71" s="20">
        <v>-2.6120615784652745E-2</v>
      </c>
      <c r="EB71" s="20">
        <v>7.7596106975553081E-2</v>
      </c>
      <c r="EC71" s="20">
        <v>0.18789156472878443</v>
      </c>
      <c r="ED71" s="20">
        <v>3.5043538942323149E-3</v>
      </c>
      <c r="EE71" s="20">
        <v>3.683996657185129E-2</v>
      </c>
      <c r="EF71" s="20">
        <v>-3.9108344067554146E-2</v>
      </c>
      <c r="EG71" s="20">
        <v>-3.1897685528126107E-3</v>
      </c>
      <c r="EH71" s="20">
        <v>8.2079950308355798E-3</v>
      </c>
      <c r="EI71" s="20">
        <v>7.3267547942654998E-2</v>
      </c>
      <c r="EJ71" s="280">
        <v>3.7400000000000003E-2</v>
      </c>
      <c r="EK71" s="27">
        <v>-1.9699999999999999E-2</v>
      </c>
      <c r="EL71" s="27">
        <v>-0.108</v>
      </c>
      <c r="EM71" s="27">
        <v>8.8000000000000005E-3</v>
      </c>
      <c r="EN71" s="27">
        <v>6.8500000000000005E-2</v>
      </c>
      <c r="EO71" s="27">
        <v>5.7299999999999997E-2</v>
      </c>
      <c r="EP71" s="27">
        <v>3.2399999999999998E-2</v>
      </c>
      <c r="EQ71" s="27">
        <v>1.21E-2</v>
      </c>
    </row>
    <row r="72" spans="1:147" x14ac:dyDescent="0.2">
      <c r="A72" s="1" t="s">
        <v>199</v>
      </c>
      <c r="C72" s="20"/>
      <c r="D72" s="20"/>
      <c r="E72" s="20"/>
      <c r="F72" s="20"/>
      <c r="G72" s="20"/>
      <c r="H72" s="20"/>
      <c r="I72" s="20"/>
      <c r="J72" s="20"/>
      <c r="K72" s="20"/>
      <c r="L72" s="20"/>
      <c r="M72" s="20"/>
      <c r="N72" s="20">
        <v>2.043524416135889E-2</v>
      </c>
      <c r="O72" s="20">
        <v>4.2553191489361764E-2</v>
      </c>
      <c r="P72" s="20">
        <v>6.6709442840337863E-2</v>
      </c>
      <c r="Q72" s="20">
        <v>0.17228396843725946</v>
      </c>
      <c r="R72" s="20">
        <v>5.5247467438495068E-2</v>
      </c>
      <c r="S72" s="20">
        <v>5.1269475557177868E-2</v>
      </c>
      <c r="T72" s="20">
        <v>2.2586591415957313E-2</v>
      </c>
      <c r="U72" s="20">
        <v>2.9653631045950757E-2</v>
      </c>
      <c r="V72" s="20">
        <v>8.1237994054709439E-2</v>
      </c>
      <c r="W72" s="20">
        <v>4.8884604792068354E-2</v>
      </c>
      <c r="X72" s="20">
        <v>-9.4698306725699011E-3</v>
      </c>
      <c r="Y72" s="20">
        <v>-9.329921353199222E-2</v>
      </c>
      <c r="Z72" s="20">
        <v>-4.8954686405921821E-2</v>
      </c>
      <c r="AA72" s="20">
        <v>-1.0639807064831919E-2</v>
      </c>
      <c r="AB72" s="20">
        <v>-1.8807394634478891E-2</v>
      </c>
      <c r="AC72" s="20">
        <v>4.6604213053694332E-2</v>
      </c>
      <c r="AD72" s="20">
        <v>0.15607754506456595</v>
      </c>
      <c r="AE72" s="20">
        <v>0.15893630179344465</v>
      </c>
      <c r="AF72" s="20">
        <v>0.21644838598404337</v>
      </c>
      <c r="AG72" s="20">
        <v>6.1244625386868368E-2</v>
      </c>
      <c r="AH72" s="20">
        <v>2.6133216876916832E-2</v>
      </c>
      <c r="AI72" s="20">
        <v>3.3174781107037754E-2</v>
      </c>
      <c r="AJ72" s="20">
        <v>-5.7219654238530593E-3</v>
      </c>
      <c r="AK72" s="20">
        <v>7.6921400472926393E-2</v>
      </c>
      <c r="AL72" s="20">
        <v>6.8282216332197443E-2</v>
      </c>
      <c r="AM72" s="20">
        <v>2.8339956573395053E-2</v>
      </c>
      <c r="AN72" s="20">
        <v>9.9098822952427668E-2</v>
      </c>
      <c r="AO72" s="20">
        <v>2.7754629856570068E-2</v>
      </c>
      <c r="AP72" s="20">
        <v>-3.002666717280511E-2</v>
      </c>
      <c r="AQ72" s="20">
        <v>-9.9065700537362633E-2</v>
      </c>
      <c r="AR72" s="20">
        <v>-0.20328207755143113</v>
      </c>
      <c r="AS72" s="20">
        <v>-0.16631925075599663</v>
      </c>
      <c r="AT72" s="20">
        <v>-0.12003559476137959</v>
      </c>
      <c r="AU72" s="20">
        <v>-0.13457666217035169</v>
      </c>
      <c r="AV72" s="20">
        <v>-0.11320348980093387</v>
      </c>
      <c r="AW72" s="20">
        <v>-0.18729509855506543</v>
      </c>
      <c r="AX72" s="20">
        <v>-0.21048952425960932</v>
      </c>
      <c r="AY72" s="20">
        <v>-0.1023276196926387</v>
      </c>
      <c r="AZ72" s="20">
        <v>-0.15314536445696336</v>
      </c>
      <c r="BA72" s="20">
        <v>-0.15834859584859573</v>
      </c>
      <c r="BB72" s="20">
        <v>-0.10479507675449329</v>
      </c>
      <c r="BC72" s="20">
        <v>-3.6368926389296341E-4</v>
      </c>
      <c r="BD72" s="20">
        <v>0.12913040483133953</v>
      </c>
      <c r="BE72" s="20">
        <v>0.1646710804338638</v>
      </c>
      <c r="BF72" s="20">
        <v>9.1364755539922626E-2</v>
      </c>
      <c r="BG72" s="20">
        <v>7.6170683774198666E-2</v>
      </c>
      <c r="BH72" s="20">
        <v>0.10562233692451595</v>
      </c>
      <c r="BI72" s="20">
        <v>0.25374137802236119</v>
      </c>
      <c r="BJ72" s="20">
        <v>0.29898115701654859</v>
      </c>
      <c r="BK72" s="20">
        <v>0.18572268637175626</v>
      </c>
      <c r="BL72" s="20">
        <v>0.19529732043865344</v>
      </c>
      <c r="BM72" s="20">
        <v>0.2636458427781303</v>
      </c>
      <c r="BN72" s="20">
        <v>0.23009246103739978</v>
      </c>
      <c r="BO72" s="20">
        <v>0.23187908649598232</v>
      </c>
      <c r="BP72" s="20">
        <v>0.23025064822817631</v>
      </c>
      <c r="BQ72" s="20">
        <v>0.21389695210449933</v>
      </c>
      <c r="BR72" s="20">
        <v>0.25142011119168473</v>
      </c>
      <c r="BS72" s="20">
        <v>0.30953380491593374</v>
      </c>
      <c r="BT72" s="20">
        <v>0.35074361866566406</v>
      </c>
      <c r="BU72" s="20">
        <v>0.38402947426959821</v>
      </c>
      <c r="BV72" s="20">
        <v>0.27866633385814676</v>
      </c>
      <c r="BW72" s="20">
        <v>0.2281506157128419</v>
      </c>
      <c r="BX72" s="20">
        <v>0.2053761663360516</v>
      </c>
      <c r="BY72" s="20">
        <v>0.14148743430139743</v>
      </c>
      <c r="BZ72" s="20">
        <v>8.247816545388309E-2</v>
      </c>
      <c r="CA72" s="20">
        <v>5.12117325412631E-2</v>
      </c>
      <c r="CB72" s="20">
        <v>3.2399639636659927E-3</v>
      </c>
      <c r="CC72" s="20">
        <v>-5.8536342350422599E-3</v>
      </c>
      <c r="CD72" s="20">
        <v>-0.11549202823317317</v>
      </c>
      <c r="CE72" s="20">
        <v>-8.0825485874574166E-2</v>
      </c>
      <c r="CF72" s="20">
        <v>-0.13245084318531519</v>
      </c>
      <c r="CG72" s="20">
        <v>-0.13509460496954129</v>
      </c>
      <c r="CH72" s="20">
        <v>-9.273149086650001E-2</v>
      </c>
      <c r="CI72" s="20">
        <v>-6.4076190476190398E-2</v>
      </c>
      <c r="CJ72" s="224">
        <v>-5.0658661648292247E-2</v>
      </c>
      <c r="CK72" s="224">
        <v>-8.4733910064509144E-2</v>
      </c>
      <c r="CL72" s="20">
        <v>9.5539832887372445E-3</v>
      </c>
      <c r="CM72" s="27">
        <v>-2.2460004655755039E-2</v>
      </c>
      <c r="CN72" s="27">
        <v>-4.1077269094833557E-2</v>
      </c>
      <c r="CO72" s="27">
        <v>-9.2455713963568442E-3</v>
      </c>
      <c r="CP72" s="27">
        <v>0.12151845752085966</v>
      </c>
      <c r="CQ72" s="27">
        <v>7.2028947597872373E-2</v>
      </c>
      <c r="CR72" s="27">
        <v>0.17511430379408388</v>
      </c>
      <c r="CS72" s="27">
        <v>5.5682298968815491E-2</v>
      </c>
      <c r="CT72" s="27">
        <v>8.85468387950894E-4</v>
      </c>
      <c r="CU72" s="27">
        <v>-0.16886193422338003</v>
      </c>
      <c r="CV72" s="27">
        <v>-0.10656329753936533</v>
      </c>
      <c r="CW72" s="27">
        <v>-3.2725243593595632E-2</v>
      </c>
      <c r="CX72" s="27">
        <v>-1.2414836013593722E-2</v>
      </c>
      <c r="CY72" s="27">
        <v>9.746343786695566E-2</v>
      </c>
      <c r="CZ72" s="27">
        <v>0.18124489883586059</v>
      </c>
      <c r="DA72" s="27">
        <v>0.1325004636420346</v>
      </c>
      <c r="DB72" s="27">
        <v>0.1123271889400923</v>
      </c>
      <c r="DC72" s="27">
        <v>0.22051060991777227</v>
      </c>
      <c r="DD72" s="27">
        <v>0.21741537668090016</v>
      </c>
      <c r="DE72" s="27">
        <v>0.29517575224159764</v>
      </c>
      <c r="DF72" s="27">
        <v>0.37564387707012159</v>
      </c>
      <c r="DG72" s="27">
        <v>0.60035064693379825</v>
      </c>
      <c r="DH72" s="27">
        <v>0.51374366713377184</v>
      </c>
      <c r="DI72" s="27">
        <v>0.54220620734337421</v>
      </c>
      <c r="DJ72" s="27">
        <v>0.43354380881033316</v>
      </c>
      <c r="DK72" s="27">
        <v>0.23235663833353293</v>
      </c>
      <c r="DL72" s="27">
        <v>0.22682211926598828</v>
      </c>
      <c r="DM72" s="27">
        <v>0.22123801583993341</v>
      </c>
      <c r="DN72" s="27">
        <v>0.20775924318568051</v>
      </c>
      <c r="DO72" s="27">
        <v>7.3729033805801425E-2</v>
      </c>
      <c r="DP72" s="27">
        <v>2.3698719745818053E-2</v>
      </c>
      <c r="DQ72" s="27">
        <v>-3.8230743560962233E-2</v>
      </c>
      <c r="DR72" s="27">
        <v>-6.4821492967904737E-2</v>
      </c>
      <c r="DS72" s="27">
        <v>-7.7427765299190265E-2</v>
      </c>
      <c r="DT72" s="27">
        <v>-0.15768235657148288</v>
      </c>
      <c r="DU72" s="27">
        <v>-0.18024918712053639</v>
      </c>
      <c r="DV72" s="27">
        <v>-0.2262567907473555</v>
      </c>
      <c r="DW72" s="27">
        <v>-0.18083569112700504</v>
      </c>
      <c r="DX72" s="27">
        <v>-0.19744837766856183</v>
      </c>
      <c r="DY72" s="27">
        <v>-0.26226640498336051</v>
      </c>
      <c r="DZ72" s="20">
        <v>-0.2895672917232841</v>
      </c>
      <c r="EA72" s="20">
        <v>-0.18178827881112425</v>
      </c>
      <c r="EB72" s="20">
        <v>-0.20624516945697091</v>
      </c>
      <c r="EC72" s="20">
        <v>-0.11843748817139177</v>
      </c>
      <c r="ED72" s="20">
        <v>-0.14972846171149456</v>
      </c>
      <c r="EE72" s="20">
        <v>-0.10286586174870649</v>
      </c>
      <c r="EF72" s="20">
        <v>-5.4028349208138482E-2</v>
      </c>
      <c r="EG72" s="20">
        <v>-7.4190559096908304E-2</v>
      </c>
      <c r="EH72" s="20">
        <v>1.1941960143986519E-2</v>
      </c>
      <c r="EI72" s="20">
        <v>6.8152507448969057E-2</v>
      </c>
      <c r="EJ72" s="280">
        <v>1.06E-2</v>
      </c>
      <c r="EK72" s="27">
        <v>0.1043</v>
      </c>
      <c r="EL72" s="27">
        <v>9.2799999999999994E-2</v>
      </c>
      <c r="EM72" s="27">
        <v>4.6899999999999997E-2</v>
      </c>
      <c r="EN72" s="27">
        <v>9.5000000000000001E-2</v>
      </c>
      <c r="EO72" s="27">
        <v>-2.7400000000000001E-2</v>
      </c>
      <c r="EP72" s="27">
        <v>7.6999999999999999E-2</v>
      </c>
      <c r="EQ72" s="27">
        <v>6.8900000000000003E-2</v>
      </c>
    </row>
    <row r="73" spans="1:147" x14ac:dyDescent="0.2">
      <c r="A73" s="1" t="s">
        <v>329</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v>1.2101851986196177E-2</v>
      </c>
      <c r="AM73" s="20">
        <v>1.9834708588291061E-2</v>
      </c>
      <c r="AN73" s="20">
        <v>4.7801581567836093E-2</v>
      </c>
      <c r="AO73" s="20">
        <v>8.0359384542011858E-2</v>
      </c>
      <c r="AP73" s="20">
        <v>5.7711012960601105E-2</v>
      </c>
      <c r="AQ73" s="20">
        <v>3.1546747695143207E-2</v>
      </c>
      <c r="AR73" s="20">
        <v>-2.990134486944851E-3</v>
      </c>
      <c r="AS73" s="20">
        <v>-3.0601944777681633E-2</v>
      </c>
      <c r="AT73" s="20">
        <v>-7.9580213290404433E-3</v>
      </c>
      <c r="AU73" s="20">
        <v>-2.1163767358786001E-2</v>
      </c>
      <c r="AV73" s="20">
        <v>-4.4127774224186345E-2</v>
      </c>
      <c r="AW73" s="20">
        <v>-7.4179144734138558E-2</v>
      </c>
      <c r="AX73" s="20">
        <v>-7.0858834574291207E-2</v>
      </c>
      <c r="AY73" s="20">
        <v>-2.9781237920247561E-2</v>
      </c>
      <c r="AZ73" s="20">
        <v>-2.9788035113283207E-2</v>
      </c>
      <c r="BA73" s="20">
        <v>-3.2610451720037847E-2</v>
      </c>
      <c r="BB73" s="20">
        <v>1.2819964949162266E-3</v>
      </c>
      <c r="BC73" s="20">
        <v>1.4374298843397693E-2</v>
      </c>
      <c r="BD73" s="20">
        <v>3.049872432150269E-2</v>
      </c>
      <c r="BE73" s="20">
        <v>1.004220872685746E-2</v>
      </c>
      <c r="BF73" s="20">
        <v>-4.8705201066722159E-3</v>
      </c>
      <c r="BG73" s="20">
        <v>-1.2748386442299142E-2</v>
      </c>
      <c r="BH73" s="20">
        <v>-8.4539816889744879E-3</v>
      </c>
      <c r="BI73" s="20">
        <v>3.1434408313646411E-2</v>
      </c>
      <c r="BJ73" s="20">
        <v>3.0897727572092082E-2</v>
      </c>
      <c r="BK73" s="20">
        <v>3.0574125198748803E-2</v>
      </c>
      <c r="BL73" s="20">
        <v>3.6192678351999907E-2</v>
      </c>
      <c r="BM73" s="20">
        <v>3.0107041070977836E-2</v>
      </c>
      <c r="BN73" s="20">
        <v>2.2209715678684239E-2</v>
      </c>
      <c r="BO73" s="20">
        <v>3.5224183555408128E-2</v>
      </c>
      <c r="BP73" s="20">
        <v>3.4381545941685632E-2</v>
      </c>
      <c r="BQ73" s="20">
        <v>5.6318684961322196E-2</v>
      </c>
      <c r="BR73" s="20">
        <v>6.3194496747289719E-2</v>
      </c>
      <c r="BS73" s="20">
        <v>6.8420366152647016E-2</v>
      </c>
      <c r="BT73" s="20">
        <v>9.8165766930637943E-2</v>
      </c>
      <c r="BU73" s="20">
        <v>0.1214038921712044</v>
      </c>
      <c r="BV73" s="20">
        <v>9.4559378020227181E-2</v>
      </c>
      <c r="BW73" s="20">
        <v>9.341293563492914E-2</v>
      </c>
      <c r="BX73" s="20">
        <v>6.8568756086251348E-2</v>
      </c>
      <c r="BY73" s="20">
        <v>6.6783410640145702E-2</v>
      </c>
      <c r="BZ73" s="20">
        <v>6.0294368089957917E-2</v>
      </c>
      <c r="CA73" s="20">
        <v>8.9850099650123694E-2</v>
      </c>
      <c r="CB73" s="20">
        <v>0.11698543337982947</v>
      </c>
      <c r="CC73" s="20">
        <v>0.12015592568909317</v>
      </c>
      <c r="CD73" s="20">
        <v>6.5021239008535625E-2</v>
      </c>
      <c r="CE73" s="20">
        <v>9.0097344712773753E-2</v>
      </c>
      <c r="CF73" s="20">
        <v>9.0162587127442517E-2</v>
      </c>
      <c r="CG73" s="20">
        <v>0.14491690569681692</v>
      </c>
      <c r="CH73" s="20">
        <v>0.1464768937531149</v>
      </c>
      <c r="CI73" s="20">
        <v>0.10872817788069411</v>
      </c>
      <c r="CJ73" s="224">
        <v>0.11004430421710309</v>
      </c>
      <c r="CK73" s="224">
        <v>9.7020205634597678E-2</v>
      </c>
      <c r="CL73" s="20">
        <v>0.10364351612800515</v>
      </c>
      <c r="CM73" s="27">
        <v>8.1760050809910112E-2</v>
      </c>
      <c r="CN73" s="27">
        <v>5.7776741136759346E-2</v>
      </c>
      <c r="CO73" s="27">
        <v>6.1368165899526428E-2</v>
      </c>
      <c r="CP73" s="27">
        <v>7.4740881239730106E-2</v>
      </c>
      <c r="CQ73" s="27">
        <v>8.8697102142436535E-2</v>
      </c>
      <c r="CR73" s="27">
        <v>0.11254019279429595</v>
      </c>
      <c r="CS73" s="27">
        <v>8.1141143228030677E-2</v>
      </c>
      <c r="CT73" s="27">
        <v>5.1055906715216315E-2</v>
      </c>
      <c r="CU73" s="27">
        <v>-1.5108400778829023E-2</v>
      </c>
      <c r="CV73" s="27">
        <v>7.4022748598976396E-3</v>
      </c>
      <c r="CW73" s="27">
        <v>3.5125012449870319E-3</v>
      </c>
      <c r="CX73" s="27">
        <v>2.5748954381723976E-2</v>
      </c>
      <c r="CY73" s="27">
        <v>4.0890228961675712E-2</v>
      </c>
      <c r="CZ73" s="27">
        <v>4.3540866152482316E-2</v>
      </c>
      <c r="DA73" s="27">
        <v>3.7094298404658055E-2</v>
      </c>
      <c r="DB73" s="27">
        <v>3.3348729696072388E-2</v>
      </c>
      <c r="DC73" s="27">
        <v>6.3445771245572713E-2</v>
      </c>
      <c r="DD73" s="27">
        <v>7.4659781178653573E-2</v>
      </c>
      <c r="DE73" s="27">
        <v>5.7491414888734438E-2</v>
      </c>
      <c r="DF73" s="27">
        <v>7.6982748779828469E-2</v>
      </c>
      <c r="DG73" s="27">
        <v>7.5745668920224718E-2</v>
      </c>
      <c r="DH73" s="27">
        <v>8.687476882333689E-2</v>
      </c>
      <c r="DI73" s="27">
        <v>0.1093788731851022</v>
      </c>
      <c r="DJ73" s="27">
        <v>0.12643211639072072</v>
      </c>
      <c r="DK73" s="27">
        <v>9.7539943827782638E-2</v>
      </c>
      <c r="DL73" s="27">
        <v>0.11592511620587054</v>
      </c>
      <c r="DM73" s="27">
        <v>0.1107122846051285</v>
      </c>
      <c r="DN73" s="27">
        <v>0.14640951706776195</v>
      </c>
      <c r="DO73" s="27">
        <v>0.1199902865090765</v>
      </c>
      <c r="DP73" s="27">
        <v>0.13561299055109499</v>
      </c>
      <c r="DQ73" s="27">
        <v>9.5580461335191158E-2</v>
      </c>
      <c r="DR73" s="27">
        <v>8.7915021717658304E-2</v>
      </c>
      <c r="DS73" s="27">
        <v>7.0605740540925721E-2</v>
      </c>
      <c r="DT73" s="27">
        <v>4.439313570490544E-2</v>
      </c>
      <c r="DU73" s="27">
        <v>6.9361930061166754E-2</v>
      </c>
      <c r="DV73" s="27">
        <v>3.084679658972922E-2</v>
      </c>
      <c r="DW73" s="27">
        <v>3.4742999914600059E-2</v>
      </c>
      <c r="DX73" s="27">
        <v>5.1634536422713095E-2</v>
      </c>
      <c r="DY73" s="27">
        <v>6.7294071087891094E-3</v>
      </c>
      <c r="DZ73" s="20">
        <v>-1.5432965981150182E-2</v>
      </c>
      <c r="EA73" s="20">
        <v>2.3530175108309903E-2</v>
      </c>
      <c r="EB73" s="20">
        <v>-3.6029308089751133E-3</v>
      </c>
      <c r="EC73" s="20">
        <v>3.1693995853782742E-2</v>
      </c>
      <c r="ED73" s="20">
        <v>3.0353046303149167E-2</v>
      </c>
      <c r="EE73" s="20">
        <v>9.8224102794565615E-2</v>
      </c>
      <c r="EF73" s="20">
        <v>6.4474967256219262E-2</v>
      </c>
      <c r="EG73" s="20">
        <v>5.3857690984771223E-2</v>
      </c>
      <c r="EH73" s="20">
        <v>3.9252651929464477E-2</v>
      </c>
      <c r="EI73" s="20">
        <v>2.5447817208381851E-2</v>
      </c>
      <c r="EJ73" s="280">
        <v>-1.6999999999999999E-3</v>
      </c>
      <c r="EK73" s="27">
        <v>-1.6999999999999999E-3</v>
      </c>
      <c r="EL73" s="27">
        <v>-2.12E-2</v>
      </c>
      <c r="EM73" s="27">
        <v>-2.75E-2</v>
      </c>
      <c r="EN73" s="27">
        <v>-3.8199999999999998E-2</v>
      </c>
      <c r="EO73" s="27">
        <v>-6.2199999999999998E-2</v>
      </c>
      <c r="EP73" s="27">
        <v>-5.04E-2</v>
      </c>
      <c r="EQ73" s="27">
        <v>-0.04</v>
      </c>
    </row>
    <row r="74" spans="1:147" x14ac:dyDescent="0.2">
      <c r="A74" s="1" t="s">
        <v>617</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v>1.2340662342926967E-2</v>
      </c>
      <c r="BK74" s="20">
        <v>2.4561592444323654E-2</v>
      </c>
      <c r="BL74" s="20">
        <v>3.0918641517049483E-2</v>
      </c>
      <c r="BM74" s="20">
        <v>6.0455562085198311E-2</v>
      </c>
      <c r="BN74" s="20">
        <v>5.4368104109550508E-2</v>
      </c>
      <c r="BO74" s="20">
        <v>6.2124359950039842E-2</v>
      </c>
      <c r="BP74" s="20">
        <v>6.6024569570737324E-2</v>
      </c>
      <c r="BQ74" s="20">
        <v>5.1909334563812193E-2</v>
      </c>
      <c r="BR74" s="20">
        <v>5.9235776272720253E-2</v>
      </c>
      <c r="BS74" s="20">
        <v>5.7366620694096815E-2</v>
      </c>
      <c r="BT74" s="20">
        <v>5.4571065634036353E-2</v>
      </c>
      <c r="BU74" s="20">
        <v>6.6072732749554053E-2</v>
      </c>
      <c r="BV74" s="20">
        <v>5.9061151428940084E-2</v>
      </c>
      <c r="BW74" s="20">
        <v>5.8689859233182817E-2</v>
      </c>
      <c r="BX74" s="20">
        <v>5.6427468414067317E-2</v>
      </c>
      <c r="BY74" s="20">
        <v>5.4824324481923314E-2</v>
      </c>
      <c r="BZ74" s="20">
        <v>5.9754391275678831E-2</v>
      </c>
      <c r="CA74" s="20">
        <v>6.2112691845378931E-2</v>
      </c>
      <c r="CB74" s="20">
        <v>6.1960003802611574E-2</v>
      </c>
      <c r="CC74" s="20">
        <v>4.4552189643459306E-2</v>
      </c>
      <c r="CD74" s="20">
        <v>1.7533535687554558E-2</v>
      </c>
      <c r="CE74" s="20">
        <v>2.9816032952225235E-2</v>
      </c>
      <c r="CF74" s="20">
        <v>2.6977971706679371E-2</v>
      </c>
      <c r="CG74" s="20">
        <v>5.605796915601724E-2</v>
      </c>
      <c r="CH74" s="20">
        <v>4.9126755742181283E-2</v>
      </c>
      <c r="CI74" s="20">
        <v>4.6998274181465183E-2</v>
      </c>
      <c r="CJ74" s="224">
        <v>4.9477930022835181E-2</v>
      </c>
      <c r="CK74" s="224">
        <v>2.6911730568110803E-2</v>
      </c>
      <c r="CL74" s="20">
        <v>3.141570743315536E-2</v>
      </c>
      <c r="CM74" s="27">
        <v>2.6562964891761576E-2</v>
      </c>
      <c r="CN74" s="27">
        <v>1.2619172305342818E-2</v>
      </c>
      <c r="CO74" s="27">
        <v>3.0291809879414267E-2</v>
      </c>
      <c r="CP74" s="27">
        <v>3.578416519433758E-2</v>
      </c>
      <c r="CQ74" s="27">
        <v>3.7447652004525933E-2</v>
      </c>
      <c r="CR74" s="27">
        <v>6.188034375211271E-2</v>
      </c>
      <c r="CS74" s="27">
        <v>5.1859187400516982E-2</v>
      </c>
      <c r="CT74" s="27">
        <v>3.5541814114504744E-2</v>
      </c>
      <c r="CU74" s="27">
        <v>3.3518558459961767E-3</v>
      </c>
      <c r="CV74" s="27">
        <v>6.882329883506344E-3</v>
      </c>
      <c r="CW74" s="27">
        <v>1.4530708982809726E-2</v>
      </c>
      <c r="CX74" s="27">
        <v>3.5134285690584743E-2</v>
      </c>
      <c r="CY74" s="27">
        <v>6.7886214352984808E-2</v>
      </c>
      <c r="CZ74" s="27">
        <v>9.5603012225458306E-2</v>
      </c>
      <c r="DA74" s="27">
        <v>9.5387978907572446E-2</v>
      </c>
      <c r="DB74" s="27">
        <v>8.5482326757564397E-2</v>
      </c>
      <c r="DC74" s="27">
        <v>0.11129352369258272</v>
      </c>
      <c r="DD74" s="27">
        <v>0.13135406918482917</v>
      </c>
      <c r="DE74" s="27">
        <v>0.15461386897508733</v>
      </c>
      <c r="DF74" s="27">
        <v>0.15717026263293365</v>
      </c>
      <c r="DG74" s="27">
        <v>0.1263483201106872</v>
      </c>
      <c r="DH74" s="27">
        <v>0.13090835702448333</v>
      </c>
      <c r="DI74" s="27">
        <v>0.14516281170904621</v>
      </c>
      <c r="DJ74" s="27">
        <v>0.13735068890969626</v>
      </c>
      <c r="DK74" s="27">
        <v>0.11353496204286673</v>
      </c>
      <c r="DL74" s="27">
        <v>0.11393722371086423</v>
      </c>
      <c r="DM74" s="27">
        <v>0.10582747276474747</v>
      </c>
      <c r="DN74" s="27">
        <v>0.10770686169270793</v>
      </c>
      <c r="DO74" s="27">
        <v>0.11078879787442242</v>
      </c>
      <c r="DP74" s="27">
        <v>0.11406778068173939</v>
      </c>
      <c r="DQ74" s="27">
        <v>9.4987990674365363E-2</v>
      </c>
      <c r="DR74" s="27">
        <v>8.3566569554460735E-2</v>
      </c>
      <c r="DS74" s="27">
        <v>7.1213817156267512E-2</v>
      </c>
      <c r="DT74" s="27">
        <v>5.4453429649190532E-2</v>
      </c>
      <c r="DU74" s="27">
        <v>5.0215763854195572E-2</v>
      </c>
      <c r="DV74" s="27">
        <v>3.6635825560271895E-2</v>
      </c>
      <c r="DW74" s="27">
        <v>2.6276643585005255E-2</v>
      </c>
      <c r="DX74" s="27">
        <v>2.2719629460248525E-2</v>
      </c>
      <c r="DY74" s="27">
        <v>9.9272968646624271E-4</v>
      </c>
      <c r="DZ74" s="20">
        <v>-1.0880395887610028E-2</v>
      </c>
      <c r="EA74" s="20">
        <v>1.1070147705779521E-2</v>
      </c>
      <c r="EB74" s="20">
        <v>1.6922317808698573E-3</v>
      </c>
      <c r="EC74" s="20">
        <v>5.3183360615460806E-4</v>
      </c>
      <c r="ED74" s="20">
        <v>-1.3445421735875929E-3</v>
      </c>
      <c r="EE74" s="20">
        <v>5.9984611076289163E-3</v>
      </c>
      <c r="EF74" s="20">
        <v>4.5660759605716805E-3</v>
      </c>
      <c r="EG74" s="20">
        <v>7.137175187977185E-3</v>
      </c>
      <c r="EH74" s="20">
        <v>2.2759460956450095E-2</v>
      </c>
      <c r="EI74" s="20">
        <v>2.9563311669345227E-2</v>
      </c>
      <c r="EJ74" s="280">
        <v>2.4199999999999999E-2</v>
      </c>
      <c r="EK74" s="27">
        <v>2.23E-2</v>
      </c>
      <c r="EL74" s="27">
        <v>3.1800000000000002E-2</v>
      </c>
      <c r="EM74" s="27">
        <v>3.7699999999999997E-2</v>
      </c>
      <c r="EN74" s="27">
        <v>4.9399999999999999E-2</v>
      </c>
      <c r="EO74" s="27">
        <v>2.4299999999999999E-2</v>
      </c>
      <c r="EP74" s="27">
        <v>3.3500000000000002E-2</v>
      </c>
      <c r="EQ74" s="27">
        <v>3.3099999999999997E-2</v>
      </c>
    </row>
    <row r="75" spans="1:147" x14ac:dyDescent="0.2">
      <c r="A75" s="237" t="s">
        <v>912</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v>3.0428988092652265E-2</v>
      </c>
      <c r="CI75" s="20">
        <v>3.7932058652474732E-2</v>
      </c>
      <c r="CJ75" s="224">
        <v>4.1860481346962297E-2</v>
      </c>
      <c r="CK75" s="224">
        <v>4.9363224033110997E-2</v>
      </c>
      <c r="CL75" s="20">
        <v>5.1792327564403662E-2</v>
      </c>
      <c r="CM75" s="27">
        <v>4.8059503404960235E-2</v>
      </c>
      <c r="CN75" s="27">
        <v>4.0955280868235411E-2</v>
      </c>
      <c r="CO75" s="27">
        <v>3.4566165090476719E-2</v>
      </c>
      <c r="CP75" s="27">
        <v>4.0765900106475739E-2</v>
      </c>
      <c r="CQ75" s="27">
        <v>3.8461386502444794E-2</v>
      </c>
      <c r="CR75" s="27">
        <v>4.1547464287899682E-2</v>
      </c>
      <c r="CS75" s="27">
        <v>3.3249362783783987E-2</v>
      </c>
      <c r="CT75" s="27">
        <v>2.7585377114752285E-2</v>
      </c>
      <c r="CU75" s="27">
        <v>4.866122645031723E-3</v>
      </c>
      <c r="CV75" s="27">
        <v>1.5809070745655074E-2</v>
      </c>
      <c r="CW75" s="27">
        <v>2.0938780813134494E-2</v>
      </c>
      <c r="CX75" s="27">
        <v>4.188216540107792E-2</v>
      </c>
      <c r="CY75" s="27">
        <v>5.4517863837334035E-2</v>
      </c>
      <c r="CZ75" s="27">
        <v>6.262645311131676E-2</v>
      </c>
      <c r="DA75" s="27">
        <v>4.8733204221377724E-2</v>
      </c>
      <c r="DB75" s="27">
        <v>4.4989207521430208E-2</v>
      </c>
      <c r="DC75" s="27">
        <v>6.1188001549182136E-2</v>
      </c>
      <c r="DD75" s="27">
        <v>7.2691733475598763E-2</v>
      </c>
      <c r="DE75" s="27">
        <v>8.7248147842816204E-2</v>
      </c>
      <c r="DF75" s="27">
        <v>8.3224820242263853E-2</v>
      </c>
      <c r="DG75" s="27">
        <v>7.6330012346504938E-2</v>
      </c>
      <c r="DH75" s="27">
        <v>8.0716572350471472E-2</v>
      </c>
      <c r="DI75" s="27">
        <v>7.9073743008204245E-2</v>
      </c>
      <c r="DJ75" s="27">
        <v>7.4397255352699476E-2</v>
      </c>
      <c r="DK75" s="27">
        <v>6.3812082628069922E-2</v>
      </c>
      <c r="DL75" s="27">
        <v>6.3916311886743404E-2</v>
      </c>
      <c r="DM75" s="27">
        <v>6.9983632663878081E-2</v>
      </c>
      <c r="DN75" s="27">
        <v>6.9603342369265686E-2</v>
      </c>
      <c r="DO75" s="27">
        <v>6.7040812829960883E-2</v>
      </c>
      <c r="DP75" s="27">
        <v>7.7169683005131384E-2</v>
      </c>
      <c r="DQ75" s="27">
        <v>6.9824444639855709E-2</v>
      </c>
      <c r="DR75" s="27">
        <v>6.2827239658501677E-2</v>
      </c>
      <c r="DS75" s="27">
        <v>5.9770164565549289E-2</v>
      </c>
      <c r="DT75" s="27">
        <v>4.0406649188198696E-2</v>
      </c>
      <c r="DU75" s="27">
        <v>4.4771867563192513E-2</v>
      </c>
      <c r="DV75" s="27">
        <v>4.0259312903244693E-2</v>
      </c>
      <c r="DW75" s="27">
        <v>4.9450023473961657E-2</v>
      </c>
      <c r="DX75" s="27">
        <v>6.5025716834872682E-2</v>
      </c>
      <c r="DY75" s="27">
        <v>5.1456692912822843E-2</v>
      </c>
      <c r="DZ75" s="20">
        <v>3.7397746742349192E-2</v>
      </c>
      <c r="EA75" s="20">
        <v>5.8523772113953543E-2</v>
      </c>
      <c r="EB75" s="20">
        <v>6.0247659720519042E-2</v>
      </c>
      <c r="EC75" s="20">
        <v>8.2326432200261923E-2</v>
      </c>
      <c r="ED75" s="20">
        <v>7.414432965658535E-2</v>
      </c>
      <c r="EE75" s="20">
        <v>5.9679364734076312E-2</v>
      </c>
      <c r="EF75" s="20">
        <v>5.6988239384578199E-2</v>
      </c>
      <c r="EG75" s="20">
        <v>5.9093334055218216E-2</v>
      </c>
      <c r="EH75" s="20">
        <v>5.8635240883271988E-2</v>
      </c>
      <c r="EI75" s="20">
        <v>5.9436170128399635E-2</v>
      </c>
      <c r="EJ75" s="280">
        <v>4.8300000000000003E-2</v>
      </c>
      <c r="EK75" s="27">
        <v>4.3499999999999997E-2</v>
      </c>
      <c r="EL75" s="27">
        <v>3.7600000000000001E-2</v>
      </c>
      <c r="EM75" s="27">
        <v>5.4399999999999997E-2</v>
      </c>
      <c r="EN75" s="27">
        <v>5.8799999999999998E-2</v>
      </c>
      <c r="EO75" s="27">
        <v>4.3799999999999999E-2</v>
      </c>
      <c r="EP75" s="27">
        <v>4.58E-2</v>
      </c>
      <c r="EQ75" s="27">
        <v>4.41E-2</v>
      </c>
    </row>
    <row r="76" spans="1:147" x14ac:dyDescent="0.2">
      <c r="A76" s="1" t="s">
        <v>1001</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24"/>
      <c r="CK76" s="224"/>
      <c r="CL76" s="20"/>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v>4.7348317760340874E-2</v>
      </c>
      <c r="DS76" s="27">
        <v>4.7628051530688831E-2</v>
      </c>
      <c r="DT76" s="27">
        <v>4.2619632098368498E-2</v>
      </c>
      <c r="DU76" s="27">
        <v>5.5323243451378179E-2</v>
      </c>
      <c r="DV76" s="27">
        <v>4.5464370530159393E-2</v>
      </c>
      <c r="DW76" s="27">
        <v>4.4046657577811121E-2</v>
      </c>
      <c r="DX76" s="27">
        <v>4.4147620208419225E-2</v>
      </c>
      <c r="DY76" s="27">
        <v>2.6135271875840305E-2</v>
      </c>
      <c r="DZ76" s="20">
        <v>2.3577486900016265E-2</v>
      </c>
      <c r="EA76" s="20">
        <v>3.3959295796667899E-2</v>
      </c>
      <c r="EB76" s="20">
        <v>2.7791634674309007E-2</v>
      </c>
      <c r="EC76" s="20">
        <v>3.278250665638005E-2</v>
      </c>
      <c r="ED76" s="20">
        <v>2.8414896355763553E-2</v>
      </c>
      <c r="EE76" s="20">
        <v>3.2007930773225279E-2</v>
      </c>
      <c r="EF76" s="20">
        <v>3.0170469622227358E-2</v>
      </c>
      <c r="EG76" s="20">
        <v>3.0704996824159281E-2</v>
      </c>
      <c r="EH76" s="20">
        <v>4.1092613539902123E-2</v>
      </c>
      <c r="EI76" s="20">
        <v>4.5711365713489327E-2</v>
      </c>
      <c r="EJ76" s="280">
        <v>4.2900000000000001E-2</v>
      </c>
      <c r="EK76" s="27">
        <v>3.3300000000000003E-2</v>
      </c>
      <c r="EL76" s="27">
        <v>2.47E-2</v>
      </c>
      <c r="EM76" s="27">
        <v>3.3799999999999997E-2</v>
      </c>
      <c r="EN76" s="27">
        <v>3.8100000000000002E-2</v>
      </c>
      <c r="EO76" s="27">
        <v>4.0099999999999997E-2</v>
      </c>
      <c r="EP76" s="27">
        <v>4.1300000000000003E-2</v>
      </c>
      <c r="EQ76" s="27">
        <v>0.04</v>
      </c>
    </row>
    <row r="77" spans="1:147" x14ac:dyDescent="0.2">
      <c r="A77" s="1" t="s">
        <v>194</v>
      </c>
      <c r="C77" s="20"/>
      <c r="D77" s="20"/>
      <c r="E77" s="20"/>
      <c r="F77" s="20"/>
      <c r="G77" s="20"/>
      <c r="H77" s="20"/>
      <c r="I77" s="20"/>
      <c r="J77" s="20"/>
      <c r="K77" s="20"/>
      <c r="L77" s="20"/>
      <c r="M77" s="20"/>
      <c r="N77" s="20">
        <v>3.9037977841062776E-2</v>
      </c>
      <c r="O77" s="20">
        <v>2.5692726630220264E-2</v>
      </c>
      <c r="P77" s="20">
        <v>3.6730621323300072E-2</v>
      </c>
      <c r="Q77" s="20">
        <v>1.2939904795559842E-2</v>
      </c>
      <c r="R77" s="20">
        <v>-5.2663853493254531E-2</v>
      </c>
      <c r="S77" s="20">
        <v>-4.2041698713284892E-2</v>
      </c>
      <c r="T77" s="20">
        <v>-6.5946743717130496E-2</v>
      </c>
      <c r="U77" s="20">
        <v>7.4833184359857086E-4</v>
      </c>
      <c r="V77" s="20">
        <v>4.717608664019779E-2</v>
      </c>
      <c r="W77" s="20">
        <v>2.9174548402519429E-2</v>
      </c>
      <c r="X77" s="20">
        <v>2.0828569646828887E-2</v>
      </c>
      <c r="Y77" s="20">
        <v>-4.619909784438847E-2</v>
      </c>
      <c r="Z77" s="20">
        <v>-5.931491560058344E-3</v>
      </c>
      <c r="AA77" s="20">
        <v>7.0616911332801457E-3</v>
      </c>
      <c r="AB77" s="20">
        <v>7.9151723177466327E-3</v>
      </c>
      <c r="AC77" s="20">
        <v>2.6306977367928752E-2</v>
      </c>
      <c r="AD77" s="20">
        <v>3.9724133208794754E-2</v>
      </c>
      <c r="AE77" s="20">
        <v>4.4165297876360032E-2</v>
      </c>
      <c r="AF77" s="20">
        <v>5.244229647948595E-2</v>
      </c>
      <c r="AG77" s="20">
        <v>2.3545713528698942E-2</v>
      </c>
      <c r="AH77" s="20">
        <v>2.7279882696382707E-2</v>
      </c>
      <c r="AI77" s="20">
        <v>2.2593024895853908E-2</v>
      </c>
      <c r="AJ77" s="20">
        <v>5.2548988404674812E-3</v>
      </c>
      <c r="AK77" s="20">
        <v>9.2206959208633865E-3</v>
      </c>
      <c r="AL77" s="20">
        <v>1.8231924739038341E-2</v>
      </c>
      <c r="AM77" s="20">
        <v>1.3910500395992287E-2</v>
      </c>
      <c r="AN77" s="20">
        <v>3.5857426360225597E-2</v>
      </c>
      <c r="AO77" s="20">
        <v>2.6775160797495756E-2</v>
      </c>
      <c r="AP77" s="20">
        <v>1.8293809651337423E-2</v>
      </c>
      <c r="AQ77" s="20">
        <v>6.6869420901172205E-5</v>
      </c>
      <c r="AR77" s="20">
        <v>-2.8007235585286394E-2</v>
      </c>
      <c r="AS77" s="20">
        <v>-3.3369213625618732E-2</v>
      </c>
      <c r="AT77" s="20">
        <v>-1.5143602174239934E-2</v>
      </c>
      <c r="AU77" s="20">
        <v>-2.190771022291027E-2</v>
      </c>
      <c r="AV77" s="20">
        <v>-2.7051486407435377E-2</v>
      </c>
      <c r="AW77" s="20">
        <v>-4.5046264602763952E-2</v>
      </c>
      <c r="AX77" s="20">
        <v>-4.4495644441580495E-2</v>
      </c>
      <c r="AY77" s="20">
        <v>-1.5855865490770671E-2</v>
      </c>
      <c r="AZ77" s="20">
        <v>-1.3028942642888786E-2</v>
      </c>
      <c r="BA77" s="20">
        <v>-2.0148965044934575E-2</v>
      </c>
      <c r="BB77" s="20">
        <v>-1.1521292272354322E-2</v>
      </c>
      <c r="BC77" s="20">
        <v>-3.0595362751184574E-5</v>
      </c>
      <c r="BD77" s="20">
        <v>4.872618209093682E-3</v>
      </c>
      <c r="BE77" s="20">
        <v>6.7176336538303794E-3</v>
      </c>
      <c r="BF77" s="20">
        <v>6.7514060400324372E-3</v>
      </c>
      <c r="BG77" s="20">
        <v>-2.0445062211912335E-3</v>
      </c>
      <c r="BH77" s="20">
        <v>-1.0029650104634857E-3</v>
      </c>
      <c r="BI77" s="20">
        <v>9.289903207234218E-3</v>
      </c>
      <c r="BJ77" s="20">
        <v>1.5996236477050951E-2</v>
      </c>
      <c r="BK77" s="20">
        <v>2.085648771712556E-2</v>
      </c>
      <c r="BL77" s="20">
        <v>2.4250601266908811E-2</v>
      </c>
      <c r="BM77" s="20">
        <v>2.8446892995135808E-2</v>
      </c>
      <c r="BN77" s="20">
        <v>2.9821815958827935E-2</v>
      </c>
      <c r="BO77" s="20">
        <v>3.9185897172510531E-2</v>
      </c>
      <c r="BP77" s="20">
        <v>4.2484943244536888E-2</v>
      </c>
      <c r="BQ77" s="20">
        <v>4.101726236839065E-2</v>
      </c>
      <c r="BR77" s="20">
        <v>4.6101617393942584E-2</v>
      </c>
      <c r="BS77" s="20">
        <v>4.6193212051447441E-2</v>
      </c>
      <c r="BT77" s="20">
        <v>5.199541408376418E-2</v>
      </c>
      <c r="BU77" s="20">
        <v>6.4525625673910625E-2</v>
      </c>
      <c r="BV77" s="20">
        <v>5.5671242652126862E-2</v>
      </c>
      <c r="BW77" s="20">
        <v>5.2357052328128928E-2</v>
      </c>
      <c r="BX77" s="20">
        <v>5.1619340814285097E-2</v>
      </c>
      <c r="BY77" s="20">
        <v>4.5737298334192378E-2</v>
      </c>
      <c r="BZ77" s="20">
        <v>3.7974418142161737E-2</v>
      </c>
      <c r="CA77" s="20">
        <v>4.1049437309011338E-2</v>
      </c>
      <c r="CB77" s="20">
        <v>3.6355242791749287E-2</v>
      </c>
      <c r="CC77" s="20">
        <v>3.3775349572790825E-2</v>
      </c>
      <c r="CD77" s="20">
        <v>2.012882932757476E-2</v>
      </c>
      <c r="CE77" s="20">
        <v>2.6340596824337759E-2</v>
      </c>
      <c r="CF77" s="20">
        <v>2.272399375142542E-2</v>
      </c>
      <c r="CG77" s="20">
        <v>3.3081500177442047E-2</v>
      </c>
      <c r="CH77" s="20">
        <v>3.307865687109568E-2</v>
      </c>
      <c r="CI77" s="20">
        <v>3.5097965536761588E-2</v>
      </c>
      <c r="CJ77" s="224">
        <v>3.671870128457444E-2</v>
      </c>
      <c r="CK77" s="224">
        <v>2.6703598368804204E-2</v>
      </c>
      <c r="CL77" s="20">
        <v>3.4065714298171068E-2</v>
      </c>
      <c r="CM77" s="27">
        <v>3.2257622231478988E-2</v>
      </c>
      <c r="CN77" s="27">
        <v>2.5699401627580665E-2</v>
      </c>
      <c r="CO77" s="27">
        <v>2.7976724717911239E-2</v>
      </c>
      <c r="CP77" s="27">
        <v>3.2802987328414135E-2</v>
      </c>
      <c r="CQ77" s="27">
        <v>3.2131577910290865E-2</v>
      </c>
      <c r="CR77" s="27">
        <v>4.1001750549652494E-2</v>
      </c>
      <c r="CS77" s="27">
        <v>3.590607738543472E-2</v>
      </c>
      <c r="CT77" s="27">
        <v>2.8999945901740043E-2</v>
      </c>
      <c r="CU77" s="27">
        <v>7.362626947051254E-3</v>
      </c>
      <c r="CV77" s="27">
        <v>1.8008897223156461E-2</v>
      </c>
      <c r="CW77" s="27">
        <v>1.9320713960355507E-2</v>
      </c>
      <c r="CX77" s="27">
        <v>2.8344923328871952E-2</v>
      </c>
      <c r="CY77" s="27">
        <v>3.9779488029331844E-2</v>
      </c>
      <c r="CZ77" s="27">
        <v>4.2843110198299561E-2</v>
      </c>
      <c r="DA77" s="27">
        <v>3.9619141429150018E-2</v>
      </c>
      <c r="DB77" s="27">
        <v>4.1673168561827456E-2</v>
      </c>
      <c r="DC77" s="27">
        <v>5.2055755011450433E-2</v>
      </c>
      <c r="DD77" s="27">
        <v>5.9579608174222143E-2</v>
      </c>
      <c r="DE77" s="27">
        <v>6.2175917616885235E-2</v>
      </c>
      <c r="DF77" s="27">
        <v>6.2745330678342315E-2</v>
      </c>
      <c r="DG77" s="27">
        <v>5.9986345846743561E-2</v>
      </c>
      <c r="DH77" s="27">
        <v>6.3006344661245439E-2</v>
      </c>
      <c r="DI77" s="27">
        <v>6.5936569800885803E-2</v>
      </c>
      <c r="DJ77" s="27">
        <v>6.5579752503589717E-2</v>
      </c>
      <c r="DK77" s="27">
        <v>5.8713519225075395E-2</v>
      </c>
      <c r="DL77" s="27">
        <v>6.0813726924132006E-2</v>
      </c>
      <c r="DM77" s="27">
        <v>5.7217813302794962E-2</v>
      </c>
      <c r="DN77" s="27">
        <v>5.7742123103026177E-2</v>
      </c>
      <c r="DO77" s="27">
        <v>5.4256358959547724E-2</v>
      </c>
      <c r="DP77" s="27">
        <v>5.5877932562018229E-2</v>
      </c>
      <c r="DQ77" s="27">
        <v>5.157074979830778E-2</v>
      </c>
      <c r="DR77" s="27">
        <v>4.9214549072082781E-2</v>
      </c>
      <c r="DS77" s="27">
        <v>4.5500659500059992E-2</v>
      </c>
      <c r="DT77" s="27">
        <v>3.8976693970024012E-2</v>
      </c>
      <c r="DU77" s="27">
        <v>3.8993316107444276E-2</v>
      </c>
      <c r="DV77" s="27">
        <v>3.3103223794252346E-2</v>
      </c>
      <c r="DW77" s="27">
        <v>3.2981249382730171E-2</v>
      </c>
      <c r="DX77" s="27">
        <v>3.302308310985147E-2</v>
      </c>
      <c r="DY77" s="27">
        <v>2.1906260050268855E-2</v>
      </c>
      <c r="DZ77" s="20">
        <v>1.9007089318816117E-2</v>
      </c>
      <c r="EA77" s="20">
        <v>2.9709345578537105E-2</v>
      </c>
      <c r="EB77" s="20">
        <v>2.8462416956278602E-2</v>
      </c>
      <c r="EC77" s="20">
        <v>3.4738980317008172E-2</v>
      </c>
      <c r="ED77" s="20">
        <v>2.9361287697541538E-2</v>
      </c>
      <c r="EE77" s="20">
        <v>3.117202451236234E-2</v>
      </c>
      <c r="EF77" s="20">
        <v>3.0297802609607238E-2</v>
      </c>
      <c r="EG77" s="20">
        <v>2.8402650109518035E-2</v>
      </c>
      <c r="EH77" s="20">
        <v>3.1219448524380633E-2</v>
      </c>
      <c r="EI77" s="20">
        <v>3.5996856140696032E-2</v>
      </c>
      <c r="EJ77" s="280">
        <v>3.1E-2</v>
      </c>
      <c r="EK77" s="27">
        <v>2.87E-2</v>
      </c>
      <c r="EL77" s="27">
        <v>2.5100000000000001E-2</v>
      </c>
      <c r="EM77" s="27">
        <v>3.1099999999999999E-2</v>
      </c>
      <c r="EN77" s="27">
        <v>3.3799999999999997E-2</v>
      </c>
      <c r="EO77" s="27">
        <v>2.93E-2</v>
      </c>
      <c r="EP77" s="27">
        <v>3.32E-2</v>
      </c>
      <c r="EQ77" s="27">
        <v>3.4099999999999998E-2</v>
      </c>
    </row>
    <row r="78" spans="1:147" x14ac:dyDescent="0.2">
      <c r="A78" s="1" t="s">
        <v>198</v>
      </c>
      <c r="B78" s="20"/>
      <c r="C78" s="20"/>
      <c r="D78" s="20"/>
      <c r="E78" s="20"/>
      <c r="F78" s="20"/>
      <c r="G78" s="20"/>
      <c r="H78" s="20"/>
      <c r="I78" s="20"/>
      <c r="J78" s="20"/>
      <c r="K78" s="20"/>
      <c r="L78" s="20"/>
      <c r="M78" s="20"/>
      <c r="N78" s="20">
        <v>3.9037977841062776E-2</v>
      </c>
      <c r="O78" s="20">
        <v>2.5692726630220264E-2</v>
      </c>
      <c r="P78" s="20">
        <v>3.6730621323300072E-2</v>
      </c>
      <c r="Q78" s="20">
        <v>1.2939904795559842E-2</v>
      </c>
      <c r="R78" s="20">
        <v>-5.2663853493254531E-2</v>
      </c>
      <c r="S78" s="20">
        <v>-4.2041698713284892E-2</v>
      </c>
      <c r="T78" s="20">
        <v>-6.5946743717130496E-2</v>
      </c>
      <c r="U78" s="20">
        <v>7.4833184359857086E-4</v>
      </c>
      <c r="V78" s="20">
        <v>4.717608664019779E-2</v>
      </c>
      <c r="W78" s="20">
        <v>2.9174548402519429E-2</v>
      </c>
      <c r="X78" s="20">
        <v>2.0828569646828887E-2</v>
      </c>
      <c r="Y78" s="20">
        <v>-4.619909784438847E-2</v>
      </c>
      <c r="Z78" s="20">
        <v>-1.1827800527989707E-2</v>
      </c>
      <c r="AA78" s="20">
        <v>1.4779553911073329E-2</v>
      </c>
      <c r="AB78" s="20">
        <v>1.7232419398424348E-2</v>
      </c>
      <c r="AC78" s="20">
        <v>6.0147171929241017E-2</v>
      </c>
      <c r="AD78" s="20">
        <v>9.5194046604444305E-2</v>
      </c>
      <c r="AE78" s="20">
        <v>0.1102126509655561</v>
      </c>
      <c r="AF78" s="20">
        <v>0.1362275760284366</v>
      </c>
      <c r="AG78" s="20">
        <v>6.203878853389333E-2</v>
      </c>
      <c r="AH78" s="20">
        <v>7.4542166420687117E-2</v>
      </c>
      <c r="AI78" s="20">
        <v>6.3317188766707444E-2</v>
      </c>
      <c r="AJ78" s="20">
        <v>1.4987423867628413E-2</v>
      </c>
      <c r="AK78" s="20">
        <v>2.7168603321761964E-2</v>
      </c>
      <c r="AL78" s="20">
        <v>5.5646787369821427E-2</v>
      </c>
      <c r="AM78" s="20">
        <v>4.3538362400482145E-2</v>
      </c>
      <c r="AN78" s="20">
        <v>0.1180389548298586</v>
      </c>
      <c r="AO78" s="20">
        <v>8.9571164279626636E-2</v>
      </c>
      <c r="AP78" s="20">
        <v>6.2309019477414962E-2</v>
      </c>
      <c r="AQ78" s="20">
        <v>2.2865695221074844E-4</v>
      </c>
      <c r="AR78" s="20">
        <v>-9.474712619785064E-2</v>
      </c>
      <c r="AS78" s="20">
        <v>-0.11459870704887021</v>
      </c>
      <c r="AT78" s="20">
        <v>-5.4441141621801359E-2</v>
      </c>
      <c r="AU78" s="20">
        <v>-7.9780489325877668E-2</v>
      </c>
      <c r="AV78" s="20">
        <v>-9.9912694618246811E-2</v>
      </c>
      <c r="AW78" s="20">
        <v>-0.16521504147005639</v>
      </c>
      <c r="AX78" s="20">
        <v>-0.16655580268983727</v>
      </c>
      <c r="AY78" s="20">
        <v>-6.3244434281913287E-2</v>
      </c>
      <c r="AZ78" s="20">
        <v>-5.3183528384642575E-2</v>
      </c>
      <c r="BA78" s="20">
        <v>-8.2960899661171927E-2</v>
      </c>
      <c r="BB78" s="20">
        <v>-4.9015735755711165E-2</v>
      </c>
      <c r="BC78" s="20">
        <v>-1.3511547176081606E-4</v>
      </c>
      <c r="BD78" s="20">
        <v>2.2148543870954329E-2</v>
      </c>
      <c r="BE78" s="20">
        <v>3.1201280478932336E-2</v>
      </c>
      <c r="BF78" s="20">
        <v>3.1949612322531129E-2</v>
      </c>
      <c r="BG78" s="20">
        <v>-9.6867399754713146E-3</v>
      </c>
      <c r="BH78" s="20">
        <v>-4.8433699877356018E-3</v>
      </c>
      <c r="BI78" s="20">
        <v>4.6604444259671141E-2</v>
      </c>
      <c r="BJ78" s="20">
        <v>8.2628307730683748E-2</v>
      </c>
      <c r="BK78" s="20">
        <v>0.11073232585694393</v>
      </c>
      <c r="BL78" s="20">
        <v>0.13172719146901701</v>
      </c>
      <c r="BM78" s="20">
        <v>0.15881264680815699</v>
      </c>
      <c r="BN78" s="20">
        <v>0.16979857401209797</v>
      </c>
      <c r="BO78" s="20">
        <v>0.23171264057205798</v>
      </c>
      <c r="BP78" s="20">
        <v>0.25749890868272818</v>
      </c>
      <c r="BQ78" s="20">
        <v>0.25177209137963308</v>
      </c>
      <c r="BR78" s="20">
        <v>0.29140249859687772</v>
      </c>
      <c r="BS78" s="20">
        <v>0.29684869145862347</v>
      </c>
      <c r="BT78" s="20">
        <v>0.34420146756189318</v>
      </c>
      <c r="BU78" s="20">
        <v>0.4485313987569377</v>
      </c>
      <c r="BV78" s="20">
        <v>0.38432036917704293</v>
      </c>
      <c r="BW78" s="20">
        <v>0.36414658989336268</v>
      </c>
      <c r="BX78" s="20">
        <v>0.3641569833911904</v>
      </c>
      <c r="BY78" s="20">
        <v>0.32277007504105448</v>
      </c>
      <c r="BZ78" s="20">
        <v>0.26628141434718433</v>
      </c>
      <c r="CA78" s="20">
        <v>0.29479077888872718</v>
      </c>
      <c r="CB78" s="20">
        <v>0.26157315983120966</v>
      </c>
      <c r="CC78" s="20">
        <v>0.24444467541106274</v>
      </c>
      <c r="CD78" s="20">
        <v>0.14225580476853672</v>
      </c>
      <c r="CE78" s="20">
        <v>0.19203026586567451</v>
      </c>
      <c r="CF78" s="20">
        <v>0.16616084977238232</v>
      </c>
      <c r="CG78" s="20">
        <v>0.25284262165589211</v>
      </c>
      <c r="CH78" s="20">
        <v>0.25595027750639221</v>
      </c>
      <c r="CI78" s="20">
        <v>0.27673727316190999</v>
      </c>
      <c r="CJ78" s="224">
        <v>0.29505061633442109</v>
      </c>
      <c r="CK78" s="224">
        <v>0.21068659446650173</v>
      </c>
      <c r="CL78" s="20">
        <v>0.27837944581869589</v>
      </c>
      <c r="CM78" s="27">
        <v>0.26570977196665768</v>
      </c>
      <c r="CN78" s="27">
        <v>0.20975117966200352</v>
      </c>
      <c r="CO78" s="27">
        <v>0.23293907331573371</v>
      </c>
      <c r="CP78" s="27">
        <v>0.28106096825825766</v>
      </c>
      <c r="CQ78" s="27">
        <v>0.27789095142079123</v>
      </c>
      <c r="CR78" s="27">
        <v>0.37037229509219038</v>
      </c>
      <c r="CS78" s="27">
        <v>0.32260377907581006</v>
      </c>
      <c r="CT78" s="27">
        <v>0.25706238177396235</v>
      </c>
      <c r="CU78" s="27">
        <v>6.1144947720706E-2</v>
      </c>
      <c r="CV78" s="27">
        <v>0.15704575217743777</v>
      </c>
      <c r="CW78" s="27">
        <v>0.17106658074708458</v>
      </c>
      <c r="CX78" s="27">
        <v>0.26250857463570787</v>
      </c>
      <c r="CY78" s="27">
        <v>0.38907019768432871</v>
      </c>
      <c r="CZ78" s="27">
        <v>0.42901240983640654</v>
      </c>
      <c r="DA78" s="27">
        <v>0.3963040721724489</v>
      </c>
      <c r="DB78" s="27">
        <v>0.42495894568358028</v>
      </c>
      <c r="DC78" s="27">
        <v>0.55967946452699202</v>
      </c>
      <c r="DD78" s="27">
        <v>0.66831230382272855</v>
      </c>
      <c r="DE78" s="27">
        <v>0.71300434448209216</v>
      </c>
      <c r="DF78" s="27">
        <v>0.72927016858253468</v>
      </c>
      <c r="DG78" s="27">
        <v>0.69820400357536339</v>
      </c>
      <c r="DH78" s="27">
        <v>0.75147067994262806</v>
      </c>
      <c r="DI78" s="27">
        <v>0.80602615004053479</v>
      </c>
      <c r="DJ78" s="27">
        <v>0.80986135073897758</v>
      </c>
      <c r="DK78" s="27">
        <v>0.71182987922755525</v>
      </c>
      <c r="DL78" s="27">
        <v>0.75314403309289712</v>
      </c>
      <c r="DM78" s="27">
        <v>0.70521961460910076</v>
      </c>
      <c r="DN78" s="27">
        <v>0.72100733780946635</v>
      </c>
      <c r="DO78" s="27">
        <v>0.67467312449331707</v>
      </c>
      <c r="DP78" s="27">
        <v>0.70784916955952371</v>
      </c>
      <c r="DQ78" s="27">
        <v>0.64751491466938305</v>
      </c>
      <c r="DR78" s="27">
        <v>0.61717629451015443</v>
      </c>
      <c r="DS78" s="27">
        <v>0.56671586255638484</v>
      </c>
      <c r="DT78" s="27">
        <v>0.475294655663417</v>
      </c>
      <c r="DU78" s="27">
        <v>0.48049140457729655</v>
      </c>
      <c r="DV78" s="27">
        <v>0.40036792982310265</v>
      </c>
      <c r="DW78" s="27">
        <v>0.40226993992558269</v>
      </c>
      <c r="DX78" s="27">
        <v>0.40698858793938508</v>
      </c>
      <c r="DY78" s="27">
        <v>0.25799779657846034</v>
      </c>
      <c r="DZ78" s="20">
        <v>0.22265990396407997</v>
      </c>
      <c r="EA78" s="20">
        <v>0.37023717962042935</v>
      </c>
      <c r="EB78" s="20">
        <v>0.3556135281767725</v>
      </c>
      <c r="EC78" s="20">
        <v>0.45238738645103638</v>
      </c>
      <c r="ED78" s="20">
        <v>0.37503897561685418</v>
      </c>
      <c r="EE78" s="20">
        <v>0.40555428523915427</v>
      </c>
      <c r="EF78" s="20">
        <v>0.39558692082233349</v>
      </c>
      <c r="EG78" s="20">
        <v>0.37065291953353974</v>
      </c>
      <c r="EH78" s="20">
        <v>0.4170910678279669</v>
      </c>
      <c r="EI78" s="20">
        <v>0.49783815245182628</v>
      </c>
      <c r="EJ78" s="280">
        <v>0.4219</v>
      </c>
      <c r="EK78" s="27">
        <v>0.38919999999999999</v>
      </c>
      <c r="EL78" s="27">
        <v>0.33610000000000001</v>
      </c>
      <c r="EM78" s="27">
        <v>0.4345</v>
      </c>
      <c r="EN78" s="27">
        <v>0.4844</v>
      </c>
      <c r="EO78" s="27">
        <v>0.41270000000000001</v>
      </c>
      <c r="EP78" s="27">
        <v>0.48089999999999999</v>
      </c>
      <c r="EQ78" s="27">
        <v>0.50239999999999996</v>
      </c>
    </row>
    <row r="79" spans="1:147" x14ac:dyDescent="0.2">
      <c r="EJ79" s="279"/>
    </row>
    <row r="80" spans="1:147" x14ac:dyDescent="0.2">
      <c r="A80" s="160" t="s">
        <v>1096</v>
      </c>
      <c r="B80" s="5"/>
      <c r="C80" s="5"/>
      <c r="D80" s="5"/>
      <c r="E80" s="5"/>
      <c r="F80" s="5"/>
      <c r="G80" s="5"/>
      <c r="H80" s="5"/>
      <c r="I80" s="5"/>
      <c r="J80" s="5"/>
      <c r="K80" s="5"/>
      <c r="L80" s="5"/>
      <c r="M80" s="48"/>
      <c r="N80" s="48"/>
      <c r="O80" s="48"/>
      <c r="P80" s="48"/>
      <c r="Q80" s="48"/>
      <c r="R80" s="48"/>
    </row>
    <row r="81" spans="1:78" ht="66" customHeight="1" x14ac:dyDescent="0.2">
      <c r="A81" s="264" t="s">
        <v>1099</v>
      </c>
      <c r="B81" s="265"/>
      <c r="C81" s="265"/>
      <c r="D81" s="265"/>
      <c r="E81" s="265"/>
      <c r="F81" s="265"/>
      <c r="G81" s="265"/>
      <c r="H81" s="265"/>
      <c r="I81" s="265"/>
      <c r="J81" s="265"/>
      <c r="K81" s="265"/>
      <c r="L81" s="265"/>
      <c r="M81" s="265"/>
      <c r="N81" s="265"/>
      <c r="O81" s="265"/>
      <c r="P81" s="265"/>
      <c r="Q81" s="265"/>
      <c r="R81" s="265"/>
      <c r="S81" s="265"/>
      <c r="T81" s="265"/>
    </row>
    <row r="82" spans="1:78" s="2" customFormat="1" ht="15" x14ac:dyDescent="0.2">
      <c r="A82" s="3" t="s">
        <v>28</v>
      </c>
      <c r="B82" s="30"/>
      <c r="C82" s="30"/>
      <c r="D82" s="30"/>
      <c r="E82" s="30"/>
      <c r="F82" s="30"/>
      <c r="G82" s="30"/>
      <c r="H82" s="30"/>
    </row>
    <row r="83" spans="1:78" ht="16" customHeight="1" x14ac:dyDescent="0.2">
      <c r="A83" s="266" t="s">
        <v>964</v>
      </c>
      <c r="B83" s="266"/>
      <c r="C83" s="266"/>
      <c r="D83" s="266"/>
      <c r="E83" s="266"/>
      <c r="F83" s="266"/>
      <c r="G83" s="266"/>
      <c r="H83" s="266"/>
      <c r="I83" s="266"/>
      <c r="J83" s="266"/>
      <c r="K83" s="266"/>
      <c r="L83" s="266"/>
      <c r="M83" s="266"/>
      <c r="N83" s="266"/>
      <c r="O83" s="266"/>
      <c r="P83" s="266"/>
      <c r="Q83" s="266"/>
      <c r="R83" s="266"/>
      <c r="S83" s="266"/>
      <c r="T83" s="266"/>
    </row>
    <row r="84" spans="1:78" ht="16" customHeight="1" x14ac:dyDescent="0.2">
      <c r="A84" s="266" t="s">
        <v>965</v>
      </c>
      <c r="B84" s="266"/>
      <c r="C84" s="266"/>
      <c r="D84" s="266"/>
      <c r="E84" s="266"/>
      <c r="F84" s="266"/>
      <c r="G84" s="266"/>
      <c r="H84" s="266"/>
      <c r="I84" s="266"/>
      <c r="J84" s="266"/>
      <c r="K84" s="266"/>
      <c r="L84" s="266"/>
      <c r="M84" s="266"/>
      <c r="N84" s="266"/>
      <c r="O84" s="266"/>
      <c r="P84" s="266"/>
      <c r="Q84" s="266"/>
      <c r="R84" s="266"/>
      <c r="S84" s="266"/>
      <c r="T84" s="266"/>
    </row>
    <row r="85" spans="1:78" ht="16" customHeight="1" x14ac:dyDescent="0.2">
      <c r="A85" s="266" t="s">
        <v>1101</v>
      </c>
      <c r="B85" s="266"/>
      <c r="C85" s="266"/>
      <c r="D85" s="266"/>
      <c r="E85" s="266"/>
      <c r="F85" s="266"/>
      <c r="G85" s="266"/>
      <c r="H85" s="266"/>
      <c r="I85" s="266"/>
      <c r="J85" s="266"/>
      <c r="K85" s="266"/>
      <c r="L85" s="266"/>
      <c r="M85" s="266"/>
      <c r="N85" s="266"/>
      <c r="O85" s="266"/>
      <c r="P85" s="266"/>
      <c r="Q85" s="266"/>
      <c r="R85" s="266"/>
      <c r="S85" s="266"/>
      <c r="T85" s="266"/>
    </row>
    <row r="86" spans="1:78" ht="16" customHeight="1" x14ac:dyDescent="0.2">
      <c r="A86" s="266" t="s">
        <v>1100</v>
      </c>
      <c r="B86" s="266"/>
      <c r="C86" s="266"/>
      <c r="D86" s="266"/>
      <c r="E86" s="266"/>
      <c r="F86" s="266"/>
      <c r="G86" s="266"/>
      <c r="H86" s="266"/>
      <c r="I86" s="266"/>
      <c r="J86" s="266"/>
      <c r="K86" s="266"/>
      <c r="L86" s="266"/>
      <c r="M86" s="266"/>
      <c r="N86" s="266"/>
      <c r="O86" s="266"/>
      <c r="P86" s="266"/>
      <c r="Q86" s="266"/>
      <c r="R86" s="266"/>
      <c r="S86" s="266"/>
      <c r="T86" s="266"/>
    </row>
    <row r="87" spans="1:78" x14ac:dyDescent="0.2">
      <c r="A87" s="157" t="s">
        <v>892</v>
      </c>
      <c r="B87" s="157"/>
      <c r="C87" s="157"/>
      <c r="D87" s="157"/>
      <c r="E87" s="157"/>
      <c r="F87" s="157"/>
      <c r="G87" s="157"/>
      <c r="H87" s="157"/>
      <c r="I87" s="157"/>
      <c r="J87" s="157"/>
      <c r="K87" s="157"/>
      <c r="L87" s="157"/>
      <c r="M87" s="157"/>
      <c r="N87" s="157"/>
      <c r="O87" s="157"/>
      <c r="P87" s="157"/>
      <c r="Q87" s="157"/>
      <c r="R87" s="157"/>
      <c r="S87" s="157"/>
      <c r="T87" s="157"/>
    </row>
    <row r="88" spans="1:78" x14ac:dyDescent="0.2">
      <c r="A88" s="236"/>
      <c r="B88" s="236"/>
      <c r="C88" s="236"/>
      <c r="D88" s="236"/>
      <c r="E88" s="236"/>
      <c r="F88" s="236"/>
      <c r="G88" s="236"/>
      <c r="H88" s="251"/>
      <c r="I88" s="251"/>
      <c r="J88" s="251"/>
      <c r="K88" s="251"/>
      <c r="L88" s="251"/>
      <c r="M88" s="251"/>
      <c r="N88" s="251"/>
      <c r="O88" s="251"/>
      <c r="P88" s="251"/>
      <c r="Q88" s="251"/>
      <c r="R88" s="251"/>
      <c r="S88" s="251"/>
      <c r="T88" s="251"/>
      <c r="U88" s="251"/>
      <c r="V88" s="251"/>
      <c r="W88" s="251"/>
      <c r="X88" s="251"/>
      <c r="Y88" s="251"/>
      <c r="Z88" s="251"/>
      <c r="AA88" s="251"/>
    </row>
    <row r="90" spans="1:78" x14ac:dyDescent="0.2">
      <c r="A90" s="7" t="s">
        <v>605</v>
      </c>
      <c r="B90" s="187"/>
    </row>
    <row r="91" spans="1:78" ht="19" x14ac:dyDescent="0.2">
      <c r="A91" s="1" t="s">
        <v>1170</v>
      </c>
    </row>
    <row r="92" spans="1:78" x14ac:dyDescent="0.2">
      <c r="AJ92" s="8"/>
      <c r="AK92" s="8"/>
    </row>
    <row r="93" spans="1:78" x14ac:dyDescent="0.2">
      <c r="B93" s="8">
        <v>42094</v>
      </c>
      <c r="C93" s="8">
        <v>42094</v>
      </c>
      <c r="D93" s="8">
        <v>42185</v>
      </c>
      <c r="E93" s="8">
        <v>42185</v>
      </c>
      <c r="F93" s="8">
        <v>42277</v>
      </c>
      <c r="G93" s="8">
        <v>42277</v>
      </c>
      <c r="H93" s="8">
        <v>42369</v>
      </c>
      <c r="I93" s="8">
        <v>42369</v>
      </c>
      <c r="J93" s="8">
        <v>42460</v>
      </c>
      <c r="K93" s="8">
        <v>42460</v>
      </c>
      <c r="L93" s="8">
        <v>42551</v>
      </c>
      <c r="M93" s="8">
        <v>42551</v>
      </c>
      <c r="N93" s="8">
        <v>42643</v>
      </c>
      <c r="O93" s="8">
        <v>42643</v>
      </c>
      <c r="P93" s="8">
        <v>42735</v>
      </c>
      <c r="Q93" s="8">
        <v>42735</v>
      </c>
      <c r="R93" s="8">
        <v>42825</v>
      </c>
      <c r="S93" s="8">
        <v>42825</v>
      </c>
      <c r="T93" s="8">
        <v>42916</v>
      </c>
      <c r="U93" s="8">
        <v>42916</v>
      </c>
      <c r="V93" s="8">
        <v>43008</v>
      </c>
      <c r="W93" s="8">
        <v>43008</v>
      </c>
      <c r="X93" s="8">
        <v>43100</v>
      </c>
      <c r="Y93" s="8">
        <v>43100</v>
      </c>
      <c r="Z93" s="8">
        <v>43190</v>
      </c>
      <c r="AA93" s="8">
        <v>43190</v>
      </c>
      <c r="AB93" s="8">
        <v>43281</v>
      </c>
      <c r="AC93" s="8">
        <v>43281</v>
      </c>
      <c r="AD93" s="8">
        <v>43373</v>
      </c>
      <c r="AE93" s="8">
        <v>43373</v>
      </c>
      <c r="AF93" s="8">
        <v>43465</v>
      </c>
      <c r="AG93" s="8">
        <v>43465</v>
      </c>
      <c r="AH93" s="8">
        <v>43555</v>
      </c>
      <c r="AI93" s="8">
        <v>43555</v>
      </c>
      <c r="AJ93" s="8">
        <v>43646</v>
      </c>
      <c r="AK93" s="8">
        <v>43646</v>
      </c>
      <c r="AL93" s="8">
        <v>43738</v>
      </c>
      <c r="AM93" s="8">
        <v>43738</v>
      </c>
      <c r="AN93" s="8">
        <v>43830</v>
      </c>
      <c r="AO93" s="8">
        <v>43830</v>
      </c>
      <c r="AP93" s="8">
        <v>43921</v>
      </c>
      <c r="AQ93" s="8">
        <v>43921</v>
      </c>
      <c r="AR93" s="8">
        <v>44012</v>
      </c>
      <c r="AS93" s="8">
        <v>44012</v>
      </c>
      <c r="AT93" s="8">
        <v>44104</v>
      </c>
      <c r="AU93" s="8">
        <v>44104</v>
      </c>
      <c r="AV93" s="8">
        <v>44196</v>
      </c>
      <c r="AW93" s="8">
        <v>44196</v>
      </c>
      <c r="AX93" s="8">
        <v>44286</v>
      </c>
      <c r="AY93" s="8">
        <v>44286</v>
      </c>
      <c r="AZ93" s="8">
        <v>44377</v>
      </c>
      <c r="BA93" s="8">
        <v>44377</v>
      </c>
      <c r="BB93" s="8">
        <v>44469</v>
      </c>
      <c r="BC93" s="8">
        <v>44469</v>
      </c>
      <c r="BD93" s="8">
        <v>44561</v>
      </c>
      <c r="BE93" s="8">
        <v>44561</v>
      </c>
      <c r="BF93" s="8">
        <v>44651</v>
      </c>
      <c r="BG93" s="8">
        <v>44651</v>
      </c>
      <c r="BH93" s="8">
        <v>44742</v>
      </c>
      <c r="BI93" s="8">
        <v>44742</v>
      </c>
      <c r="BJ93" s="8">
        <v>44834</v>
      </c>
      <c r="BK93" s="8">
        <v>44834</v>
      </c>
      <c r="BL93" s="8">
        <v>44926</v>
      </c>
      <c r="BM93" s="8">
        <v>44926</v>
      </c>
      <c r="BN93" s="8">
        <v>45016</v>
      </c>
      <c r="BO93" s="285">
        <v>45016</v>
      </c>
      <c r="BP93" s="285">
        <v>45107</v>
      </c>
      <c r="BQ93" s="285">
        <v>45107</v>
      </c>
      <c r="BR93" s="285">
        <v>45199</v>
      </c>
      <c r="BS93" s="285">
        <v>45199</v>
      </c>
      <c r="BT93" s="285">
        <v>45291</v>
      </c>
      <c r="BU93" s="285">
        <v>45291</v>
      </c>
      <c r="BV93" s="285">
        <v>45382</v>
      </c>
      <c r="BW93" s="285">
        <v>45382</v>
      </c>
      <c r="BX93" s="279"/>
      <c r="BY93" s="279"/>
      <c r="BZ93" s="279"/>
    </row>
    <row r="94" spans="1:78" s="2" customFormat="1" ht="17" x14ac:dyDescent="0.2">
      <c r="B94" s="154" t="s">
        <v>601</v>
      </c>
      <c r="C94" s="154" t="s">
        <v>1105</v>
      </c>
      <c r="D94" s="154" t="s">
        <v>601</v>
      </c>
      <c r="E94" s="154" t="s">
        <v>1105</v>
      </c>
      <c r="F94" s="154" t="s">
        <v>601</v>
      </c>
      <c r="G94" s="154" t="s">
        <v>1105</v>
      </c>
      <c r="H94" s="154" t="s">
        <v>601</v>
      </c>
      <c r="I94" s="154" t="s">
        <v>1105</v>
      </c>
      <c r="J94" s="154" t="s">
        <v>601</v>
      </c>
      <c r="K94" s="154" t="s">
        <v>1105</v>
      </c>
      <c r="L94" s="154" t="s">
        <v>601</v>
      </c>
      <c r="M94" s="154" t="s">
        <v>1105</v>
      </c>
      <c r="N94" s="154" t="s">
        <v>601</v>
      </c>
      <c r="O94" s="154" t="s">
        <v>1105</v>
      </c>
      <c r="P94" s="154" t="s">
        <v>601</v>
      </c>
      <c r="Q94" s="154" t="s">
        <v>1105</v>
      </c>
      <c r="R94" s="154" t="s">
        <v>601</v>
      </c>
      <c r="S94" s="154" t="s">
        <v>1105</v>
      </c>
      <c r="T94" s="154" t="s">
        <v>601</v>
      </c>
      <c r="U94" s="154" t="s">
        <v>1105</v>
      </c>
      <c r="V94" s="154" t="s">
        <v>601</v>
      </c>
      <c r="W94" s="154" t="s">
        <v>1105</v>
      </c>
      <c r="X94" s="154" t="s">
        <v>601</v>
      </c>
      <c r="Y94" s="154" t="s">
        <v>1105</v>
      </c>
      <c r="Z94" s="154" t="s">
        <v>601</v>
      </c>
      <c r="AA94" s="154" t="s">
        <v>1105</v>
      </c>
      <c r="AB94" s="154" t="s">
        <v>601</v>
      </c>
      <c r="AC94" s="154" t="s">
        <v>1105</v>
      </c>
      <c r="AD94" s="154" t="s">
        <v>601</v>
      </c>
      <c r="AE94" s="154" t="s">
        <v>1105</v>
      </c>
      <c r="AF94" s="154" t="s">
        <v>601</v>
      </c>
      <c r="AG94" s="154" t="s">
        <v>1105</v>
      </c>
      <c r="AH94" s="154" t="s">
        <v>601</v>
      </c>
      <c r="AI94" s="154" t="s">
        <v>1105</v>
      </c>
      <c r="AJ94" s="154" t="s">
        <v>601</v>
      </c>
      <c r="AK94" s="154" t="s">
        <v>1105</v>
      </c>
      <c r="AL94" s="154" t="s">
        <v>601</v>
      </c>
      <c r="AM94" s="154" t="s">
        <v>1105</v>
      </c>
      <c r="AN94" s="154" t="s">
        <v>601</v>
      </c>
      <c r="AO94" s="154" t="s">
        <v>1105</v>
      </c>
      <c r="AP94" s="154" t="s">
        <v>601</v>
      </c>
      <c r="AQ94" s="154" t="s">
        <v>1105</v>
      </c>
      <c r="AR94" s="154" t="s">
        <v>601</v>
      </c>
      <c r="AS94" s="154" t="s">
        <v>1105</v>
      </c>
      <c r="AT94" s="154" t="s">
        <v>601</v>
      </c>
      <c r="AU94" s="154" t="s">
        <v>1105</v>
      </c>
      <c r="AV94" s="154" t="s">
        <v>601</v>
      </c>
      <c r="AW94" s="154" t="s">
        <v>1105</v>
      </c>
      <c r="AX94" s="154" t="s">
        <v>601</v>
      </c>
      <c r="AY94" s="154" t="s">
        <v>1105</v>
      </c>
      <c r="AZ94" s="154" t="s">
        <v>601</v>
      </c>
      <c r="BA94" s="154" t="s">
        <v>1105</v>
      </c>
      <c r="BB94" s="154" t="s">
        <v>601</v>
      </c>
      <c r="BC94" s="154" t="s">
        <v>1105</v>
      </c>
      <c r="BD94" s="154" t="s">
        <v>601</v>
      </c>
      <c r="BE94" s="154" t="s">
        <v>1105</v>
      </c>
      <c r="BF94" s="154" t="s">
        <v>601</v>
      </c>
      <c r="BG94" s="154" t="s">
        <v>1105</v>
      </c>
      <c r="BH94" s="154" t="s">
        <v>601</v>
      </c>
      <c r="BI94" s="154" t="s">
        <v>1105</v>
      </c>
      <c r="BJ94" s="154" t="s">
        <v>601</v>
      </c>
      <c r="BK94" s="154" t="s">
        <v>1105</v>
      </c>
      <c r="BL94" s="154" t="s">
        <v>601</v>
      </c>
      <c r="BM94" s="154" t="s">
        <v>1105</v>
      </c>
      <c r="BN94" s="154" t="s">
        <v>601</v>
      </c>
      <c r="BO94" s="154" t="s">
        <v>1105</v>
      </c>
      <c r="BP94" s="154" t="s">
        <v>601</v>
      </c>
      <c r="BQ94" s="154" t="s">
        <v>1105</v>
      </c>
      <c r="BR94" s="154" t="s">
        <v>601</v>
      </c>
      <c r="BS94" s="154" t="s">
        <v>1105</v>
      </c>
      <c r="BT94" s="154" t="s">
        <v>601</v>
      </c>
      <c r="BU94" s="154" t="s">
        <v>1105</v>
      </c>
      <c r="BV94" s="154" t="s">
        <v>601</v>
      </c>
      <c r="BW94" s="154" t="s">
        <v>1105</v>
      </c>
    </row>
    <row r="95" spans="1:78" x14ac:dyDescent="0.2">
      <c r="B95" s="16"/>
      <c r="C95" s="16"/>
      <c r="D95" s="16"/>
      <c r="E95" s="16"/>
      <c r="F95" s="16"/>
      <c r="G95" s="16"/>
      <c r="H95" s="16"/>
      <c r="I95" s="16"/>
      <c r="J95" s="16"/>
      <c r="K95" s="16"/>
      <c r="L95" s="16"/>
      <c r="M95" s="16"/>
      <c r="N95" s="16"/>
      <c r="O95" s="16"/>
      <c r="P95" s="16"/>
      <c r="Q95" s="16"/>
      <c r="R95" s="16"/>
      <c r="S95" s="16"/>
    </row>
    <row r="96" spans="1:78" x14ac:dyDescent="0.2">
      <c r="A96" t="s">
        <v>602</v>
      </c>
      <c r="B96" s="152">
        <v>7.5600000000000001E-2</v>
      </c>
      <c r="C96" s="152">
        <v>8.5599999999999996E-2</v>
      </c>
      <c r="D96" s="152">
        <v>6.4699999999999994E-2</v>
      </c>
      <c r="E96" s="152">
        <v>8.3599999999999994E-2</v>
      </c>
      <c r="F96" s="152">
        <v>5.7999999999999996E-2</v>
      </c>
      <c r="G96" s="152">
        <v>7.7199999999999991E-2</v>
      </c>
      <c r="H96" s="152">
        <v>5.7799999999999997E-2</v>
      </c>
      <c r="I96" s="152">
        <v>7.3400000000000007E-2</v>
      </c>
      <c r="J96" s="152">
        <v>5.3900000000000003E-2</v>
      </c>
      <c r="K96" s="152">
        <v>7.8299999999999995E-2</v>
      </c>
      <c r="L96" s="152">
        <v>5.33E-2</v>
      </c>
      <c r="M96" s="152">
        <v>7.9399999999999998E-2</v>
      </c>
      <c r="N96" s="152">
        <v>4.8599999999999997E-2</v>
      </c>
      <c r="O96" s="152">
        <v>6.8699999999999997E-2</v>
      </c>
      <c r="P96" s="152">
        <v>3.2599999999999997E-2</v>
      </c>
      <c r="Q96" s="152">
        <v>5.8200000000000002E-2</v>
      </c>
      <c r="R96" s="152">
        <v>3.4700000000000002E-2</v>
      </c>
      <c r="S96" s="152">
        <v>5.8999999999999997E-2</v>
      </c>
      <c r="T96" s="152">
        <v>3.4500000000000003E-2</v>
      </c>
      <c r="U96" s="152">
        <v>5.3699999999999998E-2</v>
      </c>
      <c r="V96" s="152">
        <v>1.77E-2</v>
      </c>
      <c r="W96" s="152">
        <v>4.3700000000000003E-2</v>
      </c>
      <c r="X96" s="152">
        <v>1.9049595363552645E-2</v>
      </c>
      <c r="Y96" s="152">
        <v>4.2666875478380585E-2</v>
      </c>
      <c r="Z96" s="152">
        <v>-6.7000000000000002E-3</v>
      </c>
      <c r="AA96" s="152">
        <v>3.8800000000000001E-2</v>
      </c>
      <c r="AB96" s="152">
        <v>-2.7300000000000001E-2</v>
      </c>
      <c r="AC96" s="152">
        <v>2.9899999999999999E-2</v>
      </c>
      <c r="AD96" s="152">
        <v>-2.0199999999999999E-2</v>
      </c>
      <c r="AE96" s="152">
        <v>3.1800000000000002E-2</v>
      </c>
      <c r="AF96" s="152">
        <v>-3.8539899000000002E-2</v>
      </c>
      <c r="AG96" s="152">
        <v>2.4139333999999998E-2</v>
      </c>
      <c r="AH96" s="152">
        <v>-4.408297836039704E-2</v>
      </c>
      <c r="AI96" s="152">
        <v>2.7611126730093093E-2</v>
      </c>
      <c r="AJ96" s="152">
        <v>-5.0299999999999997E-2</v>
      </c>
      <c r="AK96" s="152">
        <v>2.76E-2</v>
      </c>
      <c r="AL96" s="152">
        <v>-2.6800000000000001E-2</v>
      </c>
      <c r="AM96" s="152">
        <v>3.0700000000000002E-2</v>
      </c>
      <c r="AN96" s="152">
        <v>-1.7399999999999999E-2</v>
      </c>
      <c r="AO96" s="152">
        <v>2.9100000000000001E-2</v>
      </c>
      <c r="AP96" s="152">
        <v>-3.4000000000000002E-2</v>
      </c>
      <c r="AQ96" s="152">
        <v>2.2800000000000001E-2</v>
      </c>
      <c r="AR96" s="152">
        <v>-1.8200000000000001E-2</v>
      </c>
      <c r="AS96" s="152">
        <v>2.6499999999999999E-2</v>
      </c>
      <c r="AT96" s="152">
        <v>3.2000000000000002E-3</v>
      </c>
      <c r="AU96" s="152">
        <v>2.8000000000000001E-2</v>
      </c>
      <c r="AV96" s="152">
        <v>9.7999999999999997E-3</v>
      </c>
      <c r="AW96" s="152">
        <v>3.1E-2</v>
      </c>
      <c r="AX96" s="152">
        <v>1.7399999999999999E-2</v>
      </c>
      <c r="AY96" s="152">
        <v>3.1399999999999997E-2</v>
      </c>
      <c r="AZ96" s="152">
        <v>2.81E-2</v>
      </c>
      <c r="BA96" s="152">
        <v>3.1099999999999999E-2</v>
      </c>
      <c r="BB96" s="152">
        <v>1.4E-2</v>
      </c>
      <c r="BC96" s="152">
        <v>2.6499999999999999E-2</v>
      </c>
      <c r="BD96" s="152">
        <v>2.6200000000000001E-2</v>
      </c>
      <c r="BE96" s="152">
        <v>2.47E-2</v>
      </c>
      <c r="BF96" s="152">
        <v>2.6100000000000002E-2</v>
      </c>
      <c r="BG96" s="152">
        <v>2.6200000000000001E-2</v>
      </c>
      <c r="BH96" s="152">
        <v>2.87E-2</v>
      </c>
      <c r="BI96" s="152">
        <v>2.6599999999999999E-2</v>
      </c>
      <c r="BJ96" s="152">
        <v>1.7000000000000001E-2</v>
      </c>
      <c r="BK96" s="152">
        <v>2.5399999999999999E-2</v>
      </c>
      <c r="BL96" s="152">
        <v>2.7699999999999999E-2</v>
      </c>
      <c r="BM96" s="152">
        <v>2.7E-2</v>
      </c>
      <c r="BN96" s="27">
        <v>3.5000000000000003E-2</v>
      </c>
      <c r="BO96" s="27">
        <v>2.7E-2</v>
      </c>
      <c r="BP96" s="27">
        <v>3.4500000000000003E-2</v>
      </c>
      <c r="BQ96" s="27">
        <v>2.8000000000000001E-2</v>
      </c>
      <c r="BR96" s="27">
        <v>2.5000000000000001E-2</v>
      </c>
      <c r="BS96" s="27">
        <v>2.6700000000000002E-2</v>
      </c>
      <c r="BT96" s="27">
        <v>2.07E-2</v>
      </c>
      <c r="BU96" s="27">
        <v>2.7300000000000001E-2</v>
      </c>
      <c r="BV96" s="27">
        <v>1.04E-2</v>
      </c>
      <c r="BW96" s="27">
        <v>2.4799999999999999E-2</v>
      </c>
    </row>
    <row r="97" spans="1:75" x14ac:dyDescent="0.2">
      <c r="A97" t="s">
        <v>603</v>
      </c>
      <c r="B97" s="155">
        <v>0.8</v>
      </c>
      <c r="C97" s="155">
        <v>0.78</v>
      </c>
      <c r="D97" s="155">
        <v>0.8</v>
      </c>
      <c r="E97" s="155">
        <v>0.78</v>
      </c>
      <c r="F97" s="155">
        <v>0.84</v>
      </c>
      <c r="G97" s="155">
        <v>0.8</v>
      </c>
      <c r="H97" s="155">
        <v>0.84</v>
      </c>
      <c r="I97" s="155">
        <v>0.81</v>
      </c>
      <c r="J97" s="155">
        <v>0.84</v>
      </c>
      <c r="K97" s="155">
        <v>0.81</v>
      </c>
      <c r="L97" s="155">
        <v>0.84</v>
      </c>
      <c r="M97" s="155">
        <v>0.81</v>
      </c>
      <c r="N97" s="155">
        <v>0.81</v>
      </c>
      <c r="O97" s="155">
        <v>0.8</v>
      </c>
      <c r="P97" s="155">
        <v>0.83</v>
      </c>
      <c r="Q97" s="155">
        <v>0.81</v>
      </c>
      <c r="R97" s="155">
        <v>0.82</v>
      </c>
      <c r="S97" s="155">
        <v>0.81</v>
      </c>
      <c r="T97" s="155">
        <v>0.82</v>
      </c>
      <c r="U97" s="155">
        <v>0.81</v>
      </c>
      <c r="V97" s="155">
        <v>0.8</v>
      </c>
      <c r="W97" s="155">
        <v>0.79</v>
      </c>
      <c r="X97" s="155">
        <v>0.7984999040165609</v>
      </c>
      <c r="Y97" s="155">
        <v>0.78690896533162413</v>
      </c>
      <c r="Z97" s="155">
        <v>0.78</v>
      </c>
      <c r="AA97" s="155">
        <v>0.78</v>
      </c>
      <c r="AB97" s="155">
        <v>0.8</v>
      </c>
      <c r="AC97" s="155">
        <v>0.78</v>
      </c>
      <c r="AD97" s="155">
        <v>0.8</v>
      </c>
      <c r="AE97" s="155">
        <v>0.79</v>
      </c>
      <c r="AF97" s="155">
        <v>0.83683739999999995</v>
      </c>
      <c r="AG97" s="155">
        <v>0.80557409999999996</v>
      </c>
      <c r="AH97" s="155">
        <v>0.87884107927894894</v>
      </c>
      <c r="AI97" s="155">
        <v>0.81675162243218669</v>
      </c>
      <c r="AJ97" s="155">
        <v>0.9</v>
      </c>
      <c r="AK97" s="155">
        <v>0.83</v>
      </c>
      <c r="AL97" s="155">
        <v>0.87</v>
      </c>
      <c r="AM97" s="155">
        <v>0.82</v>
      </c>
      <c r="AN97" s="155">
        <v>0.84</v>
      </c>
      <c r="AO97" s="155">
        <v>0.82</v>
      </c>
      <c r="AP97" s="155">
        <v>0.88</v>
      </c>
      <c r="AQ97" s="155">
        <v>0.84</v>
      </c>
      <c r="AR97" s="155">
        <v>0.89</v>
      </c>
      <c r="AS97" s="155">
        <v>0.85</v>
      </c>
      <c r="AT97" s="155">
        <v>0.9</v>
      </c>
      <c r="AU97" s="155">
        <v>0.84</v>
      </c>
      <c r="AV97" s="155">
        <v>0.93</v>
      </c>
      <c r="AW97" s="155">
        <v>0.86</v>
      </c>
      <c r="AX97" s="155">
        <v>0.95</v>
      </c>
      <c r="AY97" s="155">
        <v>0.85</v>
      </c>
      <c r="AZ97" s="155">
        <v>0.94</v>
      </c>
      <c r="BA97" s="155">
        <v>0.85</v>
      </c>
      <c r="BB97" s="155">
        <v>0.93</v>
      </c>
      <c r="BC97" s="155">
        <v>0.86</v>
      </c>
      <c r="BD97" s="155">
        <v>0.92</v>
      </c>
      <c r="BE97" s="155">
        <v>0.87</v>
      </c>
      <c r="BF97" s="155">
        <v>0.9</v>
      </c>
      <c r="BG97" s="155">
        <v>0.87</v>
      </c>
      <c r="BH97" s="155">
        <v>0.9</v>
      </c>
      <c r="BI97" s="155">
        <v>0.88</v>
      </c>
      <c r="BJ97" s="155">
        <v>0.92</v>
      </c>
      <c r="BK97" s="155">
        <v>0.88</v>
      </c>
      <c r="BL97" s="155">
        <v>0.89</v>
      </c>
      <c r="BM97" s="155">
        <v>0.87</v>
      </c>
      <c r="BN97" s="11">
        <v>0.88</v>
      </c>
      <c r="BO97" s="11">
        <v>0.87</v>
      </c>
      <c r="BP97" s="11">
        <v>0.88</v>
      </c>
      <c r="BQ97" s="11">
        <v>0.87</v>
      </c>
      <c r="BR97" s="11">
        <v>0.89</v>
      </c>
      <c r="BS97" s="11">
        <v>0.87</v>
      </c>
      <c r="BT97" s="11">
        <v>0.87</v>
      </c>
      <c r="BU97" s="11">
        <v>0.87</v>
      </c>
      <c r="BV97" s="11">
        <v>0.88</v>
      </c>
      <c r="BW97" s="11">
        <v>0.87</v>
      </c>
    </row>
    <row r="98" spans="1:75" x14ac:dyDescent="0.2">
      <c r="A98" t="s">
        <v>604</v>
      </c>
      <c r="B98" s="155">
        <v>0.83</v>
      </c>
      <c r="C98" s="155">
        <v>0.81</v>
      </c>
      <c r="D98" s="155">
        <v>0.83</v>
      </c>
      <c r="E98" s="155">
        <v>0.83</v>
      </c>
      <c r="F98" s="155">
        <v>0.89</v>
      </c>
      <c r="G98" s="155">
        <v>0.85</v>
      </c>
      <c r="H98" s="155">
        <v>0.9</v>
      </c>
      <c r="I98" s="155">
        <v>0.86</v>
      </c>
      <c r="J98" s="155">
        <v>0.92</v>
      </c>
      <c r="K98" s="155">
        <v>0.89</v>
      </c>
      <c r="L98" s="155">
        <v>0.92</v>
      </c>
      <c r="M98" s="155">
        <v>0.89</v>
      </c>
      <c r="N98" s="155">
        <v>0.92</v>
      </c>
      <c r="O98" s="155">
        <v>0.88</v>
      </c>
      <c r="P98" s="155">
        <v>0.9</v>
      </c>
      <c r="Q98" s="155">
        <v>0.87</v>
      </c>
      <c r="R98" s="155">
        <v>0.9</v>
      </c>
      <c r="S98" s="155">
        <v>0.87</v>
      </c>
      <c r="T98" s="155">
        <v>0.91</v>
      </c>
      <c r="U98" s="155">
        <v>0.87</v>
      </c>
      <c r="V98" s="155">
        <v>0.88</v>
      </c>
      <c r="W98" s="155">
        <v>0.85</v>
      </c>
      <c r="X98" s="155">
        <v>0.87109835701764704</v>
      </c>
      <c r="Y98" s="155">
        <v>0.84987271194490777</v>
      </c>
      <c r="Z98" s="155">
        <v>0.88900000000000001</v>
      </c>
      <c r="AA98" s="155">
        <v>0.84640000000000004</v>
      </c>
      <c r="AB98" s="155">
        <v>0.87239999999999995</v>
      </c>
      <c r="AC98" s="155">
        <v>0.83979999999999999</v>
      </c>
      <c r="AD98" s="155">
        <v>0.84609999999999996</v>
      </c>
      <c r="AE98" s="155">
        <v>0.83809999999999996</v>
      </c>
      <c r="AF98" s="155">
        <v>0.85630812300000003</v>
      </c>
      <c r="AG98" s="155">
        <v>0.84510571899999998</v>
      </c>
      <c r="AH98" s="155">
        <v>0.83893784435371199</v>
      </c>
      <c r="AI98" s="155">
        <v>0.85119798676555158</v>
      </c>
      <c r="AJ98" s="155">
        <v>0.85809999999999997</v>
      </c>
      <c r="AK98" s="155">
        <v>0.85780000000000001</v>
      </c>
      <c r="AL98" s="155">
        <v>0.84250000000000003</v>
      </c>
      <c r="AM98" s="155">
        <v>0.85319999999999996</v>
      </c>
      <c r="AN98" s="155">
        <v>0.84789999999999999</v>
      </c>
      <c r="AO98" s="155">
        <v>0.85460000000000003</v>
      </c>
      <c r="AP98" s="155">
        <v>0.89700000000000002</v>
      </c>
      <c r="AQ98" s="155">
        <v>0.875</v>
      </c>
      <c r="AR98" s="155">
        <v>0.90139999999999998</v>
      </c>
      <c r="AS98" s="155">
        <v>0.87890000000000001</v>
      </c>
      <c r="AT98" s="155">
        <v>0.91139999999999999</v>
      </c>
      <c r="AU98" s="155">
        <v>0.87829999999999997</v>
      </c>
      <c r="AV98" s="155">
        <v>0.9163</v>
      </c>
      <c r="AW98" s="155">
        <v>0.87960000000000005</v>
      </c>
      <c r="AX98" s="155">
        <v>0.91690000000000005</v>
      </c>
      <c r="AY98" s="155">
        <v>0.87460000000000004</v>
      </c>
      <c r="AZ98" s="155">
        <v>0.92210000000000003</v>
      </c>
      <c r="BA98" s="155">
        <v>0.87419999999999998</v>
      </c>
      <c r="BB98" s="155">
        <v>0.91210000000000002</v>
      </c>
      <c r="BC98" s="155">
        <v>0.87929999999999997</v>
      </c>
      <c r="BD98" s="155">
        <v>0.90690000000000004</v>
      </c>
      <c r="BE98" s="155">
        <v>0.87849999999999995</v>
      </c>
      <c r="BF98" s="155">
        <v>0.90310000000000001</v>
      </c>
      <c r="BG98" s="155">
        <v>0.87839999999999996</v>
      </c>
      <c r="BH98" s="155">
        <v>0.89390000000000003</v>
      </c>
      <c r="BI98" s="155">
        <v>0.87680000000000002</v>
      </c>
      <c r="BJ98" s="155">
        <v>0.90510000000000002</v>
      </c>
      <c r="BK98" s="155">
        <v>0.87919999999999998</v>
      </c>
      <c r="BL98" s="155">
        <v>0.88</v>
      </c>
      <c r="BM98" s="155">
        <v>0.87</v>
      </c>
      <c r="BN98" s="11">
        <v>0.84909999999999997</v>
      </c>
      <c r="BO98" s="11">
        <v>0.87370000000000003</v>
      </c>
      <c r="BP98" s="11">
        <v>0.83589999999999998</v>
      </c>
      <c r="BQ98" s="11">
        <v>0.87409999999999999</v>
      </c>
      <c r="BR98" s="11">
        <v>0.84399999999999997</v>
      </c>
      <c r="BS98" s="11">
        <v>0.87609999999999999</v>
      </c>
      <c r="BT98" s="11">
        <v>0.83579999999999999</v>
      </c>
      <c r="BU98" s="11">
        <v>0.87849999999999995</v>
      </c>
      <c r="BV98" s="11">
        <v>0.85089999999999999</v>
      </c>
      <c r="BW98" s="11">
        <v>0.87880000000000003</v>
      </c>
    </row>
    <row r="99" spans="1:75" ht="16" customHeight="1" x14ac:dyDescent="0.2">
      <c r="A99" t="s">
        <v>1104</v>
      </c>
      <c r="B99" s="155">
        <v>0.4</v>
      </c>
      <c r="C99" s="155">
        <v>0.4</v>
      </c>
      <c r="D99" s="155">
        <v>0.25</v>
      </c>
      <c r="E99" s="155">
        <v>0.36</v>
      </c>
      <c r="F99" s="155">
        <v>0.34</v>
      </c>
      <c r="G99" s="155">
        <v>0.43</v>
      </c>
      <c r="H99" s="155">
        <v>0.43</v>
      </c>
      <c r="I99" s="155">
        <v>0.46</v>
      </c>
      <c r="J99" s="155">
        <v>0.49</v>
      </c>
      <c r="K99" s="155">
        <v>0.51</v>
      </c>
      <c r="L99" s="155">
        <v>0.44</v>
      </c>
      <c r="M99" s="155">
        <v>0.47</v>
      </c>
      <c r="N99" s="155">
        <v>0.46</v>
      </c>
      <c r="O99" s="155">
        <v>0.47</v>
      </c>
      <c r="P99" s="155">
        <v>0.36</v>
      </c>
      <c r="Q99" s="155">
        <v>0.39</v>
      </c>
      <c r="R99" s="155">
        <v>0.32</v>
      </c>
      <c r="S99" s="155">
        <v>0.39</v>
      </c>
      <c r="T99" s="155">
        <v>0.32</v>
      </c>
      <c r="U99" s="155">
        <v>0.39</v>
      </c>
      <c r="V99" s="155">
        <v>0.31</v>
      </c>
      <c r="W99" s="155">
        <v>0.39</v>
      </c>
      <c r="X99" s="155">
        <v>0.3253381169471537</v>
      </c>
      <c r="Y99" s="155">
        <v>0.38597580707824652</v>
      </c>
      <c r="Z99" s="155">
        <v>0.41589999999999999</v>
      </c>
      <c r="AA99" s="155">
        <v>0.40550000000000003</v>
      </c>
      <c r="AB99" s="155">
        <v>0.40500000000000003</v>
      </c>
      <c r="AC99" s="155">
        <v>0.38640000000000002</v>
      </c>
      <c r="AD99" s="155">
        <v>0.32590000000000002</v>
      </c>
      <c r="AE99" s="155">
        <v>0.3821</v>
      </c>
      <c r="AF99" s="155">
        <v>0.35226810600000003</v>
      </c>
      <c r="AG99" s="155">
        <v>0.40912209700000002</v>
      </c>
      <c r="AH99" s="155">
        <v>0.34135385870418988</v>
      </c>
      <c r="AI99" s="155">
        <v>0.43657486684183644</v>
      </c>
      <c r="AJ99" s="155">
        <v>0.49199999999999999</v>
      </c>
      <c r="AK99" s="155">
        <v>0.47389999999999999</v>
      </c>
      <c r="AL99" s="155">
        <v>0.4924</v>
      </c>
      <c r="AM99" s="155">
        <v>0.47410000000000002</v>
      </c>
      <c r="AN99" s="155">
        <v>0.60040000000000004</v>
      </c>
      <c r="AO99" s="155">
        <v>0.46970000000000001</v>
      </c>
      <c r="AP99" s="155">
        <v>0.7006</v>
      </c>
      <c r="AQ99" s="155">
        <v>0.5363</v>
      </c>
      <c r="AR99" s="155">
        <v>0.72140000000000004</v>
      </c>
      <c r="AS99" s="155">
        <v>0.55459999999999998</v>
      </c>
      <c r="AT99" s="155">
        <v>0.71409999999999996</v>
      </c>
      <c r="AU99" s="155">
        <v>0.55369999999999997</v>
      </c>
      <c r="AV99" s="155">
        <v>0.71789999999999998</v>
      </c>
      <c r="AW99" s="155">
        <v>0.56850000000000001</v>
      </c>
      <c r="AX99" s="155">
        <v>0.70089999999999997</v>
      </c>
      <c r="AY99" s="155">
        <v>0.56140000000000001</v>
      </c>
      <c r="AZ99" s="155">
        <v>0.7258</v>
      </c>
      <c r="BA99" s="155">
        <v>0.55659999999999998</v>
      </c>
      <c r="BB99" s="155">
        <v>0.72929999999999995</v>
      </c>
      <c r="BC99" s="155">
        <v>0.5575</v>
      </c>
      <c r="BD99" s="155">
        <v>0.71240000000000003</v>
      </c>
      <c r="BE99" s="155">
        <v>0.54890000000000005</v>
      </c>
      <c r="BF99" s="155">
        <v>0.67400000000000004</v>
      </c>
      <c r="BG99" s="155">
        <v>0.53769999999999996</v>
      </c>
      <c r="BH99" s="155">
        <v>0.66669999999999996</v>
      </c>
      <c r="BI99" s="155">
        <v>0.55169999999999997</v>
      </c>
      <c r="BJ99" s="155">
        <v>0.67490000000000006</v>
      </c>
      <c r="BK99" s="155">
        <v>0.56069999999999998</v>
      </c>
      <c r="BL99" s="155">
        <v>0.6754</v>
      </c>
      <c r="BM99" s="155">
        <v>0.56120000000000003</v>
      </c>
      <c r="BN99" s="11">
        <v>0.63959999999999995</v>
      </c>
      <c r="BO99" s="11">
        <v>0.56889999999999996</v>
      </c>
      <c r="BP99" s="11">
        <v>0.62080000000000002</v>
      </c>
      <c r="BQ99" s="11">
        <v>0.57010000000000005</v>
      </c>
      <c r="BR99" s="11">
        <v>0.62560000000000004</v>
      </c>
      <c r="BS99" s="11">
        <v>0.57299999999999995</v>
      </c>
      <c r="BT99" s="11">
        <v>0.64300000000000002</v>
      </c>
      <c r="BU99" s="11">
        <v>0.58389999999999997</v>
      </c>
      <c r="BV99" s="11">
        <v>0.63619999999999999</v>
      </c>
      <c r="BW99" s="11">
        <v>0.57750000000000001</v>
      </c>
    </row>
    <row r="100" spans="1:75" x14ac:dyDescent="0.2">
      <c r="A100" t="s">
        <v>688</v>
      </c>
      <c r="B100" s="153">
        <v>0.98012130502858696</v>
      </c>
      <c r="C100" s="153">
        <v>0.99130978842835005</v>
      </c>
      <c r="D100" s="153">
        <v>0.92292226297213209</v>
      </c>
      <c r="E100" s="153">
        <v>0.97204792352726599</v>
      </c>
      <c r="F100" s="153">
        <v>0.97700781215514598</v>
      </c>
      <c r="G100" s="153">
        <v>0.97204792352726599</v>
      </c>
      <c r="H100" s="153">
        <v>0.98231341459043098</v>
      </c>
      <c r="I100" s="153">
        <v>0.962982812026424</v>
      </c>
      <c r="J100" s="153">
        <v>0.95164303646458293</v>
      </c>
      <c r="K100" s="153">
        <v>0.95523344935016496</v>
      </c>
      <c r="L100" s="153">
        <v>0.96790559978282298</v>
      </c>
      <c r="M100" s="153">
        <v>0.98126700703117198</v>
      </c>
      <c r="N100" s="153">
        <v>0.917427247080842</v>
      </c>
      <c r="O100" s="153">
        <v>0.93797564133575095</v>
      </c>
      <c r="P100" s="153">
        <v>0.92033623899464501</v>
      </c>
      <c r="Q100" s="153">
        <v>0.93696886237088406</v>
      </c>
      <c r="R100" s="153">
        <v>0.90662621616431094</v>
      </c>
      <c r="S100" s="153">
        <v>0.9415294439207641</v>
      </c>
      <c r="T100" s="153">
        <v>0.90635880397180102</v>
      </c>
      <c r="U100" s="153">
        <v>0.923732967426527</v>
      </c>
      <c r="V100" s="153">
        <v>0.84301418413303797</v>
      </c>
      <c r="W100" s="153">
        <v>0.88109049605014211</v>
      </c>
      <c r="X100" s="153">
        <v>0.84533443205893533</v>
      </c>
      <c r="Y100" s="153">
        <v>0.87673608809958181</v>
      </c>
      <c r="Z100" s="153">
        <v>0.77439999999999998</v>
      </c>
      <c r="AA100" s="153">
        <v>0.85680000000000001</v>
      </c>
      <c r="AB100" s="153">
        <v>0.76890000000000003</v>
      </c>
      <c r="AC100" s="153">
        <v>0.85680000000000001</v>
      </c>
      <c r="AD100" s="153">
        <v>0.7954</v>
      </c>
      <c r="AE100" s="153">
        <v>0.87</v>
      </c>
      <c r="AF100" s="153">
        <v>0.77733271400000004</v>
      </c>
      <c r="AG100" s="153">
        <v>0.86264198999999997</v>
      </c>
      <c r="AH100" s="153">
        <v>0.80466679823805354</v>
      </c>
      <c r="AI100" s="153">
        <v>0.88094877793186455</v>
      </c>
      <c r="AJ100" s="153">
        <v>0.79310000000000003</v>
      </c>
      <c r="AK100" s="153">
        <v>0.88900000000000001</v>
      </c>
      <c r="AL100" s="153">
        <v>0.82979999999999998</v>
      </c>
      <c r="AM100" s="153">
        <v>0.88770000000000004</v>
      </c>
      <c r="AN100" s="153">
        <v>0.82269999999999999</v>
      </c>
      <c r="AO100" s="153">
        <v>0.88009999999999999</v>
      </c>
      <c r="AP100" s="153">
        <v>0.79749999999999999</v>
      </c>
      <c r="AQ100" s="153">
        <v>0.88009999999999999</v>
      </c>
      <c r="AR100" s="153">
        <v>0.86980000000000002</v>
      </c>
      <c r="AS100" s="153">
        <v>0.8962</v>
      </c>
      <c r="AT100" s="153">
        <v>0.93140000000000001</v>
      </c>
      <c r="AU100" s="153">
        <v>0.89570000000000005</v>
      </c>
      <c r="AV100" s="153">
        <v>0.95279999999999998</v>
      </c>
      <c r="AW100" s="153">
        <v>0.90939999999999999</v>
      </c>
      <c r="AX100" s="153">
        <v>0.96440000000000003</v>
      </c>
      <c r="AY100" s="153">
        <v>0.89870000000000005</v>
      </c>
      <c r="AZ100" s="153">
        <v>0.9627</v>
      </c>
      <c r="BA100" s="153">
        <v>0.89949999999999997</v>
      </c>
      <c r="BB100" s="153">
        <v>0.91600000000000004</v>
      </c>
      <c r="BC100" s="153">
        <v>0.91559999999999997</v>
      </c>
      <c r="BD100" s="153">
        <v>0.94520000000000004</v>
      </c>
      <c r="BE100" s="153">
        <v>0.92090000000000005</v>
      </c>
      <c r="BF100" s="153">
        <v>0.91490000000000005</v>
      </c>
      <c r="BG100" s="153">
        <v>0.92090000000000005</v>
      </c>
      <c r="BH100" s="153">
        <v>0.94310000000000005</v>
      </c>
      <c r="BI100" s="153">
        <v>0.93759999999999999</v>
      </c>
      <c r="BJ100" s="153">
        <v>0.94550000000000001</v>
      </c>
      <c r="BK100" s="153">
        <v>0.93659999999999999</v>
      </c>
      <c r="BL100" s="153">
        <v>0.94020000000000004</v>
      </c>
      <c r="BM100" s="153">
        <v>0.9284</v>
      </c>
      <c r="BN100" s="37">
        <v>0.94610000000000005</v>
      </c>
      <c r="BO100" s="37">
        <v>0.93089999999999995</v>
      </c>
      <c r="BP100" s="37">
        <v>0.94140000000000001</v>
      </c>
      <c r="BQ100" s="37">
        <v>0.93279999999999996</v>
      </c>
      <c r="BR100" s="37">
        <v>0.93640000000000001</v>
      </c>
      <c r="BS100" s="37">
        <v>0.9304</v>
      </c>
      <c r="BT100" s="37">
        <v>0.94950000000000001</v>
      </c>
      <c r="BU100" s="37">
        <v>0.93840000000000001</v>
      </c>
      <c r="BV100" s="37">
        <v>0.95789999999999997</v>
      </c>
      <c r="BW100" s="37">
        <v>0.9325</v>
      </c>
    </row>
    <row r="101" spans="1:75" x14ac:dyDescent="0.2">
      <c r="A101" t="s">
        <v>689</v>
      </c>
      <c r="B101" s="153">
        <v>0.569158287797074</v>
      </c>
      <c r="C101" s="153">
        <v>0.56430495439350203</v>
      </c>
      <c r="D101" s="153">
        <v>0.54757872012912001</v>
      </c>
      <c r="E101" s="153">
        <v>0.568911326919045</v>
      </c>
      <c r="F101" s="153">
        <v>0.68575604921797806</v>
      </c>
      <c r="G101" s="153">
        <v>0.62729511193856102</v>
      </c>
      <c r="H101" s="153">
        <v>0.70445265072327401</v>
      </c>
      <c r="I101" s="153">
        <v>0.64058838027363907</v>
      </c>
      <c r="J101" s="153">
        <v>0.72042183858340492</v>
      </c>
      <c r="K101" s="153">
        <v>0.62718227578679697</v>
      </c>
      <c r="L101" s="153">
        <v>0.73607867687544504</v>
      </c>
      <c r="M101" s="153">
        <v>0.63948947401969503</v>
      </c>
      <c r="N101" s="153">
        <v>0.705543523098345</v>
      </c>
      <c r="O101" s="153">
        <v>0.63948947401969503</v>
      </c>
      <c r="P101" s="153">
        <v>0.77422973772320103</v>
      </c>
      <c r="Q101" s="153">
        <v>0.67938872029818898</v>
      </c>
      <c r="R101" s="153">
        <v>0.75046023079782698</v>
      </c>
      <c r="S101" s="153">
        <v>0.67938872029818898</v>
      </c>
      <c r="T101" s="153">
        <v>0.75046023079782698</v>
      </c>
      <c r="U101" s="153">
        <v>0.67938872029818898</v>
      </c>
      <c r="V101" s="153">
        <v>0.7611903245087529</v>
      </c>
      <c r="W101" s="153">
        <v>0.68113890484722406</v>
      </c>
      <c r="X101" s="153">
        <v>0.75289019564369364</v>
      </c>
      <c r="Y101" s="153">
        <v>0.65698225704950031</v>
      </c>
      <c r="Z101" s="153">
        <v>0.80020000000000002</v>
      </c>
      <c r="AA101" s="153">
        <v>0.65980000000000005</v>
      </c>
      <c r="AB101" s="153">
        <v>0.89770000000000005</v>
      </c>
      <c r="AC101" s="153">
        <v>0.70569999999999999</v>
      </c>
      <c r="AD101" s="153">
        <v>0.92920000000000003</v>
      </c>
      <c r="AE101" s="153">
        <v>0.70630000000000004</v>
      </c>
      <c r="AF101" s="153">
        <v>0.98648270000000005</v>
      </c>
      <c r="AG101" s="153">
        <v>0.74058673799999997</v>
      </c>
      <c r="AH101" s="153">
        <v>1.0789330354357365</v>
      </c>
      <c r="AI101" s="153">
        <v>0.74058673771906725</v>
      </c>
      <c r="AJ101" s="153">
        <v>1.0667</v>
      </c>
      <c r="AK101" s="153">
        <v>0.75139999999999996</v>
      </c>
      <c r="AL101" s="153">
        <v>0.97170000000000001</v>
      </c>
      <c r="AM101" s="153">
        <v>0.73299999999999998</v>
      </c>
      <c r="AN101" s="153">
        <v>0.91500000000000004</v>
      </c>
      <c r="AO101" s="153">
        <v>0.73280000000000001</v>
      </c>
      <c r="AP101" s="153">
        <v>0.94069999999999998</v>
      </c>
      <c r="AQ101" s="153">
        <v>0.77170000000000005</v>
      </c>
      <c r="AR101" s="153">
        <v>0.94069999999999998</v>
      </c>
      <c r="AS101" s="153">
        <v>0.77170000000000005</v>
      </c>
      <c r="AT101" s="153">
        <v>0.91769999999999996</v>
      </c>
      <c r="AU101" s="153">
        <v>0.76429999999999998</v>
      </c>
      <c r="AV101" s="153">
        <v>0.91769999999999996</v>
      </c>
      <c r="AW101" s="153">
        <v>0.76429999999999998</v>
      </c>
      <c r="AX101" s="153">
        <v>0.89380000000000004</v>
      </c>
      <c r="AY101" s="153">
        <v>0.74850000000000005</v>
      </c>
      <c r="AZ101" s="153">
        <v>0.83450000000000002</v>
      </c>
      <c r="BA101" s="153">
        <v>0.74850000000000005</v>
      </c>
      <c r="BB101" s="153">
        <v>0.85</v>
      </c>
      <c r="BC101" s="153">
        <v>0.78900000000000003</v>
      </c>
      <c r="BD101" s="153">
        <v>0.8276</v>
      </c>
      <c r="BE101" s="153">
        <v>0.80300000000000005</v>
      </c>
      <c r="BF101" s="153">
        <v>0.79930000000000001</v>
      </c>
      <c r="BG101" s="153">
        <v>0.7944</v>
      </c>
      <c r="BH101" s="153">
        <v>0.82599999999999996</v>
      </c>
      <c r="BI101" s="153">
        <v>0.81200000000000006</v>
      </c>
      <c r="BJ101" s="153">
        <v>0.87990000000000002</v>
      </c>
      <c r="BK101" s="153">
        <v>0.81710000000000005</v>
      </c>
      <c r="BL101" s="153">
        <v>0.83589999999999998</v>
      </c>
      <c r="BM101" s="153">
        <v>0.80230000000000001</v>
      </c>
      <c r="BN101" s="37">
        <v>0.7974</v>
      </c>
      <c r="BO101" s="37">
        <v>0.8054</v>
      </c>
      <c r="BP101" s="37">
        <v>0.7782</v>
      </c>
      <c r="BQ101" s="37">
        <v>0.8004</v>
      </c>
      <c r="BR101" s="37">
        <v>0.81899999999999995</v>
      </c>
      <c r="BS101" s="37">
        <v>0.80410000000000004</v>
      </c>
      <c r="BT101" s="37">
        <v>0.84109999999999996</v>
      </c>
      <c r="BU101" s="37">
        <v>0.81069999999999998</v>
      </c>
      <c r="BV101" s="37">
        <v>0.89419999999999999</v>
      </c>
      <c r="BW101" s="37">
        <v>0.81579999999999997</v>
      </c>
    </row>
    <row r="102" spans="1:75" x14ac:dyDescent="0.2">
      <c r="A102"/>
    </row>
    <row r="103" spans="1:75" ht="17" x14ac:dyDescent="0.2">
      <c r="A103" s="151" t="s">
        <v>1106</v>
      </c>
    </row>
    <row r="104" spans="1:75" ht="47.25" customHeight="1" x14ac:dyDescent="0.2">
      <c r="A104" s="267" t="s">
        <v>690</v>
      </c>
      <c r="B104" s="268"/>
      <c r="C104" s="268"/>
      <c r="D104" s="268"/>
      <c r="E104" s="268"/>
      <c r="F104" s="268"/>
      <c r="G104" s="268"/>
      <c r="H104" s="268"/>
      <c r="I104" s="268"/>
      <c r="J104" s="268"/>
      <c r="K104" s="268"/>
      <c r="L104" s="268"/>
      <c r="M104" s="268"/>
      <c r="N104" s="268"/>
      <c r="O104" s="268"/>
      <c r="P104" s="268"/>
      <c r="Q104" s="268"/>
      <c r="R104" s="259"/>
      <c r="S104" s="259"/>
      <c r="T104" s="259"/>
    </row>
    <row r="105" spans="1:75" ht="16" customHeight="1" x14ac:dyDescent="0.2">
      <c r="A105" s="266" t="s">
        <v>964</v>
      </c>
      <c r="B105" s="266"/>
      <c r="C105" s="266"/>
      <c r="D105" s="266"/>
      <c r="E105" s="266"/>
      <c r="F105" s="266"/>
      <c r="G105" s="266"/>
      <c r="H105" s="266"/>
      <c r="I105" s="266"/>
      <c r="J105" s="266"/>
      <c r="K105" s="266"/>
      <c r="L105" s="266"/>
      <c r="M105" s="266"/>
      <c r="N105" s="266"/>
      <c r="O105" s="266"/>
      <c r="P105" s="266"/>
      <c r="Q105" s="266"/>
      <c r="R105" s="266"/>
      <c r="S105" s="266"/>
      <c r="T105" s="266"/>
    </row>
    <row r="106" spans="1:75" x14ac:dyDescent="0.2">
      <c r="A106" s="266" t="s">
        <v>1107</v>
      </c>
      <c r="B106" s="267"/>
      <c r="C106" s="267"/>
      <c r="D106" s="267"/>
      <c r="E106" s="267"/>
      <c r="F106" s="267"/>
      <c r="G106" s="267"/>
      <c r="H106" s="267"/>
      <c r="I106" s="267"/>
      <c r="J106" s="267"/>
      <c r="K106" s="260"/>
      <c r="L106" s="260"/>
      <c r="M106" s="259"/>
      <c r="N106" s="259"/>
      <c r="O106" s="259"/>
      <c r="P106" s="259"/>
      <c r="Q106" s="259"/>
      <c r="R106" s="259"/>
      <c r="S106" s="259"/>
      <c r="T106" s="259"/>
    </row>
    <row r="107" spans="1:75" x14ac:dyDescent="0.2">
      <c r="A107" s="278" t="s">
        <v>1103</v>
      </c>
      <c r="B107" s="278"/>
      <c r="C107" s="278"/>
      <c r="D107" s="278"/>
      <c r="E107" s="278"/>
      <c r="F107" s="278"/>
      <c r="G107" s="278"/>
      <c r="H107" s="278"/>
      <c r="I107" s="278"/>
      <c r="J107" s="278"/>
      <c r="K107" s="278"/>
      <c r="L107" s="278"/>
      <c r="M107" s="278"/>
      <c r="N107" s="278"/>
      <c r="O107" s="278"/>
      <c r="P107" s="278"/>
      <c r="Q107" s="278"/>
      <c r="R107" s="278"/>
      <c r="S107" s="278"/>
      <c r="T107" s="278"/>
    </row>
    <row r="108" spans="1:75" ht="17" x14ac:dyDescent="0.2">
      <c r="A108" s="157" t="s">
        <v>1108</v>
      </c>
      <c r="B108" s="241"/>
      <c r="C108" s="241"/>
      <c r="D108" s="241"/>
      <c r="E108" s="241"/>
      <c r="F108" s="241"/>
      <c r="G108" s="241"/>
      <c r="H108" s="241"/>
      <c r="I108" s="241"/>
      <c r="J108" s="241"/>
      <c r="K108" s="240"/>
      <c r="L108" s="240"/>
      <c r="M108" s="234"/>
      <c r="N108" s="234"/>
      <c r="O108" s="234"/>
      <c r="P108" s="234"/>
      <c r="Q108" s="234"/>
      <c r="R108" s="234"/>
      <c r="S108" s="234"/>
      <c r="T108" s="234"/>
    </row>
    <row r="109" spans="1:75" ht="17" x14ac:dyDescent="0.2">
      <c r="A109" s="157" t="s">
        <v>1109</v>
      </c>
      <c r="B109" s="2"/>
      <c r="C109" s="2"/>
      <c r="D109" s="2"/>
      <c r="E109" s="2"/>
      <c r="F109" s="2"/>
      <c r="G109" s="2"/>
      <c r="H109" s="2"/>
      <c r="I109" s="2"/>
      <c r="J109" s="2"/>
      <c r="M109"/>
      <c r="N109"/>
      <c r="O109"/>
      <c r="P109"/>
      <c r="Q109"/>
      <c r="R109"/>
    </row>
    <row r="110" spans="1:75" ht="34" customHeight="1" x14ac:dyDescent="0.2">
      <c r="A110" s="266" t="s">
        <v>1110</v>
      </c>
      <c r="B110" s="266"/>
      <c r="C110" s="266"/>
      <c r="D110" s="266"/>
      <c r="E110" s="266"/>
      <c r="F110" s="266"/>
      <c r="G110" s="266"/>
      <c r="H110" s="266"/>
      <c r="I110" s="266"/>
      <c r="J110" s="266"/>
      <c r="K110" s="266"/>
      <c r="L110" s="266"/>
      <c r="M110" s="266"/>
      <c r="N110" s="266"/>
      <c r="O110" s="266"/>
      <c r="P110" s="266"/>
      <c r="Q110" s="266"/>
      <c r="R110" s="266"/>
      <c r="S110" s="266"/>
      <c r="T110" s="266"/>
    </row>
    <row r="111" spans="1:75" x14ac:dyDescent="0.2">
      <c r="A111" s="269" t="s">
        <v>892</v>
      </c>
      <c r="B111" s="269"/>
      <c r="C111" s="269"/>
      <c r="D111" s="269"/>
      <c r="E111" s="269"/>
      <c r="F111" s="269"/>
      <c r="G111" s="269"/>
      <c r="H111" s="269"/>
      <c r="I111" s="269"/>
      <c r="J111" s="269"/>
      <c r="K111" s="269"/>
      <c r="L111" s="269"/>
      <c r="M111" s="269"/>
      <c r="N111" s="269"/>
      <c r="O111" s="269"/>
      <c r="P111" s="269"/>
      <c r="Q111" s="269"/>
      <c r="R111" s="269"/>
      <c r="S111" s="269"/>
      <c r="T111" s="269"/>
    </row>
    <row r="112" spans="1:75" x14ac:dyDescent="0.2">
      <c r="A112" s="157"/>
      <c r="B112" s="157"/>
      <c r="C112" s="157"/>
      <c r="D112" s="157"/>
      <c r="E112" s="157"/>
      <c r="F112" s="157"/>
      <c r="G112" s="157"/>
      <c r="H112" s="157"/>
      <c r="I112" s="157"/>
      <c r="J112" s="157"/>
      <c r="K112" s="157"/>
      <c r="L112" s="157"/>
      <c r="M112" s="157"/>
      <c r="N112" s="157"/>
      <c r="O112" s="157"/>
      <c r="P112" s="157"/>
      <c r="Q112" s="157"/>
      <c r="R112" s="157"/>
      <c r="S112" s="157"/>
      <c r="T112" s="157"/>
    </row>
    <row r="113" spans="1:39" x14ac:dyDescent="0.2">
      <c r="D113" s="157"/>
      <c r="E113" s="157"/>
      <c r="F113" s="157"/>
      <c r="G113" s="157"/>
      <c r="H113" s="157"/>
      <c r="I113" s="157"/>
      <c r="J113" s="157"/>
      <c r="K113" s="157"/>
      <c r="L113" s="157"/>
      <c r="M113" s="157"/>
      <c r="N113" s="157"/>
      <c r="O113" s="157"/>
      <c r="P113" s="157"/>
      <c r="Q113" s="157"/>
      <c r="R113" s="157"/>
      <c r="S113" s="157"/>
      <c r="T113" s="157"/>
      <c r="U113" s="157"/>
      <c r="V113" s="157"/>
      <c r="W113" s="157"/>
    </row>
    <row r="114" spans="1:39" x14ac:dyDescent="0.2">
      <c r="A114" s="7" t="s">
        <v>606</v>
      </c>
    </row>
    <row r="115" spans="1:39" ht="19" x14ac:dyDescent="0.2">
      <c r="A115" s="1" t="s">
        <v>1111</v>
      </c>
    </row>
    <row r="116" spans="1:39" x14ac:dyDescent="0.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39" x14ac:dyDescent="0.2">
      <c r="A117" s="7"/>
      <c r="B117" s="8">
        <v>42185</v>
      </c>
      <c r="C117" s="8">
        <v>42277</v>
      </c>
      <c r="D117" s="8">
        <v>42369</v>
      </c>
      <c r="E117" s="8">
        <v>42460</v>
      </c>
      <c r="F117" s="8">
        <v>42551</v>
      </c>
      <c r="G117" s="8">
        <v>42643</v>
      </c>
      <c r="H117" s="8">
        <v>42735</v>
      </c>
      <c r="I117" s="8">
        <v>42825</v>
      </c>
      <c r="J117" s="8">
        <v>42916</v>
      </c>
      <c r="K117" s="8">
        <v>43008</v>
      </c>
      <c r="L117" s="8">
        <v>43100</v>
      </c>
      <c r="M117" s="8">
        <v>43190</v>
      </c>
      <c r="N117" s="8">
        <v>43281</v>
      </c>
      <c r="O117" s="8">
        <v>43373</v>
      </c>
      <c r="P117" s="8">
        <v>43465</v>
      </c>
      <c r="Q117" s="8">
        <v>43555</v>
      </c>
      <c r="R117" s="8">
        <v>43646</v>
      </c>
      <c r="S117" s="8">
        <v>43738</v>
      </c>
      <c r="T117" s="8">
        <v>43830</v>
      </c>
      <c r="U117" s="8">
        <v>43921</v>
      </c>
      <c r="V117" s="8">
        <v>44012</v>
      </c>
      <c r="W117" s="8">
        <v>44104</v>
      </c>
      <c r="X117" s="8">
        <v>44196</v>
      </c>
      <c r="Y117" s="8">
        <v>44286</v>
      </c>
      <c r="Z117" s="8">
        <v>44377</v>
      </c>
      <c r="AA117" s="8">
        <v>44469</v>
      </c>
      <c r="AB117" s="8">
        <v>44561</v>
      </c>
      <c r="AC117" s="8">
        <v>44651</v>
      </c>
      <c r="AD117" s="8">
        <v>44742</v>
      </c>
      <c r="AE117" s="8">
        <v>44834</v>
      </c>
      <c r="AF117" s="8">
        <v>44926</v>
      </c>
      <c r="AG117" s="285">
        <v>45016</v>
      </c>
      <c r="AH117" s="285">
        <v>45107</v>
      </c>
      <c r="AI117" s="285">
        <v>45199</v>
      </c>
      <c r="AJ117" s="285">
        <v>45291</v>
      </c>
      <c r="AK117" s="285">
        <v>45382</v>
      </c>
      <c r="AL117" s="279"/>
      <c r="AM117" s="279"/>
    </row>
    <row r="119" spans="1:39" x14ac:dyDescent="0.2">
      <c r="A119" s="1" t="s">
        <v>963</v>
      </c>
      <c r="B119" s="156">
        <v>0.92530000000000256</v>
      </c>
      <c r="C119" s="156">
        <v>0.91735000000000189</v>
      </c>
      <c r="D119" s="156">
        <v>0.91580000000000217</v>
      </c>
      <c r="E119" s="156">
        <v>0.9090500000000028</v>
      </c>
      <c r="F119" s="156">
        <v>0.93795000000000217</v>
      </c>
      <c r="G119" s="156">
        <v>0.91185000000000216</v>
      </c>
      <c r="H119" s="156">
        <v>0.93659999999999999</v>
      </c>
      <c r="I119" s="156">
        <v>0.93540000000000301</v>
      </c>
      <c r="J119" s="156">
        <v>0.9265000000000001</v>
      </c>
      <c r="K119" s="156">
        <v>0.92710000000000004</v>
      </c>
      <c r="L119" s="156">
        <v>0.92559999999999998</v>
      </c>
      <c r="M119" s="156">
        <v>0.91799999999999993</v>
      </c>
      <c r="N119" s="156">
        <v>0.93159999999999998</v>
      </c>
      <c r="O119" s="156">
        <v>0.88300000000000001</v>
      </c>
      <c r="P119" s="156">
        <v>0.93179999999999996</v>
      </c>
      <c r="Q119" s="156">
        <v>0.90900000000000003</v>
      </c>
      <c r="R119" s="156">
        <v>0.91710000000000003</v>
      </c>
      <c r="S119" s="156">
        <v>0.91090000000000004</v>
      </c>
      <c r="T119" s="156">
        <v>0.88260000000000005</v>
      </c>
      <c r="U119" s="156">
        <v>0.87360000000000004</v>
      </c>
      <c r="V119" s="156">
        <v>0.84089999999999998</v>
      </c>
      <c r="W119" s="156">
        <v>0.873</v>
      </c>
      <c r="X119" s="156">
        <v>0.91830000000000001</v>
      </c>
      <c r="Y119" s="156">
        <v>0.93519999999999992</v>
      </c>
      <c r="Z119" s="156">
        <v>0.92969999999999997</v>
      </c>
      <c r="AA119" s="156">
        <v>0.95660000000000001</v>
      </c>
      <c r="AB119" s="156">
        <v>0.91989999999999994</v>
      </c>
      <c r="AC119" s="156">
        <v>0.95330000000000004</v>
      </c>
      <c r="AD119" s="156">
        <v>0.93440000000000001</v>
      </c>
      <c r="AE119" s="156">
        <v>0.91600000000000004</v>
      </c>
      <c r="AF119" s="156">
        <v>0.91339999999999999</v>
      </c>
      <c r="AG119" s="156">
        <v>0.90769999999999995</v>
      </c>
      <c r="AH119" s="156">
        <v>0.86560000000000004</v>
      </c>
      <c r="AI119" s="156">
        <v>0.85009999999999997</v>
      </c>
      <c r="AJ119" s="156">
        <v>0.90249999999999997</v>
      </c>
      <c r="AK119" s="156">
        <v>0.90329999999999999</v>
      </c>
    </row>
    <row r="121" spans="1:39" x14ac:dyDescent="0.2">
      <c r="A121" s="151" t="s">
        <v>950</v>
      </c>
      <c r="B121"/>
      <c r="C121"/>
      <c r="D121"/>
      <c r="E121"/>
      <c r="F121"/>
      <c r="G121"/>
      <c r="H121"/>
      <c r="I121"/>
      <c r="J121"/>
      <c r="K121"/>
      <c r="L121"/>
      <c r="M121"/>
      <c r="N121"/>
      <c r="O121"/>
      <c r="P121"/>
      <c r="Q121"/>
      <c r="R121"/>
      <c r="S121"/>
      <c r="T121"/>
    </row>
    <row r="122" spans="1:39" x14ac:dyDescent="0.2">
      <c r="A122" s="158" t="s">
        <v>607</v>
      </c>
      <c r="B122" s="159"/>
      <c r="C122" s="159"/>
      <c r="D122" s="159"/>
      <c r="E122" s="159"/>
      <c r="F122" s="159"/>
      <c r="G122" s="159"/>
      <c r="H122" s="159"/>
      <c r="I122" s="159"/>
      <c r="J122" s="159"/>
      <c r="K122" s="159"/>
      <c r="L122" s="159"/>
      <c r="M122" s="159"/>
      <c r="N122" s="159"/>
      <c r="O122" s="159"/>
      <c r="P122" s="159"/>
      <c r="Q122" s="159"/>
      <c r="R122"/>
      <c r="S122"/>
      <c r="T122"/>
    </row>
    <row r="123" spans="1:39" x14ac:dyDescent="0.2">
      <c r="A123" s="266" t="s">
        <v>964</v>
      </c>
      <c r="B123" s="266"/>
      <c r="C123" s="266"/>
      <c r="D123" s="266"/>
      <c r="E123" s="266"/>
      <c r="F123" s="266"/>
      <c r="G123" s="266"/>
      <c r="H123" s="266"/>
      <c r="I123" s="266"/>
      <c r="J123" s="266"/>
      <c r="K123" s="266"/>
      <c r="L123" s="266"/>
      <c r="M123" s="266"/>
      <c r="N123" s="266"/>
      <c r="O123" s="266"/>
      <c r="P123" s="266"/>
      <c r="Q123" s="266"/>
      <c r="R123" s="266"/>
      <c r="S123" s="266"/>
      <c r="T123" s="266"/>
      <c r="U123"/>
    </row>
    <row r="124" spans="1:39" ht="17" x14ac:dyDescent="0.2">
      <c r="A124" s="269" t="s">
        <v>1102</v>
      </c>
      <c r="B124" s="269"/>
      <c r="C124" s="269"/>
      <c r="D124" s="269"/>
      <c r="E124" s="269"/>
      <c r="F124" s="269"/>
      <c r="G124" s="269"/>
      <c r="H124" s="269"/>
      <c r="I124" s="269"/>
      <c r="J124" s="269"/>
      <c r="K124" s="269"/>
      <c r="L124" s="269"/>
      <c r="M124" s="269"/>
      <c r="N124" s="269"/>
      <c r="O124" s="269"/>
      <c r="P124" s="269"/>
      <c r="Q124" s="269"/>
      <c r="R124" s="269"/>
      <c r="S124" s="269"/>
      <c r="T124" s="269"/>
      <c r="U124"/>
    </row>
    <row r="125" spans="1:39" x14ac:dyDescent="0.2">
      <c r="A125" s="157" t="s">
        <v>892</v>
      </c>
      <c r="U125"/>
    </row>
    <row r="128" spans="1:39" x14ac:dyDescent="0.2">
      <c r="A128" s="7" t="s">
        <v>160</v>
      </c>
    </row>
    <row r="129" spans="1:78" x14ac:dyDescent="0.2">
      <c r="A129" s="7"/>
    </row>
    <row r="130" spans="1:78" ht="68" x14ac:dyDescent="0.2">
      <c r="A130" s="5" t="s">
        <v>148</v>
      </c>
      <c r="B130" s="21" t="s">
        <v>161</v>
      </c>
      <c r="C130" s="21" t="s">
        <v>171</v>
      </c>
      <c r="D130" s="21" t="s">
        <v>162</v>
      </c>
      <c r="E130" s="21" t="s">
        <v>163</v>
      </c>
      <c r="F130" s="21" t="s">
        <v>164</v>
      </c>
      <c r="G130" s="21" t="s">
        <v>165</v>
      </c>
      <c r="H130" s="21" t="s">
        <v>166</v>
      </c>
      <c r="I130" s="21"/>
      <c r="J130" s="22"/>
      <c r="K130" s="22"/>
    </row>
    <row r="131" spans="1:78" x14ac:dyDescent="0.2">
      <c r="A131" s="5"/>
      <c r="B131" s="4">
        <v>41088</v>
      </c>
      <c r="C131" s="23">
        <v>9.7100000000000009</v>
      </c>
      <c r="D131" s="24">
        <v>4.9945000000000003E-2</v>
      </c>
      <c r="E131" s="24">
        <v>0</v>
      </c>
      <c r="F131" s="24">
        <v>0</v>
      </c>
      <c r="G131" s="24">
        <v>4.9945000000000003E-2</v>
      </c>
      <c r="H131" s="24">
        <v>4.9945000000000003E-2</v>
      </c>
    </row>
    <row r="132" spans="1:78" x14ac:dyDescent="0.2">
      <c r="A132" s="5"/>
      <c r="B132" s="4">
        <v>41255</v>
      </c>
      <c r="C132" s="23">
        <v>11.14</v>
      </c>
      <c r="D132" s="24">
        <v>6.0269999999999997E-2</v>
      </c>
      <c r="E132" s="24">
        <v>5.303017078100166E-4</v>
      </c>
      <c r="F132" s="24">
        <v>0</v>
      </c>
      <c r="G132" s="24">
        <v>6.0800301707810013E-2</v>
      </c>
      <c r="H132" s="24">
        <v>0.11074530170781002</v>
      </c>
    </row>
    <row r="133" spans="1:78" x14ac:dyDescent="0.2">
      <c r="A133" s="5"/>
      <c r="B133" s="4">
        <v>41452</v>
      </c>
      <c r="C133" s="23">
        <v>10.95</v>
      </c>
      <c r="D133" s="24">
        <v>0.14523</v>
      </c>
      <c r="E133" s="24">
        <v>0</v>
      </c>
      <c r="F133" s="24">
        <v>0</v>
      </c>
      <c r="G133" s="24">
        <v>0.14523</v>
      </c>
      <c r="H133" s="24">
        <v>0.25597530170781002</v>
      </c>
      <c r="I133" s="21"/>
      <c r="J133" s="22"/>
      <c r="K133" s="22"/>
    </row>
    <row r="134" spans="1:78" x14ac:dyDescent="0.2">
      <c r="A134" s="5"/>
      <c r="B134" s="4">
        <v>41619</v>
      </c>
      <c r="C134" s="23">
        <v>11.4</v>
      </c>
      <c r="D134" s="24">
        <v>4.7730000000000002E-2</v>
      </c>
      <c r="E134" s="24">
        <v>0.25608999999999998</v>
      </c>
      <c r="F134" s="24">
        <v>9.1329999999999995E-2</v>
      </c>
      <c r="G134" s="24">
        <v>0.39515</v>
      </c>
      <c r="H134" s="24">
        <v>0.65112530170781002</v>
      </c>
      <c r="I134" s="21"/>
      <c r="J134" s="22"/>
      <c r="K134" s="22"/>
    </row>
    <row r="135" spans="1:78" x14ac:dyDescent="0.2">
      <c r="A135" s="5"/>
      <c r="B135" s="4">
        <v>41815</v>
      </c>
      <c r="C135" s="23">
        <v>11.72</v>
      </c>
      <c r="D135" s="24">
        <v>7.2279999999999997E-2</v>
      </c>
      <c r="E135" s="24">
        <v>0</v>
      </c>
      <c r="F135" s="24">
        <v>0</v>
      </c>
      <c r="G135" s="24">
        <v>7.2279999999999997E-2</v>
      </c>
      <c r="H135" s="24">
        <v>0.72340530170781003</v>
      </c>
      <c r="I135" s="39"/>
      <c r="J135" s="22"/>
      <c r="K135" s="22"/>
    </row>
    <row r="136" spans="1:78" x14ac:dyDescent="0.2">
      <c r="A136" s="5"/>
      <c r="B136" s="4">
        <v>41982</v>
      </c>
      <c r="C136" s="23">
        <v>10.97</v>
      </c>
      <c r="D136" s="24">
        <v>0.12240999999999999</v>
      </c>
      <c r="E136" s="24">
        <v>3.2452340618944316E-2</v>
      </c>
      <c r="F136" s="24">
        <v>0.11701580382358021</v>
      </c>
      <c r="G136" s="24">
        <v>0.27187814444252451</v>
      </c>
      <c r="H136" s="24">
        <v>0.99528344615033459</v>
      </c>
      <c r="I136" s="21"/>
      <c r="J136" s="22"/>
      <c r="K136" s="22"/>
    </row>
    <row r="137" spans="1:78" x14ac:dyDescent="0.2">
      <c r="A137" s="5"/>
      <c r="B137" s="4">
        <v>42178</v>
      </c>
      <c r="C137" s="23">
        <v>12.25</v>
      </c>
      <c r="D137" s="24">
        <v>5.8589999999999996E-2</v>
      </c>
      <c r="E137" s="24">
        <v>0</v>
      </c>
      <c r="F137" s="24">
        <v>0</v>
      </c>
      <c r="G137" s="24">
        <v>5.8589999999999996E-2</v>
      </c>
      <c r="H137" s="24">
        <v>1.05387530170781</v>
      </c>
      <c r="I137" s="21"/>
      <c r="J137" s="22"/>
      <c r="K137" s="22"/>
    </row>
    <row r="138" spans="1:78" x14ac:dyDescent="0.2">
      <c r="A138" s="5"/>
      <c r="B138" s="4">
        <v>42353</v>
      </c>
      <c r="C138" s="23">
        <v>10.28</v>
      </c>
      <c r="D138" s="24">
        <v>5.1310000000000001E-2</v>
      </c>
      <c r="E138" s="24">
        <v>0</v>
      </c>
      <c r="F138" s="24">
        <v>2.478E-2</v>
      </c>
      <c r="G138" s="24">
        <v>7.6090000000000005E-2</v>
      </c>
      <c r="H138" s="24">
        <v>1.12996530170781</v>
      </c>
      <c r="I138" s="39"/>
      <c r="J138" s="22"/>
      <c r="K138" s="22"/>
    </row>
    <row r="139" spans="1:78" x14ac:dyDescent="0.2">
      <c r="A139" s="5"/>
      <c r="B139" s="4">
        <v>42544</v>
      </c>
      <c r="C139" s="23">
        <v>11.42</v>
      </c>
      <c r="D139" s="24">
        <v>8.6800000000000002E-2</v>
      </c>
      <c r="E139" s="24">
        <v>0</v>
      </c>
      <c r="F139" s="24">
        <v>0</v>
      </c>
      <c r="G139" s="24">
        <v>8.6800000000000002E-2</v>
      </c>
      <c r="H139" s="24">
        <v>1.2167653017078099</v>
      </c>
      <c r="I139" s="39"/>
      <c r="J139" s="22"/>
      <c r="K139" s="22"/>
    </row>
    <row r="140" spans="1:78" x14ac:dyDescent="0.2">
      <c r="A140" s="5"/>
      <c r="B140" s="4">
        <v>42719</v>
      </c>
      <c r="C140" s="23">
        <v>11.01</v>
      </c>
      <c r="D140" s="24">
        <v>0.10362</v>
      </c>
      <c r="E140" s="24">
        <v>0</v>
      </c>
      <c r="F140" s="24">
        <v>0</v>
      </c>
      <c r="G140" s="24">
        <v>0.10362</v>
      </c>
      <c r="H140" s="24">
        <v>1.32039</v>
      </c>
    </row>
    <row r="141" spans="1:78" x14ac:dyDescent="0.2">
      <c r="A141" s="5"/>
      <c r="B141" s="4">
        <v>42908</v>
      </c>
      <c r="C141" s="23">
        <v>12.64</v>
      </c>
      <c r="D141" s="24">
        <v>0.10526000000000001</v>
      </c>
      <c r="E141" s="24">
        <v>0</v>
      </c>
      <c r="F141" s="24">
        <v>0</v>
      </c>
      <c r="G141" s="24">
        <v>0.10526000000000001</v>
      </c>
      <c r="H141" s="24">
        <v>1.4256500000000001</v>
      </c>
    </row>
    <row r="142" spans="1:78" x14ac:dyDescent="0.2">
      <c r="A142" s="24"/>
      <c r="B142" s="4">
        <v>43083</v>
      </c>
      <c r="C142" s="23">
        <v>13.23</v>
      </c>
      <c r="D142" s="24">
        <v>0.24978</v>
      </c>
      <c r="E142" s="24">
        <v>0</v>
      </c>
      <c r="F142" s="24">
        <v>2.8850000000000001E-2</v>
      </c>
      <c r="G142" s="24">
        <v>0.27862999999999999</v>
      </c>
      <c r="H142" s="24">
        <v>1.70428</v>
      </c>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
      <c r="A143" s="24"/>
      <c r="B143" s="4">
        <v>43098</v>
      </c>
      <c r="C143" s="23">
        <v>13.59</v>
      </c>
      <c r="D143" s="24">
        <v>1.6959999999999999E-2</v>
      </c>
      <c r="E143" s="24">
        <v>0</v>
      </c>
      <c r="F143" s="24">
        <v>0</v>
      </c>
      <c r="G143" s="24">
        <v>1.6959999999999999E-2</v>
      </c>
      <c r="H143" s="24">
        <v>1.7212400000000001</v>
      </c>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
      <c r="A144" s="24"/>
      <c r="B144" s="4">
        <v>43272</v>
      </c>
      <c r="C144" s="23">
        <v>12.2</v>
      </c>
      <c r="D144" s="24">
        <v>1.214E-2</v>
      </c>
      <c r="E144" s="24">
        <v>0</v>
      </c>
      <c r="F144" s="24">
        <v>9.9720000000000003E-2</v>
      </c>
      <c r="G144" s="24">
        <v>0.11186</v>
      </c>
      <c r="H144" s="24">
        <v>1.8331</v>
      </c>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
      <c r="A145" s="24"/>
      <c r="B145" s="4">
        <v>43447</v>
      </c>
      <c r="C145" s="23">
        <v>10.48</v>
      </c>
      <c r="D145" s="24">
        <v>0</v>
      </c>
      <c r="E145" s="24">
        <v>0</v>
      </c>
      <c r="F145" s="24">
        <v>0.7843</v>
      </c>
      <c r="G145" s="24">
        <v>0.7843</v>
      </c>
      <c r="H145" s="24">
        <v>2.6173999999999999</v>
      </c>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s="4" customFormat="1" x14ac:dyDescent="0.2">
      <c r="B146" s="4">
        <v>43636</v>
      </c>
      <c r="C146" s="23">
        <v>11.3</v>
      </c>
      <c r="D146" s="24">
        <v>0.17945</v>
      </c>
      <c r="E146" s="24">
        <v>0</v>
      </c>
      <c r="F146" s="24">
        <v>0</v>
      </c>
      <c r="G146" s="24">
        <v>0.17945</v>
      </c>
      <c r="H146" s="24">
        <v>2.7968500000000001</v>
      </c>
    </row>
    <row r="147" spans="1:78" s="4" customFormat="1" x14ac:dyDescent="0.2">
      <c r="B147" s="4">
        <v>43811</v>
      </c>
      <c r="C147" s="23">
        <v>11.94</v>
      </c>
      <c r="D147" s="24">
        <v>0.12645999999999999</v>
      </c>
      <c r="E147" s="24">
        <v>0</v>
      </c>
      <c r="F147" s="24">
        <v>0</v>
      </c>
      <c r="G147" s="24">
        <v>0.12645999999999999</v>
      </c>
      <c r="H147" s="24">
        <v>2.9233099999999999</v>
      </c>
    </row>
    <row r="148" spans="1:78" s="4" customFormat="1" x14ac:dyDescent="0.2">
      <c r="B148" s="4">
        <v>44007</v>
      </c>
      <c r="C148" s="23">
        <v>11.24</v>
      </c>
      <c r="D148" s="24">
        <v>7.0480000000000001E-2</v>
      </c>
      <c r="E148" s="24">
        <v>0</v>
      </c>
      <c r="F148" s="24">
        <v>0</v>
      </c>
      <c r="G148" s="24">
        <v>7.0480000000000001E-2</v>
      </c>
      <c r="H148" s="24">
        <v>2.9937900000000002</v>
      </c>
      <c r="I148" s="24"/>
    </row>
    <row r="149" spans="1:78" s="4" customFormat="1" x14ac:dyDescent="0.2">
      <c r="B149" s="4">
        <v>44175</v>
      </c>
      <c r="C149" s="23">
        <v>14.12</v>
      </c>
      <c r="D149" s="24">
        <v>0.10405</v>
      </c>
      <c r="E149" s="24">
        <v>0</v>
      </c>
      <c r="F149" s="24">
        <v>0.15304999999999999</v>
      </c>
      <c r="G149" s="24">
        <v>0.2571</v>
      </c>
      <c r="H149" s="24">
        <v>3.2508900000000001</v>
      </c>
      <c r="I149" s="24"/>
    </row>
    <row r="150" spans="1:78" s="4" customFormat="1" x14ac:dyDescent="0.2">
      <c r="B150" s="4">
        <v>44371</v>
      </c>
      <c r="C150" s="23">
        <v>15.64</v>
      </c>
      <c r="D150" s="24">
        <v>0.21078</v>
      </c>
      <c r="E150" s="24">
        <v>0</v>
      </c>
      <c r="F150" s="24">
        <v>0</v>
      </c>
      <c r="G150" s="24">
        <v>0.21078</v>
      </c>
      <c r="H150" s="24">
        <v>3.4616699999999998</v>
      </c>
      <c r="I150" s="24"/>
    </row>
    <row r="151" spans="1:78" s="4" customFormat="1" x14ac:dyDescent="0.2">
      <c r="B151" s="4">
        <v>44539</v>
      </c>
      <c r="C151" s="23">
        <v>13.33</v>
      </c>
      <c r="D151" s="24">
        <v>7.2849999999999998E-2</v>
      </c>
      <c r="E151" s="24">
        <v>0</v>
      </c>
      <c r="F151" s="24">
        <v>0.87697999999999998</v>
      </c>
      <c r="G151" s="24">
        <v>0.94982999999999995</v>
      </c>
      <c r="H151" s="24">
        <v>4.4115000000000002</v>
      </c>
      <c r="I151" s="24"/>
    </row>
    <row r="152" spans="1:78" s="4" customFormat="1" x14ac:dyDescent="0.2">
      <c r="B152" s="4">
        <v>44742</v>
      </c>
      <c r="C152" s="23">
        <v>11.44</v>
      </c>
      <c r="D152" s="24">
        <v>0.11541</v>
      </c>
      <c r="E152" s="24">
        <v>0</v>
      </c>
      <c r="F152" s="24">
        <v>0</v>
      </c>
      <c r="G152" s="24">
        <v>0.11541</v>
      </c>
      <c r="H152" s="24">
        <v>4.52691</v>
      </c>
      <c r="I152" s="24"/>
    </row>
    <row r="153" spans="1:78" s="4" customFormat="1" x14ac:dyDescent="0.2">
      <c r="B153" s="282">
        <v>44910</v>
      </c>
      <c r="C153" s="23">
        <v>11.19</v>
      </c>
      <c r="D153" s="24">
        <v>8.0070000000000002E-2</v>
      </c>
      <c r="E153" s="24">
        <v>0</v>
      </c>
      <c r="F153" s="24">
        <v>0.13417000000000001</v>
      </c>
      <c r="G153" s="24">
        <v>0.21424000000000001</v>
      </c>
      <c r="H153" s="24">
        <v>4.7411500000000002</v>
      </c>
      <c r="I153" s="24"/>
    </row>
    <row r="154" spans="1:78" s="4" customFormat="1" x14ac:dyDescent="0.2">
      <c r="B154" s="282">
        <v>45106</v>
      </c>
      <c r="C154" s="23">
        <v>11.88</v>
      </c>
      <c r="D154" s="24">
        <v>0.17582</v>
      </c>
      <c r="E154" s="24">
        <v>0</v>
      </c>
      <c r="F154" s="24">
        <v>0</v>
      </c>
      <c r="G154" s="24">
        <v>0.17582</v>
      </c>
      <c r="H154" s="24">
        <v>4.9169700000000001</v>
      </c>
      <c r="I154" s="24"/>
    </row>
    <row r="155" spans="1:78" s="4" customFormat="1" x14ac:dyDescent="0.2">
      <c r="B155" s="282">
        <v>45274</v>
      </c>
      <c r="C155" s="23">
        <v>12.3</v>
      </c>
      <c r="D155" s="24">
        <v>8.3409999999999998E-2</v>
      </c>
      <c r="E155" s="24">
        <v>0</v>
      </c>
      <c r="F155" s="24">
        <v>0</v>
      </c>
      <c r="G155" s="24">
        <v>8.3409999999999998E-2</v>
      </c>
      <c r="H155" s="24">
        <v>5.0003799999999998</v>
      </c>
      <c r="I155" s="24"/>
    </row>
    <row r="156" spans="1:78" x14ac:dyDescent="0.2">
      <c r="A156" s="5"/>
      <c r="B156" s="4"/>
      <c r="C156" s="23"/>
      <c r="D156" s="24"/>
      <c r="E156" s="24"/>
      <c r="F156" s="24"/>
      <c r="G156" s="24"/>
      <c r="H156" s="24"/>
    </row>
    <row r="157" spans="1:78" ht="68" x14ac:dyDescent="0.2">
      <c r="A157" s="5" t="s">
        <v>149</v>
      </c>
      <c r="B157" s="21" t="s">
        <v>161</v>
      </c>
      <c r="C157" s="21" t="s">
        <v>171</v>
      </c>
      <c r="D157" s="21" t="s">
        <v>162</v>
      </c>
      <c r="E157" s="21" t="s">
        <v>163</v>
      </c>
      <c r="F157" s="21" t="s">
        <v>164</v>
      </c>
      <c r="G157" s="21" t="s">
        <v>165</v>
      </c>
      <c r="H157" s="21" t="s">
        <v>166</v>
      </c>
      <c r="I157" s="21"/>
      <c r="J157" s="5"/>
      <c r="K157" s="5"/>
    </row>
    <row r="158" spans="1:78" x14ac:dyDescent="0.2">
      <c r="B158" s="4">
        <v>41088</v>
      </c>
      <c r="C158" s="23">
        <v>9.73</v>
      </c>
      <c r="D158" s="24">
        <v>3.4840000000000003E-2</v>
      </c>
      <c r="E158" s="24">
        <v>0</v>
      </c>
      <c r="F158" s="24">
        <v>0</v>
      </c>
      <c r="G158" s="24">
        <v>3.4840000000000003E-2</v>
      </c>
      <c r="H158" s="24">
        <v>3.4840000000000003E-2</v>
      </c>
    </row>
    <row r="159" spans="1:78" x14ac:dyDescent="0.2">
      <c r="A159" s="5"/>
      <c r="B159" s="4">
        <v>41255</v>
      </c>
      <c r="C159" s="23">
        <v>11.14</v>
      </c>
      <c r="D159" s="24">
        <v>8.6570999999999995E-2</v>
      </c>
      <c r="E159" s="24">
        <v>5.303017078100166E-4</v>
      </c>
      <c r="F159" s="24">
        <v>0</v>
      </c>
      <c r="G159" s="24">
        <v>8.7101301707810011E-2</v>
      </c>
      <c r="H159" s="24">
        <v>0.12194130170781001</v>
      </c>
    </row>
    <row r="160" spans="1:78" x14ac:dyDescent="0.2">
      <c r="A160" s="5"/>
      <c r="B160" s="4">
        <v>41452</v>
      </c>
      <c r="C160" s="23">
        <v>10.95</v>
      </c>
      <c r="D160" s="24">
        <v>0.14712</v>
      </c>
      <c r="E160" s="24">
        <v>0</v>
      </c>
      <c r="F160" s="24">
        <v>0</v>
      </c>
      <c r="G160" s="24">
        <v>0.14712</v>
      </c>
      <c r="H160" s="24">
        <v>0.26906130170781001</v>
      </c>
      <c r="I160" s="21"/>
      <c r="J160" s="5"/>
      <c r="K160" s="5"/>
    </row>
    <row r="161" spans="1:11" x14ac:dyDescent="0.2">
      <c r="A161" s="5"/>
      <c r="B161" s="4">
        <v>41619</v>
      </c>
      <c r="C161" s="23">
        <v>11.4</v>
      </c>
      <c r="D161" s="24">
        <v>5.7360000000000001E-2</v>
      </c>
      <c r="E161" s="24">
        <v>0.25608999999999998</v>
      </c>
      <c r="F161" s="24">
        <v>9.1329999999999995E-2</v>
      </c>
      <c r="G161" s="24">
        <v>0.40478000000000003</v>
      </c>
      <c r="H161" s="24">
        <v>0.67384130170780998</v>
      </c>
      <c r="I161" s="21"/>
      <c r="J161" s="5"/>
      <c r="K161" s="5"/>
    </row>
    <row r="162" spans="1:11" x14ac:dyDescent="0.2">
      <c r="A162" s="5"/>
      <c r="B162" s="4">
        <v>41815</v>
      </c>
      <c r="C162" s="23">
        <v>11.73</v>
      </c>
      <c r="D162" s="24">
        <v>7.4980000000000005E-2</v>
      </c>
      <c r="E162" s="24">
        <v>0</v>
      </c>
      <c r="F162" s="24">
        <v>0</v>
      </c>
      <c r="G162" s="24">
        <v>7.4980000000000005E-2</v>
      </c>
      <c r="H162" s="24">
        <v>0.74882130170781003</v>
      </c>
      <c r="I162" s="21"/>
      <c r="J162" s="5"/>
      <c r="K162" s="5"/>
    </row>
    <row r="163" spans="1:11" x14ac:dyDescent="0.2">
      <c r="A163" s="5"/>
      <c r="B163" s="4">
        <v>41982</v>
      </c>
      <c r="C163" s="23">
        <v>10.98</v>
      </c>
      <c r="D163" s="24">
        <v>0.13300000000000001</v>
      </c>
      <c r="E163" s="24">
        <v>3.2452340618944316E-2</v>
      </c>
      <c r="F163" s="24">
        <v>0.11701580382358021</v>
      </c>
      <c r="G163" s="24">
        <v>0.28246814444252455</v>
      </c>
      <c r="H163" s="24">
        <v>1.0312894461503346</v>
      </c>
      <c r="I163" s="21"/>
      <c r="J163" s="5"/>
      <c r="K163" s="5"/>
    </row>
    <row r="164" spans="1:11" x14ac:dyDescent="0.2">
      <c r="A164" s="5"/>
      <c r="B164" s="4">
        <v>42178</v>
      </c>
      <c r="C164" s="23">
        <v>12.27</v>
      </c>
      <c r="D164" s="24">
        <v>5.9950000000000003E-2</v>
      </c>
      <c r="E164" s="24">
        <v>0</v>
      </c>
      <c r="F164" s="24">
        <v>0</v>
      </c>
      <c r="G164" s="24">
        <v>5.9950000000000003E-2</v>
      </c>
      <c r="H164" s="24">
        <v>1.09124130170781</v>
      </c>
      <c r="I164" s="21"/>
      <c r="J164" s="5"/>
      <c r="K164" s="5"/>
    </row>
    <row r="165" spans="1:11" x14ac:dyDescent="0.2">
      <c r="A165" s="5"/>
      <c r="B165" s="4">
        <v>42353</v>
      </c>
      <c r="C165" s="23">
        <v>10.3</v>
      </c>
      <c r="D165" s="24">
        <v>5.5960000000000003E-2</v>
      </c>
      <c r="E165" s="24">
        <v>0</v>
      </c>
      <c r="F165" s="24">
        <v>2.478E-2</v>
      </c>
      <c r="G165" s="24">
        <v>8.0740000000000006E-2</v>
      </c>
      <c r="H165" s="24">
        <v>1.17198130170781</v>
      </c>
      <c r="I165" s="39"/>
      <c r="J165" s="5"/>
      <c r="K165" s="5"/>
    </row>
    <row r="166" spans="1:11" x14ac:dyDescent="0.2">
      <c r="A166" s="5"/>
      <c r="B166" s="4">
        <v>42544</v>
      </c>
      <c r="C166" s="23">
        <v>11.44</v>
      </c>
      <c r="D166" s="24">
        <v>8.8410000000000002E-2</v>
      </c>
      <c r="E166" s="24">
        <v>0</v>
      </c>
      <c r="F166" s="24">
        <v>0</v>
      </c>
      <c r="G166" s="24">
        <v>8.8410000000000002E-2</v>
      </c>
      <c r="H166" s="24">
        <v>1.2603913017078101</v>
      </c>
      <c r="I166" s="39"/>
      <c r="J166" s="5"/>
      <c r="K166" s="5"/>
    </row>
    <row r="167" spans="1:11" x14ac:dyDescent="0.2">
      <c r="B167" s="4">
        <v>42719</v>
      </c>
      <c r="C167" s="23">
        <v>11.03</v>
      </c>
      <c r="D167" s="24">
        <v>0.1101</v>
      </c>
      <c r="E167" s="24">
        <v>0</v>
      </c>
      <c r="F167" s="24">
        <v>0</v>
      </c>
      <c r="G167" s="24">
        <v>0.1101</v>
      </c>
      <c r="H167" s="24">
        <v>1.37049</v>
      </c>
    </row>
    <row r="168" spans="1:11" x14ac:dyDescent="0.2">
      <c r="B168" s="4">
        <v>42908</v>
      </c>
      <c r="C168" s="23">
        <v>12.67</v>
      </c>
      <c r="D168" s="24">
        <v>0.10712000000000001</v>
      </c>
      <c r="E168" s="24">
        <v>0</v>
      </c>
      <c r="F168" s="24">
        <v>0</v>
      </c>
      <c r="G168" s="24">
        <v>0.10712000000000001</v>
      </c>
      <c r="H168" s="24">
        <v>1.4776100000000001</v>
      </c>
    </row>
    <row r="169" spans="1:11" x14ac:dyDescent="0.2">
      <c r="B169" s="4">
        <v>43083</v>
      </c>
      <c r="C169" s="23">
        <v>13.26</v>
      </c>
      <c r="D169" s="24">
        <v>0.25711000000000001</v>
      </c>
      <c r="E169" s="24">
        <v>0</v>
      </c>
      <c r="F169" s="24">
        <v>2.8850000000000001E-2</v>
      </c>
      <c r="G169" s="24">
        <v>0.28595999999999999</v>
      </c>
      <c r="H169" s="24">
        <v>1.7635700000000001</v>
      </c>
    </row>
    <row r="170" spans="1:11" x14ac:dyDescent="0.2">
      <c r="B170" s="4">
        <v>43098</v>
      </c>
      <c r="C170" s="23">
        <v>13.63</v>
      </c>
      <c r="D170" s="24">
        <v>1.6969999999999999E-2</v>
      </c>
      <c r="E170" s="24">
        <v>0</v>
      </c>
      <c r="F170" s="24">
        <v>0</v>
      </c>
      <c r="G170" s="24">
        <v>1.6969999999999999E-2</v>
      </c>
      <c r="H170" s="24">
        <v>1.78054</v>
      </c>
    </row>
    <row r="171" spans="1:11" x14ac:dyDescent="0.2">
      <c r="B171" s="4">
        <v>43272</v>
      </c>
      <c r="C171" s="23">
        <v>12.23</v>
      </c>
      <c r="D171" s="24">
        <v>1.434E-2</v>
      </c>
      <c r="E171" s="24">
        <v>0</v>
      </c>
      <c r="F171" s="24">
        <v>9.9720000000000003E-2</v>
      </c>
      <c r="G171" s="24">
        <v>0.11405999999999999</v>
      </c>
      <c r="H171" s="24">
        <v>1.8946000000000001</v>
      </c>
    </row>
    <row r="172" spans="1:11" x14ac:dyDescent="0.2">
      <c r="B172" s="4">
        <v>43447</v>
      </c>
      <c r="C172" s="23">
        <v>10.52</v>
      </c>
      <c r="D172" s="24">
        <v>0</v>
      </c>
      <c r="E172" s="24">
        <v>0</v>
      </c>
      <c r="F172" s="24">
        <v>0.7843</v>
      </c>
      <c r="G172" s="24">
        <v>0.7843</v>
      </c>
      <c r="H172" s="24">
        <v>2.6789000000000001</v>
      </c>
    </row>
    <row r="173" spans="1:11" x14ac:dyDescent="0.2">
      <c r="B173" s="223">
        <v>43636</v>
      </c>
      <c r="C173" s="23">
        <v>11.34</v>
      </c>
      <c r="D173" s="24">
        <v>0.18145</v>
      </c>
      <c r="E173" s="24">
        <v>0</v>
      </c>
      <c r="F173" s="24">
        <v>0</v>
      </c>
      <c r="G173" s="24">
        <v>0.18145</v>
      </c>
      <c r="H173" s="24">
        <v>2.8603499999999999</v>
      </c>
    </row>
    <row r="174" spans="1:11" x14ac:dyDescent="0.2">
      <c r="B174" s="223">
        <v>43811</v>
      </c>
      <c r="C174" s="23">
        <v>11.99</v>
      </c>
      <c r="D174" s="24">
        <v>0.13247</v>
      </c>
      <c r="E174" s="24">
        <v>0</v>
      </c>
      <c r="F174" s="24">
        <v>0</v>
      </c>
      <c r="G174" s="24">
        <v>0.13247</v>
      </c>
      <c r="H174" s="24">
        <v>2.99282</v>
      </c>
    </row>
    <row r="175" spans="1:11" x14ac:dyDescent="0.2">
      <c r="B175" s="223">
        <v>44007</v>
      </c>
      <c r="C175" s="23">
        <v>11.3</v>
      </c>
      <c r="D175" s="24">
        <v>7.2190000000000004E-2</v>
      </c>
      <c r="E175" s="24">
        <v>0</v>
      </c>
      <c r="F175" s="24">
        <v>0</v>
      </c>
      <c r="G175" s="24">
        <v>7.2190000000000004E-2</v>
      </c>
      <c r="H175" s="24">
        <v>3.06501</v>
      </c>
    </row>
    <row r="176" spans="1:11" x14ac:dyDescent="0.2">
      <c r="B176" s="223">
        <v>44175</v>
      </c>
      <c r="C176" s="23">
        <v>14.18</v>
      </c>
      <c r="D176" s="24">
        <v>0.11057</v>
      </c>
      <c r="E176" s="24">
        <v>0</v>
      </c>
      <c r="F176" s="24">
        <v>0.15304999999999999</v>
      </c>
      <c r="G176" s="24">
        <v>0.26362000000000002</v>
      </c>
      <c r="H176" s="24">
        <v>3.32863</v>
      </c>
    </row>
    <row r="177" spans="1:14" x14ac:dyDescent="0.2">
      <c r="B177" s="223">
        <v>44371</v>
      </c>
      <c r="C177" s="23">
        <v>15.73</v>
      </c>
      <c r="D177" s="24">
        <v>0.21337999999999999</v>
      </c>
      <c r="E177" s="24">
        <v>0</v>
      </c>
      <c r="F177" s="24">
        <v>0</v>
      </c>
      <c r="G177" s="24">
        <v>0.21337999999999999</v>
      </c>
      <c r="H177" s="24">
        <v>3.5420099999999999</v>
      </c>
    </row>
    <row r="178" spans="1:14" x14ac:dyDescent="0.2">
      <c r="B178" s="223">
        <v>44539</v>
      </c>
      <c r="C178" s="23">
        <v>13.4</v>
      </c>
      <c r="D178" s="24">
        <v>7.9990000000000006E-2</v>
      </c>
      <c r="E178" s="24">
        <v>0</v>
      </c>
      <c r="F178" s="24">
        <v>0.87697999999999998</v>
      </c>
      <c r="G178" s="24">
        <v>0.95696999999999999</v>
      </c>
      <c r="H178" s="24">
        <v>4.4989800000000004</v>
      </c>
    </row>
    <row r="179" spans="1:14" x14ac:dyDescent="0.2">
      <c r="B179" s="223">
        <v>44742</v>
      </c>
      <c r="C179" s="23">
        <v>11.51</v>
      </c>
      <c r="D179" s="24">
        <v>0.11743000000000001</v>
      </c>
      <c r="E179" s="24">
        <v>0</v>
      </c>
      <c r="F179" s="24">
        <v>0</v>
      </c>
      <c r="G179" s="24">
        <v>0.11743000000000001</v>
      </c>
      <c r="H179" s="24">
        <v>4.6164100000000001</v>
      </c>
    </row>
    <row r="180" spans="1:14" x14ac:dyDescent="0.2">
      <c r="B180" s="282">
        <v>44910</v>
      </c>
      <c r="C180" s="23">
        <v>11.26</v>
      </c>
      <c r="D180" s="24">
        <v>8.9020000000000002E-2</v>
      </c>
      <c r="E180" s="24">
        <v>0</v>
      </c>
      <c r="F180" s="24">
        <v>0.13417000000000001</v>
      </c>
      <c r="G180" s="24">
        <v>0.22319</v>
      </c>
      <c r="H180" s="24">
        <v>4.8395999999999999</v>
      </c>
    </row>
    <row r="181" spans="1:14" x14ac:dyDescent="0.2">
      <c r="B181" s="282">
        <v>45106</v>
      </c>
      <c r="C181" s="23">
        <v>11.95</v>
      </c>
      <c r="D181" s="24">
        <v>0.17784</v>
      </c>
      <c r="E181" s="24">
        <v>0</v>
      </c>
      <c r="F181" s="24">
        <v>0</v>
      </c>
      <c r="G181" s="24">
        <v>0.17784</v>
      </c>
      <c r="H181" s="24">
        <v>5.0174399999999997</v>
      </c>
    </row>
    <row r="182" spans="1:14" x14ac:dyDescent="0.2">
      <c r="B182" s="282">
        <v>45274</v>
      </c>
      <c r="C182" s="23">
        <v>12.37</v>
      </c>
      <c r="D182" s="24">
        <v>9.06E-2</v>
      </c>
      <c r="E182" s="24">
        <v>0</v>
      </c>
      <c r="F182" s="24">
        <v>0</v>
      </c>
      <c r="G182" s="24">
        <v>9.06E-2</v>
      </c>
      <c r="H182" s="24">
        <v>5.1080399999999999</v>
      </c>
    </row>
    <row r="183" spans="1:14" x14ac:dyDescent="0.2">
      <c r="B183" s="4"/>
      <c r="C183" s="23"/>
      <c r="D183" s="24"/>
      <c r="E183" s="24"/>
      <c r="F183" s="24"/>
      <c r="G183" s="24"/>
      <c r="H183" s="24"/>
    </row>
    <row r="184" spans="1:14" x14ac:dyDescent="0.2">
      <c r="A184" s="3" t="s">
        <v>172</v>
      </c>
    </row>
    <row r="185" spans="1:14" x14ac:dyDescent="0.2">
      <c r="A185" s="3" t="s">
        <v>28</v>
      </c>
    </row>
    <row r="186" spans="1:14" x14ac:dyDescent="0.2">
      <c r="G186" s="15"/>
    </row>
    <row r="187" spans="1:14" x14ac:dyDescent="0.2">
      <c r="B187" s="144"/>
      <c r="C187" s="144"/>
      <c r="D187" s="144"/>
      <c r="E187" s="144"/>
      <c r="F187" s="144"/>
      <c r="G187" s="15"/>
    </row>
    <row r="188" spans="1:14" s="7" customFormat="1" ht="19" x14ac:dyDescent="0.2">
      <c r="A188" s="7" t="s">
        <v>1112</v>
      </c>
      <c r="B188" s="25" t="s">
        <v>1113</v>
      </c>
      <c r="C188" s="25" t="s">
        <v>214</v>
      </c>
      <c r="D188" s="25" t="s">
        <v>227</v>
      </c>
      <c r="E188" s="25" t="s">
        <v>330</v>
      </c>
      <c r="F188" s="25" t="s">
        <v>471</v>
      </c>
      <c r="G188" s="25" t="s">
        <v>624</v>
      </c>
      <c r="H188" s="25" t="s">
        <v>704</v>
      </c>
      <c r="I188" s="25" t="s">
        <v>851</v>
      </c>
      <c r="J188" s="25" t="s">
        <v>880</v>
      </c>
      <c r="K188" s="25" t="s">
        <v>944</v>
      </c>
      <c r="L188" s="283" t="s">
        <v>1017</v>
      </c>
      <c r="M188" s="283" t="s">
        <v>1067</v>
      </c>
      <c r="N188" s="284"/>
    </row>
    <row r="189" spans="1:14" s="7" customFormat="1" x14ac:dyDescent="0.2">
      <c r="B189" s="135"/>
      <c r="C189" s="25"/>
      <c r="D189" s="25"/>
      <c r="E189" s="25"/>
      <c r="F189" s="25"/>
      <c r="G189" s="1"/>
    </row>
    <row r="190" spans="1:14" s="26" customFormat="1" x14ac:dyDescent="0.2">
      <c r="A190" s="12" t="s">
        <v>600</v>
      </c>
      <c r="B190" s="15" t="s">
        <v>472</v>
      </c>
      <c r="C190" s="15" t="s">
        <v>473</v>
      </c>
      <c r="D190" s="15" t="s">
        <v>474</v>
      </c>
      <c r="E190" s="15" t="s">
        <v>475</v>
      </c>
      <c r="F190" s="15" t="s">
        <v>476</v>
      </c>
      <c r="G190" s="15" t="s">
        <v>625</v>
      </c>
      <c r="H190" s="15" t="s">
        <v>705</v>
      </c>
      <c r="I190" s="15" t="s">
        <v>852</v>
      </c>
      <c r="J190" s="15" t="s">
        <v>881</v>
      </c>
      <c r="K190" s="15" t="s">
        <v>943</v>
      </c>
      <c r="L190" s="15" t="s">
        <v>1018</v>
      </c>
      <c r="M190" s="15" t="s">
        <v>1068</v>
      </c>
    </row>
    <row r="191" spans="1:14" s="26" customFormat="1" x14ac:dyDescent="0.2">
      <c r="A191" s="150"/>
      <c r="C191" s="145"/>
      <c r="D191" s="145"/>
      <c r="E191" s="145"/>
    </row>
    <row r="192" spans="1:14" x14ac:dyDescent="0.2">
      <c r="A192" s="5" t="s">
        <v>148</v>
      </c>
      <c r="B192" s="16"/>
      <c r="C192" s="15"/>
      <c r="D192" s="15"/>
      <c r="F192" s="15"/>
      <c r="I192" s="229"/>
    </row>
    <row r="193" spans="1:20" x14ac:dyDescent="0.2">
      <c r="A193" s="1" t="s">
        <v>955</v>
      </c>
      <c r="B193" s="27">
        <v>0.18959999999999999</v>
      </c>
      <c r="C193" s="35">
        <v>2.8199999999999999E-2</v>
      </c>
      <c r="D193" s="35">
        <v>1.78E-2</v>
      </c>
      <c r="E193" s="35">
        <v>1.2999999999999999E-2</v>
      </c>
      <c r="F193" s="35">
        <v>1.14E-2</v>
      </c>
      <c r="G193" s="35">
        <v>1.0200000000000001E-2</v>
      </c>
      <c r="H193" s="35">
        <v>9.7000000000000003E-3</v>
      </c>
      <c r="I193" s="230">
        <v>9.9000000000000008E-3</v>
      </c>
      <c r="J193" s="35">
        <v>1.0200000000000001E-2</v>
      </c>
      <c r="K193" s="35">
        <v>1.0200000000000001E-2</v>
      </c>
      <c r="L193" s="35">
        <v>0.01</v>
      </c>
      <c r="M193" s="35">
        <v>0.01</v>
      </c>
    </row>
    <row r="194" spans="1:20" ht="19" x14ac:dyDescent="0.2">
      <c r="A194" s="1" t="s">
        <v>1114</v>
      </c>
      <c r="B194" s="27">
        <v>1.6E-2</v>
      </c>
      <c r="C194" s="35">
        <v>1.4E-2</v>
      </c>
      <c r="D194" s="35">
        <v>1.4E-2</v>
      </c>
      <c r="E194" s="35">
        <v>1.2500000000000001E-2</v>
      </c>
      <c r="F194" s="35">
        <v>1.15E-2</v>
      </c>
      <c r="G194" s="35">
        <v>1.15E-2</v>
      </c>
      <c r="H194" s="35">
        <v>1.15E-2</v>
      </c>
      <c r="I194" s="230">
        <v>1.15E-2</v>
      </c>
      <c r="J194" s="35">
        <v>1.15E-2</v>
      </c>
      <c r="K194" s="35">
        <v>1.15E-2</v>
      </c>
      <c r="L194" s="35">
        <v>1.15E-2</v>
      </c>
      <c r="M194" s="35">
        <v>1.15E-2</v>
      </c>
    </row>
    <row r="195" spans="1:20" x14ac:dyDescent="0.2">
      <c r="C195" s="15"/>
      <c r="D195" s="15"/>
      <c r="E195" s="15"/>
      <c r="F195" s="15"/>
      <c r="I195" s="229"/>
    </row>
    <row r="196" spans="1:20" x14ac:dyDescent="0.2">
      <c r="A196" s="5" t="s">
        <v>149</v>
      </c>
      <c r="C196" s="15"/>
      <c r="D196" s="15"/>
      <c r="E196" s="15"/>
      <c r="F196" s="15"/>
      <c r="I196" s="229"/>
    </row>
    <row r="197" spans="1:20" x14ac:dyDescent="0.2">
      <c r="A197" s="1" t="s">
        <v>955</v>
      </c>
      <c r="B197" s="27">
        <v>0.2165</v>
      </c>
      <c r="C197" s="35">
        <v>2.8799999999999999E-2</v>
      </c>
      <c r="D197" s="35">
        <v>1.61E-2</v>
      </c>
      <c r="E197" s="35">
        <v>1.18E-2</v>
      </c>
      <c r="F197" s="35">
        <v>1.03E-2</v>
      </c>
      <c r="G197" s="35">
        <v>9.1999999999999998E-3</v>
      </c>
      <c r="H197" s="35">
        <v>8.6999999999999994E-3</v>
      </c>
      <c r="I197" s="230">
        <v>8.9999999999999993E-3</v>
      </c>
      <c r="J197" s="35">
        <v>9.1999999999999998E-3</v>
      </c>
      <c r="K197" s="35">
        <v>9.1999999999999998E-3</v>
      </c>
      <c r="L197" s="35">
        <v>9.1000000000000004E-3</v>
      </c>
      <c r="M197" s="35">
        <v>8.9999999999999993E-3</v>
      </c>
    </row>
    <row r="198" spans="1:20" ht="19" x14ac:dyDescent="0.2">
      <c r="A198" s="1" t="s">
        <v>1114</v>
      </c>
      <c r="B198" s="27">
        <v>1.4500000000000001E-2</v>
      </c>
      <c r="C198" s="35">
        <v>1.2500000000000001E-2</v>
      </c>
      <c r="D198" s="35">
        <v>1.2500000000000001E-2</v>
      </c>
      <c r="E198" s="35">
        <v>1.0500000000000001E-2</v>
      </c>
      <c r="F198" s="35">
        <v>1.0500000000000001E-2</v>
      </c>
      <c r="G198" s="35">
        <v>1.0500000000000001E-2</v>
      </c>
      <c r="H198" s="35">
        <v>1.0500000000000001E-2</v>
      </c>
      <c r="I198" s="230">
        <v>1.0500000000000001E-2</v>
      </c>
      <c r="J198" s="35">
        <v>1.0500000000000001E-2</v>
      </c>
      <c r="K198" s="35">
        <v>1.0500000000000001E-2</v>
      </c>
      <c r="L198" s="35">
        <v>1.0500000000000001E-2</v>
      </c>
      <c r="M198" s="35">
        <v>1.0500000000000001E-2</v>
      </c>
    </row>
    <row r="199" spans="1:20" x14ac:dyDescent="0.2">
      <c r="B199" s="27"/>
      <c r="C199" s="27"/>
      <c r="D199" s="35"/>
    </row>
    <row r="200" spans="1:20" s="2" customFormat="1" ht="15" x14ac:dyDescent="0.2">
      <c r="A200" s="3" t="s">
        <v>28</v>
      </c>
      <c r="B200" s="30"/>
      <c r="C200" s="30"/>
      <c r="D200" s="30"/>
      <c r="E200" s="30"/>
      <c r="F200" s="30"/>
      <c r="G200" s="30"/>
      <c r="H200" s="30"/>
    </row>
    <row r="201" spans="1:20" x14ac:dyDescent="0.2">
      <c r="A201" s="3" t="s">
        <v>645</v>
      </c>
      <c r="B201" s="27"/>
      <c r="C201" s="27"/>
      <c r="D201" s="35"/>
    </row>
    <row r="202" spans="1:20" ht="33" customHeight="1" x14ac:dyDescent="0.2">
      <c r="A202" s="266" t="s">
        <v>1115</v>
      </c>
      <c r="B202" s="267"/>
      <c r="C202" s="267"/>
      <c r="D202" s="267"/>
      <c r="E202" s="267"/>
      <c r="F202" s="267"/>
      <c r="G202" s="267"/>
      <c r="H202" s="267"/>
      <c r="I202" s="267"/>
      <c r="J202" s="267"/>
      <c r="K202" s="267"/>
      <c r="L202" s="267"/>
      <c r="M202" s="259"/>
      <c r="N202" s="259"/>
      <c r="O202" s="259"/>
      <c r="P202" s="259"/>
      <c r="Q202" s="259"/>
      <c r="R202" s="259"/>
      <c r="S202" s="259"/>
      <c r="T202" s="259"/>
    </row>
    <row r="203" spans="1:20" ht="15" customHeight="1" x14ac:dyDescent="0.2">
      <c r="A203" s="3" t="s">
        <v>1116</v>
      </c>
      <c r="M203"/>
      <c r="N203"/>
      <c r="O203"/>
      <c r="P203"/>
      <c r="Q203"/>
      <c r="R203"/>
    </row>
    <row r="204" spans="1:20" x14ac:dyDescent="0.2">
      <c r="A204" s="2"/>
      <c r="B204" s="2"/>
      <c r="C204" s="2"/>
      <c r="D204" s="2"/>
      <c r="E204" s="2"/>
      <c r="F204" s="2"/>
      <c r="G204" s="2"/>
      <c r="H204" s="2"/>
      <c r="I204" s="2"/>
      <c r="J204" s="2"/>
      <c r="K204" s="2"/>
      <c r="L204" s="2"/>
    </row>
    <row r="205" spans="1:20" x14ac:dyDescent="0.2">
      <c r="A205" s="2"/>
      <c r="B205" s="144" t="s">
        <v>472</v>
      </c>
      <c r="C205" s="144" t="s">
        <v>473</v>
      </c>
      <c r="D205" s="144" t="s">
        <v>474</v>
      </c>
      <c r="E205" s="144" t="s">
        <v>475</v>
      </c>
      <c r="F205" s="144" t="s">
        <v>476</v>
      </c>
      <c r="G205" s="2"/>
      <c r="H205" s="2"/>
      <c r="I205" s="2"/>
      <c r="J205" s="2"/>
      <c r="K205" s="2"/>
      <c r="L205" s="2"/>
    </row>
    <row r="206" spans="1:20" s="7" customFormat="1" ht="19" x14ac:dyDescent="0.2">
      <c r="A206" s="7" t="s">
        <v>325</v>
      </c>
      <c r="B206" s="25" t="s">
        <v>1117</v>
      </c>
      <c r="C206" s="25" t="s">
        <v>214</v>
      </c>
      <c r="D206" s="25" t="s">
        <v>227</v>
      </c>
      <c r="E206" s="25" t="s">
        <v>330</v>
      </c>
      <c r="F206" s="25" t="s">
        <v>471</v>
      </c>
      <c r="G206" s="25" t="s">
        <v>624</v>
      </c>
      <c r="H206" s="25" t="s">
        <v>704</v>
      </c>
      <c r="I206" s="25" t="s">
        <v>851</v>
      </c>
      <c r="J206" s="25" t="s">
        <v>880</v>
      </c>
      <c r="K206" s="25" t="s">
        <v>944</v>
      </c>
      <c r="L206" s="283" t="s">
        <v>1017</v>
      </c>
      <c r="M206" s="283" t="s">
        <v>1067</v>
      </c>
    </row>
    <row r="207" spans="1:20" x14ac:dyDescent="0.2">
      <c r="A207" s="7"/>
      <c r="B207" s="28"/>
      <c r="C207" s="28"/>
      <c r="D207" s="28"/>
      <c r="E207" s="28"/>
    </row>
    <row r="208" spans="1:20" x14ac:dyDescent="0.2">
      <c r="A208" s="12" t="s">
        <v>600</v>
      </c>
      <c r="B208" s="15" t="s">
        <v>472</v>
      </c>
      <c r="C208" s="15" t="s">
        <v>473</v>
      </c>
      <c r="D208" s="15" t="s">
        <v>474</v>
      </c>
      <c r="E208" s="15" t="s">
        <v>475</v>
      </c>
      <c r="F208" s="15" t="s">
        <v>476</v>
      </c>
      <c r="G208" s="15" t="s">
        <v>625</v>
      </c>
      <c r="H208" s="15" t="s">
        <v>705</v>
      </c>
      <c r="I208" s="15" t="s">
        <v>852</v>
      </c>
      <c r="J208" s="15" t="s">
        <v>881</v>
      </c>
      <c r="K208" s="15" t="s">
        <v>943</v>
      </c>
      <c r="L208" s="15" t="s">
        <v>1018</v>
      </c>
      <c r="M208" s="15" t="s">
        <v>1068</v>
      </c>
    </row>
    <row r="209" spans="1:148" x14ac:dyDescent="0.2">
      <c r="A209" s="7"/>
      <c r="B209" s="28"/>
      <c r="C209" s="28"/>
      <c r="D209" s="28"/>
      <c r="E209" s="28"/>
    </row>
    <row r="210" spans="1:148" x14ac:dyDescent="0.2">
      <c r="A210" s="1" t="s">
        <v>599</v>
      </c>
      <c r="B210" s="37">
        <v>0.05</v>
      </c>
      <c r="C210" s="37">
        <v>0.39</v>
      </c>
      <c r="D210" s="37">
        <v>0.51</v>
      </c>
      <c r="E210" s="37">
        <v>0.28000000000000003</v>
      </c>
      <c r="F210" s="37">
        <v>7.0000000000000007E-2</v>
      </c>
      <c r="G210" s="37">
        <v>0.14000000000000001</v>
      </c>
      <c r="H210" s="99">
        <v>0.23</v>
      </c>
      <c r="I210" s="99">
        <v>0.52</v>
      </c>
      <c r="J210" s="99">
        <v>0.28999999999999998</v>
      </c>
      <c r="K210" s="99">
        <v>0.47</v>
      </c>
      <c r="L210" s="99">
        <v>0.16</v>
      </c>
      <c r="M210" s="99">
        <v>0.22</v>
      </c>
    </row>
    <row r="211" spans="1:148" x14ac:dyDescent="0.2">
      <c r="A211" s="7"/>
      <c r="B211" s="27"/>
      <c r="C211" s="27"/>
      <c r="D211" s="27"/>
      <c r="E211" s="27"/>
    </row>
    <row r="212" spans="1:148" s="2" customFormat="1" ht="15" x14ac:dyDescent="0.2">
      <c r="A212" s="3" t="s">
        <v>28</v>
      </c>
      <c r="B212" s="30"/>
      <c r="C212" s="30"/>
      <c r="D212" s="30"/>
      <c r="E212" s="30"/>
      <c r="F212" s="30"/>
      <c r="G212" s="30"/>
      <c r="H212" s="30"/>
    </row>
    <row r="213" spans="1:148" x14ac:dyDescent="0.2">
      <c r="A213" s="3" t="s">
        <v>646</v>
      </c>
      <c r="B213" s="27"/>
      <c r="C213" s="27"/>
      <c r="D213" s="27"/>
      <c r="E213" s="27"/>
    </row>
    <row r="214" spans="1:148" ht="17" x14ac:dyDescent="0.2">
      <c r="A214" s="3" t="s">
        <v>1118</v>
      </c>
      <c r="B214" s="27"/>
      <c r="C214" s="27"/>
      <c r="D214" s="27"/>
      <c r="E214" s="27"/>
    </row>
    <row r="215" spans="1:148" x14ac:dyDescent="0.2">
      <c r="A215" s="7"/>
      <c r="B215" s="27"/>
      <c r="C215" s="27"/>
      <c r="D215" s="27"/>
      <c r="E215" s="27"/>
    </row>
    <row r="216" spans="1:148" x14ac:dyDescent="0.2">
      <c r="A216" s="7"/>
      <c r="B216" s="27"/>
      <c r="C216" s="27"/>
      <c r="D216" s="27"/>
      <c r="E216" s="27"/>
    </row>
    <row r="217" spans="1:148" x14ac:dyDescent="0.2">
      <c r="A217" s="7" t="s">
        <v>326</v>
      </c>
      <c r="B217" s="8">
        <v>40968</v>
      </c>
      <c r="C217" s="8">
        <v>40999</v>
      </c>
      <c r="D217" s="8">
        <v>41029</v>
      </c>
      <c r="E217" s="8">
        <v>41060</v>
      </c>
      <c r="F217" s="8">
        <v>41090</v>
      </c>
      <c r="G217" s="8">
        <v>41121</v>
      </c>
      <c r="H217" s="8">
        <v>41152</v>
      </c>
      <c r="I217" s="8">
        <v>41182</v>
      </c>
      <c r="J217" s="8">
        <v>41213</v>
      </c>
      <c r="K217" s="8">
        <v>41243</v>
      </c>
      <c r="L217" s="8">
        <v>41274</v>
      </c>
      <c r="M217" s="8">
        <v>41305</v>
      </c>
      <c r="N217" s="36">
        <v>41333</v>
      </c>
      <c r="O217" s="36">
        <v>41364</v>
      </c>
      <c r="P217" s="8">
        <v>41394</v>
      </c>
      <c r="Q217" s="8">
        <v>41425</v>
      </c>
      <c r="R217" s="8">
        <v>41455</v>
      </c>
      <c r="S217" s="8">
        <v>41486</v>
      </c>
      <c r="T217" s="8">
        <v>41517</v>
      </c>
      <c r="U217" s="8">
        <v>41547</v>
      </c>
      <c r="V217" s="36">
        <v>41578</v>
      </c>
      <c r="W217" s="36">
        <v>41608</v>
      </c>
      <c r="X217" s="8">
        <v>41639</v>
      </c>
      <c r="Y217" s="36">
        <v>41670</v>
      </c>
      <c r="Z217" s="36">
        <v>41698</v>
      </c>
      <c r="AA217" s="36">
        <v>41729</v>
      </c>
      <c r="AB217" s="8">
        <v>41759</v>
      </c>
      <c r="AC217" s="36">
        <v>41790</v>
      </c>
      <c r="AD217" s="8">
        <v>41820</v>
      </c>
      <c r="AE217" s="8">
        <v>41851</v>
      </c>
      <c r="AF217" s="8">
        <v>41882</v>
      </c>
      <c r="AG217" s="8">
        <v>41912</v>
      </c>
      <c r="AH217" s="8">
        <v>41943</v>
      </c>
      <c r="AI217" s="8">
        <v>41973</v>
      </c>
      <c r="AJ217" s="8">
        <v>42004</v>
      </c>
      <c r="AK217" s="8">
        <v>42035</v>
      </c>
      <c r="AL217" s="8">
        <v>42063</v>
      </c>
      <c r="AM217" s="8">
        <v>42094</v>
      </c>
      <c r="AN217" s="8">
        <v>42124</v>
      </c>
      <c r="AO217" s="8">
        <v>42155</v>
      </c>
      <c r="AP217" s="8">
        <v>42185</v>
      </c>
      <c r="AQ217" s="8">
        <v>42216</v>
      </c>
      <c r="AR217" s="8">
        <v>42247</v>
      </c>
      <c r="AS217" s="8">
        <v>42277</v>
      </c>
      <c r="AT217" s="8">
        <v>42308</v>
      </c>
      <c r="AU217" s="8">
        <v>42338</v>
      </c>
      <c r="AV217" s="8">
        <v>42369</v>
      </c>
      <c r="AW217" s="8">
        <v>42400</v>
      </c>
      <c r="AX217" s="8">
        <v>42429</v>
      </c>
      <c r="AY217" s="8">
        <v>42460</v>
      </c>
      <c r="AZ217" s="8">
        <v>42490</v>
      </c>
      <c r="BA217" s="8">
        <v>42521</v>
      </c>
      <c r="BB217" s="8">
        <v>42551</v>
      </c>
      <c r="BC217" s="8">
        <v>42582</v>
      </c>
      <c r="BD217" s="8">
        <v>42613</v>
      </c>
      <c r="BE217" s="8">
        <v>42643</v>
      </c>
      <c r="BF217" s="8">
        <v>42674</v>
      </c>
      <c r="BG217" s="8">
        <v>42704</v>
      </c>
      <c r="BH217" s="8">
        <v>42735</v>
      </c>
      <c r="BI217" s="8">
        <v>42766</v>
      </c>
      <c r="BJ217" s="8">
        <v>42794</v>
      </c>
      <c r="BK217" s="8">
        <v>42825</v>
      </c>
      <c r="BL217" s="8">
        <v>42855</v>
      </c>
      <c r="BM217" s="8">
        <v>42886</v>
      </c>
      <c r="BN217" s="8">
        <v>42916</v>
      </c>
      <c r="BO217" s="8">
        <v>42947</v>
      </c>
      <c r="BP217" s="8">
        <v>42978</v>
      </c>
      <c r="BQ217" s="8">
        <v>43008</v>
      </c>
      <c r="BR217" s="8">
        <v>43039</v>
      </c>
      <c r="BS217" s="8">
        <v>43069</v>
      </c>
      <c r="BT217" s="8">
        <v>43100</v>
      </c>
      <c r="BU217" s="8">
        <v>43131</v>
      </c>
      <c r="BV217" s="8">
        <v>43159</v>
      </c>
      <c r="BW217" s="8">
        <v>43190</v>
      </c>
      <c r="BX217" s="8">
        <v>43220</v>
      </c>
      <c r="BY217" s="8">
        <v>43251</v>
      </c>
      <c r="BZ217" s="8">
        <v>43281</v>
      </c>
      <c r="CA217" s="8">
        <v>43312</v>
      </c>
      <c r="CB217" s="8">
        <v>43343</v>
      </c>
      <c r="CC217" s="8">
        <v>43373</v>
      </c>
      <c r="CD217" s="8">
        <v>43404</v>
      </c>
      <c r="CE217" s="8">
        <v>43434</v>
      </c>
      <c r="CF217" s="8">
        <v>43465</v>
      </c>
      <c r="CG217" s="8">
        <v>43496</v>
      </c>
      <c r="CH217" s="8">
        <v>43524</v>
      </c>
      <c r="CI217" s="8">
        <v>43555</v>
      </c>
      <c r="CJ217" s="8">
        <v>43585</v>
      </c>
      <c r="CK217" s="8">
        <v>43616</v>
      </c>
      <c r="CL217" s="8">
        <v>43646</v>
      </c>
      <c r="CM217" s="8">
        <v>43677</v>
      </c>
      <c r="CN217" s="8">
        <v>43708</v>
      </c>
      <c r="CO217" s="8">
        <v>43738</v>
      </c>
      <c r="CP217" s="8">
        <v>43769</v>
      </c>
      <c r="CQ217" s="8">
        <v>43799</v>
      </c>
      <c r="CR217" s="8">
        <v>43830</v>
      </c>
      <c r="CS217" s="8">
        <v>43861</v>
      </c>
      <c r="CT217" s="8">
        <v>43890</v>
      </c>
      <c r="CU217" s="8">
        <v>43921</v>
      </c>
      <c r="CV217" s="8">
        <v>43951</v>
      </c>
      <c r="CW217" s="8">
        <v>43982</v>
      </c>
      <c r="CX217" s="8">
        <v>44012</v>
      </c>
      <c r="CY217" s="8">
        <v>44043</v>
      </c>
      <c r="CZ217" s="8">
        <v>44074</v>
      </c>
      <c r="DA217" s="8">
        <v>44104</v>
      </c>
      <c r="DB217" s="8">
        <v>44135</v>
      </c>
      <c r="DC217" s="8">
        <v>44165</v>
      </c>
      <c r="DD217" s="8">
        <v>44196</v>
      </c>
      <c r="DE217" s="8">
        <v>44227</v>
      </c>
      <c r="DF217" s="8">
        <v>44255</v>
      </c>
      <c r="DG217" s="8">
        <v>44286</v>
      </c>
      <c r="DH217" s="8">
        <v>44316</v>
      </c>
      <c r="DI217" s="8">
        <v>44347</v>
      </c>
      <c r="DJ217" s="8">
        <v>44377</v>
      </c>
      <c r="DK217" s="8">
        <v>44408</v>
      </c>
      <c r="DL217" s="8">
        <v>44439</v>
      </c>
      <c r="DM217" s="8">
        <v>44469</v>
      </c>
      <c r="DN217" s="8">
        <v>44500</v>
      </c>
      <c r="DO217" s="8">
        <v>44530</v>
      </c>
      <c r="DP217" s="8">
        <v>44561</v>
      </c>
      <c r="DQ217" s="8">
        <v>44592</v>
      </c>
      <c r="DR217" s="8">
        <v>44620</v>
      </c>
      <c r="DS217" s="8">
        <v>44651</v>
      </c>
      <c r="DT217" s="8">
        <v>44681</v>
      </c>
      <c r="DU217" s="8">
        <v>44712</v>
      </c>
      <c r="DV217" s="8">
        <v>44742</v>
      </c>
      <c r="DW217" s="8">
        <v>44773</v>
      </c>
      <c r="DX217" s="8">
        <v>44804</v>
      </c>
      <c r="DY217" s="8">
        <v>44834</v>
      </c>
      <c r="DZ217" s="8">
        <v>44865</v>
      </c>
      <c r="EA217" s="8">
        <v>44895</v>
      </c>
      <c r="EB217" s="8">
        <v>44926</v>
      </c>
      <c r="EC217" s="8">
        <v>44957</v>
      </c>
      <c r="ED217" s="8">
        <v>44985</v>
      </c>
      <c r="EE217" s="8">
        <v>45016</v>
      </c>
      <c r="EF217" s="8">
        <v>45046</v>
      </c>
      <c r="EG217" s="8">
        <v>45077</v>
      </c>
      <c r="EH217" s="8">
        <v>45107</v>
      </c>
      <c r="EI217" s="8">
        <v>45138</v>
      </c>
      <c r="EJ217" s="8">
        <v>45169</v>
      </c>
      <c r="EK217" s="8">
        <v>45199</v>
      </c>
      <c r="EL217" s="8">
        <v>45230</v>
      </c>
      <c r="EM217" s="8">
        <v>45260</v>
      </c>
      <c r="EN217" s="8">
        <v>45291</v>
      </c>
      <c r="EO217" s="285">
        <v>45322</v>
      </c>
      <c r="EP217" s="285">
        <v>45351</v>
      </c>
      <c r="EQ217" s="285">
        <v>45382</v>
      </c>
      <c r="ER217" s="279"/>
    </row>
    <row r="218" spans="1:148" x14ac:dyDescent="0.2">
      <c r="A218" s="7"/>
      <c r="B218" s="27"/>
      <c r="C218" s="27"/>
      <c r="D218" s="27"/>
      <c r="E218" s="27"/>
    </row>
    <row r="219" spans="1:148" x14ac:dyDescent="0.2">
      <c r="A219" s="1" t="s">
        <v>599</v>
      </c>
      <c r="B219" s="15" t="s">
        <v>30</v>
      </c>
      <c r="C219" s="15" t="s">
        <v>30</v>
      </c>
      <c r="D219" s="15" t="s">
        <v>30</v>
      </c>
      <c r="E219" s="15" t="s">
        <v>30</v>
      </c>
      <c r="F219" s="15" t="s">
        <v>30</v>
      </c>
      <c r="G219" s="15" t="s">
        <v>30</v>
      </c>
      <c r="H219" s="15" t="s">
        <v>30</v>
      </c>
      <c r="I219" s="15" t="s">
        <v>30</v>
      </c>
      <c r="J219" s="15" t="s">
        <v>30</v>
      </c>
      <c r="K219" s="15" t="s">
        <v>30</v>
      </c>
      <c r="L219" s="15" t="s">
        <v>30</v>
      </c>
      <c r="M219" s="100">
        <v>0.18894199662419545</v>
      </c>
      <c r="N219" s="100">
        <v>0.36261789428330582</v>
      </c>
      <c r="O219" s="100">
        <v>0.3081540816014704</v>
      </c>
      <c r="P219" s="100">
        <v>0.39367534581111396</v>
      </c>
      <c r="Q219" s="100">
        <v>0.4292126093280989</v>
      </c>
      <c r="R219" s="100">
        <v>0.49844450594656786</v>
      </c>
      <c r="S219" s="100">
        <v>0.5842270998092205</v>
      </c>
      <c r="T219" s="100">
        <v>0.64787623227353774</v>
      </c>
      <c r="U219" s="100">
        <v>0.63524656038825589</v>
      </c>
      <c r="V219" s="100">
        <v>0.63916253089750219</v>
      </c>
      <c r="W219" s="100">
        <v>0.64669929964214035</v>
      </c>
      <c r="X219" s="100">
        <v>0.61768803699895103</v>
      </c>
      <c r="Y219" s="100">
        <v>0.59854064160755416</v>
      </c>
      <c r="Z219" s="100">
        <v>0.5686354823129256</v>
      </c>
      <c r="AA219" s="99">
        <v>0.56192267512359351</v>
      </c>
      <c r="AB219" s="99">
        <v>0.50662392608535267</v>
      </c>
      <c r="AC219" s="99">
        <v>0.43584309566281221</v>
      </c>
      <c r="AD219" s="99">
        <v>0.37370580175948215</v>
      </c>
      <c r="AE219" s="99">
        <v>0.30692018617699079</v>
      </c>
      <c r="AF219" s="99">
        <v>0.28319945014109521</v>
      </c>
      <c r="AG219" s="99">
        <v>0.30599785099575505</v>
      </c>
      <c r="AH219" s="99">
        <v>0.29351217315722855</v>
      </c>
      <c r="AI219" s="99">
        <v>0.28639546294468354</v>
      </c>
      <c r="AJ219" s="99">
        <v>0.31666864289138053</v>
      </c>
      <c r="AK219" s="99">
        <v>0.31787311402533341</v>
      </c>
      <c r="AL219" s="99">
        <v>0.27338930013121598</v>
      </c>
      <c r="AM219" s="99">
        <v>0.2772186437360783</v>
      </c>
      <c r="AN219" s="99">
        <v>0.27773512596342431</v>
      </c>
      <c r="AO219" s="99">
        <v>0.25036907101609773</v>
      </c>
      <c r="AP219" s="99">
        <v>0.21132767019759929</v>
      </c>
      <c r="AQ219" s="99">
        <v>0.1709290845174013</v>
      </c>
      <c r="AR219" s="99">
        <v>0.13049240945535462</v>
      </c>
      <c r="AS219" s="99">
        <v>9.4541322944506803E-2</v>
      </c>
      <c r="AT219" s="99">
        <v>7.487802401051892E-2</v>
      </c>
      <c r="AU219" s="99">
        <v>7.0599425946247268E-2</v>
      </c>
      <c r="AV219" s="99">
        <v>4.6985511978219749E-2</v>
      </c>
      <c r="AW219" s="99">
        <v>3.6274243281067813E-2</v>
      </c>
      <c r="AX219" s="99">
        <v>4.6961845488419134E-2</v>
      </c>
      <c r="AY219" s="99">
        <v>6.4240723770027278E-2</v>
      </c>
      <c r="AZ219" s="99">
        <v>7.1663672547186238E-2</v>
      </c>
      <c r="BA219" s="99">
        <v>8.553593663060631E-2</v>
      </c>
      <c r="BB219" s="99">
        <v>0.100617140497024</v>
      </c>
      <c r="BC219" s="99">
        <v>0.11096618555021041</v>
      </c>
      <c r="BD219" s="99">
        <v>0.104</v>
      </c>
      <c r="BE219" s="99">
        <v>9.4718179641504807E-2</v>
      </c>
      <c r="BF219" s="99">
        <v>8.9082386373882688E-2</v>
      </c>
      <c r="BG219" s="99">
        <v>9.7849709726448117E-2</v>
      </c>
      <c r="BH219" s="99">
        <v>0.10565153147299866</v>
      </c>
      <c r="BI219" s="99">
        <v>0.11806037287157282</v>
      </c>
      <c r="BJ219" s="99">
        <v>0.13220687810084675</v>
      </c>
      <c r="BK219" s="99">
        <v>0.13795041267321395</v>
      </c>
      <c r="BL219" s="99">
        <v>0.13640501003480254</v>
      </c>
      <c r="BM219" s="99">
        <v>0.13099539863731965</v>
      </c>
      <c r="BN219" s="99">
        <v>0.12544805439746701</v>
      </c>
      <c r="BO219" s="99">
        <v>0.125</v>
      </c>
      <c r="BP219" s="99">
        <v>0.14799999999999999</v>
      </c>
      <c r="BQ219" s="99">
        <v>0.14399999999999999</v>
      </c>
      <c r="BR219" s="99">
        <v>0.14799999999999999</v>
      </c>
      <c r="BS219" s="99">
        <v>0.14399999999999999</v>
      </c>
      <c r="BT219" s="162">
        <v>0.18749277269731501</v>
      </c>
      <c r="BU219" s="99">
        <v>0.19636508058903837</v>
      </c>
      <c r="BV219" s="162">
        <v>0.20278909932589725</v>
      </c>
      <c r="BW219" s="99">
        <v>0.20193676346278708</v>
      </c>
      <c r="BX219" s="99">
        <v>0.22795304581826797</v>
      </c>
      <c r="BY219" s="99">
        <v>0.26394878329199367</v>
      </c>
      <c r="BZ219" s="99">
        <v>0.27394671649670332</v>
      </c>
      <c r="CA219" s="99">
        <v>0.2814651424083599</v>
      </c>
      <c r="CB219" s="99">
        <v>0.24314779799260261</v>
      </c>
      <c r="CC219" s="99">
        <v>0.41467661126902294</v>
      </c>
      <c r="CD219" s="99">
        <v>0.49250083942993472</v>
      </c>
      <c r="CE219" s="99">
        <v>0.47391016511922912</v>
      </c>
      <c r="CF219" s="99">
        <v>0.47056780125876896</v>
      </c>
      <c r="CG219" s="37">
        <v>0.48640135374045929</v>
      </c>
      <c r="CH219" s="37">
        <v>0.47258355492700072</v>
      </c>
      <c r="CI219" s="37">
        <v>0.46573535094424667</v>
      </c>
      <c r="CJ219" s="37">
        <v>0.52061773843207537</v>
      </c>
      <c r="CK219" s="37">
        <v>0.55180444377543592</v>
      </c>
      <c r="CL219" s="37">
        <v>0.59346883819243723</v>
      </c>
      <c r="CM219" s="37">
        <v>0.61907142844210705</v>
      </c>
      <c r="CN219" s="37">
        <v>0.64276302176472599</v>
      </c>
      <c r="CO219" s="37">
        <v>0.33470588200635998</v>
      </c>
      <c r="CP219" s="37">
        <v>0.23847292930599415</v>
      </c>
      <c r="CQ219" s="37">
        <v>0.24906223728356755</v>
      </c>
      <c r="CR219" s="37">
        <v>0.27494863852229806</v>
      </c>
      <c r="CS219" s="37">
        <v>0.27330805026187022</v>
      </c>
      <c r="CT219" s="37">
        <v>0.30647670684602457</v>
      </c>
      <c r="CU219" s="37">
        <v>0.33207431510604801</v>
      </c>
      <c r="CV219" s="37">
        <v>0.29393237961796798</v>
      </c>
      <c r="CW219" s="37">
        <v>0.32228466722149374</v>
      </c>
      <c r="CX219" s="37">
        <v>0.30884966414402798</v>
      </c>
      <c r="CY219" s="37">
        <v>0.43039512717707223</v>
      </c>
      <c r="CZ219" s="37">
        <v>0.3784962695075032</v>
      </c>
      <c r="DA219" s="37">
        <v>0.44070283035244173</v>
      </c>
      <c r="DB219" s="37">
        <v>0.44374907082225074</v>
      </c>
      <c r="DC219" s="37">
        <v>0.4665462111408934</v>
      </c>
      <c r="DD219" s="37">
        <v>0.46506939656695323</v>
      </c>
      <c r="DE219" s="37">
        <v>0.49786132936151761</v>
      </c>
      <c r="DF219" s="37">
        <v>0.48516982144756182</v>
      </c>
      <c r="DG219" s="37">
        <v>0.53107867433195866</v>
      </c>
      <c r="DH219" s="37">
        <v>0.47368216153907611</v>
      </c>
      <c r="DI219" s="37">
        <v>0.41898297842728938</v>
      </c>
      <c r="DJ219" s="37">
        <v>0.38435060454182474</v>
      </c>
      <c r="DK219" s="37">
        <v>0.25764762434682964</v>
      </c>
      <c r="DL219" s="37">
        <v>0.23452944970198977</v>
      </c>
      <c r="DM219" s="37">
        <v>0.22393638016828749</v>
      </c>
      <c r="DN219" s="37">
        <v>0.20763582102943634</v>
      </c>
      <c r="DO219" s="37">
        <v>0.2273388727134204</v>
      </c>
      <c r="DP219" s="37">
        <v>0.21891749014995357</v>
      </c>
      <c r="DQ219" s="37">
        <v>0.1837738236559911</v>
      </c>
      <c r="DR219" s="37">
        <v>0.1705036838493211</v>
      </c>
      <c r="DS219" s="37">
        <v>0.16304288408357928</v>
      </c>
      <c r="DT219" s="37">
        <v>0.16386782384110812</v>
      </c>
      <c r="DU219" s="37">
        <v>0.16716834358114668</v>
      </c>
      <c r="DV219" s="37">
        <v>0.18551180593791855</v>
      </c>
      <c r="DW219" s="37">
        <v>0.18513505491085192</v>
      </c>
      <c r="DX219" s="37">
        <v>0.18142083455004215</v>
      </c>
      <c r="DY219" s="37">
        <v>0.21050506479714226</v>
      </c>
      <c r="DZ219" s="37">
        <v>0.21744397262963491</v>
      </c>
      <c r="EA219" s="37">
        <v>0.19849593747984734</v>
      </c>
      <c r="EB219" s="37">
        <v>0.19058403615346844</v>
      </c>
      <c r="EC219" s="37">
        <v>0.19661070961277591</v>
      </c>
      <c r="ED219" s="37">
        <v>0.21860582395645284</v>
      </c>
      <c r="EE219" s="37">
        <v>0.2213937665945136</v>
      </c>
      <c r="EF219" s="37">
        <v>0.21675503200769572</v>
      </c>
      <c r="EG219" s="37">
        <v>0.19329942944928399</v>
      </c>
      <c r="EH219" s="37">
        <v>0.17467889394230715</v>
      </c>
      <c r="EI219" s="37">
        <v>0.17599103780226807</v>
      </c>
      <c r="EJ219" s="37">
        <v>0.1709724812578011</v>
      </c>
      <c r="EK219" s="37">
        <v>0.12440020612121927</v>
      </c>
      <c r="EL219" s="37">
        <v>9.5806308191957235E-2</v>
      </c>
      <c r="EM219" s="37">
        <v>6.937206373719082E-2</v>
      </c>
      <c r="EN219" s="37">
        <v>5.0729400047563301E-2</v>
      </c>
      <c r="EO219" s="37">
        <v>5.7773276784312065E-2</v>
      </c>
      <c r="EP219" s="37">
        <v>3.8869460347127308E-2</v>
      </c>
      <c r="EQ219" s="37">
        <v>3.2540549951552908E-2</v>
      </c>
    </row>
    <row r="220" spans="1:148" x14ac:dyDescent="0.2">
      <c r="B220" s="27"/>
      <c r="C220" s="27"/>
      <c r="D220" s="27"/>
      <c r="E220" s="27"/>
      <c r="DE220" s="37"/>
      <c r="DF220" s="37"/>
      <c r="DG220" s="37"/>
      <c r="DZ220" s="37"/>
      <c r="EA220" s="37"/>
      <c r="EB220" s="37"/>
    </row>
    <row r="221" spans="1:148" s="2" customFormat="1" ht="15" x14ac:dyDescent="0.2">
      <c r="A221" s="3" t="s">
        <v>28</v>
      </c>
      <c r="B221" s="30"/>
      <c r="C221" s="30"/>
      <c r="D221" s="30"/>
      <c r="E221" s="30"/>
      <c r="F221" s="30"/>
      <c r="G221" s="30"/>
      <c r="H221" s="30"/>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row>
    <row r="222" spans="1:148" s="2" customFormat="1" ht="15" x14ac:dyDescent="0.2">
      <c r="A222" s="3"/>
      <c r="B222" s="30"/>
      <c r="C222" s="30"/>
      <c r="D222" s="30"/>
      <c r="E222" s="30"/>
      <c r="F222" s="30"/>
      <c r="G222" s="30"/>
      <c r="H222" s="30"/>
    </row>
    <row r="223" spans="1:148" s="2" customFormat="1" x14ac:dyDescent="0.2">
      <c r="A223" s="29"/>
      <c r="B223" s="29"/>
      <c r="C223" s="29"/>
      <c r="D223" s="30"/>
      <c r="E223" s="30"/>
      <c r="F223" s="30"/>
      <c r="G223" s="30"/>
      <c r="H223" s="30"/>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row>
    <row r="224" spans="1:148" s="2" customFormat="1" ht="15" x14ac:dyDescent="0.2">
      <c r="A224" s="3" t="s">
        <v>623</v>
      </c>
      <c r="B224" s="30"/>
      <c r="C224" s="30"/>
      <c r="D224" s="30"/>
      <c r="E224" s="30"/>
      <c r="F224" s="30"/>
      <c r="G224" s="30"/>
      <c r="H224" s="30"/>
    </row>
    <row r="226" spans="1:20" x14ac:dyDescent="0.2">
      <c r="A226" s="33" t="s">
        <v>595</v>
      </c>
      <c r="B226"/>
      <c r="C226"/>
      <c r="D226"/>
      <c r="E226"/>
      <c r="F226"/>
      <c r="G226"/>
      <c r="H226"/>
      <c r="I226"/>
      <c r="J226"/>
      <c r="K226"/>
      <c r="L226"/>
      <c r="M226"/>
      <c r="N226"/>
      <c r="O226"/>
      <c r="P226"/>
      <c r="Q226"/>
      <c r="R226"/>
      <c r="S226"/>
      <c r="T226"/>
    </row>
    <row r="227" spans="1:20" ht="30" customHeight="1" x14ac:dyDescent="0.2">
      <c r="A227" s="256" t="s">
        <v>596</v>
      </c>
      <c r="B227" s="260"/>
      <c r="C227" s="260"/>
      <c r="D227" s="260"/>
      <c r="E227" s="260"/>
      <c r="F227" s="260"/>
      <c r="G227" s="260"/>
      <c r="H227" s="260"/>
      <c r="I227" s="260"/>
      <c r="J227" s="260"/>
      <c r="K227" s="260"/>
      <c r="L227" s="260"/>
      <c r="M227" s="259"/>
      <c r="N227" s="259"/>
      <c r="O227" s="259"/>
      <c r="P227" s="259"/>
      <c r="Q227" s="259"/>
      <c r="R227" s="259"/>
      <c r="S227" s="259"/>
      <c r="T227" s="259"/>
    </row>
    <row r="228" spans="1:20" ht="47.25" customHeight="1" x14ac:dyDescent="0.2">
      <c r="A228" s="257" t="s">
        <v>597</v>
      </c>
      <c r="B228" s="260"/>
      <c r="C228" s="260"/>
      <c r="D228" s="260"/>
      <c r="E228" s="260"/>
      <c r="F228" s="260"/>
      <c r="G228" s="260"/>
      <c r="H228" s="260"/>
      <c r="I228" s="260"/>
      <c r="J228" s="260"/>
      <c r="K228" s="260"/>
      <c r="L228" s="260"/>
      <c r="M228" s="259"/>
      <c r="N228" s="259"/>
      <c r="O228" s="259"/>
      <c r="P228" s="259"/>
      <c r="Q228" s="259"/>
      <c r="R228" s="259"/>
      <c r="S228" s="259"/>
      <c r="T228" s="259"/>
    </row>
    <row r="229" spans="1:20" ht="32" customHeight="1" x14ac:dyDescent="0.2">
      <c r="A229" s="257" t="s">
        <v>893</v>
      </c>
      <c r="B229" s="257"/>
      <c r="C229" s="257"/>
      <c r="D229" s="257"/>
      <c r="E229" s="257"/>
      <c r="F229" s="257"/>
      <c r="G229" s="257"/>
      <c r="H229" s="257"/>
      <c r="I229" s="257"/>
      <c r="J229" s="257"/>
      <c r="K229" s="257"/>
      <c r="L229" s="257"/>
      <c r="M229" s="270"/>
      <c r="N229" s="270"/>
      <c r="O229" s="270"/>
      <c r="P229" s="270"/>
      <c r="Q229" s="270"/>
      <c r="R229" s="270"/>
      <c r="S229" s="270"/>
      <c r="T229" s="270"/>
    </row>
    <row r="230" spans="1:20" ht="33" customHeight="1" x14ac:dyDescent="0.2">
      <c r="A230" s="257" t="s">
        <v>1098</v>
      </c>
      <c r="B230" s="257"/>
      <c r="C230" s="257"/>
      <c r="D230" s="257"/>
      <c r="E230" s="257"/>
      <c r="F230" s="257"/>
      <c r="G230" s="257"/>
      <c r="H230" s="257"/>
      <c r="I230" s="257"/>
      <c r="J230" s="257"/>
      <c r="K230" s="257"/>
      <c r="L230" s="257"/>
      <c r="M230" s="270"/>
      <c r="N230" s="270"/>
      <c r="O230" s="270"/>
      <c r="P230" s="270"/>
      <c r="Q230" s="270"/>
      <c r="R230" s="270"/>
      <c r="S230" s="270"/>
      <c r="T230" s="270"/>
    </row>
  </sheetData>
  <mergeCells count="18">
    <mergeCell ref="A229:T229"/>
    <mergeCell ref="A230:T230"/>
    <mergeCell ref="A85:T85"/>
    <mergeCell ref="A107:T107"/>
    <mergeCell ref="A81:T81"/>
    <mergeCell ref="A227:T227"/>
    <mergeCell ref="A228:T228"/>
    <mergeCell ref="A202:T202"/>
    <mergeCell ref="A105:T105"/>
    <mergeCell ref="A104:T104"/>
    <mergeCell ref="A83:T83"/>
    <mergeCell ref="A84:T84"/>
    <mergeCell ref="A110:T110"/>
    <mergeCell ref="A106:T106"/>
    <mergeCell ref="A123:T123"/>
    <mergeCell ref="A86:T86"/>
    <mergeCell ref="A124:T124"/>
    <mergeCell ref="A111:T111"/>
  </mergeCells>
  <phoneticPr fontId="32" type="noConversion"/>
  <hyperlinks>
    <hyperlink ref="A8" location="_2_Performance" display="Performance" xr:uid="{00000000-0004-0000-0200-000000000000}"/>
    <hyperlink ref="A11" location="_2_Distributions" display="Distributions" xr:uid="{00000000-0004-0000-0200-000001000000}"/>
    <hyperlink ref="A12" location="_2_Expenses4" display="Expenses" xr:uid="{00000000-0004-0000-0200-000002000000}"/>
    <hyperlink ref="A13" location="_2_Portfolio_Turnover___Audited" display="Portfolio Turnover - Audited" xr:uid="{00000000-0004-0000-0200-000003000000}"/>
    <hyperlink ref="A14" location="_2_Portfolio_Turnover___Unaudited" display="Portfolio Turnover - Unaudited" xr:uid="{00000000-0004-0000-0200-000004000000}"/>
    <hyperlink ref="A9" location="_2_Return_Characteristics" display="Return Characteristics" xr:uid="{00000000-0004-0000-0200-000005000000}"/>
    <hyperlink ref="A10" location="_2_Active_Share" display="Active Share" xr:uid="{00000000-0004-0000-0200-000006000000}"/>
  </hyperlinks>
  <pageMargins left="0.75" right="0.75" top="1" bottom="1" header="0.5" footer="0.5"/>
  <pageSetup paperSize="5" scale="29" fitToWidth="2" fitToHeight="10"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59"/>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9" max="19" width="10.6640625" customWidth="1"/>
  </cols>
  <sheetData>
    <row r="1" spans="1:13" s="246" customFormat="1" ht="72" customHeight="1" x14ac:dyDescent="0.25">
      <c r="A1" s="245" t="s">
        <v>276</v>
      </c>
    </row>
    <row r="2" spans="1:13" s="246" customFormat="1" ht="17.25" customHeight="1" x14ac:dyDescent="0.25">
      <c r="A2" s="245" t="s">
        <v>274</v>
      </c>
    </row>
    <row r="3" spans="1:13" s="1" customFormat="1" ht="17.25" customHeight="1" x14ac:dyDescent="0.2"/>
    <row r="4" spans="1:13" s="1" customFormat="1" x14ac:dyDescent="0.2">
      <c r="A4" s="1" t="s">
        <v>141</v>
      </c>
      <c r="B4" s="4">
        <v>40954</v>
      </c>
    </row>
    <row r="5" spans="1:13" s="1" customFormat="1" x14ac:dyDescent="0.2">
      <c r="A5" s="1" t="s">
        <v>12</v>
      </c>
      <c r="B5" s="4">
        <v>45382</v>
      </c>
      <c r="C5" s="16"/>
      <c r="D5" s="16"/>
      <c r="E5" s="16"/>
      <c r="F5" s="16"/>
      <c r="G5" s="12"/>
      <c r="H5" s="16"/>
      <c r="I5" s="16"/>
      <c r="J5" s="16"/>
      <c r="K5" s="16"/>
      <c r="L5" s="16"/>
      <c r="M5" s="16"/>
    </row>
    <row r="6" spans="1:13" s="1" customFormat="1" x14ac:dyDescent="0.2">
      <c r="B6" s="4"/>
      <c r="C6" s="16"/>
      <c r="D6" s="16"/>
      <c r="E6" s="16"/>
      <c r="F6" s="16"/>
      <c r="G6" s="12"/>
      <c r="H6" s="16"/>
      <c r="I6" s="16"/>
      <c r="J6" s="16"/>
      <c r="K6" s="16"/>
      <c r="L6" s="16"/>
      <c r="M6" s="16"/>
    </row>
    <row r="7" spans="1:13" s="1" customFormat="1" x14ac:dyDescent="0.2">
      <c r="A7" s="7" t="s">
        <v>158</v>
      </c>
      <c r="B7" s="4"/>
      <c r="C7" s="16"/>
      <c r="D7" s="16"/>
      <c r="E7" s="16"/>
      <c r="F7" s="16"/>
      <c r="G7" s="12"/>
      <c r="H7" s="16"/>
      <c r="I7" s="16"/>
      <c r="J7" s="16"/>
      <c r="K7" s="16"/>
      <c r="L7" s="16"/>
      <c r="M7" s="16"/>
    </row>
    <row r="8" spans="1:13" s="1" customFormat="1" x14ac:dyDescent="0.2">
      <c r="A8" s="32" t="s">
        <v>1138</v>
      </c>
      <c r="B8" s="4"/>
      <c r="C8" s="16"/>
      <c r="D8" s="16"/>
      <c r="E8" s="16"/>
      <c r="F8" s="16"/>
      <c r="G8" s="12"/>
      <c r="H8" s="16"/>
      <c r="I8" s="16"/>
      <c r="J8" s="16"/>
      <c r="K8" s="16"/>
      <c r="L8" s="16"/>
      <c r="M8" s="16"/>
    </row>
    <row r="9" spans="1:13" s="1" customFormat="1" x14ac:dyDescent="0.2">
      <c r="A9" s="32" t="s">
        <v>1120</v>
      </c>
      <c r="B9" s="4"/>
      <c r="C9" s="16"/>
      <c r="D9" s="16"/>
      <c r="E9" s="16"/>
      <c r="F9" s="16"/>
      <c r="G9" s="12"/>
      <c r="H9" s="16"/>
      <c r="I9" s="16"/>
      <c r="J9" s="16"/>
      <c r="K9" s="16"/>
      <c r="L9" s="16"/>
      <c r="M9" s="16"/>
    </row>
    <row r="10" spans="1:13" s="1" customFormat="1" x14ac:dyDescent="0.2">
      <c r="A10" s="32" t="s">
        <v>1051</v>
      </c>
      <c r="B10" s="4"/>
      <c r="C10" s="16"/>
      <c r="D10" s="16"/>
      <c r="E10" s="16"/>
      <c r="F10" s="16"/>
      <c r="G10" s="12"/>
      <c r="H10" s="16"/>
      <c r="I10" s="16"/>
      <c r="J10" s="16"/>
      <c r="K10" s="16"/>
      <c r="L10" s="16"/>
      <c r="M10" s="16"/>
    </row>
    <row r="11" spans="1:13" s="1" customFormat="1" x14ac:dyDescent="0.2">
      <c r="A11" s="32" t="s">
        <v>994</v>
      </c>
      <c r="B11" s="4"/>
      <c r="C11" s="16"/>
      <c r="D11" s="16"/>
      <c r="E11" s="16"/>
      <c r="F11" s="16"/>
      <c r="G11" s="12"/>
      <c r="H11" s="16"/>
      <c r="I11" s="16"/>
      <c r="J11" s="16"/>
      <c r="K11" s="16"/>
      <c r="L11" s="16"/>
      <c r="M11" s="16"/>
    </row>
    <row r="12" spans="1:13" s="1" customFormat="1" x14ac:dyDescent="0.2">
      <c r="A12" s="32" t="s">
        <v>913</v>
      </c>
      <c r="B12" s="4"/>
      <c r="C12" s="16"/>
      <c r="D12" s="16"/>
      <c r="E12" s="16"/>
      <c r="F12" s="16"/>
      <c r="G12" s="12"/>
      <c r="H12" s="16"/>
      <c r="I12" s="16"/>
      <c r="J12" s="16"/>
      <c r="K12" s="16"/>
      <c r="L12" s="16"/>
      <c r="M12" s="16"/>
    </row>
    <row r="13" spans="1:13" s="1" customFormat="1" x14ac:dyDescent="0.2">
      <c r="A13" s="32" t="s">
        <v>876</v>
      </c>
      <c r="B13" s="4"/>
      <c r="C13" s="16"/>
      <c r="D13" s="16"/>
      <c r="E13" s="16"/>
      <c r="F13" s="16"/>
      <c r="G13" s="12"/>
      <c r="H13" s="16"/>
      <c r="I13" s="16"/>
      <c r="J13" s="16"/>
      <c r="K13" s="16"/>
      <c r="L13" s="16"/>
      <c r="M13" s="16"/>
    </row>
    <row r="14" spans="1:13" s="1" customFormat="1" x14ac:dyDescent="0.2">
      <c r="A14" s="32" t="s">
        <v>815</v>
      </c>
      <c r="B14" s="4"/>
      <c r="C14" s="16"/>
      <c r="D14" s="16"/>
      <c r="E14" s="16"/>
      <c r="F14" s="16"/>
      <c r="G14" s="12"/>
      <c r="H14" s="16"/>
      <c r="I14" s="16"/>
      <c r="J14" s="16"/>
      <c r="K14" s="16"/>
      <c r="L14" s="16"/>
      <c r="M14" s="16"/>
    </row>
    <row r="15" spans="1:13" s="1" customFormat="1" x14ac:dyDescent="0.2">
      <c r="A15" s="32" t="s">
        <v>684</v>
      </c>
      <c r="B15" s="4"/>
      <c r="C15" s="16"/>
      <c r="D15" s="16"/>
      <c r="E15" s="16"/>
      <c r="F15" s="16"/>
      <c r="G15" s="12"/>
      <c r="H15" s="16"/>
      <c r="I15" s="16"/>
      <c r="J15" s="16"/>
      <c r="K15" s="16"/>
      <c r="L15" s="16"/>
      <c r="M15" s="16"/>
    </row>
    <row r="16" spans="1:13" s="1" customFormat="1" x14ac:dyDescent="0.2">
      <c r="A16" s="32" t="s">
        <v>591</v>
      </c>
      <c r="B16" s="4"/>
      <c r="C16" s="16"/>
      <c r="D16" s="16"/>
      <c r="E16" s="16"/>
      <c r="F16" s="16"/>
      <c r="G16" s="12"/>
      <c r="H16" s="16"/>
      <c r="I16" s="16"/>
      <c r="J16" s="16"/>
      <c r="K16" s="16"/>
      <c r="L16" s="16"/>
      <c r="M16" s="16"/>
    </row>
    <row r="17" spans="1:13" s="1" customFormat="1" x14ac:dyDescent="0.2">
      <c r="A17" s="32" t="s">
        <v>467</v>
      </c>
      <c r="B17" s="4"/>
      <c r="C17" s="16"/>
      <c r="D17" s="16"/>
      <c r="E17" s="16"/>
      <c r="F17" s="16"/>
      <c r="G17" s="12"/>
      <c r="H17" s="16"/>
      <c r="I17" s="16"/>
      <c r="J17" s="16"/>
      <c r="K17" s="16"/>
      <c r="L17" s="16"/>
      <c r="M17" s="16"/>
    </row>
    <row r="18" spans="1:13" x14ac:dyDescent="0.2">
      <c r="A18" s="32" t="s">
        <v>278</v>
      </c>
      <c r="G18" s="1"/>
    </row>
    <row r="19" spans="1:13" x14ac:dyDescent="0.2">
      <c r="A19" s="32" t="s">
        <v>279</v>
      </c>
    </row>
    <row r="20" spans="1:13" x14ac:dyDescent="0.2">
      <c r="A20" s="32" t="s">
        <v>280</v>
      </c>
    </row>
    <row r="21" spans="1:13" x14ac:dyDescent="0.2">
      <c r="A21" s="32"/>
    </row>
    <row r="22" spans="1:13" x14ac:dyDescent="0.2">
      <c r="A22" s="32"/>
    </row>
    <row r="23" spans="1:13" x14ac:dyDescent="0.2">
      <c r="A23" s="7" t="s">
        <v>1138</v>
      </c>
    </row>
    <row r="24" spans="1:13" ht="19" x14ac:dyDescent="0.2">
      <c r="A24" s="1" t="s">
        <v>956</v>
      </c>
    </row>
    <row r="25" spans="1:13" x14ac:dyDescent="0.2">
      <c r="A25" s="1" t="s">
        <v>1135</v>
      </c>
    </row>
    <row r="27" spans="1:13" x14ac:dyDescent="0.2">
      <c r="A27" s="92" t="s">
        <v>32</v>
      </c>
      <c r="B27" s="55" t="s">
        <v>284</v>
      </c>
      <c r="C27" s="56"/>
      <c r="D27" s="57"/>
      <c r="E27" s="58" t="s">
        <v>291</v>
      </c>
      <c r="F27" s="59"/>
      <c r="G27" s="60"/>
      <c r="H27" s="55" t="s">
        <v>292</v>
      </c>
      <c r="I27" s="61"/>
      <c r="J27" s="62"/>
      <c r="K27" s="58" t="s">
        <v>293</v>
      </c>
      <c r="L27" s="59"/>
      <c r="M27" s="60"/>
    </row>
    <row r="28" spans="1:13" x14ac:dyDescent="0.2">
      <c r="A28" s="64" t="s">
        <v>303</v>
      </c>
      <c r="B28" s="42" t="s">
        <v>285</v>
      </c>
      <c r="C28" s="43" t="s">
        <v>286</v>
      </c>
      <c r="D28" s="44" t="s">
        <v>287</v>
      </c>
      <c r="E28" s="49" t="s">
        <v>285</v>
      </c>
      <c r="F28" s="50" t="s">
        <v>286</v>
      </c>
      <c r="G28" s="51" t="s">
        <v>287</v>
      </c>
      <c r="H28" s="42" t="s">
        <v>285</v>
      </c>
      <c r="I28" s="43" t="s">
        <v>286</v>
      </c>
      <c r="J28" s="44" t="s">
        <v>287</v>
      </c>
      <c r="K28" s="49" t="s">
        <v>288</v>
      </c>
      <c r="L28" s="50" t="s">
        <v>289</v>
      </c>
      <c r="M28" s="51" t="s">
        <v>290</v>
      </c>
    </row>
    <row r="29" spans="1:13" x14ac:dyDescent="0.2">
      <c r="A29" s="40" t="s">
        <v>8</v>
      </c>
      <c r="B29" s="45">
        <v>59.66</v>
      </c>
      <c r="C29" s="46">
        <v>77.86</v>
      </c>
      <c r="D29" s="47">
        <v>-18.2</v>
      </c>
      <c r="E29" s="52">
        <v>2</v>
      </c>
      <c r="F29" s="53">
        <v>7.2</v>
      </c>
      <c r="G29" s="54">
        <v>-5.59</v>
      </c>
      <c r="H29" s="45">
        <v>3.16</v>
      </c>
      <c r="I29" s="46">
        <v>9.2799999999999994</v>
      </c>
      <c r="J29" s="47">
        <v>-6.11</v>
      </c>
      <c r="K29" s="52">
        <v>-3.61</v>
      </c>
      <c r="L29" s="53">
        <v>0.19</v>
      </c>
      <c r="M29" s="54">
        <v>-3.8</v>
      </c>
    </row>
    <row r="30" spans="1:13" x14ac:dyDescent="0.2">
      <c r="A30" s="40" t="s">
        <v>9</v>
      </c>
      <c r="B30" s="45">
        <v>15.93</v>
      </c>
      <c r="C30" s="46">
        <v>8.6</v>
      </c>
      <c r="D30" s="47">
        <v>7.33</v>
      </c>
      <c r="E30" s="52">
        <v>4.22</v>
      </c>
      <c r="F30" s="53">
        <v>2.04</v>
      </c>
      <c r="G30" s="54">
        <v>2.35</v>
      </c>
      <c r="H30" s="45">
        <v>27.42</v>
      </c>
      <c r="I30" s="46">
        <v>24.22</v>
      </c>
      <c r="J30" s="47">
        <v>3.2</v>
      </c>
      <c r="K30" s="52">
        <v>1.45</v>
      </c>
      <c r="L30" s="53">
        <v>0.96</v>
      </c>
      <c r="M30" s="54">
        <v>0.49</v>
      </c>
    </row>
    <row r="31" spans="1:13" x14ac:dyDescent="0.2">
      <c r="A31" s="40" t="s">
        <v>10</v>
      </c>
      <c r="B31" s="45">
        <v>9.5299999999999994</v>
      </c>
      <c r="C31" s="46">
        <v>10.99</v>
      </c>
      <c r="D31" s="47">
        <v>-1.46</v>
      </c>
      <c r="E31" s="52">
        <v>2.5</v>
      </c>
      <c r="F31" s="53">
        <v>0.76</v>
      </c>
      <c r="G31" s="54">
        <v>1.84</v>
      </c>
      <c r="H31" s="45">
        <v>28.47</v>
      </c>
      <c r="I31" s="46">
        <v>6.8</v>
      </c>
      <c r="J31" s="47">
        <v>21.67</v>
      </c>
      <c r="K31" s="52">
        <v>2.0299999999999998</v>
      </c>
      <c r="L31" s="53">
        <v>-0.4</v>
      </c>
      <c r="M31" s="54">
        <v>2.4300000000000002</v>
      </c>
    </row>
    <row r="32" spans="1:13" x14ac:dyDescent="0.2">
      <c r="A32" s="40" t="s">
        <v>302</v>
      </c>
      <c r="B32" s="45">
        <v>6.19</v>
      </c>
      <c r="C32" s="46">
        <v>2.0299999999999998</v>
      </c>
      <c r="D32" s="47">
        <v>4.17</v>
      </c>
      <c r="E32" s="52">
        <v>1.51</v>
      </c>
      <c r="F32" s="53">
        <v>0.59</v>
      </c>
      <c r="G32" s="54">
        <v>0.99</v>
      </c>
      <c r="H32" s="45">
        <v>22.53</v>
      </c>
      <c r="I32" s="46">
        <v>32.72</v>
      </c>
      <c r="J32" s="47">
        <v>-10.19</v>
      </c>
      <c r="K32" s="52">
        <v>0.51</v>
      </c>
      <c r="L32" s="53">
        <v>1.22</v>
      </c>
      <c r="M32" s="54">
        <v>-0.71</v>
      </c>
    </row>
    <row r="33" spans="1:13" x14ac:dyDescent="0.2">
      <c r="A33" s="40" t="s">
        <v>21</v>
      </c>
      <c r="B33" s="45">
        <v>4.51</v>
      </c>
      <c r="C33" s="46">
        <v>0.52</v>
      </c>
      <c r="D33" s="47">
        <v>3.99</v>
      </c>
      <c r="E33" s="52">
        <v>0.59</v>
      </c>
      <c r="F33" s="53">
        <v>0.12</v>
      </c>
      <c r="G33" s="54">
        <v>0.52</v>
      </c>
      <c r="H33" s="45">
        <v>9.0299999999999994</v>
      </c>
      <c r="I33" s="46">
        <v>24.93</v>
      </c>
      <c r="J33" s="47">
        <v>-15.9</v>
      </c>
      <c r="K33" s="52">
        <v>0</v>
      </c>
      <c r="L33" s="53">
        <v>0.56999999999999995</v>
      </c>
      <c r="M33" s="54">
        <v>-0.56999999999999995</v>
      </c>
    </row>
    <row r="34" spans="1:13" ht="16" customHeight="1" x14ac:dyDescent="0.2">
      <c r="A34" s="225" t="s">
        <v>951</v>
      </c>
      <c r="B34" s="45">
        <v>4.18</v>
      </c>
      <c r="C34" s="46"/>
      <c r="D34" s="47">
        <v>4.18</v>
      </c>
      <c r="E34" s="52">
        <v>0</v>
      </c>
      <c r="F34" s="53"/>
      <c r="G34" s="54">
        <v>0</v>
      </c>
      <c r="H34" s="45">
        <v>0.06</v>
      </c>
      <c r="I34" s="46"/>
      <c r="J34" s="47">
        <v>0.06</v>
      </c>
      <c r="K34" s="52">
        <v>-0.26</v>
      </c>
      <c r="L34" s="53">
        <v>-0.26</v>
      </c>
      <c r="M34" s="54">
        <v>0</v>
      </c>
    </row>
    <row r="35" spans="1:13" x14ac:dyDescent="0.2">
      <c r="A35" s="40"/>
      <c r="B35" s="45"/>
      <c r="C35" s="46"/>
      <c r="D35" s="47"/>
      <c r="E35" s="52"/>
      <c r="F35" s="53"/>
      <c r="G35" s="54"/>
      <c r="H35" s="45"/>
      <c r="I35" s="46"/>
      <c r="J35" s="47"/>
      <c r="K35" s="52"/>
      <c r="L35" s="53"/>
      <c r="M35" s="54"/>
    </row>
    <row r="36" spans="1:13" ht="34" x14ac:dyDescent="0.2">
      <c r="A36" s="93" t="s">
        <v>304</v>
      </c>
      <c r="B36" s="40"/>
      <c r="D36" s="41"/>
      <c r="E36" s="101">
        <v>10.819999999999999</v>
      </c>
      <c r="F36" s="102">
        <v>10.709999999999999</v>
      </c>
      <c r="G36" s="103">
        <v>0.11000000000000032</v>
      </c>
      <c r="H36" s="40"/>
      <c r="J36" s="41"/>
      <c r="K36" s="101">
        <v>0.11999999999999966</v>
      </c>
      <c r="L36" s="102">
        <v>2.2799999999999994</v>
      </c>
      <c r="M36" s="103">
        <v>-2.1599999999999993</v>
      </c>
    </row>
    <row r="37" spans="1:13" x14ac:dyDescent="0.2">
      <c r="A37" s="75"/>
      <c r="B37" s="40"/>
      <c r="D37" s="41"/>
      <c r="E37" s="137"/>
      <c r="F37" s="63"/>
      <c r="G37" s="41"/>
      <c r="H37" s="40"/>
      <c r="J37" s="41"/>
      <c r="K37" s="40"/>
      <c r="M37" s="41"/>
    </row>
    <row r="38" spans="1:13" x14ac:dyDescent="0.2">
      <c r="A38" s="75" t="s">
        <v>295</v>
      </c>
      <c r="B38" s="40"/>
      <c r="D38" s="41"/>
      <c r="E38" s="137">
        <v>-5.9439143795945927E-2</v>
      </c>
      <c r="F38" s="63"/>
      <c r="G38" s="41"/>
      <c r="H38" s="40"/>
      <c r="J38" s="41"/>
      <c r="K38" s="40"/>
      <c r="M38" s="41"/>
    </row>
    <row r="39" spans="1:13" x14ac:dyDescent="0.2">
      <c r="A39" s="75" t="s">
        <v>296</v>
      </c>
      <c r="B39" s="40"/>
      <c r="D39" s="41"/>
      <c r="E39" s="137">
        <v>-0.86245918040176173</v>
      </c>
      <c r="F39" s="63"/>
      <c r="G39" s="41"/>
      <c r="H39" s="40"/>
      <c r="J39" s="41"/>
      <c r="K39" s="40"/>
      <c r="M39" s="41"/>
    </row>
    <row r="40" spans="1:13" x14ac:dyDescent="0.2">
      <c r="A40" s="75"/>
      <c r="B40" s="40"/>
      <c r="D40" s="41"/>
      <c r="E40" s="137"/>
      <c r="F40" s="63"/>
      <c r="G40" s="41"/>
      <c r="H40" s="40"/>
      <c r="J40" s="41"/>
      <c r="K40" s="40"/>
      <c r="M40" s="41"/>
    </row>
    <row r="41" spans="1:13" ht="34" x14ac:dyDescent="0.2">
      <c r="A41" s="76" t="s">
        <v>297</v>
      </c>
      <c r="B41" s="40"/>
      <c r="D41" s="41"/>
      <c r="E41" s="138">
        <v>9.8981016758022911</v>
      </c>
      <c r="F41" s="65">
        <v>10.709999999999999</v>
      </c>
      <c r="G41" s="66"/>
      <c r="H41" s="40"/>
      <c r="J41" s="41"/>
      <c r="K41" s="40"/>
      <c r="M41" s="41"/>
    </row>
    <row r="42" spans="1:13" x14ac:dyDescent="0.2">
      <c r="A42" s="75"/>
      <c r="B42" s="40"/>
      <c r="D42" s="41"/>
      <c r="E42" s="137"/>
      <c r="F42" s="63"/>
      <c r="G42" s="41"/>
      <c r="H42" s="40"/>
      <c r="J42" s="41"/>
      <c r="K42" s="40"/>
      <c r="M42" s="41"/>
    </row>
    <row r="43" spans="1:13" ht="34" x14ac:dyDescent="0.2">
      <c r="A43" s="77" t="s">
        <v>298</v>
      </c>
      <c r="B43" s="40"/>
      <c r="D43" s="41"/>
      <c r="E43" s="137">
        <v>-0.29810167580229141</v>
      </c>
      <c r="F43" s="63">
        <v>-0.59999999999999964</v>
      </c>
      <c r="G43" s="41"/>
      <c r="H43" s="40"/>
      <c r="J43" s="41"/>
      <c r="K43" s="40"/>
      <c r="M43" s="41"/>
    </row>
    <row r="44" spans="1:13" x14ac:dyDescent="0.2">
      <c r="A44" s="75"/>
      <c r="B44" s="40"/>
      <c r="D44" s="41"/>
      <c r="E44" s="137"/>
      <c r="F44" s="63"/>
      <c r="G44" s="41"/>
      <c r="H44" s="40"/>
      <c r="J44" s="41"/>
      <c r="K44" s="40"/>
      <c r="M44" s="41"/>
    </row>
    <row r="45" spans="1:13" x14ac:dyDescent="0.2">
      <c r="A45" s="78" t="s">
        <v>294</v>
      </c>
      <c r="B45" s="104"/>
      <c r="C45" s="95"/>
      <c r="D45" s="105"/>
      <c r="E45" s="139">
        <v>9.6</v>
      </c>
      <c r="F45" s="67">
        <v>10.11</v>
      </c>
      <c r="G45" s="106"/>
      <c r="H45" s="104"/>
      <c r="I45" s="95"/>
      <c r="J45" s="105"/>
      <c r="K45" s="104"/>
      <c r="L45" s="95"/>
      <c r="M45" s="105"/>
    </row>
    <row r="46" spans="1:13" x14ac:dyDescent="0.2">
      <c r="G46" s="1"/>
    </row>
    <row r="48" spans="1:13" x14ac:dyDescent="0.2">
      <c r="A48" s="7" t="s">
        <v>1120</v>
      </c>
    </row>
    <row r="49" spans="1:13" ht="19" x14ac:dyDescent="0.2">
      <c r="A49" s="1" t="s">
        <v>956</v>
      </c>
    </row>
    <row r="50" spans="1:13" x14ac:dyDescent="0.2">
      <c r="A50" s="1" t="s">
        <v>1123</v>
      </c>
    </row>
    <row r="52" spans="1:13" x14ac:dyDescent="0.2">
      <c r="A52" s="92" t="s">
        <v>32</v>
      </c>
      <c r="B52" s="55" t="s">
        <v>284</v>
      </c>
      <c r="C52" s="56"/>
      <c r="D52" s="57"/>
      <c r="E52" s="58" t="s">
        <v>291</v>
      </c>
      <c r="F52" s="59"/>
      <c r="G52" s="60"/>
      <c r="H52" s="55" t="s">
        <v>292</v>
      </c>
      <c r="I52" s="61"/>
      <c r="J52" s="62"/>
      <c r="K52" s="58" t="s">
        <v>293</v>
      </c>
      <c r="L52" s="59"/>
      <c r="M52" s="60"/>
    </row>
    <row r="53" spans="1:13" x14ac:dyDescent="0.2">
      <c r="A53" s="64" t="s">
        <v>303</v>
      </c>
      <c r="B53" s="42" t="s">
        <v>285</v>
      </c>
      <c r="C53" s="43" t="s">
        <v>286</v>
      </c>
      <c r="D53" s="44" t="s">
        <v>287</v>
      </c>
      <c r="E53" s="49" t="s">
        <v>285</v>
      </c>
      <c r="F53" s="50" t="s">
        <v>286</v>
      </c>
      <c r="G53" s="51" t="s">
        <v>287</v>
      </c>
      <c r="H53" s="42" t="s">
        <v>285</v>
      </c>
      <c r="I53" s="43" t="s">
        <v>286</v>
      </c>
      <c r="J53" s="44" t="s">
        <v>287</v>
      </c>
      <c r="K53" s="49" t="s">
        <v>288</v>
      </c>
      <c r="L53" s="50" t="s">
        <v>289</v>
      </c>
      <c r="M53" s="51" t="s">
        <v>290</v>
      </c>
    </row>
    <row r="54" spans="1:13" x14ac:dyDescent="0.2">
      <c r="A54" s="40" t="s">
        <v>8</v>
      </c>
      <c r="B54" s="45">
        <v>60.19</v>
      </c>
      <c r="C54" s="46">
        <v>78.08</v>
      </c>
      <c r="D54" s="47">
        <v>-17.89</v>
      </c>
      <c r="E54" s="52">
        <v>5.88</v>
      </c>
      <c r="F54" s="53">
        <v>7.93</v>
      </c>
      <c r="G54" s="54">
        <v>-2.44</v>
      </c>
      <c r="H54" s="45">
        <v>9.39</v>
      </c>
      <c r="I54" s="46">
        <v>10.19</v>
      </c>
      <c r="J54" s="47">
        <v>-0.8</v>
      </c>
      <c r="K54" s="52">
        <v>-0.2</v>
      </c>
      <c r="L54" s="53">
        <v>0.27</v>
      </c>
      <c r="M54" s="54">
        <v>-0.48</v>
      </c>
    </row>
    <row r="55" spans="1:13" x14ac:dyDescent="0.2">
      <c r="A55" s="40" t="s">
        <v>9</v>
      </c>
      <c r="B55" s="45">
        <v>15.26</v>
      </c>
      <c r="C55" s="46">
        <v>8.52</v>
      </c>
      <c r="D55" s="47">
        <v>6.73</v>
      </c>
      <c r="E55" s="52">
        <v>4.9000000000000004</v>
      </c>
      <c r="F55" s="53">
        <v>2.68</v>
      </c>
      <c r="G55" s="54">
        <v>2.38</v>
      </c>
      <c r="H55" s="45">
        <v>33.07</v>
      </c>
      <c r="I55" s="46">
        <v>33.380000000000003</v>
      </c>
      <c r="J55" s="47">
        <v>-0.3</v>
      </c>
      <c r="K55" s="52">
        <v>1.39</v>
      </c>
      <c r="L55" s="53">
        <v>1.45</v>
      </c>
      <c r="M55" s="54">
        <v>-0.05</v>
      </c>
    </row>
    <row r="56" spans="1:13" x14ac:dyDescent="0.2">
      <c r="A56" s="40" t="s">
        <v>10</v>
      </c>
      <c r="B56" s="45">
        <v>9.42</v>
      </c>
      <c r="C56" s="46">
        <v>10.94</v>
      </c>
      <c r="D56" s="47">
        <v>-1.53</v>
      </c>
      <c r="E56" s="52">
        <v>2.66</v>
      </c>
      <c r="F56" s="53">
        <v>0.56999999999999995</v>
      </c>
      <c r="G56" s="54">
        <v>2.21</v>
      </c>
      <c r="H56" s="45">
        <v>29.74</v>
      </c>
      <c r="I56" s="46">
        <v>4.76</v>
      </c>
      <c r="J56" s="47">
        <v>24.98</v>
      </c>
      <c r="K56" s="52">
        <v>2.4500000000000002</v>
      </c>
      <c r="L56" s="53">
        <v>-0.18</v>
      </c>
      <c r="M56" s="54">
        <v>2.62</v>
      </c>
    </row>
    <row r="57" spans="1:13" x14ac:dyDescent="0.2">
      <c r="A57" s="40" t="s">
        <v>302</v>
      </c>
      <c r="B57" s="45">
        <v>6.72</v>
      </c>
      <c r="C57" s="46">
        <v>1.92</v>
      </c>
      <c r="D57" s="47">
        <v>4.8</v>
      </c>
      <c r="E57" s="52">
        <v>1.27</v>
      </c>
      <c r="F57" s="53">
        <v>0.6</v>
      </c>
      <c r="G57" s="54">
        <v>0.73</v>
      </c>
      <c r="H57" s="45">
        <v>17.78</v>
      </c>
      <c r="I57" s="46">
        <v>30.89</v>
      </c>
      <c r="J57" s="47">
        <v>-13.11</v>
      </c>
      <c r="K57" s="52">
        <v>0.09</v>
      </c>
      <c r="L57" s="53">
        <v>0.94</v>
      </c>
      <c r="M57" s="54">
        <v>-0.85</v>
      </c>
    </row>
    <row r="58" spans="1:13" x14ac:dyDescent="0.2">
      <c r="A58" s="40" t="s">
        <v>21</v>
      </c>
      <c r="B58" s="45">
        <v>4.17</v>
      </c>
      <c r="C58" s="46">
        <v>0.52</v>
      </c>
      <c r="D58" s="47">
        <v>3.65</v>
      </c>
      <c r="E58" s="52">
        <v>0.67</v>
      </c>
      <c r="F58" s="53">
        <v>0.17</v>
      </c>
      <c r="G58" s="54">
        <v>0.55000000000000004</v>
      </c>
      <c r="H58" s="45">
        <v>11.06</v>
      </c>
      <c r="I58" s="46">
        <v>37.729999999999997</v>
      </c>
      <c r="J58" s="47">
        <v>-26.68</v>
      </c>
      <c r="K58" s="52">
        <v>-0.01</v>
      </c>
      <c r="L58" s="53">
        <v>0.87</v>
      </c>
      <c r="M58" s="54">
        <v>-0.88</v>
      </c>
    </row>
    <row r="59" spans="1:13" ht="16" customHeight="1" x14ac:dyDescent="0.2">
      <c r="A59" s="225" t="s">
        <v>951</v>
      </c>
      <c r="B59" s="45">
        <v>4.24</v>
      </c>
      <c r="C59" s="46"/>
      <c r="D59" s="47">
        <v>4.24</v>
      </c>
      <c r="E59" s="52">
        <v>0</v>
      </c>
      <c r="F59" s="53"/>
      <c r="G59" s="54">
        <v>0</v>
      </c>
      <c r="H59" s="45">
        <v>0.05</v>
      </c>
      <c r="I59" s="46"/>
      <c r="J59" s="47">
        <v>0.05</v>
      </c>
      <c r="K59" s="52">
        <v>-0.27</v>
      </c>
      <c r="L59" s="53">
        <v>-0.27</v>
      </c>
      <c r="M59" s="54">
        <v>0</v>
      </c>
    </row>
    <row r="60" spans="1:13" x14ac:dyDescent="0.2">
      <c r="A60" s="40"/>
      <c r="B60" s="45"/>
      <c r="C60" s="46"/>
      <c r="D60" s="47"/>
      <c r="E60" s="52"/>
      <c r="F60" s="53"/>
      <c r="G60" s="54"/>
      <c r="H60" s="45"/>
      <c r="I60" s="46"/>
      <c r="J60" s="47"/>
      <c r="K60" s="52"/>
      <c r="L60" s="53"/>
      <c r="M60" s="54"/>
    </row>
    <row r="61" spans="1:13" ht="34" x14ac:dyDescent="0.2">
      <c r="A61" s="93" t="s">
        <v>304</v>
      </c>
      <c r="B61" s="40"/>
      <c r="D61" s="41"/>
      <c r="E61" s="101">
        <v>15.38</v>
      </c>
      <c r="F61" s="102">
        <v>11.95</v>
      </c>
      <c r="G61" s="103">
        <v>3.4299999999999997</v>
      </c>
      <c r="H61" s="40"/>
      <c r="J61" s="41"/>
      <c r="K61" s="101">
        <v>3.45</v>
      </c>
      <c r="L61" s="102">
        <v>3.08</v>
      </c>
      <c r="M61" s="103">
        <v>0.35999999999999976</v>
      </c>
    </row>
    <row r="62" spans="1:13" x14ac:dyDescent="0.2">
      <c r="A62" s="75"/>
      <c r="B62" s="40"/>
      <c r="D62" s="41"/>
      <c r="E62" s="137"/>
      <c r="F62" s="63"/>
      <c r="G62" s="41"/>
      <c r="H62" s="40"/>
      <c r="J62" s="41"/>
      <c r="K62" s="40"/>
      <c r="M62" s="41"/>
    </row>
    <row r="63" spans="1:13" x14ac:dyDescent="0.2">
      <c r="A63" s="75" t="s">
        <v>295</v>
      </c>
      <c r="B63" s="40"/>
      <c r="D63" s="41"/>
      <c r="E63" s="137">
        <v>-7.1027381496876971E-2</v>
      </c>
      <c r="F63" s="63"/>
      <c r="G63" s="41"/>
      <c r="H63" s="40"/>
      <c r="J63" s="41"/>
      <c r="K63" s="40"/>
      <c r="M63" s="41"/>
    </row>
    <row r="64" spans="1:13" x14ac:dyDescent="0.2">
      <c r="A64" s="75" t="s">
        <v>296</v>
      </c>
      <c r="B64" s="40"/>
      <c r="D64" s="41"/>
      <c r="E64" s="137">
        <v>-0.85751536579405563</v>
      </c>
      <c r="F64" s="63"/>
      <c r="G64" s="41"/>
      <c r="H64" s="40"/>
      <c r="J64" s="41"/>
      <c r="K64" s="40"/>
      <c r="M64" s="41"/>
    </row>
    <row r="65" spans="1:13" x14ac:dyDescent="0.2">
      <c r="A65" s="75"/>
      <c r="B65" s="40"/>
      <c r="D65" s="41"/>
      <c r="E65" s="137"/>
      <c r="F65" s="63"/>
      <c r="G65" s="41"/>
      <c r="H65" s="40"/>
      <c r="J65" s="41"/>
      <c r="K65" s="40"/>
      <c r="M65" s="41"/>
    </row>
    <row r="66" spans="1:13" ht="34" x14ac:dyDescent="0.2">
      <c r="A66" s="76" t="s">
        <v>297</v>
      </c>
      <c r="B66" s="40"/>
      <c r="D66" s="41"/>
      <c r="E66" s="138">
        <v>14.451457252709067</v>
      </c>
      <c r="F66" s="65">
        <v>11.95</v>
      </c>
      <c r="G66" s="66"/>
      <c r="H66" s="40"/>
      <c r="J66" s="41"/>
      <c r="K66" s="40"/>
      <c r="M66" s="41"/>
    </row>
    <row r="67" spans="1:13" x14ac:dyDescent="0.2">
      <c r="A67" s="75"/>
      <c r="B67" s="40"/>
      <c r="D67" s="41"/>
      <c r="E67" s="137"/>
      <c r="F67" s="63"/>
      <c r="G67" s="41"/>
      <c r="H67" s="40"/>
      <c r="J67" s="41"/>
      <c r="K67" s="40"/>
      <c r="M67" s="41"/>
    </row>
    <row r="68" spans="1:13" ht="34" x14ac:dyDescent="0.2">
      <c r="A68" s="77" t="s">
        <v>298</v>
      </c>
      <c r="B68" s="40"/>
      <c r="D68" s="41"/>
      <c r="E68" s="137">
        <v>-0.14145725270906695</v>
      </c>
      <c r="F68" s="63">
        <v>-0.41000000000000014</v>
      </c>
      <c r="G68" s="41"/>
      <c r="H68" s="40"/>
      <c r="J68" s="41"/>
      <c r="K68" s="40"/>
      <c r="M68" s="41"/>
    </row>
    <row r="69" spans="1:13" x14ac:dyDescent="0.2">
      <c r="A69" s="75"/>
      <c r="B69" s="40"/>
      <c r="D69" s="41"/>
      <c r="E69" s="137"/>
      <c r="F69" s="63"/>
      <c r="G69" s="41"/>
      <c r="H69" s="40"/>
      <c r="J69" s="41"/>
      <c r="K69" s="40"/>
      <c r="M69" s="41"/>
    </row>
    <row r="70" spans="1:13" x14ac:dyDescent="0.2">
      <c r="A70" s="78" t="s">
        <v>294</v>
      </c>
      <c r="B70" s="104"/>
      <c r="C70" s="95"/>
      <c r="D70" s="105"/>
      <c r="E70" s="139">
        <v>14.31</v>
      </c>
      <c r="F70" s="67">
        <v>11.54</v>
      </c>
      <c r="G70" s="106"/>
      <c r="H70" s="104"/>
      <c r="I70" s="95"/>
      <c r="J70" s="105"/>
      <c r="K70" s="104"/>
      <c r="L70" s="95"/>
      <c r="M70" s="105"/>
    </row>
    <row r="71" spans="1:13" x14ac:dyDescent="0.2">
      <c r="G71" s="1"/>
    </row>
    <row r="73" spans="1:13" x14ac:dyDescent="0.2">
      <c r="A73" s="7" t="s">
        <v>1051</v>
      </c>
    </row>
    <row r="74" spans="1:13" ht="19" x14ac:dyDescent="0.2">
      <c r="A74" s="1" t="s">
        <v>956</v>
      </c>
    </row>
    <row r="75" spans="1:13" x14ac:dyDescent="0.2">
      <c r="A75" s="1" t="s">
        <v>1052</v>
      </c>
    </row>
    <row r="77" spans="1:13" x14ac:dyDescent="0.2">
      <c r="A77" s="92" t="s">
        <v>32</v>
      </c>
      <c r="B77" s="55" t="s">
        <v>284</v>
      </c>
      <c r="C77" s="56"/>
      <c r="D77" s="57"/>
      <c r="E77" s="58" t="s">
        <v>291</v>
      </c>
      <c r="F77" s="59"/>
      <c r="G77" s="60"/>
      <c r="H77" s="55" t="s">
        <v>292</v>
      </c>
      <c r="I77" s="61"/>
      <c r="J77" s="62"/>
      <c r="K77" s="58" t="s">
        <v>293</v>
      </c>
      <c r="L77" s="59"/>
      <c r="M77" s="60"/>
    </row>
    <row r="78" spans="1:13" x14ac:dyDescent="0.2">
      <c r="A78" s="64" t="s">
        <v>303</v>
      </c>
      <c r="B78" s="42" t="s">
        <v>285</v>
      </c>
      <c r="C78" s="43" t="s">
        <v>286</v>
      </c>
      <c r="D78" s="44" t="s">
        <v>287</v>
      </c>
      <c r="E78" s="49" t="s">
        <v>285</v>
      </c>
      <c r="F78" s="50" t="s">
        <v>286</v>
      </c>
      <c r="G78" s="51" t="s">
        <v>287</v>
      </c>
      <c r="H78" s="42" t="s">
        <v>285</v>
      </c>
      <c r="I78" s="43" t="s">
        <v>286</v>
      </c>
      <c r="J78" s="44" t="s">
        <v>287</v>
      </c>
      <c r="K78" s="49" t="s">
        <v>288</v>
      </c>
      <c r="L78" s="50" t="s">
        <v>289</v>
      </c>
      <c r="M78" s="51" t="s">
        <v>290</v>
      </c>
    </row>
    <row r="79" spans="1:13" x14ac:dyDescent="0.2">
      <c r="A79" s="40" t="s">
        <v>8</v>
      </c>
      <c r="B79" s="45">
        <v>64.09</v>
      </c>
      <c r="C79" s="46">
        <v>78.739999999999995</v>
      </c>
      <c r="D79" s="47">
        <v>-14.65</v>
      </c>
      <c r="E79" s="52">
        <v>-11.65</v>
      </c>
      <c r="F79" s="53">
        <v>-16.170000000000002</v>
      </c>
      <c r="G79" s="54">
        <v>4.4400000000000004</v>
      </c>
      <c r="H79" s="45">
        <v>-16.84</v>
      </c>
      <c r="I79" s="46">
        <v>-19.809999999999999</v>
      </c>
      <c r="J79" s="47">
        <v>2.98</v>
      </c>
      <c r="K79" s="52">
        <v>2.4900000000000002</v>
      </c>
      <c r="L79" s="53">
        <v>0.38</v>
      </c>
      <c r="M79" s="54">
        <v>2.11</v>
      </c>
    </row>
    <row r="80" spans="1:13" x14ac:dyDescent="0.2">
      <c r="A80" s="40" t="s">
        <v>9</v>
      </c>
      <c r="B80" s="45">
        <v>12.52</v>
      </c>
      <c r="C80" s="46">
        <v>8.36</v>
      </c>
      <c r="D80" s="47">
        <v>4.16</v>
      </c>
      <c r="E80" s="52">
        <v>1.1200000000000001</v>
      </c>
      <c r="F80" s="53">
        <v>0.52</v>
      </c>
      <c r="G80" s="54">
        <v>0.59</v>
      </c>
      <c r="H80" s="45">
        <v>10.31</v>
      </c>
      <c r="I80" s="46">
        <v>6.91</v>
      </c>
      <c r="J80" s="47">
        <v>3.4</v>
      </c>
      <c r="K80" s="52">
        <v>1.28</v>
      </c>
      <c r="L80" s="53">
        <v>0.99</v>
      </c>
      <c r="M80" s="54">
        <v>0.28999999999999998</v>
      </c>
    </row>
    <row r="81" spans="1:13" x14ac:dyDescent="0.2">
      <c r="A81" s="40" t="s">
        <v>302</v>
      </c>
      <c r="B81" s="45">
        <v>10.32</v>
      </c>
      <c r="C81" s="46">
        <v>1.75</v>
      </c>
      <c r="D81" s="47">
        <v>8.57</v>
      </c>
      <c r="E81" s="52">
        <v>-0.79</v>
      </c>
      <c r="F81" s="53">
        <v>-1.03</v>
      </c>
      <c r="G81" s="54">
        <v>0.37</v>
      </c>
      <c r="H81" s="45">
        <v>-14.43</v>
      </c>
      <c r="I81" s="46">
        <v>-17.149999999999999</v>
      </c>
      <c r="J81" s="47">
        <v>2.72</v>
      </c>
      <c r="K81" s="52">
        <v>1.33</v>
      </c>
      <c r="L81" s="53">
        <v>2.0699999999999998</v>
      </c>
      <c r="M81" s="54">
        <v>-0.74</v>
      </c>
    </row>
    <row r="82" spans="1:13" x14ac:dyDescent="0.2">
      <c r="A82" s="40" t="s">
        <v>10</v>
      </c>
      <c r="B82" s="45">
        <v>10.07</v>
      </c>
      <c r="C82" s="46">
        <v>11.14</v>
      </c>
      <c r="D82" s="47">
        <v>-1.07</v>
      </c>
      <c r="E82" s="52">
        <v>0.57999999999999996</v>
      </c>
      <c r="F82" s="53">
        <v>-0.1</v>
      </c>
      <c r="G82" s="54">
        <v>0.64</v>
      </c>
      <c r="H82" s="45">
        <v>5.54</v>
      </c>
      <c r="I82" s="46">
        <v>0.46</v>
      </c>
      <c r="J82" s="47">
        <v>5.08</v>
      </c>
      <c r="K82" s="52">
        <v>0.61</v>
      </c>
      <c r="L82" s="53">
        <v>0.72</v>
      </c>
      <c r="M82" s="54">
        <v>-0.1</v>
      </c>
    </row>
    <row r="83" spans="1:13" ht="16" customHeight="1" x14ac:dyDescent="0.2">
      <c r="A83" s="225" t="s">
        <v>951</v>
      </c>
      <c r="B83" s="45">
        <v>3</v>
      </c>
      <c r="C83" s="46"/>
      <c r="D83" s="47">
        <v>3</v>
      </c>
      <c r="E83" s="52">
        <v>-7.0000000000000007E-2</v>
      </c>
      <c r="F83" s="53"/>
      <c r="G83" s="54">
        <v>-0.06</v>
      </c>
      <c r="H83" s="45">
        <v>-2.58</v>
      </c>
      <c r="I83" s="46"/>
      <c r="J83" s="47">
        <v>-2.58</v>
      </c>
      <c r="K83" s="52">
        <v>0.25</v>
      </c>
      <c r="L83" s="53">
        <v>0.25</v>
      </c>
      <c r="M83" s="54">
        <v>0</v>
      </c>
    </row>
    <row r="84" spans="1:13" x14ac:dyDescent="0.2">
      <c r="A84" s="40"/>
      <c r="B84" s="45"/>
      <c r="C84" s="46"/>
      <c r="D84" s="47"/>
      <c r="E84" s="52"/>
      <c r="F84" s="53"/>
      <c r="G84" s="54"/>
      <c r="H84" s="45"/>
      <c r="I84" s="46"/>
      <c r="J84" s="47"/>
      <c r="K84" s="52"/>
      <c r="L84" s="53"/>
      <c r="M84" s="54"/>
    </row>
    <row r="85" spans="1:13" ht="34" x14ac:dyDescent="0.2">
      <c r="A85" s="93" t="s">
        <v>304</v>
      </c>
      <c r="B85" s="40"/>
      <c r="D85" s="41"/>
      <c r="E85" s="101">
        <v>-10.81</v>
      </c>
      <c r="F85" s="102">
        <v>-16.780000000000005</v>
      </c>
      <c r="G85" s="103">
        <v>5.98</v>
      </c>
      <c r="H85" s="40"/>
      <c r="J85" s="41"/>
      <c r="K85" s="101">
        <v>5.9600000000000009</v>
      </c>
      <c r="L85" s="102">
        <v>4.41</v>
      </c>
      <c r="M85" s="103">
        <v>1.5599999999999998</v>
      </c>
    </row>
    <row r="86" spans="1:13" x14ac:dyDescent="0.2">
      <c r="A86" s="75"/>
      <c r="B86" s="40"/>
      <c r="D86" s="41"/>
      <c r="E86" s="137"/>
      <c r="F86" s="63"/>
      <c r="G86" s="41"/>
      <c r="H86" s="40"/>
      <c r="J86" s="41"/>
      <c r="K86" s="40"/>
      <c r="M86" s="41"/>
    </row>
    <row r="87" spans="1:13" x14ac:dyDescent="0.2">
      <c r="A87" s="75" t="s">
        <v>295</v>
      </c>
      <c r="B87" s="40"/>
      <c r="D87" s="41"/>
      <c r="E87" s="137">
        <v>-7.2645925417275159E-2</v>
      </c>
      <c r="F87" s="63"/>
      <c r="G87" s="41"/>
      <c r="H87" s="40"/>
      <c r="J87" s="41"/>
      <c r="K87" s="40"/>
      <c r="M87" s="41"/>
    </row>
    <row r="88" spans="1:13" x14ac:dyDescent="0.2">
      <c r="A88" s="75" t="s">
        <v>296</v>
      </c>
      <c r="B88" s="40"/>
      <c r="D88" s="41"/>
      <c r="E88" s="137">
        <v>-0.92926182386768963</v>
      </c>
      <c r="F88" s="63"/>
      <c r="G88" s="41"/>
      <c r="H88" s="40"/>
      <c r="J88" s="41"/>
      <c r="K88" s="40"/>
      <c r="M88" s="41"/>
    </row>
    <row r="89" spans="1:13" x14ac:dyDescent="0.2">
      <c r="A89" s="75"/>
      <c r="B89" s="40"/>
      <c r="D89" s="41"/>
      <c r="E89" s="137"/>
      <c r="F89" s="63"/>
      <c r="G89" s="41"/>
      <c r="H89" s="40"/>
      <c r="J89" s="41"/>
      <c r="K89" s="40"/>
      <c r="M89" s="41"/>
    </row>
    <row r="90" spans="1:13" ht="34" x14ac:dyDescent="0.2">
      <c r="A90" s="76" t="s">
        <v>297</v>
      </c>
      <c r="B90" s="40"/>
      <c r="D90" s="41"/>
      <c r="E90" s="138">
        <v>-11.811907749284964</v>
      </c>
      <c r="F90" s="65">
        <v>-16.780000000000005</v>
      </c>
      <c r="G90" s="66"/>
      <c r="H90" s="40"/>
      <c r="J90" s="41"/>
      <c r="K90" s="40"/>
      <c r="M90" s="41"/>
    </row>
    <row r="91" spans="1:13" x14ac:dyDescent="0.2">
      <c r="A91" s="75"/>
      <c r="B91" s="40"/>
      <c r="D91" s="41"/>
      <c r="E91" s="137"/>
      <c r="F91" s="63"/>
      <c r="G91" s="41"/>
      <c r="H91" s="40"/>
      <c r="J91" s="41"/>
      <c r="K91" s="40"/>
      <c r="M91" s="41"/>
    </row>
    <row r="92" spans="1:13" ht="34" x14ac:dyDescent="0.2">
      <c r="A92" s="77" t="s">
        <v>298</v>
      </c>
      <c r="B92" s="40"/>
      <c r="D92" s="41"/>
      <c r="E92" s="137">
        <v>-2.8092250715035405E-2</v>
      </c>
      <c r="F92" s="63">
        <v>-1.5179999999999936</v>
      </c>
      <c r="G92" s="41"/>
      <c r="H92" s="40"/>
      <c r="J92" s="41"/>
      <c r="K92" s="40"/>
      <c r="M92" s="41"/>
    </row>
    <row r="93" spans="1:13" x14ac:dyDescent="0.2">
      <c r="A93" s="75"/>
      <c r="B93" s="40"/>
      <c r="D93" s="41"/>
      <c r="E93" s="137"/>
      <c r="F93" s="63"/>
      <c r="G93" s="41"/>
      <c r="H93" s="40"/>
      <c r="J93" s="41"/>
      <c r="K93" s="40"/>
      <c r="M93" s="41"/>
    </row>
    <row r="94" spans="1:13" x14ac:dyDescent="0.2">
      <c r="A94" s="78" t="s">
        <v>294</v>
      </c>
      <c r="B94" s="104"/>
      <c r="C94" s="95"/>
      <c r="D94" s="105"/>
      <c r="E94" s="139">
        <v>-11.84</v>
      </c>
      <c r="F94" s="67">
        <v>-18.297999999999998</v>
      </c>
      <c r="G94" s="106"/>
      <c r="H94" s="104"/>
      <c r="I94" s="95"/>
      <c r="J94" s="105"/>
      <c r="K94" s="104"/>
      <c r="L94" s="95"/>
      <c r="M94" s="105"/>
    </row>
    <row r="95" spans="1:13" x14ac:dyDescent="0.2">
      <c r="G95" s="1"/>
    </row>
    <row r="97" spans="1:13" x14ac:dyDescent="0.2">
      <c r="A97" s="7" t="s">
        <v>994</v>
      </c>
    </row>
    <row r="98" spans="1:13" ht="19" x14ac:dyDescent="0.2">
      <c r="A98" s="1" t="s">
        <v>956</v>
      </c>
    </row>
    <row r="99" spans="1:13" x14ac:dyDescent="0.2">
      <c r="A99" s="1" t="s">
        <v>997</v>
      </c>
    </row>
    <row r="101" spans="1:13" x14ac:dyDescent="0.2">
      <c r="A101" s="92" t="s">
        <v>32</v>
      </c>
      <c r="B101" s="55" t="s">
        <v>284</v>
      </c>
      <c r="C101" s="56"/>
      <c r="D101" s="57"/>
      <c r="E101" s="58" t="s">
        <v>291</v>
      </c>
      <c r="F101" s="59"/>
      <c r="G101" s="60"/>
      <c r="H101" s="55" t="s">
        <v>292</v>
      </c>
      <c r="I101" s="61"/>
      <c r="J101" s="62"/>
      <c r="K101" s="58" t="s">
        <v>293</v>
      </c>
      <c r="L101" s="59"/>
      <c r="M101" s="60"/>
    </row>
    <row r="102" spans="1:13" x14ac:dyDescent="0.2">
      <c r="A102" s="64" t="s">
        <v>303</v>
      </c>
      <c r="B102" s="42" t="s">
        <v>285</v>
      </c>
      <c r="C102" s="43" t="s">
        <v>286</v>
      </c>
      <c r="D102" s="44" t="s">
        <v>287</v>
      </c>
      <c r="E102" s="49" t="s">
        <v>285</v>
      </c>
      <c r="F102" s="50" t="s">
        <v>286</v>
      </c>
      <c r="G102" s="51" t="s">
        <v>287</v>
      </c>
      <c r="H102" s="42" t="s">
        <v>285</v>
      </c>
      <c r="I102" s="43" t="s">
        <v>286</v>
      </c>
      <c r="J102" s="44" t="s">
        <v>287</v>
      </c>
      <c r="K102" s="49" t="s">
        <v>288</v>
      </c>
      <c r="L102" s="50" t="s">
        <v>289</v>
      </c>
      <c r="M102" s="51" t="s">
        <v>290</v>
      </c>
    </row>
    <row r="103" spans="1:13" x14ac:dyDescent="0.2">
      <c r="A103" s="40" t="s">
        <v>8</v>
      </c>
      <c r="B103" s="45">
        <v>70.2</v>
      </c>
      <c r="C103" s="46">
        <v>80.3</v>
      </c>
      <c r="D103" s="47">
        <v>-10.1</v>
      </c>
      <c r="E103" s="52">
        <v>-1.48</v>
      </c>
      <c r="F103" s="53">
        <v>-1.84</v>
      </c>
      <c r="G103" s="54">
        <v>0.37</v>
      </c>
      <c r="H103" s="45">
        <v>-2.2000000000000002</v>
      </c>
      <c r="I103" s="46">
        <v>-2.2000000000000002</v>
      </c>
      <c r="J103" s="47">
        <v>0</v>
      </c>
      <c r="K103" s="52">
        <v>0.3</v>
      </c>
      <c r="L103" s="53">
        <v>0.2</v>
      </c>
      <c r="M103" s="54">
        <v>0.1</v>
      </c>
    </row>
    <row r="104" spans="1:13" x14ac:dyDescent="0.2">
      <c r="A104" s="40" t="s">
        <v>302</v>
      </c>
      <c r="B104" s="45">
        <v>9.6999999999999993</v>
      </c>
      <c r="C104" s="46">
        <v>4.2</v>
      </c>
      <c r="D104" s="47">
        <v>5.4</v>
      </c>
      <c r="E104" s="52">
        <v>1.41</v>
      </c>
      <c r="F104" s="53">
        <v>0.72</v>
      </c>
      <c r="G104" s="54">
        <v>0.68</v>
      </c>
      <c r="H104" s="45">
        <v>16.399999999999999</v>
      </c>
      <c r="I104" s="46">
        <v>17</v>
      </c>
      <c r="J104" s="47">
        <v>-0.5</v>
      </c>
      <c r="K104" s="52">
        <v>0.8</v>
      </c>
      <c r="L104" s="53">
        <v>1.1000000000000001</v>
      </c>
      <c r="M104" s="54">
        <v>-0.2</v>
      </c>
    </row>
    <row r="105" spans="1:13" x14ac:dyDescent="0.2">
      <c r="A105" s="40" t="s">
        <v>9</v>
      </c>
      <c r="B105" s="45">
        <v>9.3000000000000007</v>
      </c>
      <c r="C105" s="46">
        <v>7.2</v>
      </c>
      <c r="D105" s="47">
        <v>2.1</v>
      </c>
      <c r="E105" s="52">
        <v>-1.08</v>
      </c>
      <c r="F105" s="53">
        <v>-0.64</v>
      </c>
      <c r="G105" s="54">
        <v>-0.44</v>
      </c>
      <c r="H105" s="45">
        <v>-9.1</v>
      </c>
      <c r="I105" s="46">
        <v>-9.1</v>
      </c>
      <c r="J105" s="47">
        <v>0</v>
      </c>
      <c r="K105" s="52">
        <v>-0.3</v>
      </c>
      <c r="L105" s="53">
        <v>-0.4</v>
      </c>
      <c r="M105" s="54">
        <v>0.1</v>
      </c>
    </row>
    <row r="106" spans="1:13" x14ac:dyDescent="0.2">
      <c r="A106" s="40" t="s">
        <v>10</v>
      </c>
      <c r="B106" s="45">
        <v>7.6</v>
      </c>
      <c r="C106" s="46">
        <v>8.1999999999999993</v>
      </c>
      <c r="D106" s="47">
        <v>-0.7</v>
      </c>
      <c r="E106" s="52">
        <v>0.2</v>
      </c>
      <c r="F106" s="53">
        <v>1.72</v>
      </c>
      <c r="G106" s="54">
        <v>-1.49</v>
      </c>
      <c r="H106" s="45">
        <v>3.6</v>
      </c>
      <c r="I106" s="46">
        <v>23.4</v>
      </c>
      <c r="J106" s="47">
        <v>-16</v>
      </c>
      <c r="K106" s="52">
        <v>-1.5</v>
      </c>
      <c r="L106" s="53">
        <v>-0.3</v>
      </c>
      <c r="M106" s="54">
        <v>-1.2</v>
      </c>
    </row>
    <row r="107" spans="1:13" ht="16" customHeight="1" x14ac:dyDescent="0.2">
      <c r="A107" s="225" t="s">
        <v>951</v>
      </c>
      <c r="B107" s="45">
        <v>3.2</v>
      </c>
      <c r="C107" s="46">
        <v>0</v>
      </c>
      <c r="D107" s="47">
        <v>3.2</v>
      </c>
      <c r="E107" s="52">
        <v>0</v>
      </c>
      <c r="F107" s="53"/>
      <c r="G107" s="54">
        <v>0</v>
      </c>
      <c r="H107" s="45">
        <v>-0.9</v>
      </c>
      <c r="I107" s="46"/>
      <c r="J107" s="47">
        <v>-0.9</v>
      </c>
      <c r="K107" s="52">
        <v>-0.2</v>
      </c>
      <c r="L107" s="53">
        <v>-0.2</v>
      </c>
      <c r="M107" s="54">
        <v>0</v>
      </c>
    </row>
    <row r="108" spans="1:13" x14ac:dyDescent="0.2">
      <c r="A108" s="40"/>
      <c r="B108" s="45"/>
      <c r="C108" s="46"/>
      <c r="D108" s="47"/>
      <c r="E108" s="52"/>
      <c r="F108" s="53"/>
      <c r="G108" s="54"/>
      <c r="H108" s="45"/>
      <c r="I108" s="46"/>
      <c r="J108" s="47"/>
      <c r="K108" s="52"/>
      <c r="L108" s="53"/>
      <c r="M108" s="54"/>
    </row>
    <row r="109" spans="1:13" ht="34" x14ac:dyDescent="0.2">
      <c r="A109" s="93" t="s">
        <v>304</v>
      </c>
      <c r="B109" s="40"/>
      <c r="D109" s="41"/>
      <c r="E109" s="101">
        <v>-0.95000000000000018</v>
      </c>
      <c r="F109" s="102">
        <v>-4.0000000000000258E-2</v>
      </c>
      <c r="G109" s="103">
        <v>-0.87999999999999989</v>
      </c>
      <c r="H109" s="40"/>
      <c r="J109" s="41"/>
      <c r="K109" s="101">
        <v>-0.89999999999999991</v>
      </c>
      <c r="L109" s="102">
        <v>0.40000000000000008</v>
      </c>
      <c r="M109" s="103">
        <v>-1.2</v>
      </c>
    </row>
    <row r="110" spans="1:13" x14ac:dyDescent="0.2">
      <c r="A110" s="75"/>
      <c r="B110" s="40"/>
      <c r="D110" s="41"/>
      <c r="E110" s="137"/>
      <c r="F110" s="63"/>
      <c r="G110" s="41"/>
      <c r="H110" s="40"/>
      <c r="J110" s="41"/>
      <c r="K110" s="40"/>
      <c r="M110" s="41"/>
    </row>
    <row r="111" spans="1:13" x14ac:dyDescent="0.2">
      <c r="A111" s="75" t="s">
        <v>295</v>
      </c>
      <c r="B111" s="40"/>
      <c r="D111" s="41"/>
      <c r="E111" s="137">
        <v>-7.7384172103825546E-2</v>
      </c>
      <c r="F111" s="63"/>
      <c r="G111" s="41"/>
      <c r="H111" s="40"/>
      <c r="J111" s="41"/>
      <c r="K111" s="40"/>
      <c r="M111" s="41"/>
    </row>
    <row r="112" spans="1:13" x14ac:dyDescent="0.2">
      <c r="A112" s="75" t="s">
        <v>296</v>
      </c>
      <c r="B112" s="40"/>
      <c r="D112" s="41"/>
      <c r="E112" s="137">
        <v>-0.92441118829487867</v>
      </c>
      <c r="F112" s="63"/>
      <c r="G112" s="41"/>
      <c r="H112" s="40"/>
      <c r="J112" s="41"/>
      <c r="K112" s="40"/>
      <c r="M112" s="41"/>
    </row>
    <row r="113" spans="1:13" x14ac:dyDescent="0.2">
      <c r="A113" s="75"/>
      <c r="B113" s="40"/>
      <c r="D113" s="41"/>
      <c r="E113" s="137"/>
      <c r="F113" s="63"/>
      <c r="G113" s="41"/>
      <c r="H113" s="40"/>
      <c r="J113" s="41"/>
      <c r="K113" s="40"/>
      <c r="M113" s="41"/>
    </row>
    <row r="114" spans="1:13" ht="34" x14ac:dyDescent="0.2">
      <c r="A114" s="76" t="s">
        <v>297</v>
      </c>
      <c r="B114" s="40"/>
      <c r="D114" s="41"/>
      <c r="E114" s="138">
        <v>-1.9517953603987044</v>
      </c>
      <c r="F114" s="65">
        <v>-4.0000000000000258E-2</v>
      </c>
      <c r="G114" s="66"/>
      <c r="H114" s="40"/>
      <c r="J114" s="41"/>
      <c r="K114" s="40"/>
      <c r="M114" s="41"/>
    </row>
    <row r="115" spans="1:13" x14ac:dyDescent="0.2">
      <c r="A115" s="75"/>
      <c r="B115" s="40"/>
      <c r="D115" s="41"/>
      <c r="E115" s="137"/>
      <c r="F115" s="63"/>
      <c r="G115" s="41"/>
      <c r="H115" s="40"/>
      <c r="J115" s="41"/>
      <c r="K115" s="40"/>
      <c r="M115" s="41"/>
    </row>
    <row r="116" spans="1:13" ht="34" x14ac:dyDescent="0.2">
      <c r="A116" s="77" t="s">
        <v>298</v>
      </c>
      <c r="B116" s="40"/>
      <c r="D116" s="41"/>
      <c r="E116" s="137">
        <v>-0.37820463960129569</v>
      </c>
      <c r="F116" s="63">
        <v>-0.28999999999999976</v>
      </c>
      <c r="G116" s="41"/>
      <c r="H116" s="40"/>
      <c r="J116" s="41"/>
      <c r="K116" s="40"/>
      <c r="M116" s="41"/>
    </row>
    <row r="117" spans="1:13" x14ac:dyDescent="0.2">
      <c r="A117" s="75"/>
      <c r="B117" s="40"/>
      <c r="D117" s="41"/>
      <c r="E117" s="137"/>
      <c r="F117" s="63"/>
      <c r="G117" s="41"/>
      <c r="H117" s="40"/>
      <c r="J117" s="41"/>
      <c r="K117" s="40"/>
      <c r="M117" s="41"/>
    </row>
    <row r="118" spans="1:13" x14ac:dyDescent="0.2">
      <c r="A118" s="78" t="s">
        <v>294</v>
      </c>
      <c r="B118" s="104"/>
      <c r="C118" s="95"/>
      <c r="D118" s="105"/>
      <c r="E118" s="139">
        <v>-2.33</v>
      </c>
      <c r="F118" s="67">
        <v>-0.33</v>
      </c>
      <c r="G118" s="106"/>
      <c r="H118" s="104"/>
      <c r="I118" s="95"/>
      <c r="J118" s="105"/>
      <c r="K118" s="104"/>
      <c r="L118" s="95"/>
      <c r="M118" s="105"/>
    </row>
    <row r="119" spans="1:13" x14ac:dyDescent="0.2">
      <c r="G119" s="1"/>
    </row>
    <row r="121" spans="1:13" x14ac:dyDescent="0.2">
      <c r="A121" s="7" t="s">
        <v>913</v>
      </c>
    </row>
    <row r="122" spans="1:13" ht="19" x14ac:dyDescent="0.2">
      <c r="A122" s="1" t="s">
        <v>957</v>
      </c>
    </row>
    <row r="123" spans="1:13" x14ac:dyDescent="0.2">
      <c r="A123" s="1" t="s">
        <v>914</v>
      </c>
    </row>
    <row r="125" spans="1:13" x14ac:dyDescent="0.2">
      <c r="A125" s="92" t="s">
        <v>32</v>
      </c>
      <c r="B125" s="55" t="s">
        <v>284</v>
      </c>
      <c r="C125" s="56"/>
      <c r="D125" s="57"/>
      <c r="E125" s="58" t="s">
        <v>291</v>
      </c>
      <c r="F125" s="59"/>
      <c r="G125" s="60"/>
      <c r="H125" s="55" t="s">
        <v>292</v>
      </c>
      <c r="I125" s="61"/>
      <c r="J125" s="62"/>
      <c r="K125" s="58" t="s">
        <v>293</v>
      </c>
      <c r="L125" s="59"/>
      <c r="M125" s="60"/>
    </row>
    <row r="126" spans="1:13" x14ac:dyDescent="0.2">
      <c r="A126" s="64" t="s">
        <v>303</v>
      </c>
      <c r="B126" s="42" t="s">
        <v>285</v>
      </c>
      <c r="C126" s="43" t="s">
        <v>286</v>
      </c>
      <c r="D126" s="44" t="s">
        <v>287</v>
      </c>
      <c r="E126" s="49" t="s">
        <v>285</v>
      </c>
      <c r="F126" s="50" t="s">
        <v>286</v>
      </c>
      <c r="G126" s="51" t="s">
        <v>287</v>
      </c>
      <c r="H126" s="42" t="s">
        <v>285</v>
      </c>
      <c r="I126" s="43" t="s">
        <v>286</v>
      </c>
      <c r="J126" s="44" t="s">
        <v>287</v>
      </c>
      <c r="K126" s="49" t="s">
        <v>288</v>
      </c>
      <c r="L126" s="50" t="s">
        <v>289</v>
      </c>
      <c r="M126" s="51" t="s">
        <v>290</v>
      </c>
    </row>
    <row r="127" spans="1:13" x14ac:dyDescent="0.2">
      <c r="A127" s="40" t="s">
        <v>8</v>
      </c>
      <c r="B127" s="45">
        <v>71.7</v>
      </c>
      <c r="C127" s="46">
        <v>78.599999999999994</v>
      </c>
      <c r="D127" s="47">
        <v>-6.9</v>
      </c>
      <c r="E127" s="52">
        <v>22.27</v>
      </c>
      <c r="F127" s="53">
        <v>22.18</v>
      </c>
      <c r="G127" s="54">
        <v>0.09</v>
      </c>
      <c r="H127" s="45">
        <v>35.1</v>
      </c>
      <c r="I127" s="46">
        <v>28.5</v>
      </c>
      <c r="J127" s="47">
        <v>6.6</v>
      </c>
      <c r="K127" s="52">
        <v>3.7</v>
      </c>
      <c r="L127" s="53">
        <v>-0.1</v>
      </c>
      <c r="M127" s="54">
        <v>3.7</v>
      </c>
    </row>
    <row r="128" spans="1:13" x14ac:dyDescent="0.2">
      <c r="A128" s="40" t="s">
        <v>9</v>
      </c>
      <c r="B128" s="45">
        <v>9.1999999999999993</v>
      </c>
      <c r="C128" s="46">
        <v>8.5</v>
      </c>
      <c r="D128" s="47">
        <v>0.8</v>
      </c>
      <c r="E128" s="52">
        <v>-0.57999999999999996</v>
      </c>
      <c r="F128" s="53">
        <v>-2.42</v>
      </c>
      <c r="G128" s="54">
        <v>1.84</v>
      </c>
      <c r="H128" s="45">
        <v>-10.5</v>
      </c>
      <c r="I128" s="46">
        <v>-13.5</v>
      </c>
      <c r="J128" s="47">
        <v>3</v>
      </c>
      <c r="K128" s="52">
        <v>1.1000000000000001</v>
      </c>
      <c r="L128" s="53">
        <v>0.9</v>
      </c>
      <c r="M128" s="54">
        <v>0.2</v>
      </c>
    </row>
    <row r="129" spans="1:13" x14ac:dyDescent="0.2">
      <c r="A129" s="40" t="s">
        <v>10</v>
      </c>
      <c r="B129" s="45">
        <v>6.8</v>
      </c>
      <c r="C129" s="46">
        <v>7.9</v>
      </c>
      <c r="D129" s="47">
        <v>-1.1000000000000001</v>
      </c>
      <c r="E129" s="52">
        <v>0.56999999999999995</v>
      </c>
      <c r="F129" s="53">
        <v>-0.39</v>
      </c>
      <c r="G129" s="54">
        <v>0.97</v>
      </c>
      <c r="H129" s="45">
        <v>3.8</v>
      </c>
      <c r="I129" s="46">
        <v>-2.8</v>
      </c>
      <c r="J129" s="47">
        <v>6.6</v>
      </c>
      <c r="K129" s="52">
        <v>0.9</v>
      </c>
      <c r="L129" s="53">
        <v>0.2</v>
      </c>
      <c r="M129" s="54">
        <v>0.6</v>
      </c>
    </row>
    <row r="130" spans="1:13" x14ac:dyDescent="0.2">
      <c r="A130" s="40" t="s">
        <v>302</v>
      </c>
      <c r="B130" s="45">
        <v>6.6</v>
      </c>
      <c r="C130" s="46">
        <v>5</v>
      </c>
      <c r="D130" s="47">
        <v>1.6</v>
      </c>
      <c r="E130" s="52">
        <v>1.33</v>
      </c>
      <c r="F130" s="53">
        <v>-0.92</v>
      </c>
      <c r="G130" s="54">
        <v>2.25</v>
      </c>
      <c r="H130" s="45">
        <v>15.4</v>
      </c>
      <c r="I130" s="46">
        <v>-12</v>
      </c>
      <c r="J130" s="47">
        <v>27.4</v>
      </c>
      <c r="K130" s="52">
        <v>1.6</v>
      </c>
      <c r="L130" s="53">
        <v>-0.4</v>
      </c>
      <c r="M130" s="54">
        <v>2</v>
      </c>
    </row>
    <row r="131" spans="1:13" ht="37" x14ac:dyDescent="0.2">
      <c r="A131" s="225" t="s">
        <v>947</v>
      </c>
      <c r="B131" s="45">
        <v>5.7</v>
      </c>
      <c r="C131" s="46">
        <v>0</v>
      </c>
      <c r="D131" s="47">
        <v>5.7</v>
      </c>
      <c r="E131" s="52">
        <v>0.01</v>
      </c>
      <c r="F131" s="53"/>
      <c r="G131" s="54">
        <v>0.01</v>
      </c>
      <c r="H131" s="45">
        <v>-0.2</v>
      </c>
      <c r="I131" s="46"/>
      <c r="J131" s="47">
        <v>-0.2</v>
      </c>
      <c r="K131" s="52">
        <v>-2.1</v>
      </c>
      <c r="L131" s="53">
        <v>-2.1</v>
      </c>
      <c r="M131" s="54">
        <v>0</v>
      </c>
    </row>
    <row r="132" spans="1:13" x14ac:dyDescent="0.2">
      <c r="A132" s="40"/>
      <c r="B132" s="45"/>
      <c r="C132" s="46"/>
      <c r="D132" s="47"/>
      <c r="E132" s="52"/>
      <c r="F132" s="53"/>
      <c r="G132" s="54"/>
      <c r="H132" s="45"/>
      <c r="I132" s="46"/>
      <c r="J132" s="47"/>
      <c r="K132" s="52"/>
      <c r="L132" s="53"/>
      <c r="M132" s="54"/>
    </row>
    <row r="133" spans="1:13" ht="34" x14ac:dyDescent="0.2">
      <c r="A133" s="93" t="s">
        <v>304</v>
      </c>
      <c r="B133" s="40"/>
      <c r="D133" s="41"/>
      <c r="E133" s="101">
        <v>23.600000000000005</v>
      </c>
      <c r="F133" s="102">
        <v>18.449999999999996</v>
      </c>
      <c r="G133" s="103">
        <v>5.16</v>
      </c>
      <c r="H133" s="40"/>
      <c r="J133" s="41"/>
      <c r="K133" s="101">
        <v>5.2000000000000011</v>
      </c>
      <c r="L133" s="102">
        <v>-1.5</v>
      </c>
      <c r="M133" s="103">
        <v>6.5</v>
      </c>
    </row>
    <row r="134" spans="1:13" x14ac:dyDescent="0.2">
      <c r="A134" s="75"/>
      <c r="B134" s="40"/>
      <c r="D134" s="41"/>
      <c r="E134" s="137"/>
      <c r="F134" s="63"/>
      <c r="G134" s="41"/>
      <c r="H134" s="40"/>
      <c r="J134" s="41"/>
      <c r="K134" s="40"/>
      <c r="M134" s="41"/>
    </row>
    <row r="135" spans="1:13" x14ac:dyDescent="0.2">
      <c r="A135" s="75" t="s">
        <v>295</v>
      </c>
      <c r="B135" s="40"/>
      <c r="D135" s="41"/>
      <c r="E135" s="137">
        <v>-0.12483018416520882</v>
      </c>
      <c r="F135" s="63"/>
      <c r="G135" s="41"/>
      <c r="H135" s="40"/>
      <c r="J135" s="41"/>
      <c r="K135" s="40"/>
      <c r="M135" s="41"/>
    </row>
    <row r="136" spans="1:13" x14ac:dyDescent="0.2">
      <c r="A136" s="75" t="s">
        <v>296</v>
      </c>
      <c r="B136" s="40"/>
      <c r="D136" s="41"/>
      <c r="E136" s="137">
        <v>-0.94170119899044791</v>
      </c>
      <c r="F136" s="63"/>
      <c r="G136" s="41"/>
      <c r="H136" s="40"/>
      <c r="J136" s="41"/>
      <c r="K136" s="40"/>
      <c r="M136" s="41"/>
    </row>
    <row r="137" spans="1:13" x14ac:dyDescent="0.2">
      <c r="A137" s="75"/>
      <c r="B137" s="40"/>
      <c r="D137" s="41"/>
      <c r="E137" s="137"/>
      <c r="F137" s="63"/>
      <c r="G137" s="41"/>
      <c r="H137" s="40"/>
      <c r="J137" s="41"/>
      <c r="K137" s="40"/>
      <c r="M137" s="41"/>
    </row>
    <row r="138" spans="1:13" ht="34" x14ac:dyDescent="0.2">
      <c r="A138" s="76" t="s">
        <v>297</v>
      </c>
      <c r="B138" s="40"/>
      <c r="D138" s="41"/>
      <c r="E138" s="138">
        <v>22.533468616844349</v>
      </c>
      <c r="F138" s="65">
        <v>18.449999999999996</v>
      </c>
      <c r="G138" s="66"/>
      <c r="H138" s="40"/>
      <c r="J138" s="41"/>
      <c r="K138" s="40"/>
      <c r="M138" s="41"/>
    </row>
    <row r="139" spans="1:13" x14ac:dyDescent="0.2">
      <c r="A139" s="75"/>
      <c r="B139" s="40"/>
      <c r="D139" s="41"/>
      <c r="E139" s="137"/>
      <c r="F139" s="63"/>
      <c r="G139" s="41"/>
      <c r="H139" s="40"/>
      <c r="J139" s="41"/>
      <c r="K139" s="40"/>
      <c r="M139" s="41"/>
    </row>
    <row r="140" spans="1:13" ht="34" x14ac:dyDescent="0.2">
      <c r="A140" s="77" t="s">
        <v>298</v>
      </c>
      <c r="B140" s="40"/>
      <c r="D140" s="41"/>
      <c r="E140" s="137">
        <v>-0.3334686168443497</v>
      </c>
      <c r="F140" s="63">
        <v>0.24000000000000554</v>
      </c>
      <c r="G140" s="41"/>
      <c r="H140" s="40"/>
      <c r="J140" s="41"/>
      <c r="K140" s="40"/>
      <c r="M140" s="41"/>
    </row>
    <row r="141" spans="1:13" x14ac:dyDescent="0.2">
      <c r="A141" s="75"/>
      <c r="B141" s="40"/>
      <c r="D141" s="41"/>
      <c r="E141" s="137"/>
      <c r="F141" s="63"/>
      <c r="G141" s="41"/>
      <c r="H141" s="40"/>
      <c r="J141" s="41"/>
      <c r="K141" s="40"/>
      <c r="M141" s="41"/>
    </row>
    <row r="142" spans="1:13" x14ac:dyDescent="0.2">
      <c r="A142" s="78" t="s">
        <v>294</v>
      </c>
      <c r="B142" s="104"/>
      <c r="C142" s="95"/>
      <c r="D142" s="105"/>
      <c r="E142" s="139">
        <v>22.2</v>
      </c>
      <c r="F142" s="67">
        <v>18.690000000000001</v>
      </c>
      <c r="G142" s="106"/>
      <c r="H142" s="104"/>
      <c r="I142" s="95"/>
      <c r="J142" s="105"/>
      <c r="K142" s="104"/>
      <c r="L142" s="95"/>
      <c r="M142" s="105"/>
    </row>
    <row r="143" spans="1:13" x14ac:dyDescent="0.2">
      <c r="G143" s="1"/>
    </row>
    <row r="145" spans="1:13" x14ac:dyDescent="0.2">
      <c r="A145" s="7" t="s">
        <v>876</v>
      </c>
    </row>
    <row r="146" spans="1:13" ht="19" x14ac:dyDescent="0.2">
      <c r="A146" s="1" t="s">
        <v>957</v>
      </c>
    </row>
    <row r="147" spans="1:13" x14ac:dyDescent="0.2">
      <c r="A147" s="1" t="s">
        <v>877</v>
      </c>
    </row>
    <row r="149" spans="1:13" x14ac:dyDescent="0.2">
      <c r="A149" s="92" t="s">
        <v>32</v>
      </c>
      <c r="B149" s="55" t="s">
        <v>284</v>
      </c>
      <c r="C149" s="56"/>
      <c r="D149" s="57"/>
      <c r="E149" s="58" t="s">
        <v>291</v>
      </c>
      <c r="F149" s="59"/>
      <c r="G149" s="60"/>
      <c r="H149" s="55" t="s">
        <v>292</v>
      </c>
      <c r="I149" s="61"/>
      <c r="J149" s="62"/>
      <c r="K149" s="58" t="s">
        <v>293</v>
      </c>
      <c r="L149" s="59"/>
      <c r="M149" s="60"/>
    </row>
    <row r="150" spans="1:13" x14ac:dyDescent="0.2">
      <c r="A150" s="64" t="s">
        <v>303</v>
      </c>
      <c r="B150" s="42" t="s">
        <v>285</v>
      </c>
      <c r="C150" s="43" t="s">
        <v>286</v>
      </c>
      <c r="D150" s="44" t="s">
        <v>287</v>
      </c>
      <c r="E150" s="49" t="s">
        <v>285</v>
      </c>
      <c r="F150" s="50" t="s">
        <v>286</v>
      </c>
      <c r="G150" s="51" t="s">
        <v>287</v>
      </c>
      <c r="H150" s="42" t="s">
        <v>285</v>
      </c>
      <c r="I150" s="43" t="s">
        <v>286</v>
      </c>
      <c r="J150" s="44" t="s">
        <v>287</v>
      </c>
      <c r="K150" s="49" t="s">
        <v>288</v>
      </c>
      <c r="L150" s="50" t="s">
        <v>289</v>
      </c>
      <c r="M150" s="51" t="s">
        <v>290</v>
      </c>
    </row>
    <row r="151" spans="1:13" x14ac:dyDescent="0.2">
      <c r="A151" s="40" t="s">
        <v>8</v>
      </c>
      <c r="B151" s="45">
        <v>79.599999999999994</v>
      </c>
      <c r="C151" s="46">
        <v>73</v>
      </c>
      <c r="D151" s="47">
        <v>6.6</v>
      </c>
      <c r="E151" s="52">
        <v>16.670000000000002</v>
      </c>
      <c r="F151" s="53">
        <v>13.87</v>
      </c>
      <c r="G151" s="54">
        <v>2.8</v>
      </c>
      <c r="H151" s="45">
        <v>21.2</v>
      </c>
      <c r="I151" s="46">
        <v>19.3</v>
      </c>
      <c r="J151" s="47">
        <v>1.9</v>
      </c>
      <c r="K151" s="52">
        <v>1.5</v>
      </c>
      <c r="L151" s="53">
        <v>-0.1</v>
      </c>
      <c r="M151" s="54">
        <v>1.5</v>
      </c>
    </row>
    <row r="152" spans="1:13" x14ac:dyDescent="0.2">
      <c r="A152" s="40" t="s">
        <v>9</v>
      </c>
      <c r="B152" s="45">
        <v>5.2</v>
      </c>
      <c r="C152" s="46">
        <v>9.4</v>
      </c>
      <c r="D152" s="47">
        <v>-4.0999999999999996</v>
      </c>
      <c r="E152" s="52">
        <v>3.72</v>
      </c>
      <c r="F152" s="53">
        <v>1.81</v>
      </c>
      <c r="G152" s="54">
        <v>1.91</v>
      </c>
      <c r="H152" s="45">
        <v>85.4</v>
      </c>
      <c r="I152" s="46">
        <v>19</v>
      </c>
      <c r="J152" s="47">
        <v>66.400000000000006</v>
      </c>
      <c r="K152" s="52">
        <v>2.8</v>
      </c>
      <c r="L152" s="53">
        <v>0</v>
      </c>
      <c r="M152" s="54">
        <v>2.8</v>
      </c>
    </row>
    <row r="153" spans="1:13" x14ac:dyDescent="0.2">
      <c r="A153" s="40" t="s">
        <v>302</v>
      </c>
      <c r="B153" s="45">
        <v>4.9000000000000004</v>
      </c>
      <c r="C153" s="46">
        <v>6.1</v>
      </c>
      <c r="D153" s="47">
        <v>-1.2</v>
      </c>
      <c r="E153" s="52">
        <v>0.89</v>
      </c>
      <c r="F153" s="53">
        <v>1.89</v>
      </c>
      <c r="G153" s="54">
        <v>-1</v>
      </c>
      <c r="H153" s="45">
        <v>15.2</v>
      </c>
      <c r="I153" s="46">
        <v>33.1</v>
      </c>
      <c r="J153" s="47">
        <v>-17.899999999999999</v>
      </c>
      <c r="K153" s="52">
        <v>-0.9</v>
      </c>
      <c r="L153" s="53">
        <v>-0.2</v>
      </c>
      <c r="M153" s="54">
        <v>-0.7</v>
      </c>
    </row>
    <row r="154" spans="1:13" x14ac:dyDescent="0.2">
      <c r="A154" s="40" t="s">
        <v>10</v>
      </c>
      <c r="B154" s="45">
        <v>4.8</v>
      </c>
      <c r="C154" s="46">
        <v>8.5</v>
      </c>
      <c r="D154" s="47">
        <v>-3.7</v>
      </c>
      <c r="E154" s="52">
        <v>0.99</v>
      </c>
      <c r="F154" s="53">
        <v>0.5</v>
      </c>
      <c r="G154" s="54">
        <v>0.49</v>
      </c>
      <c r="H154" s="45">
        <v>20.5</v>
      </c>
      <c r="I154" s="46">
        <v>4.7</v>
      </c>
      <c r="J154" s="47">
        <v>15.8</v>
      </c>
      <c r="K154" s="52">
        <v>1.3</v>
      </c>
      <c r="L154" s="53">
        <v>0.5</v>
      </c>
      <c r="M154" s="54">
        <v>0.8</v>
      </c>
    </row>
    <row r="155" spans="1:13" ht="37" customHeight="1" x14ac:dyDescent="0.2">
      <c r="A155" s="225" t="s">
        <v>946</v>
      </c>
      <c r="B155" s="45">
        <v>5.5</v>
      </c>
      <c r="C155" s="46">
        <v>3.1</v>
      </c>
      <c r="D155" s="47">
        <v>2.4</v>
      </c>
      <c r="E155" s="52">
        <v>1.06</v>
      </c>
      <c r="F155" s="53">
        <v>0.52</v>
      </c>
      <c r="G155" s="54">
        <v>0.54</v>
      </c>
      <c r="H155" s="45">
        <v>23</v>
      </c>
      <c r="I155" s="46">
        <v>16.5</v>
      </c>
      <c r="J155" s="47">
        <v>6.6</v>
      </c>
      <c r="K155" s="52">
        <v>0</v>
      </c>
      <c r="L155" s="53">
        <v>-0.3</v>
      </c>
      <c r="M155" s="54">
        <v>0.3</v>
      </c>
    </row>
    <row r="156" spans="1:13" x14ac:dyDescent="0.2">
      <c r="A156" s="40"/>
      <c r="B156" s="45"/>
      <c r="C156" s="46"/>
      <c r="D156" s="47"/>
      <c r="E156" s="52"/>
      <c r="F156" s="53"/>
      <c r="G156" s="54"/>
      <c r="H156" s="45"/>
      <c r="I156" s="46"/>
      <c r="J156" s="47"/>
      <c r="K156" s="52"/>
      <c r="L156" s="53"/>
      <c r="M156" s="54"/>
    </row>
    <row r="157" spans="1:13" ht="34" x14ac:dyDescent="0.2">
      <c r="A157" s="93" t="s">
        <v>304</v>
      </c>
      <c r="B157" s="40"/>
      <c r="D157" s="41"/>
      <c r="E157" s="101">
        <v>23.33</v>
      </c>
      <c r="F157" s="102">
        <v>18.59</v>
      </c>
      <c r="G157" s="103">
        <v>4.74</v>
      </c>
      <c r="H157" s="40"/>
      <c r="J157" s="41"/>
      <c r="K157" s="101">
        <v>4.7</v>
      </c>
      <c r="L157" s="102">
        <v>-0.10000000000000003</v>
      </c>
      <c r="M157" s="103">
        <v>4.6999999999999993</v>
      </c>
    </row>
    <row r="158" spans="1:13" x14ac:dyDescent="0.2">
      <c r="A158" s="75"/>
      <c r="B158" s="40"/>
      <c r="D158" s="41"/>
      <c r="E158" s="137"/>
      <c r="F158" s="63"/>
      <c r="G158" s="41"/>
      <c r="H158" s="40"/>
      <c r="J158" s="41"/>
      <c r="K158" s="40"/>
      <c r="M158" s="41"/>
    </row>
    <row r="159" spans="1:13" x14ac:dyDescent="0.2">
      <c r="A159" s="75" t="s">
        <v>295</v>
      </c>
      <c r="B159" s="40"/>
      <c r="D159" s="41"/>
      <c r="E159" s="137">
        <v>-9.7616651335519888E-2</v>
      </c>
      <c r="F159" s="63"/>
      <c r="G159" s="41"/>
      <c r="H159" s="40"/>
      <c r="J159" s="41"/>
      <c r="K159" s="40"/>
      <c r="M159" s="41"/>
    </row>
    <row r="160" spans="1:13" x14ac:dyDescent="0.2">
      <c r="A160" s="75" t="s">
        <v>296</v>
      </c>
      <c r="B160" s="40"/>
      <c r="D160" s="41"/>
      <c r="E160" s="137">
        <v>-0.92524241208094271</v>
      </c>
      <c r="F160" s="63"/>
      <c r="G160" s="41"/>
      <c r="H160" s="40"/>
      <c r="J160" s="41"/>
      <c r="K160" s="40"/>
      <c r="M160" s="41"/>
    </row>
    <row r="161" spans="1:13" x14ac:dyDescent="0.2">
      <c r="A161" s="75"/>
      <c r="B161" s="40"/>
      <c r="D161" s="41"/>
      <c r="E161" s="137"/>
      <c r="F161" s="63"/>
      <c r="G161" s="41"/>
      <c r="H161" s="40"/>
      <c r="J161" s="41"/>
      <c r="K161" s="40"/>
      <c r="M161" s="41"/>
    </row>
    <row r="162" spans="1:13" ht="34" x14ac:dyDescent="0.2">
      <c r="A162" s="76" t="s">
        <v>297</v>
      </c>
      <c r="B162" s="40"/>
      <c r="D162" s="41"/>
      <c r="E162" s="138">
        <v>22.307140936583533</v>
      </c>
      <c r="F162" s="65">
        <v>18.59</v>
      </c>
      <c r="G162" s="66"/>
      <c r="H162" s="40"/>
      <c r="J162" s="41"/>
      <c r="K162" s="40"/>
      <c r="M162" s="41"/>
    </row>
    <row r="163" spans="1:13" x14ac:dyDescent="0.2">
      <c r="A163" s="75"/>
      <c r="B163" s="40"/>
      <c r="D163" s="41"/>
      <c r="E163" s="137"/>
      <c r="F163" s="63"/>
      <c r="G163" s="41"/>
      <c r="H163" s="40"/>
      <c r="J163" s="41"/>
      <c r="K163" s="40"/>
      <c r="M163" s="41"/>
    </row>
    <row r="164" spans="1:13" ht="34" x14ac:dyDescent="0.2">
      <c r="A164" s="77" t="s">
        <v>298</v>
      </c>
      <c r="B164" s="40"/>
      <c r="D164" s="41"/>
      <c r="E164" s="137">
        <v>0.88285906341646836</v>
      </c>
      <c r="F164" s="63">
        <v>0.28999999999999915</v>
      </c>
      <c r="G164" s="41"/>
      <c r="H164" s="40"/>
      <c r="J164" s="41"/>
      <c r="K164" s="40"/>
      <c r="M164" s="41"/>
    </row>
    <row r="165" spans="1:13" x14ac:dyDescent="0.2">
      <c r="A165" s="75"/>
      <c r="B165" s="40"/>
      <c r="D165" s="41"/>
      <c r="E165" s="137"/>
      <c r="F165" s="63"/>
      <c r="G165" s="41"/>
      <c r="H165" s="40"/>
      <c r="J165" s="41"/>
      <c r="K165" s="40"/>
      <c r="M165" s="41"/>
    </row>
    <row r="166" spans="1:13" x14ac:dyDescent="0.2">
      <c r="A166" s="78" t="s">
        <v>294</v>
      </c>
      <c r="B166" s="104"/>
      <c r="C166" s="95"/>
      <c r="D166" s="105"/>
      <c r="E166" s="139">
        <v>23.19</v>
      </c>
      <c r="F166" s="67">
        <v>18.88</v>
      </c>
      <c r="G166" s="106"/>
      <c r="H166" s="104"/>
      <c r="I166" s="95"/>
      <c r="J166" s="105"/>
      <c r="K166" s="104"/>
      <c r="L166" s="95"/>
      <c r="M166" s="105"/>
    </row>
    <row r="167" spans="1:13" x14ac:dyDescent="0.2">
      <c r="G167" s="1"/>
    </row>
    <row r="169" spans="1:13" x14ac:dyDescent="0.2">
      <c r="A169" s="7" t="s">
        <v>815</v>
      </c>
    </row>
    <row r="170" spans="1:13" ht="19" x14ac:dyDescent="0.2">
      <c r="A170" s="1" t="s">
        <v>957</v>
      </c>
    </row>
    <row r="171" spans="1:13" x14ac:dyDescent="0.2">
      <c r="A171" s="1" t="s">
        <v>812</v>
      </c>
    </row>
    <row r="173" spans="1:13" x14ac:dyDescent="0.2">
      <c r="A173" s="92" t="s">
        <v>32</v>
      </c>
      <c r="B173" s="55" t="s">
        <v>284</v>
      </c>
      <c r="C173" s="56"/>
      <c r="D173" s="57"/>
      <c r="E173" s="58" t="s">
        <v>291</v>
      </c>
      <c r="F173" s="59"/>
      <c r="G173" s="60"/>
      <c r="H173" s="55" t="s">
        <v>292</v>
      </c>
      <c r="I173" s="61"/>
      <c r="J173" s="62"/>
      <c r="K173" s="58" t="s">
        <v>293</v>
      </c>
      <c r="L173" s="59"/>
      <c r="M173" s="60"/>
    </row>
    <row r="174" spans="1:13" x14ac:dyDescent="0.2">
      <c r="A174" s="64" t="s">
        <v>303</v>
      </c>
      <c r="B174" s="42" t="s">
        <v>285</v>
      </c>
      <c r="C174" s="43" t="s">
        <v>286</v>
      </c>
      <c r="D174" s="44" t="s">
        <v>287</v>
      </c>
      <c r="E174" s="49" t="s">
        <v>285</v>
      </c>
      <c r="F174" s="50" t="s">
        <v>286</v>
      </c>
      <c r="G174" s="51" t="s">
        <v>287</v>
      </c>
      <c r="H174" s="42" t="s">
        <v>285</v>
      </c>
      <c r="I174" s="43" t="s">
        <v>286</v>
      </c>
      <c r="J174" s="44" t="s">
        <v>287</v>
      </c>
      <c r="K174" s="49" t="s">
        <v>288</v>
      </c>
      <c r="L174" s="50" t="s">
        <v>289</v>
      </c>
      <c r="M174" s="51" t="s">
        <v>290</v>
      </c>
    </row>
    <row r="175" spans="1:13" x14ac:dyDescent="0.2">
      <c r="A175" s="40" t="s">
        <v>8</v>
      </c>
      <c r="B175" s="45">
        <v>75</v>
      </c>
      <c r="C175" s="46">
        <v>73.8</v>
      </c>
      <c r="D175" s="47">
        <v>1.3</v>
      </c>
      <c r="E175" s="52">
        <v>-12.8</v>
      </c>
      <c r="F175" s="53">
        <v>-11.6</v>
      </c>
      <c r="G175" s="54">
        <v>-1.2</v>
      </c>
      <c r="H175" s="45">
        <v>-17</v>
      </c>
      <c r="I175" s="46">
        <v>-15.4</v>
      </c>
      <c r="J175" s="47">
        <v>-1.6</v>
      </c>
      <c r="K175" s="52">
        <v>-1.5</v>
      </c>
      <c r="L175" s="53">
        <v>-0.1</v>
      </c>
      <c r="M175" s="54">
        <v>-1.4</v>
      </c>
    </row>
    <row r="176" spans="1:13" x14ac:dyDescent="0.2">
      <c r="A176" s="40" t="s">
        <v>9</v>
      </c>
      <c r="B176" s="45">
        <v>10.7</v>
      </c>
      <c r="C176" s="46">
        <v>11.8</v>
      </c>
      <c r="D176" s="47">
        <v>-1</v>
      </c>
      <c r="E176" s="52">
        <v>-2.7</v>
      </c>
      <c r="F176" s="53">
        <v>-0.7</v>
      </c>
      <c r="G176" s="54">
        <v>-2</v>
      </c>
      <c r="H176" s="45">
        <v>-25.9</v>
      </c>
      <c r="I176" s="46">
        <v>-6.2</v>
      </c>
      <c r="J176" s="47">
        <v>-19.7</v>
      </c>
      <c r="K176" s="52">
        <v>-2.2000000000000002</v>
      </c>
      <c r="L176" s="53">
        <v>-0.2</v>
      </c>
      <c r="M176" s="54">
        <v>-2</v>
      </c>
    </row>
    <row r="177" spans="1:13" x14ac:dyDescent="0.2">
      <c r="A177" s="40" t="s">
        <v>302</v>
      </c>
      <c r="B177" s="45">
        <v>6.7</v>
      </c>
      <c r="C177" s="46">
        <v>6.4</v>
      </c>
      <c r="D177" s="47">
        <v>0.2</v>
      </c>
      <c r="E177" s="52">
        <v>-1.1000000000000001</v>
      </c>
      <c r="F177" s="53">
        <v>-0.7</v>
      </c>
      <c r="G177" s="54">
        <v>-0.3</v>
      </c>
      <c r="H177" s="45">
        <v>-14.7</v>
      </c>
      <c r="I177" s="46">
        <v>-11.8</v>
      </c>
      <c r="J177" s="47">
        <v>-2.9</v>
      </c>
      <c r="K177" s="52">
        <v>-0.2</v>
      </c>
      <c r="L177" s="53">
        <v>0</v>
      </c>
      <c r="M177" s="54">
        <v>-0.2</v>
      </c>
    </row>
    <row r="178" spans="1:13" x14ac:dyDescent="0.2">
      <c r="A178" s="40" t="s">
        <v>10</v>
      </c>
      <c r="B178" s="45">
        <v>4.2</v>
      </c>
      <c r="C178" s="46">
        <v>7.9</v>
      </c>
      <c r="D178" s="47">
        <v>-3.7</v>
      </c>
      <c r="E178" s="52">
        <v>-0.5</v>
      </c>
      <c r="F178" s="53">
        <v>-1.4</v>
      </c>
      <c r="G178" s="54">
        <v>0.9</v>
      </c>
      <c r="H178" s="45">
        <v>-15.6</v>
      </c>
      <c r="I178" s="46">
        <v>-18.399999999999999</v>
      </c>
      <c r="J178" s="47">
        <v>2.8</v>
      </c>
      <c r="K178" s="52">
        <v>0.3</v>
      </c>
      <c r="L178" s="53">
        <v>0.1</v>
      </c>
      <c r="M178" s="54">
        <v>0.2</v>
      </c>
    </row>
    <row r="179" spans="1:13" x14ac:dyDescent="0.2">
      <c r="A179" s="40" t="s">
        <v>1</v>
      </c>
      <c r="B179" s="45">
        <v>3.4</v>
      </c>
      <c r="C179" s="46">
        <v>0.1</v>
      </c>
      <c r="D179" s="47">
        <v>3.3</v>
      </c>
      <c r="E179" s="52">
        <v>0</v>
      </c>
      <c r="F179" s="53">
        <v>0</v>
      </c>
      <c r="G179" s="54">
        <v>0</v>
      </c>
      <c r="H179" s="45">
        <v>0</v>
      </c>
      <c r="I179" s="46">
        <v>-8</v>
      </c>
      <c r="J179" s="47">
        <v>8</v>
      </c>
      <c r="K179" s="52">
        <v>1</v>
      </c>
      <c r="L179" s="53">
        <v>0.3</v>
      </c>
      <c r="M179" s="54">
        <v>0.6</v>
      </c>
    </row>
    <row r="180" spans="1:13" x14ac:dyDescent="0.2">
      <c r="A180" s="40"/>
      <c r="B180" s="45"/>
      <c r="C180" s="46"/>
      <c r="D180" s="47"/>
      <c r="E180" s="52"/>
      <c r="F180" s="53"/>
      <c r="G180" s="54"/>
      <c r="H180" s="45"/>
      <c r="I180" s="46"/>
      <c r="J180" s="47"/>
      <c r="K180" s="52"/>
      <c r="L180" s="53"/>
      <c r="M180" s="54"/>
    </row>
    <row r="181" spans="1:13" ht="34" x14ac:dyDescent="0.2">
      <c r="A181" s="93" t="s">
        <v>304</v>
      </c>
      <c r="B181" s="40"/>
      <c r="D181" s="41"/>
      <c r="E181" s="101">
        <v>-17.100000000000001</v>
      </c>
      <c r="F181" s="102">
        <v>-14.399999999999999</v>
      </c>
      <c r="G181" s="103">
        <v>-2.6</v>
      </c>
      <c r="H181" s="40"/>
      <c r="J181" s="41"/>
      <c r="K181" s="101">
        <v>-2.6000000000000005</v>
      </c>
      <c r="L181" s="102">
        <v>9.999999999999995E-2</v>
      </c>
      <c r="M181" s="103">
        <v>-2.8</v>
      </c>
    </row>
    <row r="182" spans="1:13" x14ac:dyDescent="0.2">
      <c r="A182" s="75"/>
      <c r="B182" s="40"/>
      <c r="D182" s="41"/>
      <c r="E182" s="137"/>
      <c r="F182" s="63"/>
      <c r="G182" s="41"/>
      <c r="H182" s="40"/>
      <c r="J182" s="41"/>
      <c r="K182" s="40"/>
      <c r="M182" s="41"/>
    </row>
    <row r="183" spans="1:13" x14ac:dyDescent="0.2">
      <c r="A183" s="75" t="s">
        <v>295</v>
      </c>
      <c r="B183" s="40"/>
      <c r="D183" s="41"/>
      <c r="E183" s="137">
        <v>-0.13064396200535244</v>
      </c>
      <c r="F183" s="63"/>
      <c r="G183" s="41"/>
      <c r="H183" s="40"/>
      <c r="J183" s="41"/>
      <c r="K183" s="40"/>
      <c r="M183" s="41"/>
    </row>
    <row r="184" spans="1:13" x14ac:dyDescent="0.2">
      <c r="A184" s="75" t="s">
        <v>296</v>
      </c>
      <c r="B184" s="40"/>
      <c r="D184" s="41"/>
      <c r="E184" s="137">
        <v>-0.9209133077823235</v>
      </c>
      <c r="F184" s="63"/>
      <c r="G184" s="41"/>
      <c r="H184" s="40"/>
      <c r="J184" s="41"/>
      <c r="K184" s="40"/>
      <c r="M184" s="41"/>
    </row>
    <row r="185" spans="1:13" x14ac:dyDescent="0.2">
      <c r="A185" s="75"/>
      <c r="B185" s="40"/>
      <c r="D185" s="41"/>
      <c r="E185" s="137"/>
      <c r="F185" s="63"/>
      <c r="G185" s="41"/>
      <c r="H185" s="40"/>
      <c r="J185" s="41"/>
      <c r="K185" s="40"/>
      <c r="M185" s="41"/>
    </row>
    <row r="186" spans="1:13" ht="34" x14ac:dyDescent="0.2">
      <c r="A186" s="76" t="s">
        <v>297</v>
      </c>
      <c r="B186" s="40"/>
      <c r="D186" s="41"/>
      <c r="E186" s="138">
        <v>-18.151557269787677</v>
      </c>
      <c r="F186" s="65">
        <v>-14.399999999999999</v>
      </c>
      <c r="G186" s="66"/>
      <c r="H186" s="40"/>
      <c r="J186" s="41"/>
      <c r="K186" s="40"/>
      <c r="M186" s="41"/>
    </row>
    <row r="187" spans="1:13" x14ac:dyDescent="0.2">
      <c r="A187" s="75"/>
      <c r="B187" s="40"/>
      <c r="D187" s="41"/>
      <c r="E187" s="137"/>
      <c r="F187" s="63"/>
      <c r="G187" s="41"/>
      <c r="H187" s="40"/>
      <c r="J187" s="41"/>
      <c r="K187" s="40"/>
      <c r="M187" s="41"/>
    </row>
    <row r="188" spans="1:13" ht="34" x14ac:dyDescent="0.2">
      <c r="A188" s="77" t="s">
        <v>298</v>
      </c>
      <c r="B188" s="40"/>
      <c r="D188" s="41"/>
      <c r="E188" s="137">
        <v>3.1557269787676034E-2</v>
      </c>
      <c r="F188" s="63">
        <v>0.14999999999999858</v>
      </c>
      <c r="G188" s="41"/>
      <c r="H188" s="40"/>
      <c r="J188" s="41"/>
      <c r="K188" s="40"/>
      <c r="M188" s="41"/>
    </row>
    <row r="189" spans="1:13" x14ac:dyDescent="0.2">
      <c r="A189" s="75"/>
      <c r="B189" s="40"/>
      <c r="D189" s="41"/>
      <c r="E189" s="137"/>
      <c r="F189" s="63"/>
      <c r="G189" s="41"/>
      <c r="H189" s="40"/>
      <c r="J189" s="41"/>
      <c r="K189" s="40"/>
      <c r="M189" s="41"/>
    </row>
    <row r="190" spans="1:13" x14ac:dyDescent="0.2">
      <c r="A190" s="78" t="s">
        <v>294</v>
      </c>
      <c r="B190" s="104"/>
      <c r="C190" s="95"/>
      <c r="D190" s="105"/>
      <c r="E190" s="139">
        <v>-18.12</v>
      </c>
      <c r="F190" s="67">
        <v>-14.25</v>
      </c>
      <c r="G190" s="106"/>
      <c r="H190" s="104"/>
      <c r="I190" s="95"/>
      <c r="J190" s="105"/>
      <c r="K190" s="104"/>
      <c r="L190" s="95"/>
      <c r="M190" s="105"/>
    </row>
    <row r="191" spans="1:13" x14ac:dyDescent="0.2">
      <c r="G191" s="1"/>
    </row>
    <row r="193" spans="1:13" x14ac:dyDescent="0.2">
      <c r="A193" s="7" t="s">
        <v>684</v>
      </c>
    </row>
    <row r="194" spans="1:13" ht="19" x14ac:dyDescent="0.2">
      <c r="A194" s="1" t="s">
        <v>957</v>
      </c>
    </row>
    <row r="195" spans="1:13" x14ac:dyDescent="0.2">
      <c r="A195" s="1" t="s">
        <v>685</v>
      </c>
    </row>
    <row r="197" spans="1:13" x14ac:dyDescent="0.2">
      <c r="A197" s="92" t="s">
        <v>32</v>
      </c>
      <c r="B197" s="55" t="s">
        <v>284</v>
      </c>
      <c r="C197" s="56"/>
      <c r="D197" s="57"/>
      <c r="E197" s="58" t="s">
        <v>291</v>
      </c>
      <c r="F197" s="59"/>
      <c r="G197" s="60"/>
      <c r="H197" s="55" t="s">
        <v>292</v>
      </c>
      <c r="I197" s="61"/>
      <c r="J197" s="62"/>
      <c r="K197" s="58" t="s">
        <v>293</v>
      </c>
      <c r="L197" s="59"/>
      <c r="M197" s="60"/>
    </row>
    <row r="198" spans="1:13" x14ac:dyDescent="0.2">
      <c r="A198" s="64" t="s">
        <v>303</v>
      </c>
      <c r="B198" s="42" t="s">
        <v>285</v>
      </c>
      <c r="C198" s="43" t="s">
        <v>286</v>
      </c>
      <c r="D198" s="44" t="s">
        <v>287</v>
      </c>
      <c r="E198" s="49" t="s">
        <v>285</v>
      </c>
      <c r="F198" s="50" t="s">
        <v>286</v>
      </c>
      <c r="G198" s="51" t="s">
        <v>287</v>
      </c>
      <c r="H198" s="42" t="s">
        <v>285</v>
      </c>
      <c r="I198" s="43" t="s">
        <v>286</v>
      </c>
      <c r="J198" s="44" t="s">
        <v>287</v>
      </c>
      <c r="K198" s="49" t="s">
        <v>288</v>
      </c>
      <c r="L198" s="50" t="s">
        <v>289</v>
      </c>
      <c r="M198" s="51" t="s">
        <v>290</v>
      </c>
    </row>
    <row r="199" spans="1:13" x14ac:dyDescent="0.2">
      <c r="A199" s="40" t="s">
        <v>8</v>
      </c>
      <c r="B199" s="45">
        <v>67.8</v>
      </c>
      <c r="C199" s="46">
        <v>71.900000000000006</v>
      </c>
      <c r="D199" s="47">
        <v>-4.0999999999999996</v>
      </c>
      <c r="E199" s="52">
        <v>18.100000000000001</v>
      </c>
      <c r="F199" s="53">
        <v>30</v>
      </c>
      <c r="G199" s="54">
        <v>-11.9</v>
      </c>
      <c r="H199" s="45">
        <v>26.9</v>
      </c>
      <c r="I199" s="46">
        <v>42.9</v>
      </c>
      <c r="J199" s="47">
        <v>-16</v>
      </c>
      <c r="K199" s="52">
        <v>-10.7</v>
      </c>
      <c r="L199" s="53">
        <v>-0.3</v>
      </c>
      <c r="M199" s="54">
        <v>-10.4</v>
      </c>
    </row>
    <row r="200" spans="1:13" x14ac:dyDescent="0.2">
      <c r="A200" s="40" t="s">
        <v>9</v>
      </c>
      <c r="B200" s="45">
        <v>17.2</v>
      </c>
      <c r="C200" s="46">
        <v>12.8</v>
      </c>
      <c r="D200" s="47">
        <v>4.4000000000000004</v>
      </c>
      <c r="E200" s="52">
        <v>5.4</v>
      </c>
      <c r="F200" s="53">
        <v>3.4</v>
      </c>
      <c r="G200" s="54">
        <v>2</v>
      </c>
      <c r="H200" s="45">
        <v>26.9</v>
      </c>
      <c r="I200" s="46">
        <v>24.3</v>
      </c>
      <c r="J200" s="47">
        <v>2.7</v>
      </c>
      <c r="K200" s="52">
        <v>0.5</v>
      </c>
      <c r="L200" s="53">
        <v>-0.2</v>
      </c>
      <c r="M200" s="54">
        <v>0.7</v>
      </c>
    </row>
    <row r="201" spans="1:13" x14ac:dyDescent="0.2">
      <c r="A201" s="40" t="s">
        <v>302</v>
      </c>
      <c r="B201" s="45">
        <v>6.6</v>
      </c>
      <c r="C201" s="46">
        <v>6.8</v>
      </c>
      <c r="D201" s="47">
        <v>-0.2</v>
      </c>
      <c r="E201" s="52">
        <v>1.4</v>
      </c>
      <c r="F201" s="53">
        <v>1.6</v>
      </c>
      <c r="G201" s="54">
        <v>-0.1</v>
      </c>
      <c r="H201" s="45">
        <v>20.3</v>
      </c>
      <c r="I201" s="46">
        <v>21.9</v>
      </c>
      <c r="J201" s="47">
        <v>-1.6</v>
      </c>
      <c r="K201" s="52">
        <v>-0.1</v>
      </c>
      <c r="L201" s="53">
        <v>0.1</v>
      </c>
      <c r="M201" s="54">
        <v>-0.2</v>
      </c>
    </row>
    <row r="202" spans="1:13" x14ac:dyDescent="0.2">
      <c r="A202" s="40" t="s">
        <v>10</v>
      </c>
      <c r="B202" s="45">
        <v>5.4</v>
      </c>
      <c r="C202" s="46">
        <v>8.1999999999999993</v>
      </c>
      <c r="D202" s="47">
        <v>-2.8</v>
      </c>
      <c r="E202" s="52">
        <v>2.5</v>
      </c>
      <c r="F202" s="53">
        <v>2.5</v>
      </c>
      <c r="G202" s="54">
        <v>0</v>
      </c>
      <c r="H202" s="45">
        <v>47.3</v>
      </c>
      <c r="I202" s="46">
        <v>28.7</v>
      </c>
      <c r="J202" s="47">
        <v>18.600000000000001</v>
      </c>
      <c r="K202" s="52">
        <v>1.3</v>
      </c>
      <c r="L202" s="53">
        <v>0.3</v>
      </c>
      <c r="M202" s="54">
        <v>1</v>
      </c>
    </row>
    <row r="203" spans="1:13" x14ac:dyDescent="0.2">
      <c r="A203" s="40" t="s">
        <v>1</v>
      </c>
      <c r="B203" s="45">
        <v>3</v>
      </c>
      <c r="C203" s="46">
        <v>0.3</v>
      </c>
      <c r="D203" s="47">
        <v>2.7</v>
      </c>
      <c r="E203" s="52">
        <v>0</v>
      </c>
      <c r="F203" s="53">
        <v>0.1</v>
      </c>
      <c r="G203" s="54">
        <v>-0.1</v>
      </c>
      <c r="H203" s="45">
        <v>0</v>
      </c>
      <c r="I203" s="46">
        <v>53.6</v>
      </c>
      <c r="J203" s="47">
        <v>-53.6</v>
      </c>
      <c r="K203" s="52">
        <v>-1.2</v>
      </c>
      <c r="L203" s="53">
        <v>0.5</v>
      </c>
      <c r="M203" s="54">
        <v>-1.7</v>
      </c>
    </row>
    <row r="204" spans="1:13" x14ac:dyDescent="0.2">
      <c r="A204" s="40" t="s">
        <v>21</v>
      </c>
      <c r="B204" s="45"/>
      <c r="C204" s="46"/>
      <c r="D204" s="47"/>
      <c r="E204" s="52"/>
      <c r="F204" s="53"/>
      <c r="G204" s="54"/>
      <c r="H204" s="45"/>
      <c r="I204" s="46"/>
      <c r="J204" s="47"/>
      <c r="K204" s="52"/>
      <c r="L204" s="53"/>
      <c r="M204" s="54"/>
    </row>
    <row r="205" spans="1:13" x14ac:dyDescent="0.2">
      <c r="A205" s="40"/>
      <c r="B205" s="45"/>
      <c r="C205" s="46"/>
      <c r="D205" s="47"/>
      <c r="E205" s="52"/>
      <c r="F205" s="53"/>
      <c r="G205" s="54"/>
      <c r="H205" s="45"/>
      <c r="I205" s="46"/>
      <c r="J205" s="47"/>
      <c r="K205" s="52"/>
      <c r="L205" s="53"/>
      <c r="M205" s="54"/>
    </row>
    <row r="206" spans="1:13" ht="34" x14ac:dyDescent="0.2">
      <c r="A206" s="93" t="s">
        <v>304</v>
      </c>
      <c r="B206" s="40"/>
      <c r="D206" s="41"/>
      <c r="E206" s="101">
        <v>27.4</v>
      </c>
      <c r="F206" s="102">
        <v>37.6</v>
      </c>
      <c r="G206" s="103">
        <v>-10.1</v>
      </c>
      <c r="H206" s="40"/>
      <c r="J206" s="41"/>
      <c r="K206" s="101">
        <v>-10.199999999999998</v>
      </c>
      <c r="L206" s="102">
        <v>0.39999999999999997</v>
      </c>
      <c r="M206" s="103">
        <v>-10.6</v>
      </c>
    </row>
    <row r="207" spans="1:13" x14ac:dyDescent="0.2">
      <c r="A207" s="75"/>
      <c r="B207" s="40"/>
      <c r="D207" s="41"/>
      <c r="E207" s="137"/>
      <c r="F207" s="63"/>
      <c r="G207" s="41"/>
      <c r="H207" s="40"/>
      <c r="J207" s="41"/>
      <c r="K207" s="40"/>
      <c r="M207" s="41"/>
    </row>
    <row r="208" spans="1:13" x14ac:dyDescent="0.2">
      <c r="A208" s="75" t="s">
        <v>295</v>
      </c>
      <c r="B208" s="40"/>
      <c r="D208" s="41"/>
      <c r="E208" s="137">
        <v>-8.4086835887407063E-2</v>
      </c>
      <c r="F208" s="63"/>
      <c r="G208" s="41"/>
      <c r="H208" s="40"/>
      <c r="J208" s="41"/>
      <c r="K208" s="40"/>
      <c r="M208" s="41"/>
    </row>
    <row r="209" spans="1:13" x14ac:dyDescent="0.2">
      <c r="A209" s="75" t="s">
        <v>296</v>
      </c>
      <c r="B209" s="40"/>
      <c r="D209" s="41"/>
      <c r="E209" s="137">
        <v>-0.92235426361497297</v>
      </c>
      <c r="F209" s="63"/>
      <c r="G209" s="41"/>
      <c r="H209" s="40"/>
      <c r="J209" s="41"/>
      <c r="K209" s="40"/>
      <c r="M209" s="41"/>
    </row>
    <row r="210" spans="1:13" x14ac:dyDescent="0.2">
      <c r="A210" s="75"/>
      <c r="B210" s="40"/>
      <c r="D210" s="41"/>
      <c r="E210" s="137"/>
      <c r="F210" s="63"/>
      <c r="G210" s="41"/>
      <c r="H210" s="40"/>
      <c r="J210" s="41"/>
      <c r="K210" s="40"/>
      <c r="M210" s="41"/>
    </row>
    <row r="211" spans="1:13" ht="34" x14ac:dyDescent="0.2">
      <c r="A211" s="76" t="s">
        <v>297</v>
      </c>
      <c r="B211" s="40"/>
      <c r="D211" s="41"/>
      <c r="E211" s="138">
        <v>26.393558900497617</v>
      </c>
      <c r="F211" s="65">
        <v>37.6</v>
      </c>
      <c r="G211" s="66"/>
      <c r="H211" s="40"/>
      <c r="J211" s="41"/>
      <c r="K211" s="40"/>
      <c r="M211" s="41"/>
    </row>
    <row r="212" spans="1:13" x14ac:dyDescent="0.2">
      <c r="A212" s="75"/>
      <c r="B212" s="40"/>
      <c r="D212" s="41"/>
      <c r="E212" s="137"/>
      <c r="F212" s="63"/>
      <c r="G212" s="41"/>
      <c r="H212" s="40"/>
      <c r="J212" s="41"/>
      <c r="K212" s="40"/>
      <c r="M212" s="41"/>
    </row>
    <row r="213" spans="1:13" ht="34" x14ac:dyDescent="0.2">
      <c r="A213" s="77" t="s">
        <v>298</v>
      </c>
      <c r="B213" s="40"/>
      <c r="D213" s="41"/>
      <c r="E213" s="137">
        <v>-0.19355890049761726</v>
      </c>
      <c r="F213" s="63">
        <v>0.14999999999999858</v>
      </c>
      <c r="G213" s="41"/>
      <c r="H213" s="40"/>
      <c r="J213" s="41"/>
      <c r="K213" s="40"/>
      <c r="M213" s="41"/>
    </row>
    <row r="214" spans="1:13" x14ac:dyDescent="0.2">
      <c r="A214" s="75"/>
      <c r="B214" s="40"/>
      <c r="D214" s="41"/>
      <c r="E214" s="137"/>
      <c r="F214" s="63"/>
      <c r="G214" s="41"/>
      <c r="H214" s="40"/>
      <c r="J214" s="41"/>
      <c r="K214" s="40"/>
      <c r="M214" s="41"/>
    </row>
    <row r="215" spans="1:13" x14ac:dyDescent="0.2">
      <c r="A215" s="78" t="s">
        <v>294</v>
      </c>
      <c r="B215" s="104"/>
      <c r="C215" s="95"/>
      <c r="D215" s="105"/>
      <c r="E215" s="139">
        <v>26.2</v>
      </c>
      <c r="F215" s="67">
        <v>37.75</v>
      </c>
      <c r="G215" s="106"/>
      <c r="H215" s="104"/>
      <c r="I215" s="95"/>
      <c r="J215" s="105"/>
      <c r="K215" s="104"/>
      <c r="L215" s="95"/>
      <c r="M215" s="105"/>
    </row>
    <row r="218" spans="1:13" x14ac:dyDescent="0.2">
      <c r="A218" s="7" t="s">
        <v>591</v>
      </c>
    </row>
    <row r="219" spans="1:13" ht="19" x14ac:dyDescent="0.2">
      <c r="A219" s="1" t="s">
        <v>957</v>
      </c>
    </row>
    <row r="220" spans="1:13" x14ac:dyDescent="0.2">
      <c r="A220" s="1" t="s">
        <v>592</v>
      </c>
    </row>
    <row r="222" spans="1:13" x14ac:dyDescent="0.2">
      <c r="A222" s="92" t="s">
        <v>32</v>
      </c>
      <c r="B222" s="55" t="s">
        <v>284</v>
      </c>
      <c r="C222" s="56"/>
      <c r="D222" s="57"/>
      <c r="E222" s="58" t="s">
        <v>291</v>
      </c>
      <c r="F222" s="59"/>
      <c r="G222" s="60"/>
      <c r="H222" s="55" t="s">
        <v>292</v>
      </c>
      <c r="I222" s="61"/>
      <c r="J222" s="62"/>
      <c r="K222" s="58" t="s">
        <v>293</v>
      </c>
      <c r="L222" s="59"/>
      <c r="M222" s="60"/>
    </row>
    <row r="223" spans="1:13" x14ac:dyDescent="0.2">
      <c r="A223" s="64" t="s">
        <v>303</v>
      </c>
      <c r="B223" s="42" t="s">
        <v>285</v>
      </c>
      <c r="C223" s="43" t="s">
        <v>286</v>
      </c>
      <c r="D223" s="44" t="s">
        <v>287</v>
      </c>
      <c r="E223" s="49" t="s">
        <v>285</v>
      </c>
      <c r="F223" s="50" t="s">
        <v>286</v>
      </c>
      <c r="G223" s="51" t="s">
        <v>287</v>
      </c>
      <c r="H223" s="42" t="s">
        <v>285</v>
      </c>
      <c r="I223" s="43" t="s">
        <v>286</v>
      </c>
      <c r="J223" s="44" t="s">
        <v>287</v>
      </c>
      <c r="K223" s="49" t="s">
        <v>288</v>
      </c>
      <c r="L223" s="50" t="s">
        <v>289</v>
      </c>
      <c r="M223" s="51" t="s">
        <v>290</v>
      </c>
    </row>
    <row r="224" spans="1:13" x14ac:dyDescent="0.2">
      <c r="A224" s="40" t="s">
        <v>8</v>
      </c>
      <c r="B224" s="45">
        <v>54.1</v>
      </c>
      <c r="C224" s="46">
        <v>70.7</v>
      </c>
      <c r="D224" s="47">
        <v>-16.600000000000001</v>
      </c>
      <c r="E224" s="52">
        <v>4.08</v>
      </c>
      <c r="F224" s="53">
        <v>4.1900000000000004</v>
      </c>
      <c r="G224" s="54">
        <v>-0.1</v>
      </c>
      <c r="H224" s="45">
        <v>8.4</v>
      </c>
      <c r="I224" s="46">
        <v>6.2</v>
      </c>
      <c r="J224" s="47">
        <v>2.2999999999999998</v>
      </c>
      <c r="K224" s="52">
        <v>2.1</v>
      </c>
      <c r="L224" s="53">
        <v>0.8</v>
      </c>
      <c r="M224" s="54">
        <v>1.2</v>
      </c>
    </row>
    <row r="225" spans="1:13" x14ac:dyDescent="0.2">
      <c r="A225" s="40" t="s">
        <v>9</v>
      </c>
      <c r="B225" s="45">
        <v>21.2</v>
      </c>
      <c r="C225" s="46">
        <v>13.1</v>
      </c>
      <c r="D225" s="47">
        <v>8.1</v>
      </c>
      <c r="E225" s="52">
        <v>5.86</v>
      </c>
      <c r="F225" s="53">
        <v>3.82</v>
      </c>
      <c r="G225" s="54">
        <v>2.04</v>
      </c>
      <c r="H225" s="45">
        <v>23.4</v>
      </c>
      <c r="I225" s="46">
        <v>31.6</v>
      </c>
      <c r="J225" s="47">
        <v>-8.3000000000000007</v>
      </c>
      <c r="K225" s="52">
        <v>0.8</v>
      </c>
      <c r="L225" s="53">
        <v>2.2000000000000002</v>
      </c>
      <c r="M225" s="54">
        <v>-1.4</v>
      </c>
    </row>
    <row r="226" spans="1:13" x14ac:dyDescent="0.2">
      <c r="A226" s="40" t="s">
        <v>302</v>
      </c>
      <c r="B226" s="45">
        <v>11.4</v>
      </c>
      <c r="C226" s="46">
        <v>7.2</v>
      </c>
      <c r="D226" s="47">
        <v>4.2</v>
      </c>
      <c r="E226" s="52">
        <v>-0.03</v>
      </c>
      <c r="F226" s="53">
        <v>1.79</v>
      </c>
      <c r="G226" s="54">
        <v>-1.83</v>
      </c>
      <c r="H226" s="45">
        <v>-3</v>
      </c>
      <c r="I226" s="46">
        <v>25.6</v>
      </c>
      <c r="J226" s="47">
        <v>-28.6</v>
      </c>
      <c r="K226" s="52">
        <v>-2.6</v>
      </c>
      <c r="L226" s="53">
        <v>0.3</v>
      </c>
      <c r="M226" s="54">
        <v>-2.9</v>
      </c>
    </row>
    <row r="227" spans="1:13" x14ac:dyDescent="0.2">
      <c r="A227" s="40" t="s">
        <v>1</v>
      </c>
      <c r="B227" s="45">
        <v>7.7</v>
      </c>
      <c r="C227" s="46">
        <v>0</v>
      </c>
      <c r="D227" s="47">
        <v>7.7</v>
      </c>
      <c r="E227" s="52">
        <v>0.01</v>
      </c>
      <c r="F227" s="53"/>
      <c r="G227" s="54">
        <v>0.01</v>
      </c>
      <c r="H227" s="45">
        <v>0.2</v>
      </c>
      <c r="I227" s="46"/>
      <c r="J227" s="47">
        <v>0.2</v>
      </c>
      <c r="K227" s="52">
        <v>-0.6</v>
      </c>
      <c r="L227" s="53">
        <v>-0.6</v>
      </c>
      <c r="M227" s="54">
        <v>0</v>
      </c>
    </row>
    <row r="228" spans="1:13" x14ac:dyDescent="0.2">
      <c r="A228" s="40" t="s">
        <v>10</v>
      </c>
      <c r="B228" s="45">
        <v>5.7</v>
      </c>
      <c r="C228" s="46">
        <v>9</v>
      </c>
      <c r="D228" s="47">
        <v>-3.3</v>
      </c>
      <c r="E228" s="52">
        <v>1.49</v>
      </c>
      <c r="F228" s="53">
        <v>1.45</v>
      </c>
      <c r="G228" s="54">
        <v>0.04</v>
      </c>
      <c r="H228" s="45">
        <v>24.7</v>
      </c>
      <c r="I228" s="46">
        <v>15.1</v>
      </c>
      <c r="J228" s="47">
        <v>9.6</v>
      </c>
      <c r="K228" s="52">
        <v>0.5</v>
      </c>
      <c r="L228" s="53">
        <v>-0.1</v>
      </c>
      <c r="M228" s="54">
        <v>0.6</v>
      </c>
    </row>
    <row r="229" spans="1:13" x14ac:dyDescent="0.2">
      <c r="A229" s="40" t="s">
        <v>21</v>
      </c>
      <c r="B229" s="45"/>
      <c r="C229" s="46"/>
      <c r="D229" s="47"/>
      <c r="E229" s="52"/>
      <c r="F229" s="53"/>
      <c r="G229" s="54"/>
      <c r="H229" s="45"/>
      <c r="I229" s="46">
        <v>-0.3</v>
      </c>
      <c r="J229" s="47">
        <v>0.3</v>
      </c>
      <c r="K229" s="52"/>
      <c r="L229" s="53"/>
      <c r="M229" s="54"/>
    </row>
    <row r="230" spans="1:13" x14ac:dyDescent="0.2">
      <c r="A230" s="40"/>
      <c r="B230" s="45"/>
      <c r="C230" s="46"/>
      <c r="D230" s="47"/>
      <c r="E230" s="52"/>
      <c r="F230" s="53"/>
      <c r="G230" s="54"/>
      <c r="H230" s="45"/>
      <c r="I230" s="46"/>
      <c r="J230" s="47"/>
      <c r="K230" s="52"/>
      <c r="L230" s="53"/>
      <c r="M230" s="54"/>
    </row>
    <row r="231" spans="1:13" ht="34" x14ac:dyDescent="0.2">
      <c r="A231" s="93" t="s">
        <v>304</v>
      </c>
      <c r="B231" s="40"/>
      <c r="D231" s="41"/>
      <c r="E231" s="101">
        <v>11.410000000000002</v>
      </c>
      <c r="F231" s="102">
        <v>11.25</v>
      </c>
      <c r="G231" s="103">
        <v>0.15999999999999986</v>
      </c>
      <c r="H231" s="40"/>
      <c r="J231" s="41"/>
      <c r="K231" s="101">
        <v>0.20000000000000029</v>
      </c>
      <c r="L231" s="102">
        <v>2.5999999999999996</v>
      </c>
      <c r="M231" s="103">
        <v>-2.4999999999999996</v>
      </c>
    </row>
    <row r="232" spans="1:13" x14ac:dyDescent="0.2">
      <c r="A232" s="75"/>
      <c r="B232" s="40"/>
      <c r="D232" s="41"/>
      <c r="E232" s="137"/>
      <c r="F232" s="63"/>
      <c r="G232" s="41"/>
      <c r="H232" s="40"/>
      <c r="J232" s="41"/>
      <c r="K232" s="40"/>
      <c r="M232" s="41"/>
    </row>
    <row r="233" spans="1:13" x14ac:dyDescent="0.2">
      <c r="A233" s="75" t="s">
        <v>295</v>
      </c>
      <c r="B233" s="40"/>
      <c r="D233" s="41"/>
      <c r="E233" s="137">
        <v>-0.13841004664502099</v>
      </c>
      <c r="F233" s="63"/>
      <c r="G233" s="41"/>
      <c r="H233" s="40"/>
      <c r="J233" s="41"/>
      <c r="K233" s="40"/>
      <c r="M233" s="41"/>
    </row>
    <row r="234" spans="1:13" x14ac:dyDescent="0.2">
      <c r="A234" s="75" t="s">
        <v>296</v>
      </c>
      <c r="B234" s="40"/>
      <c r="D234" s="41"/>
      <c r="E234" s="137">
        <v>-0.97019889422271188</v>
      </c>
      <c r="F234" s="63"/>
      <c r="G234" s="41"/>
      <c r="H234" s="40"/>
      <c r="J234" s="41"/>
      <c r="K234" s="40"/>
      <c r="M234" s="41"/>
    </row>
    <row r="235" spans="1:13" x14ac:dyDescent="0.2">
      <c r="A235" s="75"/>
      <c r="B235" s="40"/>
      <c r="D235" s="41"/>
      <c r="E235" s="137"/>
      <c r="F235" s="63"/>
      <c r="G235" s="41"/>
      <c r="H235" s="40"/>
      <c r="J235" s="41"/>
      <c r="K235" s="40"/>
      <c r="M235" s="41"/>
    </row>
    <row r="236" spans="1:13" ht="34" x14ac:dyDescent="0.2">
      <c r="A236" s="76" t="s">
        <v>297</v>
      </c>
      <c r="B236" s="40"/>
      <c r="D236" s="41"/>
      <c r="E236" s="138">
        <v>10.301391059132269</v>
      </c>
      <c r="F236" s="65">
        <v>11.25</v>
      </c>
      <c r="G236" s="66"/>
      <c r="H236" s="40"/>
      <c r="J236" s="41"/>
      <c r="K236" s="40"/>
      <c r="M236" s="41"/>
    </row>
    <row r="237" spans="1:13" x14ac:dyDescent="0.2">
      <c r="A237" s="75"/>
      <c r="B237" s="40"/>
      <c r="D237" s="41"/>
      <c r="E237" s="137"/>
      <c r="F237" s="63"/>
      <c r="G237" s="41"/>
      <c r="H237" s="40"/>
      <c r="J237" s="41"/>
      <c r="K237" s="40"/>
      <c r="M237" s="41"/>
    </row>
    <row r="238" spans="1:13" ht="34" x14ac:dyDescent="0.2">
      <c r="A238" s="77" t="s">
        <v>298</v>
      </c>
      <c r="B238" s="40"/>
      <c r="D238" s="41"/>
      <c r="E238" s="137">
        <v>-0.96139105913226963</v>
      </c>
      <c r="F238" s="63">
        <v>0.34999999999999964</v>
      </c>
      <c r="G238" s="41"/>
      <c r="H238" s="40"/>
      <c r="J238" s="41"/>
      <c r="K238" s="40"/>
      <c r="M238" s="41"/>
    </row>
    <row r="239" spans="1:13" x14ac:dyDescent="0.2">
      <c r="A239" s="75"/>
      <c r="B239" s="40"/>
      <c r="D239" s="41"/>
      <c r="E239" s="137"/>
      <c r="F239" s="63"/>
      <c r="G239" s="41"/>
      <c r="H239" s="40"/>
      <c r="J239" s="41"/>
      <c r="K239" s="40"/>
      <c r="M239" s="41"/>
    </row>
    <row r="240" spans="1:13" x14ac:dyDescent="0.2">
      <c r="A240" s="78" t="s">
        <v>294</v>
      </c>
      <c r="B240" s="104"/>
      <c r="C240" s="95"/>
      <c r="D240" s="105"/>
      <c r="E240" s="139">
        <v>9.34</v>
      </c>
      <c r="F240" s="67">
        <v>11.6</v>
      </c>
      <c r="G240" s="106"/>
      <c r="H240" s="104"/>
      <c r="I240" s="95"/>
      <c r="J240" s="105"/>
      <c r="K240" s="104"/>
      <c r="L240" s="95"/>
      <c r="M240" s="105"/>
    </row>
    <row r="243" spans="1:13" x14ac:dyDescent="0.2">
      <c r="A243" s="7" t="s">
        <v>467</v>
      </c>
    </row>
    <row r="244" spans="1:13" ht="19" x14ac:dyDescent="0.2">
      <c r="A244" s="1" t="s">
        <v>957</v>
      </c>
    </row>
    <row r="245" spans="1:13" x14ac:dyDescent="0.2">
      <c r="A245" s="1" t="s">
        <v>468</v>
      </c>
    </row>
    <row r="247" spans="1:13" x14ac:dyDescent="0.2">
      <c r="A247" s="92" t="s">
        <v>32</v>
      </c>
      <c r="B247" s="55" t="s">
        <v>284</v>
      </c>
      <c r="C247" s="56"/>
      <c r="D247" s="57"/>
      <c r="E247" s="58" t="s">
        <v>291</v>
      </c>
      <c r="F247" s="59"/>
      <c r="G247" s="60"/>
      <c r="H247" s="55" t="s">
        <v>292</v>
      </c>
      <c r="I247" s="61"/>
      <c r="J247" s="62"/>
      <c r="K247" s="58" t="s">
        <v>293</v>
      </c>
      <c r="L247" s="59"/>
      <c r="M247" s="60"/>
    </row>
    <row r="248" spans="1:13" x14ac:dyDescent="0.2">
      <c r="A248" s="64" t="s">
        <v>303</v>
      </c>
      <c r="B248" s="42" t="s">
        <v>285</v>
      </c>
      <c r="C248" s="43" t="s">
        <v>286</v>
      </c>
      <c r="D248" s="44" t="s">
        <v>287</v>
      </c>
      <c r="E248" s="49" t="s">
        <v>285</v>
      </c>
      <c r="F248" s="50" t="s">
        <v>286</v>
      </c>
      <c r="G248" s="51" t="s">
        <v>287</v>
      </c>
      <c r="H248" s="42" t="s">
        <v>285</v>
      </c>
      <c r="I248" s="43" t="s">
        <v>286</v>
      </c>
      <c r="J248" s="44" t="s">
        <v>287</v>
      </c>
      <c r="K248" s="49" t="s">
        <v>288</v>
      </c>
      <c r="L248" s="50" t="s">
        <v>289</v>
      </c>
      <c r="M248" s="51" t="s">
        <v>290</v>
      </c>
    </row>
    <row r="249" spans="1:13" x14ac:dyDescent="0.2">
      <c r="A249" s="40" t="s">
        <v>8</v>
      </c>
      <c r="B249" s="45">
        <v>56.3</v>
      </c>
      <c r="C249" s="46">
        <v>68.7</v>
      </c>
      <c r="D249" s="47">
        <v>-12.5</v>
      </c>
      <c r="E249" s="52">
        <v>7.03</v>
      </c>
      <c r="F249" s="53">
        <v>-6.73</v>
      </c>
      <c r="G249" s="54">
        <v>13.76</v>
      </c>
      <c r="H249" s="45">
        <v>10.3</v>
      </c>
      <c r="I249" s="46">
        <v>-9.6999999999999993</v>
      </c>
      <c r="J249" s="47">
        <v>20</v>
      </c>
      <c r="K249" s="52">
        <v>10</v>
      </c>
      <c r="L249" s="53">
        <v>-0.7</v>
      </c>
      <c r="M249" s="54">
        <v>10.6</v>
      </c>
    </row>
    <row r="250" spans="1:13" x14ac:dyDescent="0.2">
      <c r="A250" s="40" t="s">
        <v>9</v>
      </c>
      <c r="B250" s="45">
        <v>19.8</v>
      </c>
      <c r="C250" s="46">
        <v>14.1</v>
      </c>
      <c r="D250" s="47">
        <v>5.8</v>
      </c>
      <c r="E250" s="52">
        <v>-7.01</v>
      </c>
      <c r="F250" s="53">
        <v>-4.71</v>
      </c>
      <c r="G250" s="54">
        <v>-2.2999999999999998</v>
      </c>
      <c r="H250" s="45">
        <v>-30.1</v>
      </c>
      <c r="I250" s="46">
        <v>-31.1</v>
      </c>
      <c r="J250" s="47">
        <v>1</v>
      </c>
      <c r="K250" s="52">
        <v>-0.5</v>
      </c>
      <c r="L250" s="53">
        <v>-0.7</v>
      </c>
      <c r="M250" s="54">
        <v>0.1</v>
      </c>
    </row>
    <row r="251" spans="1:13" x14ac:dyDescent="0.2">
      <c r="A251" s="40" t="s">
        <v>302</v>
      </c>
      <c r="B251" s="45">
        <v>13.6</v>
      </c>
      <c r="C251" s="46">
        <v>7.5</v>
      </c>
      <c r="D251" s="47">
        <v>6.1</v>
      </c>
      <c r="E251" s="52">
        <v>-2.2000000000000002</v>
      </c>
      <c r="F251" s="53">
        <v>-0.96</v>
      </c>
      <c r="G251" s="54">
        <v>-1.24</v>
      </c>
      <c r="H251" s="45">
        <v>-15.3</v>
      </c>
      <c r="I251" s="46">
        <v>-14</v>
      </c>
      <c r="J251" s="47">
        <v>-1.3</v>
      </c>
      <c r="K251" s="52">
        <v>-0.2</v>
      </c>
      <c r="L251" s="53">
        <v>0.2</v>
      </c>
      <c r="M251" s="54">
        <v>-0.4</v>
      </c>
    </row>
    <row r="252" spans="1:13" x14ac:dyDescent="0.2">
      <c r="A252" s="40" t="s">
        <v>1</v>
      </c>
      <c r="B252" s="45">
        <v>6</v>
      </c>
      <c r="C252" s="46">
        <v>0</v>
      </c>
      <c r="D252" s="47">
        <v>6</v>
      </c>
      <c r="E252" s="52">
        <v>-0.1</v>
      </c>
      <c r="F252" s="53"/>
      <c r="G252" s="54">
        <v>-0.1</v>
      </c>
      <c r="H252" s="45">
        <v>-1.8</v>
      </c>
      <c r="I252" s="46"/>
      <c r="J252" s="47">
        <v>-1.8</v>
      </c>
      <c r="K252" s="52">
        <v>1.7</v>
      </c>
      <c r="L252" s="53">
        <v>1.7</v>
      </c>
      <c r="M252" s="54">
        <v>0</v>
      </c>
    </row>
    <row r="253" spans="1:13" x14ac:dyDescent="0.2">
      <c r="A253" s="40" t="s">
        <v>10</v>
      </c>
      <c r="B253" s="45">
        <v>4.2</v>
      </c>
      <c r="C253" s="46">
        <v>9.3000000000000007</v>
      </c>
      <c r="D253" s="47">
        <v>-5.0999999999999996</v>
      </c>
      <c r="E253" s="52">
        <v>-0.53</v>
      </c>
      <c r="F253" s="53">
        <v>-2.34</v>
      </c>
      <c r="G253" s="54">
        <v>1.81</v>
      </c>
      <c r="H253" s="45">
        <v>-21.7</v>
      </c>
      <c r="I253" s="46">
        <v>-24.5</v>
      </c>
      <c r="J253" s="47">
        <v>2.7</v>
      </c>
      <c r="K253" s="52">
        <v>1</v>
      </c>
      <c r="L253" s="53">
        <v>0.6</v>
      </c>
      <c r="M253" s="54">
        <v>0.4</v>
      </c>
    </row>
    <row r="254" spans="1:13" x14ac:dyDescent="0.2">
      <c r="A254" s="40"/>
      <c r="B254" s="45"/>
      <c r="C254" s="46"/>
      <c r="D254" s="47"/>
      <c r="E254" s="52"/>
      <c r="F254" s="53"/>
      <c r="G254" s="54"/>
      <c r="H254" s="45"/>
      <c r="I254" s="46"/>
      <c r="J254" s="47"/>
      <c r="K254" s="52"/>
      <c r="L254" s="53"/>
      <c r="M254" s="54"/>
    </row>
    <row r="255" spans="1:13" ht="34" x14ac:dyDescent="0.2">
      <c r="A255" s="93" t="s">
        <v>304</v>
      </c>
      <c r="B255" s="40"/>
      <c r="D255" s="41"/>
      <c r="E255" s="101">
        <v>-2.8099999999999996</v>
      </c>
      <c r="F255" s="102">
        <v>-14.740000000000002</v>
      </c>
      <c r="G255" s="103">
        <v>11.930000000000001</v>
      </c>
      <c r="H255" s="40"/>
      <c r="J255" s="41"/>
      <c r="K255" s="101">
        <v>12</v>
      </c>
      <c r="L255" s="102">
        <v>1.1000000000000001</v>
      </c>
      <c r="M255" s="103">
        <v>10.7</v>
      </c>
    </row>
    <row r="256" spans="1:13" x14ac:dyDescent="0.2">
      <c r="A256" s="75"/>
      <c r="B256" s="40"/>
      <c r="D256" s="41"/>
      <c r="E256" s="137"/>
      <c r="F256" s="63"/>
      <c r="G256" s="41"/>
      <c r="H256" s="40"/>
      <c r="J256" s="41"/>
      <c r="K256" s="40"/>
      <c r="M256" s="41"/>
    </row>
    <row r="257" spans="1:13" x14ac:dyDescent="0.2">
      <c r="A257" s="75" t="s">
        <v>295</v>
      </c>
      <c r="B257" s="40"/>
      <c r="D257" s="41"/>
      <c r="E257" s="137">
        <v>-0.3</v>
      </c>
      <c r="F257" s="63"/>
      <c r="G257" s="41"/>
      <c r="H257" s="40"/>
      <c r="J257" s="41"/>
      <c r="K257" s="40"/>
      <c r="M257" s="41"/>
    </row>
    <row r="258" spans="1:13" x14ac:dyDescent="0.2">
      <c r="A258" s="75" t="s">
        <v>296</v>
      </c>
      <c r="B258" s="40"/>
      <c r="D258" s="41"/>
      <c r="E258" s="137">
        <v>-1.0900000000000001</v>
      </c>
      <c r="F258" s="63"/>
      <c r="G258" s="41"/>
      <c r="H258" s="40"/>
      <c r="J258" s="41"/>
      <c r="K258" s="40"/>
      <c r="M258" s="41"/>
    </row>
    <row r="259" spans="1:13" x14ac:dyDescent="0.2">
      <c r="A259" s="75"/>
      <c r="B259" s="40"/>
      <c r="D259" s="41"/>
      <c r="E259" s="137"/>
      <c r="F259" s="63"/>
      <c r="G259" s="41"/>
      <c r="H259" s="40"/>
      <c r="J259" s="41"/>
      <c r="K259" s="40"/>
      <c r="M259" s="41"/>
    </row>
    <row r="260" spans="1:13" ht="34" x14ac:dyDescent="0.2">
      <c r="A260" s="76" t="s">
        <v>297</v>
      </c>
      <c r="B260" s="40"/>
      <c r="D260" s="41"/>
      <c r="E260" s="138">
        <v>-4.1999999999999993</v>
      </c>
      <c r="F260" s="65">
        <v>-14.740000000000002</v>
      </c>
      <c r="G260" s="66"/>
      <c r="H260" s="40"/>
      <c r="J260" s="41"/>
      <c r="K260" s="40"/>
      <c r="M260" s="41"/>
    </row>
    <row r="261" spans="1:13" x14ac:dyDescent="0.2">
      <c r="A261" s="75"/>
      <c r="B261" s="40"/>
      <c r="D261" s="41"/>
      <c r="E261" s="137"/>
      <c r="F261" s="63"/>
      <c r="G261" s="41"/>
      <c r="H261" s="40"/>
      <c r="J261" s="41"/>
      <c r="K261" s="40"/>
      <c r="M261" s="41"/>
    </row>
    <row r="262" spans="1:13" ht="34" x14ac:dyDescent="0.2">
      <c r="A262" s="77" t="s">
        <v>298</v>
      </c>
      <c r="B262" s="40"/>
      <c r="D262" s="41"/>
      <c r="E262" s="137">
        <v>1.9999999999999574E-2</v>
      </c>
      <c r="F262" s="63">
        <v>0.14000000000000234</v>
      </c>
      <c r="G262" s="41"/>
      <c r="H262" s="40"/>
      <c r="J262" s="41"/>
      <c r="K262" s="40"/>
      <c r="M262" s="41"/>
    </row>
    <row r="263" spans="1:13" x14ac:dyDescent="0.2">
      <c r="A263" s="75"/>
      <c r="B263" s="40"/>
      <c r="D263" s="41"/>
      <c r="E263" s="137"/>
      <c r="F263" s="63"/>
      <c r="G263" s="41"/>
      <c r="H263" s="40"/>
      <c r="J263" s="41"/>
      <c r="K263" s="40"/>
      <c r="M263" s="41"/>
    </row>
    <row r="264" spans="1:13" x14ac:dyDescent="0.2">
      <c r="A264" s="78" t="s">
        <v>294</v>
      </c>
      <c r="B264" s="104"/>
      <c r="C264" s="95"/>
      <c r="D264" s="105"/>
      <c r="E264" s="139">
        <v>-4.18</v>
      </c>
      <c r="F264" s="67">
        <v>-14.6</v>
      </c>
      <c r="G264" s="106"/>
      <c r="H264" s="104"/>
      <c r="I264" s="95"/>
      <c r="J264" s="105"/>
      <c r="K264" s="104"/>
      <c r="L264" s="95"/>
      <c r="M264" s="105"/>
    </row>
    <row r="267" spans="1:13" x14ac:dyDescent="0.2">
      <c r="A267" s="7" t="s">
        <v>278</v>
      </c>
    </row>
    <row r="268" spans="1:13" ht="19" x14ac:dyDescent="0.2">
      <c r="A268" s="1" t="s">
        <v>957</v>
      </c>
    </row>
    <row r="269" spans="1:13" x14ac:dyDescent="0.2">
      <c r="A269" s="1" t="s">
        <v>300</v>
      </c>
    </row>
    <row r="271" spans="1:13" x14ac:dyDescent="0.2">
      <c r="A271" s="92" t="s">
        <v>32</v>
      </c>
      <c r="B271" s="55" t="s">
        <v>284</v>
      </c>
      <c r="C271" s="56"/>
      <c r="D271" s="57"/>
      <c r="E271" s="58" t="s">
        <v>291</v>
      </c>
      <c r="F271" s="59"/>
      <c r="G271" s="60"/>
      <c r="H271" s="55" t="s">
        <v>292</v>
      </c>
      <c r="I271" s="61"/>
      <c r="J271" s="62"/>
      <c r="K271" s="58" t="s">
        <v>293</v>
      </c>
      <c r="L271" s="59"/>
      <c r="M271" s="60"/>
    </row>
    <row r="272" spans="1:13" x14ac:dyDescent="0.2">
      <c r="A272" s="64" t="s">
        <v>303</v>
      </c>
      <c r="B272" s="42" t="s">
        <v>285</v>
      </c>
      <c r="C272" s="43" t="s">
        <v>286</v>
      </c>
      <c r="D272" s="44" t="s">
        <v>287</v>
      </c>
      <c r="E272" s="49" t="s">
        <v>285</v>
      </c>
      <c r="F272" s="50" t="s">
        <v>286</v>
      </c>
      <c r="G272" s="51" t="s">
        <v>287</v>
      </c>
      <c r="H272" s="42" t="s">
        <v>285</v>
      </c>
      <c r="I272" s="43" t="s">
        <v>286</v>
      </c>
      <c r="J272" s="44" t="s">
        <v>287</v>
      </c>
      <c r="K272" s="49" t="s">
        <v>288</v>
      </c>
      <c r="L272" s="50" t="s">
        <v>289</v>
      </c>
      <c r="M272" s="51" t="s">
        <v>290</v>
      </c>
    </row>
    <row r="273" spans="1:13" x14ac:dyDescent="0.2">
      <c r="A273" s="40" t="s">
        <v>8</v>
      </c>
      <c r="B273" s="45">
        <v>61.6</v>
      </c>
      <c r="C273" s="46">
        <v>63.4</v>
      </c>
      <c r="D273" s="47">
        <v>-1.8</v>
      </c>
      <c r="E273" s="52">
        <v>1.6</v>
      </c>
      <c r="F273" s="53">
        <v>2.7</v>
      </c>
      <c r="G273" s="54">
        <v>-1.1000000000000001</v>
      </c>
      <c r="H273" s="45">
        <v>2.9</v>
      </c>
      <c r="I273" s="46">
        <v>4.7</v>
      </c>
      <c r="J273" s="47">
        <v>-1.8</v>
      </c>
      <c r="K273" s="52">
        <v>-1.1000000000000001</v>
      </c>
      <c r="L273" s="53">
        <v>0</v>
      </c>
      <c r="M273" s="54">
        <v>-1.1000000000000001</v>
      </c>
    </row>
    <row r="274" spans="1:13" x14ac:dyDescent="0.2">
      <c r="A274" s="40" t="s">
        <v>9</v>
      </c>
      <c r="B274" s="45">
        <v>19.600000000000001</v>
      </c>
      <c r="C274" s="46">
        <v>18.600000000000001</v>
      </c>
      <c r="D274" s="47">
        <v>1</v>
      </c>
      <c r="E274" s="52">
        <v>-1.4</v>
      </c>
      <c r="F274" s="53">
        <v>-2.1</v>
      </c>
      <c r="G274" s="54">
        <v>0.6</v>
      </c>
      <c r="H274" s="45">
        <v>-10.199999999999999</v>
      </c>
      <c r="I274" s="46">
        <v>-12.1</v>
      </c>
      <c r="J274" s="47">
        <v>1.9</v>
      </c>
      <c r="K274" s="52">
        <v>0.3</v>
      </c>
      <c r="L274" s="53">
        <v>0.2</v>
      </c>
      <c r="M274" s="54">
        <v>0.1</v>
      </c>
    </row>
    <row r="275" spans="1:13" x14ac:dyDescent="0.2">
      <c r="A275" s="40" t="s">
        <v>302</v>
      </c>
      <c r="B275" s="45">
        <v>13.5</v>
      </c>
      <c r="C275" s="46">
        <v>9.4</v>
      </c>
      <c r="D275" s="47">
        <v>4.0999999999999996</v>
      </c>
      <c r="E275" s="52">
        <v>1.3</v>
      </c>
      <c r="F275" s="53">
        <v>-3</v>
      </c>
      <c r="G275" s="54">
        <v>4.3</v>
      </c>
      <c r="H275" s="45">
        <v>11.2</v>
      </c>
      <c r="I275" s="46">
        <v>-29.5</v>
      </c>
      <c r="J275" s="47">
        <v>40.700000000000003</v>
      </c>
      <c r="K275" s="52">
        <v>4.5999999999999996</v>
      </c>
      <c r="L275" s="53">
        <v>-1.6</v>
      </c>
      <c r="M275" s="54">
        <v>6.2</v>
      </c>
    </row>
    <row r="276" spans="1:13" x14ac:dyDescent="0.2">
      <c r="A276" s="40" t="s">
        <v>1</v>
      </c>
      <c r="B276" s="45">
        <v>2.7</v>
      </c>
      <c r="C276" s="46">
        <v>0</v>
      </c>
      <c r="D276" s="47">
        <v>2.7</v>
      </c>
      <c r="E276" s="52">
        <v>0</v>
      </c>
      <c r="F276" s="53"/>
      <c r="G276" s="54">
        <v>0</v>
      </c>
      <c r="H276" s="45">
        <v>0</v>
      </c>
      <c r="I276" s="46"/>
      <c r="J276" s="47">
        <v>0</v>
      </c>
      <c r="K276" s="52">
        <v>-0.1</v>
      </c>
      <c r="L276" s="53">
        <v>-0.1</v>
      </c>
      <c r="M276" s="54">
        <v>0</v>
      </c>
    </row>
    <row r="277" spans="1:13" x14ac:dyDescent="0.2">
      <c r="A277" s="40" t="s">
        <v>10</v>
      </c>
      <c r="B277" s="45">
        <v>2.6</v>
      </c>
      <c r="C277" s="46">
        <v>8.5</v>
      </c>
      <c r="D277" s="47">
        <v>-5.9</v>
      </c>
      <c r="E277" s="52">
        <v>0.2</v>
      </c>
      <c r="F277" s="53">
        <v>0.2</v>
      </c>
      <c r="G277" s="54">
        <v>0</v>
      </c>
      <c r="H277" s="45">
        <v>3.1</v>
      </c>
      <c r="I277" s="46">
        <v>3.1</v>
      </c>
      <c r="J277" s="47">
        <v>0</v>
      </c>
      <c r="K277" s="52">
        <v>0.1</v>
      </c>
      <c r="L277" s="53">
        <v>-0.3</v>
      </c>
      <c r="M277" s="54">
        <v>0.4</v>
      </c>
    </row>
    <row r="278" spans="1:13" x14ac:dyDescent="0.2">
      <c r="A278" s="40" t="s">
        <v>21</v>
      </c>
      <c r="B278" s="45">
        <v>0</v>
      </c>
      <c r="C278" s="46">
        <v>0.1</v>
      </c>
      <c r="D278" s="47">
        <v>-0.1</v>
      </c>
      <c r="E278" s="52"/>
      <c r="F278" s="53">
        <v>0</v>
      </c>
      <c r="G278" s="54">
        <v>0</v>
      </c>
      <c r="H278" s="45"/>
      <c r="I278" s="46">
        <v>-0.3</v>
      </c>
      <c r="J278" s="47">
        <v>0.3</v>
      </c>
      <c r="K278" s="52">
        <v>0</v>
      </c>
      <c r="L278" s="53">
        <v>0</v>
      </c>
      <c r="M278" s="54">
        <v>0</v>
      </c>
    </row>
    <row r="279" spans="1:13" x14ac:dyDescent="0.2">
      <c r="A279" s="40"/>
      <c r="B279" s="45"/>
      <c r="C279" s="46"/>
      <c r="D279" s="47"/>
      <c r="E279" s="52"/>
      <c r="F279" s="53"/>
      <c r="G279" s="54"/>
      <c r="H279" s="45"/>
      <c r="I279" s="46"/>
      <c r="J279" s="47"/>
      <c r="K279" s="52"/>
      <c r="L279" s="53"/>
      <c r="M279" s="54"/>
    </row>
    <row r="280" spans="1:13" ht="34" x14ac:dyDescent="0.2">
      <c r="A280" s="93" t="s">
        <v>304</v>
      </c>
      <c r="B280" s="64"/>
      <c r="C280" s="48"/>
      <c r="D280" s="66"/>
      <c r="E280" s="140">
        <v>1.7000000000000002</v>
      </c>
      <c r="F280" s="71">
        <v>-2.1999999999999997</v>
      </c>
      <c r="G280" s="73">
        <v>3.8</v>
      </c>
      <c r="H280" s="64"/>
      <c r="I280" s="48"/>
      <c r="J280" s="66"/>
      <c r="K280" s="72">
        <v>3.8</v>
      </c>
      <c r="L280" s="71">
        <v>-1.8000000000000003</v>
      </c>
      <c r="M280" s="73">
        <v>5.6000000000000005</v>
      </c>
    </row>
    <row r="281" spans="1:13" x14ac:dyDescent="0.2">
      <c r="A281" s="75"/>
      <c r="D281" s="41"/>
      <c r="E281" s="141"/>
      <c r="G281" s="41"/>
      <c r="H281" s="40"/>
      <c r="J281" s="41"/>
      <c r="K281" s="40"/>
      <c r="M281" s="41"/>
    </row>
    <row r="282" spans="1:13" x14ac:dyDescent="0.2">
      <c r="A282" s="75" t="s">
        <v>295</v>
      </c>
      <c r="B282" s="81"/>
      <c r="C282" s="81"/>
      <c r="D282" s="82"/>
      <c r="E282" s="137">
        <v>-0.24</v>
      </c>
      <c r="F282" s="63"/>
      <c r="G282" s="89"/>
      <c r="H282" s="83"/>
      <c r="I282" s="81"/>
      <c r="J282" s="82"/>
      <c r="K282" s="83"/>
      <c r="L282" s="81"/>
      <c r="M282" s="82"/>
    </row>
    <row r="283" spans="1:13" x14ac:dyDescent="0.2">
      <c r="A283" s="75" t="s">
        <v>296</v>
      </c>
      <c r="B283" s="81"/>
      <c r="C283" s="81"/>
      <c r="D283" s="82"/>
      <c r="E283" s="137">
        <v>-1.22</v>
      </c>
      <c r="F283" s="63"/>
      <c r="G283" s="89"/>
      <c r="H283" s="83"/>
      <c r="I283" s="81"/>
      <c r="J283" s="82"/>
      <c r="K283" s="83"/>
      <c r="L283" s="81"/>
      <c r="M283" s="82"/>
    </row>
    <row r="284" spans="1:13" x14ac:dyDescent="0.2">
      <c r="A284" s="75"/>
      <c r="B284" s="81"/>
      <c r="C284" s="81"/>
      <c r="D284" s="82"/>
      <c r="E284" s="137"/>
      <c r="F284" s="63"/>
      <c r="G284" s="89"/>
      <c r="H284" s="83"/>
      <c r="I284" s="81"/>
      <c r="J284" s="82"/>
      <c r="K284" s="83"/>
      <c r="L284" s="81"/>
      <c r="M284" s="82"/>
    </row>
    <row r="285" spans="1:13" ht="34" x14ac:dyDescent="0.2">
      <c r="A285" s="76" t="s">
        <v>297</v>
      </c>
      <c r="B285" s="84"/>
      <c r="C285" s="84"/>
      <c r="D285" s="85"/>
      <c r="E285" s="138">
        <v>0.24000000000000021</v>
      </c>
      <c r="F285" s="65">
        <v>-2.1999999999999997</v>
      </c>
      <c r="G285" s="90"/>
      <c r="H285" s="80"/>
      <c r="I285" s="84"/>
      <c r="J285" s="85"/>
      <c r="K285" s="80"/>
      <c r="L285" s="84"/>
      <c r="M285" s="85"/>
    </row>
    <row r="286" spans="1:13" x14ac:dyDescent="0.2">
      <c r="A286" s="75"/>
      <c r="B286" s="81"/>
      <c r="C286" s="81"/>
      <c r="D286" s="82"/>
      <c r="E286" s="137"/>
      <c r="F286" s="63"/>
      <c r="G286" s="89"/>
      <c r="H286" s="83"/>
      <c r="I286" s="81"/>
      <c r="J286" s="82"/>
      <c r="K286" s="83"/>
      <c r="L286" s="81"/>
      <c r="M286" s="82"/>
    </row>
    <row r="287" spans="1:13" ht="34" x14ac:dyDescent="0.2">
      <c r="A287" s="77" t="s">
        <v>298</v>
      </c>
      <c r="B287" s="81"/>
      <c r="C287" s="81"/>
      <c r="D287" s="82"/>
      <c r="E287" s="137">
        <v>-0.56000000000000028</v>
      </c>
      <c r="F287" s="63">
        <v>0.37999999999999967</v>
      </c>
      <c r="G287" s="89"/>
      <c r="H287" s="83"/>
      <c r="I287" s="81"/>
      <c r="J287" s="82"/>
      <c r="K287" s="83"/>
      <c r="L287" s="81"/>
      <c r="M287" s="82"/>
    </row>
    <row r="288" spans="1:13" x14ac:dyDescent="0.2">
      <c r="A288" s="75"/>
      <c r="B288" s="81"/>
      <c r="C288" s="81"/>
      <c r="D288" s="82"/>
      <c r="E288" s="137"/>
      <c r="F288" s="63"/>
      <c r="G288" s="89"/>
      <c r="H288" s="83"/>
      <c r="I288" s="81"/>
      <c r="J288" s="82"/>
      <c r="K288" s="83"/>
      <c r="L288" s="81"/>
      <c r="M288" s="82"/>
    </row>
    <row r="289" spans="1:13" x14ac:dyDescent="0.2">
      <c r="A289" s="78" t="s">
        <v>294</v>
      </c>
      <c r="B289" s="86"/>
      <c r="C289" s="86"/>
      <c r="D289" s="87"/>
      <c r="E289" s="139">
        <v>-0.32</v>
      </c>
      <c r="F289" s="67">
        <v>-1.82</v>
      </c>
      <c r="G289" s="91"/>
      <c r="H289" s="88"/>
      <c r="I289" s="86"/>
      <c r="J289" s="87"/>
      <c r="K289" s="88"/>
      <c r="L289" s="86"/>
      <c r="M289" s="87"/>
    </row>
    <row r="290" spans="1:13" x14ac:dyDescent="0.2">
      <c r="B290" s="81"/>
      <c r="C290" s="81"/>
      <c r="D290" s="81"/>
      <c r="E290" s="142"/>
      <c r="F290" s="63"/>
      <c r="G290" s="63"/>
      <c r="H290" s="81"/>
      <c r="I290" s="81"/>
      <c r="J290" s="81"/>
      <c r="K290" s="81"/>
      <c r="L290" s="81"/>
      <c r="M290" s="81"/>
    </row>
    <row r="291" spans="1:13" x14ac:dyDescent="0.2">
      <c r="B291" s="81"/>
      <c r="C291" s="81"/>
      <c r="D291" s="81"/>
      <c r="E291" s="142"/>
      <c r="F291" s="63"/>
      <c r="G291" s="63"/>
      <c r="H291" s="81"/>
      <c r="I291" s="81"/>
      <c r="J291" s="81"/>
      <c r="K291" s="81"/>
      <c r="L291" s="81"/>
      <c r="M291" s="81"/>
    </row>
    <row r="292" spans="1:13" x14ac:dyDescent="0.2">
      <c r="A292" s="7" t="s">
        <v>279</v>
      </c>
      <c r="B292" s="84"/>
      <c r="C292" s="84"/>
      <c r="D292" s="84"/>
      <c r="E292" s="143"/>
      <c r="F292" s="65"/>
      <c r="G292" s="65"/>
      <c r="H292" s="84"/>
      <c r="I292" s="84"/>
      <c r="J292" s="84"/>
      <c r="K292" s="84"/>
      <c r="L292" s="84"/>
      <c r="M292" s="84"/>
    </row>
    <row r="293" spans="1:13" ht="19" x14ac:dyDescent="0.2">
      <c r="A293" s="1" t="s">
        <v>957</v>
      </c>
      <c r="B293" s="81"/>
      <c r="C293" s="81"/>
      <c r="D293" s="81"/>
      <c r="E293" s="142"/>
      <c r="F293" s="63"/>
      <c r="G293" s="63"/>
      <c r="H293" s="81"/>
      <c r="I293" s="81"/>
      <c r="J293" s="81"/>
      <c r="K293" s="81"/>
      <c r="L293" s="81"/>
      <c r="M293" s="81"/>
    </row>
    <row r="294" spans="1:13" x14ac:dyDescent="0.2">
      <c r="A294" s="1" t="s">
        <v>301</v>
      </c>
      <c r="B294" s="81"/>
      <c r="C294" s="81"/>
      <c r="D294" s="81"/>
      <c r="E294" s="142"/>
      <c r="F294" s="63"/>
      <c r="G294" s="63"/>
      <c r="H294" s="81"/>
      <c r="I294" s="81"/>
      <c r="J294" s="81"/>
      <c r="K294" s="81"/>
      <c r="L294" s="81"/>
      <c r="M294" s="81"/>
    </row>
    <row r="295" spans="1:13" x14ac:dyDescent="0.2">
      <c r="B295" s="81"/>
      <c r="C295" s="81"/>
      <c r="D295" s="81"/>
      <c r="E295" s="142"/>
      <c r="F295" s="63"/>
      <c r="G295" s="63"/>
      <c r="H295" s="81"/>
      <c r="I295" s="81"/>
      <c r="J295" s="81"/>
      <c r="K295" s="81"/>
      <c r="L295" s="81"/>
      <c r="M295" s="81"/>
    </row>
    <row r="296" spans="1:13" x14ac:dyDescent="0.2">
      <c r="A296" s="92" t="s">
        <v>32</v>
      </c>
      <c r="B296" s="55" t="s">
        <v>284</v>
      </c>
      <c r="C296" s="56"/>
      <c r="D296" s="57"/>
      <c r="E296" s="58" t="s">
        <v>291</v>
      </c>
      <c r="F296" s="59"/>
      <c r="G296" s="60"/>
      <c r="H296" s="55" t="s">
        <v>292</v>
      </c>
      <c r="I296" s="61"/>
      <c r="J296" s="62"/>
      <c r="K296" s="58" t="s">
        <v>293</v>
      </c>
      <c r="L296" s="59"/>
      <c r="M296" s="60"/>
    </row>
    <row r="297" spans="1:13" x14ac:dyDescent="0.2">
      <c r="A297" s="64" t="s">
        <v>303</v>
      </c>
      <c r="B297" s="42" t="s">
        <v>285</v>
      </c>
      <c r="C297" s="43" t="s">
        <v>286</v>
      </c>
      <c r="D297" s="44" t="s">
        <v>287</v>
      </c>
      <c r="E297" s="49" t="s">
        <v>285</v>
      </c>
      <c r="F297" s="50" t="s">
        <v>286</v>
      </c>
      <c r="G297" s="51" t="s">
        <v>287</v>
      </c>
      <c r="H297" s="42" t="s">
        <v>285</v>
      </c>
      <c r="I297" s="43" t="s">
        <v>286</v>
      </c>
      <c r="J297" s="44" t="s">
        <v>287</v>
      </c>
      <c r="K297" s="49" t="s">
        <v>288</v>
      </c>
      <c r="L297" s="50" t="s">
        <v>289</v>
      </c>
      <c r="M297" s="51" t="s">
        <v>290</v>
      </c>
    </row>
    <row r="298" spans="1:13" x14ac:dyDescent="0.2">
      <c r="A298" s="40" t="s">
        <v>8</v>
      </c>
      <c r="B298" s="45">
        <v>62.9</v>
      </c>
      <c r="C298" s="46">
        <v>61.7</v>
      </c>
      <c r="D298" s="47">
        <v>1.1000000000000001</v>
      </c>
      <c r="E298" s="52">
        <v>10.4</v>
      </c>
      <c r="F298" s="53">
        <v>1.3</v>
      </c>
      <c r="G298" s="54">
        <v>9</v>
      </c>
      <c r="H298" s="45">
        <v>17.8</v>
      </c>
      <c r="I298" s="46">
        <v>2.2999999999999998</v>
      </c>
      <c r="J298" s="47">
        <v>15.5</v>
      </c>
      <c r="K298" s="52">
        <v>9.4</v>
      </c>
      <c r="L298" s="53">
        <v>0.2</v>
      </c>
      <c r="M298" s="54">
        <v>9.3000000000000007</v>
      </c>
    </row>
    <row r="299" spans="1:13" x14ac:dyDescent="0.2">
      <c r="A299" s="40" t="s">
        <v>9</v>
      </c>
      <c r="B299" s="45">
        <v>17</v>
      </c>
      <c r="C299" s="46">
        <v>20.5</v>
      </c>
      <c r="D299" s="47">
        <v>-3.6</v>
      </c>
      <c r="E299" s="52">
        <v>-2.2000000000000002</v>
      </c>
      <c r="F299" s="53">
        <v>-2.8</v>
      </c>
      <c r="G299" s="54">
        <v>0.6</v>
      </c>
      <c r="H299" s="45">
        <v>-13.6</v>
      </c>
      <c r="I299" s="46">
        <v>-13.1</v>
      </c>
      <c r="J299" s="47">
        <v>-0.5</v>
      </c>
      <c r="K299" s="52">
        <v>0.2</v>
      </c>
      <c r="L299" s="53">
        <v>0.4</v>
      </c>
      <c r="M299" s="54">
        <v>-0.3</v>
      </c>
    </row>
    <row r="300" spans="1:13" x14ac:dyDescent="0.2">
      <c r="A300" s="40" t="s">
        <v>302</v>
      </c>
      <c r="B300" s="45">
        <v>14.5</v>
      </c>
      <c r="C300" s="46">
        <v>10</v>
      </c>
      <c r="D300" s="47">
        <v>4.5</v>
      </c>
      <c r="E300" s="52">
        <v>-0.5</v>
      </c>
      <c r="F300" s="53">
        <v>-0.4</v>
      </c>
      <c r="G300" s="54">
        <v>-0.1</v>
      </c>
      <c r="H300" s="45">
        <v>-5.3</v>
      </c>
      <c r="I300" s="46">
        <v>-3.9</v>
      </c>
      <c r="J300" s="47">
        <v>-1.4</v>
      </c>
      <c r="K300" s="52">
        <v>0</v>
      </c>
      <c r="L300" s="53">
        <v>-0.1</v>
      </c>
      <c r="M300" s="54">
        <v>0</v>
      </c>
    </row>
    <row r="301" spans="1:13" x14ac:dyDescent="0.2">
      <c r="A301" s="40" t="s">
        <v>1</v>
      </c>
      <c r="B301" s="45">
        <v>3.6</v>
      </c>
      <c r="C301" s="46">
        <v>0</v>
      </c>
      <c r="D301" s="47">
        <v>3.6</v>
      </c>
      <c r="E301" s="52">
        <v>-0.1</v>
      </c>
      <c r="F301" s="53"/>
      <c r="G301" s="54">
        <v>-0.1</v>
      </c>
      <c r="H301" s="45">
        <v>-4.2</v>
      </c>
      <c r="I301" s="46"/>
      <c r="J301" s="47">
        <v>-4.2</v>
      </c>
      <c r="K301" s="52">
        <v>-0.1</v>
      </c>
      <c r="L301" s="53">
        <v>-0.1</v>
      </c>
      <c r="M301" s="54">
        <v>0</v>
      </c>
    </row>
    <row r="302" spans="1:13" x14ac:dyDescent="0.2">
      <c r="A302" s="40" t="s">
        <v>10</v>
      </c>
      <c r="B302" s="45">
        <v>2</v>
      </c>
      <c r="C302" s="46">
        <v>7.5</v>
      </c>
      <c r="D302" s="47">
        <v>-5.6</v>
      </c>
      <c r="E302" s="52">
        <v>0.1</v>
      </c>
      <c r="F302" s="53">
        <v>-0.4</v>
      </c>
      <c r="G302" s="54">
        <v>0.5</v>
      </c>
      <c r="H302" s="45">
        <v>9.3000000000000007</v>
      </c>
      <c r="I302" s="46">
        <v>-5.4</v>
      </c>
      <c r="J302" s="47">
        <v>14.7</v>
      </c>
      <c r="K302" s="52">
        <v>0.4</v>
      </c>
      <c r="L302" s="53">
        <v>0.2</v>
      </c>
      <c r="M302" s="54">
        <v>0.3</v>
      </c>
    </row>
    <row r="303" spans="1:13" x14ac:dyDescent="0.2">
      <c r="A303" s="40" t="s">
        <v>21</v>
      </c>
      <c r="B303" s="45">
        <v>0.1</v>
      </c>
      <c r="C303" s="46">
        <v>0.1</v>
      </c>
      <c r="D303" s="47">
        <v>0</v>
      </c>
      <c r="E303" s="52">
        <v>0.3</v>
      </c>
      <c r="F303" s="53">
        <v>0</v>
      </c>
      <c r="G303" s="54">
        <v>0.4</v>
      </c>
      <c r="H303" s="45">
        <v>15.4</v>
      </c>
      <c r="I303" s="46">
        <v>-22.6</v>
      </c>
      <c r="J303" s="47">
        <v>38</v>
      </c>
      <c r="K303" s="52">
        <v>0.3</v>
      </c>
      <c r="L303" s="53">
        <v>0.2</v>
      </c>
      <c r="M303" s="54">
        <v>0.2</v>
      </c>
    </row>
    <row r="304" spans="1:13" x14ac:dyDescent="0.2">
      <c r="A304" s="40"/>
      <c r="B304" s="45"/>
      <c r="C304" s="46"/>
      <c r="D304" s="47"/>
      <c r="E304" s="52"/>
      <c r="F304" s="53"/>
      <c r="G304" s="54"/>
      <c r="H304" s="45"/>
      <c r="I304" s="46"/>
      <c r="J304" s="47"/>
      <c r="K304" s="52"/>
      <c r="L304" s="53"/>
      <c r="M304" s="54"/>
    </row>
    <row r="305" spans="1:13" ht="34" x14ac:dyDescent="0.2">
      <c r="A305" s="93" t="s">
        <v>304</v>
      </c>
      <c r="B305" s="64"/>
      <c r="C305" s="48"/>
      <c r="D305" s="66"/>
      <c r="E305" s="140">
        <v>7.9999999999999991</v>
      </c>
      <c r="F305" s="71">
        <v>-2.2999999999999998</v>
      </c>
      <c r="G305" s="73">
        <v>10.3</v>
      </c>
      <c r="H305" s="64"/>
      <c r="I305" s="48"/>
      <c r="J305" s="66"/>
      <c r="K305" s="72">
        <v>10.200000000000001</v>
      </c>
      <c r="L305" s="71">
        <v>0.8</v>
      </c>
      <c r="M305" s="73">
        <v>9.5</v>
      </c>
    </row>
    <row r="306" spans="1:13" x14ac:dyDescent="0.2">
      <c r="A306" s="75"/>
      <c r="D306" s="41"/>
      <c r="E306" s="141"/>
      <c r="G306" s="41"/>
      <c r="H306" s="40"/>
      <c r="J306" s="41"/>
      <c r="K306" s="40"/>
      <c r="M306" s="41"/>
    </row>
    <row r="307" spans="1:13" x14ac:dyDescent="0.2">
      <c r="A307" s="75" t="s">
        <v>295</v>
      </c>
      <c r="B307" s="81"/>
      <c r="C307" s="81"/>
      <c r="D307" s="82"/>
      <c r="E307" s="137">
        <v>-0.27</v>
      </c>
      <c r="F307" s="63"/>
      <c r="G307" s="89"/>
      <c r="H307" s="83"/>
      <c r="I307" s="81"/>
      <c r="J307" s="82"/>
      <c r="K307" s="83"/>
      <c r="L307" s="81"/>
      <c r="M307" s="82"/>
    </row>
    <row r="308" spans="1:13" x14ac:dyDescent="0.2">
      <c r="A308" s="75" t="s">
        <v>296</v>
      </c>
      <c r="B308" s="81"/>
      <c r="C308" s="81"/>
      <c r="D308" s="82"/>
      <c r="E308" s="137">
        <v>-1.36</v>
      </c>
      <c r="F308" s="63"/>
      <c r="G308" s="89"/>
      <c r="H308" s="83"/>
      <c r="I308" s="81"/>
      <c r="J308" s="82"/>
      <c r="K308" s="83"/>
      <c r="L308" s="81"/>
      <c r="M308" s="82"/>
    </row>
    <row r="309" spans="1:13" x14ac:dyDescent="0.2">
      <c r="A309" s="75"/>
      <c r="B309" s="81"/>
      <c r="C309" s="81"/>
      <c r="D309" s="82"/>
      <c r="E309" s="137"/>
      <c r="F309" s="63"/>
      <c r="G309" s="89"/>
      <c r="H309" s="83"/>
      <c r="I309" s="81"/>
      <c r="J309" s="82"/>
      <c r="K309" s="83"/>
      <c r="L309" s="81"/>
      <c r="M309" s="82"/>
    </row>
    <row r="310" spans="1:13" ht="34" x14ac:dyDescent="0.2">
      <c r="A310" s="76" t="s">
        <v>297</v>
      </c>
      <c r="B310" s="84"/>
      <c r="C310" s="84"/>
      <c r="D310" s="85"/>
      <c r="E310" s="138">
        <v>6.3699999999999983</v>
      </c>
      <c r="F310" s="65">
        <v>-2.2999999999999998</v>
      </c>
      <c r="G310" s="90"/>
      <c r="H310" s="80"/>
      <c r="I310" s="84"/>
      <c r="J310" s="85"/>
      <c r="K310" s="80"/>
      <c r="L310" s="84"/>
      <c r="M310" s="85"/>
    </row>
    <row r="311" spans="1:13" x14ac:dyDescent="0.2">
      <c r="A311" s="75"/>
      <c r="B311" s="81"/>
      <c r="C311" s="81"/>
      <c r="D311" s="82"/>
      <c r="E311" s="137"/>
      <c r="F311" s="63"/>
      <c r="G311" s="89"/>
      <c r="H311" s="83"/>
      <c r="I311" s="81"/>
      <c r="J311" s="82"/>
      <c r="K311" s="83"/>
      <c r="L311" s="81"/>
      <c r="M311" s="82"/>
    </row>
    <row r="312" spans="1:13" ht="34" x14ac:dyDescent="0.2">
      <c r="A312" s="77" t="s">
        <v>298</v>
      </c>
      <c r="B312" s="81"/>
      <c r="C312" s="81"/>
      <c r="D312" s="82"/>
      <c r="E312" s="137">
        <v>-1.3299999999999983</v>
      </c>
      <c r="F312" s="63">
        <v>4.9999999999999822E-2</v>
      </c>
      <c r="G312" s="89"/>
      <c r="H312" s="83"/>
      <c r="I312" s="81"/>
      <c r="J312" s="82"/>
      <c r="K312" s="83"/>
      <c r="L312" s="81"/>
      <c r="M312" s="82"/>
    </row>
    <row r="313" spans="1:13" x14ac:dyDescent="0.2">
      <c r="A313" s="75"/>
      <c r="B313" s="81"/>
      <c r="C313" s="81"/>
      <c r="D313" s="82"/>
      <c r="E313" s="137"/>
      <c r="F313" s="63"/>
      <c r="G313" s="89"/>
      <c r="H313" s="83"/>
      <c r="I313" s="81"/>
      <c r="J313" s="82"/>
      <c r="K313" s="83"/>
      <c r="L313" s="81"/>
      <c r="M313" s="82"/>
    </row>
    <row r="314" spans="1:13" x14ac:dyDescent="0.2">
      <c r="A314" s="78" t="s">
        <v>294</v>
      </c>
      <c r="B314" s="86"/>
      <c r="C314" s="86"/>
      <c r="D314" s="87"/>
      <c r="E314" s="139">
        <v>5.04</v>
      </c>
      <c r="F314" s="67">
        <v>-2.25</v>
      </c>
      <c r="G314" s="91"/>
      <c r="H314" s="88"/>
      <c r="I314" s="86"/>
      <c r="J314" s="87"/>
      <c r="K314" s="88"/>
      <c r="L314" s="86"/>
      <c r="M314" s="87"/>
    </row>
    <row r="317" spans="1:13" x14ac:dyDescent="0.2">
      <c r="A317" s="7" t="s">
        <v>305</v>
      </c>
    </row>
    <row r="318" spans="1:13" ht="19" x14ac:dyDescent="0.2">
      <c r="A318" s="1" t="s">
        <v>957</v>
      </c>
    </row>
    <row r="319" spans="1:13" x14ac:dyDescent="0.2">
      <c r="A319" s="1" t="s">
        <v>306</v>
      </c>
    </row>
    <row r="320" spans="1:13" x14ac:dyDescent="0.2">
      <c r="A320" s="40"/>
    </row>
    <row r="321" spans="1:19" x14ac:dyDescent="0.2">
      <c r="A321" s="92" t="s">
        <v>32</v>
      </c>
      <c r="B321" s="55" t="s">
        <v>284</v>
      </c>
      <c r="C321" s="56"/>
      <c r="D321" s="57"/>
      <c r="E321" s="58" t="s">
        <v>291</v>
      </c>
      <c r="F321" s="59"/>
      <c r="G321" s="60"/>
      <c r="H321" s="55" t="s">
        <v>292</v>
      </c>
      <c r="I321" s="61"/>
      <c r="J321" s="62"/>
      <c r="K321" s="58" t="s">
        <v>293</v>
      </c>
      <c r="L321" s="59"/>
      <c r="M321" s="60"/>
      <c r="N321" s="48"/>
      <c r="O321" s="48"/>
      <c r="P321" s="48"/>
      <c r="Q321" s="48"/>
      <c r="R321" s="48"/>
    </row>
    <row r="322" spans="1:19" ht="32.25" customHeight="1" x14ac:dyDescent="0.2">
      <c r="A322" s="64" t="s">
        <v>303</v>
      </c>
      <c r="B322" s="42" t="s">
        <v>285</v>
      </c>
      <c r="C322" s="43" t="s">
        <v>286</v>
      </c>
      <c r="D322" s="44" t="s">
        <v>287</v>
      </c>
      <c r="E322" s="49" t="s">
        <v>285</v>
      </c>
      <c r="F322" s="50" t="s">
        <v>286</v>
      </c>
      <c r="G322" s="51" t="s">
        <v>287</v>
      </c>
      <c r="H322" s="42" t="s">
        <v>285</v>
      </c>
      <c r="I322" s="43" t="s">
        <v>286</v>
      </c>
      <c r="J322" s="44" t="s">
        <v>287</v>
      </c>
      <c r="K322" s="49" t="s">
        <v>288</v>
      </c>
      <c r="L322" s="50" t="s">
        <v>289</v>
      </c>
      <c r="M322" s="51" t="s">
        <v>290</v>
      </c>
      <c r="N322" s="234"/>
      <c r="O322" s="234"/>
      <c r="P322" s="234"/>
      <c r="Q322" s="234"/>
      <c r="R322" s="234"/>
      <c r="S322" s="234"/>
    </row>
    <row r="323" spans="1:19" x14ac:dyDescent="0.2">
      <c r="A323" s="40" t="s">
        <v>8</v>
      </c>
      <c r="B323" s="45">
        <v>67.3</v>
      </c>
      <c r="C323" s="46">
        <v>59.9</v>
      </c>
      <c r="D323" s="47">
        <v>7.4</v>
      </c>
      <c r="E323" s="52">
        <v>7.6</v>
      </c>
      <c r="F323" s="53">
        <v>2.2000000000000002</v>
      </c>
      <c r="G323" s="54">
        <v>5.4</v>
      </c>
      <c r="H323" s="45">
        <v>12.5</v>
      </c>
      <c r="I323" s="46">
        <v>3.8</v>
      </c>
      <c r="J323" s="47">
        <v>8.6999999999999993</v>
      </c>
      <c r="K323" s="52">
        <v>6.8</v>
      </c>
      <c r="L323" s="53">
        <v>0.3</v>
      </c>
      <c r="M323" s="54">
        <v>6.5</v>
      </c>
      <c r="N323" s="1"/>
      <c r="O323" s="1"/>
      <c r="P323" s="1"/>
      <c r="Q323" s="1"/>
      <c r="R323" s="1"/>
    </row>
    <row r="324" spans="1:19" x14ac:dyDescent="0.2">
      <c r="A324" s="40" t="s">
        <v>9</v>
      </c>
      <c r="B324" s="45">
        <v>9.8000000000000007</v>
      </c>
      <c r="C324" s="46">
        <v>21.9</v>
      </c>
      <c r="D324" s="47">
        <v>-12.1</v>
      </c>
      <c r="E324" s="52">
        <v>2.2999999999999998</v>
      </c>
      <c r="F324" s="53">
        <v>-2</v>
      </c>
      <c r="G324" s="54">
        <v>4.2</v>
      </c>
      <c r="H324" s="45">
        <v>24.1</v>
      </c>
      <c r="I324" s="46">
        <v>-8.3000000000000007</v>
      </c>
      <c r="J324" s="47">
        <v>32.4</v>
      </c>
      <c r="K324" s="52">
        <v>3.9</v>
      </c>
      <c r="L324" s="53">
        <v>1.2</v>
      </c>
      <c r="M324" s="54">
        <v>2.7</v>
      </c>
      <c r="N324" s="2"/>
      <c r="O324" s="2"/>
      <c r="P324" s="2"/>
      <c r="Q324" s="2"/>
      <c r="R324" s="2"/>
    </row>
    <row r="325" spans="1:19" x14ac:dyDescent="0.2">
      <c r="A325" s="40" t="s">
        <v>302</v>
      </c>
      <c r="B325" s="45">
        <v>9.5</v>
      </c>
      <c r="C325" s="46">
        <v>9.8000000000000007</v>
      </c>
      <c r="D325" s="47">
        <v>-0.4</v>
      </c>
      <c r="E325" s="52">
        <v>4.0999999999999996</v>
      </c>
      <c r="F325" s="53">
        <v>0.1</v>
      </c>
      <c r="G325" s="54">
        <v>4</v>
      </c>
      <c r="H325" s="45">
        <v>20.399999999999999</v>
      </c>
      <c r="I325" s="46">
        <v>0.4</v>
      </c>
      <c r="J325" s="47">
        <v>20</v>
      </c>
      <c r="K325" s="52">
        <v>2.1</v>
      </c>
      <c r="L325" s="53">
        <v>0.6</v>
      </c>
      <c r="M325" s="54">
        <v>1.5</v>
      </c>
    </row>
    <row r="326" spans="1:19" x14ac:dyDescent="0.2">
      <c r="A326" s="40" t="s">
        <v>1</v>
      </c>
      <c r="B326" s="45">
        <v>7</v>
      </c>
      <c r="C326" s="46">
        <v>0</v>
      </c>
      <c r="D326" s="47">
        <v>7</v>
      </c>
      <c r="E326" s="52">
        <v>0</v>
      </c>
      <c r="F326" s="53"/>
      <c r="G326" s="54">
        <v>0</v>
      </c>
      <c r="H326" s="45">
        <v>0.2</v>
      </c>
      <c r="I326" s="46"/>
      <c r="J326" s="47">
        <v>0.2</v>
      </c>
      <c r="K326" s="52">
        <v>0.4</v>
      </c>
      <c r="L326" s="53">
        <v>0.4</v>
      </c>
      <c r="M326" s="54">
        <v>0</v>
      </c>
    </row>
    <row r="327" spans="1:19" x14ac:dyDescent="0.2">
      <c r="A327" s="40" t="s">
        <v>21</v>
      </c>
      <c r="B327" s="45">
        <v>3.8</v>
      </c>
      <c r="C327" s="46">
        <v>0.2</v>
      </c>
      <c r="D327" s="47">
        <v>3.6</v>
      </c>
      <c r="E327" s="52">
        <v>-0.2</v>
      </c>
      <c r="F327" s="53">
        <v>0</v>
      </c>
      <c r="G327" s="54">
        <v>-0.2</v>
      </c>
      <c r="H327" s="45">
        <v>-4.3</v>
      </c>
      <c r="I327" s="46">
        <v>30</v>
      </c>
      <c r="J327" s="47">
        <v>-34.299999999999997</v>
      </c>
      <c r="K327" s="52">
        <v>0</v>
      </c>
      <c r="L327" s="53">
        <v>1.1000000000000001</v>
      </c>
      <c r="M327" s="54">
        <v>-1</v>
      </c>
      <c r="N327" s="2"/>
      <c r="O327" s="2"/>
      <c r="P327" s="2"/>
      <c r="Q327" s="2"/>
      <c r="R327" s="2"/>
    </row>
    <row r="328" spans="1:19" x14ac:dyDescent="0.2">
      <c r="A328" s="40" t="s">
        <v>10</v>
      </c>
      <c r="B328" s="45">
        <v>2.2000000000000002</v>
      </c>
      <c r="C328" s="46">
        <v>8.1999999999999993</v>
      </c>
      <c r="D328" s="47">
        <v>-6.1</v>
      </c>
      <c r="E328" s="52">
        <v>0.8</v>
      </c>
      <c r="F328" s="53">
        <v>0.3</v>
      </c>
      <c r="G328" s="54">
        <v>0.5</v>
      </c>
      <c r="H328" s="45">
        <v>47.7</v>
      </c>
      <c r="I328" s="46">
        <v>2.7</v>
      </c>
      <c r="J328" s="47">
        <v>45</v>
      </c>
      <c r="K328" s="52">
        <v>0.4</v>
      </c>
      <c r="L328" s="53">
        <v>-0.1</v>
      </c>
      <c r="M328" s="54">
        <v>0.5</v>
      </c>
      <c r="N328" s="1"/>
      <c r="O328" s="1"/>
      <c r="P328" s="1"/>
      <c r="Q328" s="1"/>
      <c r="R328" s="1"/>
    </row>
    <row r="329" spans="1:19" x14ac:dyDescent="0.2">
      <c r="A329" s="40" t="s">
        <v>308</v>
      </c>
      <c r="B329" s="45">
        <v>0.5</v>
      </c>
      <c r="C329" s="46">
        <v>0</v>
      </c>
      <c r="D329" s="47">
        <v>0.5</v>
      </c>
      <c r="E329" s="52">
        <v>0</v>
      </c>
      <c r="F329" s="53"/>
      <c r="G329" s="54">
        <v>0</v>
      </c>
      <c r="H329" s="45">
        <v>-4.5</v>
      </c>
      <c r="I329" s="46"/>
      <c r="J329" s="47">
        <v>-4.5</v>
      </c>
      <c r="K329" s="52">
        <v>0.2</v>
      </c>
      <c r="L329" s="53">
        <v>0.2</v>
      </c>
      <c r="M329" s="54">
        <v>0</v>
      </c>
      <c r="N329" s="1"/>
      <c r="O329" s="1"/>
      <c r="P329" s="1"/>
      <c r="Q329" s="1"/>
      <c r="R329" s="1"/>
    </row>
    <row r="330" spans="1:19" x14ac:dyDescent="0.2">
      <c r="A330" s="40"/>
      <c r="B330" s="45"/>
      <c r="C330" s="46"/>
      <c r="D330" s="47"/>
      <c r="E330" s="52"/>
      <c r="F330" s="53"/>
      <c r="G330" s="54"/>
      <c r="H330" s="45"/>
      <c r="I330" s="46"/>
      <c r="J330" s="47"/>
      <c r="K330" s="52"/>
      <c r="L330" s="53"/>
      <c r="M330" s="54"/>
      <c r="N330" s="1"/>
      <c r="O330" s="1"/>
      <c r="P330" s="1"/>
      <c r="Q330" s="1"/>
      <c r="R330" s="1"/>
    </row>
    <row r="331" spans="1:19" ht="30" customHeight="1" x14ac:dyDescent="0.2">
      <c r="A331" s="93" t="s">
        <v>304</v>
      </c>
      <c r="B331" s="64"/>
      <c r="C331" s="48"/>
      <c r="D331" s="66"/>
      <c r="E331" s="140">
        <v>14.6</v>
      </c>
      <c r="F331" s="71">
        <v>0.60000000000000009</v>
      </c>
      <c r="G331" s="73">
        <v>13.900000000000002</v>
      </c>
      <c r="H331" s="64"/>
      <c r="I331" s="48"/>
      <c r="J331" s="66"/>
      <c r="K331" s="72">
        <v>13.799999999999999</v>
      </c>
      <c r="L331" s="71">
        <v>3.7</v>
      </c>
      <c r="M331" s="73">
        <v>10.199999999999999</v>
      </c>
      <c r="N331" s="234"/>
      <c r="O331" s="234"/>
      <c r="P331" s="234"/>
      <c r="Q331" s="234"/>
      <c r="R331" s="234"/>
      <c r="S331" s="234"/>
    </row>
    <row r="332" spans="1:19" ht="16" customHeight="1" x14ac:dyDescent="0.2">
      <c r="A332" s="75"/>
      <c r="D332" s="41"/>
      <c r="E332" s="141"/>
      <c r="G332" s="41"/>
      <c r="H332" s="40"/>
      <c r="J332" s="41"/>
      <c r="K332" s="40"/>
      <c r="M332" s="41"/>
      <c r="N332" s="234"/>
      <c r="O332" s="234"/>
      <c r="P332" s="234"/>
      <c r="Q332" s="234"/>
      <c r="R332" s="234"/>
      <c r="S332" s="234"/>
    </row>
    <row r="333" spans="1:19" x14ac:dyDescent="0.2">
      <c r="A333" s="75" t="s">
        <v>295</v>
      </c>
      <c r="B333" s="81"/>
      <c r="C333" s="81"/>
      <c r="D333" s="82"/>
      <c r="E333" s="137">
        <v>-0.33250066745663348</v>
      </c>
      <c r="F333" s="63"/>
      <c r="G333" s="89"/>
      <c r="H333" s="83"/>
      <c r="I333" s="81"/>
      <c r="J333" s="82"/>
      <c r="K333" s="83"/>
      <c r="L333" s="81"/>
      <c r="M333" s="82"/>
    </row>
    <row r="334" spans="1:19" x14ac:dyDescent="0.2">
      <c r="A334" s="75" t="s">
        <v>296</v>
      </c>
      <c r="B334" s="81"/>
      <c r="C334" s="81"/>
      <c r="D334" s="82"/>
      <c r="E334" s="137">
        <v>-1.1187184090956741</v>
      </c>
      <c r="F334" s="63"/>
      <c r="G334" s="89"/>
      <c r="H334" s="83"/>
      <c r="I334" s="81"/>
      <c r="J334" s="82"/>
      <c r="K334" s="83"/>
      <c r="L334" s="81"/>
      <c r="M334" s="82"/>
    </row>
    <row r="335" spans="1:19" x14ac:dyDescent="0.2">
      <c r="A335" s="75"/>
      <c r="B335" s="81"/>
      <c r="C335" s="81"/>
      <c r="D335" s="82"/>
      <c r="E335" s="137"/>
      <c r="F335" s="63"/>
      <c r="G335" s="89"/>
      <c r="H335" s="83"/>
      <c r="I335" s="81"/>
      <c r="J335" s="82"/>
      <c r="K335" s="83"/>
      <c r="L335" s="81"/>
      <c r="M335" s="82"/>
    </row>
    <row r="336" spans="1:19" ht="34" x14ac:dyDescent="0.2">
      <c r="A336" s="76" t="s">
        <v>297</v>
      </c>
      <c r="B336" s="84"/>
      <c r="C336" s="84"/>
      <c r="D336" s="85"/>
      <c r="E336" s="138">
        <v>13.148780923447692</v>
      </c>
      <c r="F336" s="65">
        <v>0.60000000000000009</v>
      </c>
      <c r="G336" s="90"/>
      <c r="H336" s="80"/>
      <c r="I336" s="84"/>
      <c r="J336" s="85"/>
      <c r="K336" s="80"/>
      <c r="L336" s="84"/>
      <c r="M336" s="85"/>
    </row>
    <row r="337" spans="1:19" x14ac:dyDescent="0.2">
      <c r="A337" s="75"/>
      <c r="B337" s="81"/>
      <c r="C337" s="81"/>
      <c r="D337" s="82"/>
      <c r="E337" s="137"/>
      <c r="F337" s="63"/>
      <c r="G337" s="89"/>
      <c r="H337" s="83"/>
      <c r="I337" s="81"/>
      <c r="J337" s="82"/>
      <c r="K337" s="83"/>
      <c r="L337" s="81"/>
      <c r="M337" s="82"/>
    </row>
    <row r="338" spans="1:19" ht="34" x14ac:dyDescent="0.2">
      <c r="A338" s="77" t="s">
        <v>298</v>
      </c>
      <c r="B338" s="81"/>
      <c r="C338" s="81"/>
      <c r="D338" s="82"/>
      <c r="E338" s="63">
        <v>-0.94878092344769271</v>
      </c>
      <c r="F338" s="63">
        <v>-0.1100000000000001</v>
      </c>
      <c r="G338" s="89"/>
      <c r="H338" s="83"/>
      <c r="I338" s="81"/>
      <c r="J338" s="82"/>
      <c r="K338" s="83"/>
      <c r="L338" s="81"/>
      <c r="M338" s="82"/>
    </row>
    <row r="339" spans="1:19" x14ac:dyDescent="0.2">
      <c r="A339" s="75"/>
      <c r="B339" s="81"/>
      <c r="C339" s="81"/>
      <c r="D339" s="82"/>
      <c r="E339" s="137"/>
      <c r="F339" s="63"/>
      <c r="G339" s="89"/>
      <c r="H339" s="83"/>
      <c r="I339" s="81"/>
      <c r="J339" s="82"/>
      <c r="K339" s="83"/>
      <c r="L339" s="81"/>
      <c r="M339" s="82"/>
    </row>
    <row r="340" spans="1:19" x14ac:dyDescent="0.2">
      <c r="A340" s="78" t="s">
        <v>294</v>
      </c>
      <c r="B340" s="86"/>
      <c r="C340" s="86"/>
      <c r="D340" s="87"/>
      <c r="E340" s="139">
        <v>12.2</v>
      </c>
      <c r="F340" s="67">
        <v>0.49</v>
      </c>
      <c r="G340" s="91"/>
      <c r="H340" s="88"/>
      <c r="I340" s="86"/>
      <c r="J340" s="87"/>
      <c r="K340" s="88"/>
      <c r="L340" s="86"/>
      <c r="M340" s="87"/>
    </row>
    <row r="342" spans="1:19" x14ac:dyDescent="0.2">
      <c r="A342" s="3" t="s">
        <v>309</v>
      </c>
    </row>
    <row r="343" spans="1:19" x14ac:dyDescent="0.2">
      <c r="A343" s="3"/>
    </row>
    <row r="344" spans="1:19" x14ac:dyDescent="0.2">
      <c r="A344" s="95"/>
      <c r="B344" s="95"/>
      <c r="C344" s="95"/>
    </row>
    <row r="345" spans="1:19" x14ac:dyDescent="0.2">
      <c r="A345" s="160" t="s">
        <v>1096</v>
      </c>
      <c r="B345" s="5"/>
      <c r="C345" s="5"/>
      <c r="D345" s="5"/>
      <c r="E345" s="5"/>
      <c r="F345" s="5"/>
      <c r="G345" s="5"/>
      <c r="H345" s="5"/>
      <c r="I345" s="5"/>
      <c r="J345" s="5"/>
      <c r="K345" s="5"/>
      <c r="L345" s="5"/>
      <c r="M345" s="48"/>
    </row>
    <row r="346" spans="1:19" ht="32" customHeight="1" x14ac:dyDescent="0.2">
      <c r="A346" s="272" t="s">
        <v>949</v>
      </c>
      <c r="B346" s="273"/>
      <c r="C346" s="273"/>
      <c r="D346" s="273"/>
      <c r="E346" s="273"/>
      <c r="F346" s="273"/>
      <c r="G346" s="273"/>
      <c r="H346" s="273"/>
      <c r="I346" s="273"/>
      <c r="J346" s="273"/>
      <c r="K346" s="273"/>
      <c r="L346" s="273"/>
      <c r="M346" s="273"/>
      <c r="N346" s="273"/>
      <c r="O346" s="273"/>
      <c r="P346" s="273"/>
      <c r="Q346" s="273"/>
      <c r="R346" s="273"/>
      <c r="S346" s="273"/>
    </row>
    <row r="347" spans="1:19" x14ac:dyDescent="0.2">
      <c r="A347" s="1"/>
      <c r="B347" s="1"/>
      <c r="C347" s="1"/>
      <c r="D347" s="1"/>
      <c r="E347" s="1"/>
      <c r="F347" s="1"/>
      <c r="G347" s="1"/>
      <c r="H347" s="1"/>
      <c r="I347" s="1"/>
      <c r="J347" s="1"/>
      <c r="K347" s="1"/>
      <c r="L347" s="1"/>
      <c r="M347" s="1"/>
    </row>
    <row r="348" spans="1:19" x14ac:dyDescent="0.2">
      <c r="A348" s="3" t="s">
        <v>950</v>
      </c>
      <c r="B348" s="30"/>
      <c r="C348" s="30"/>
      <c r="D348" s="30"/>
      <c r="E348" s="30"/>
      <c r="F348" s="30"/>
      <c r="G348" s="30"/>
      <c r="H348" s="30"/>
      <c r="I348" s="2"/>
      <c r="J348" s="2"/>
      <c r="K348" s="2"/>
      <c r="L348" s="2"/>
      <c r="M348" s="2"/>
    </row>
    <row r="349" spans="1:19" ht="17" x14ac:dyDescent="0.2">
      <c r="A349" s="231" t="s">
        <v>959</v>
      </c>
      <c r="B349" s="2"/>
      <c r="C349" s="2"/>
      <c r="D349" s="2"/>
      <c r="E349" s="2"/>
      <c r="F349" s="2"/>
      <c r="G349" s="2"/>
      <c r="H349" s="2"/>
      <c r="I349" s="2"/>
      <c r="J349" s="2"/>
      <c r="K349" s="1"/>
      <c r="L349" s="1"/>
    </row>
    <row r="350" spans="1:19" ht="17" x14ac:dyDescent="0.2">
      <c r="A350" s="231" t="s">
        <v>958</v>
      </c>
      <c r="B350" s="2"/>
      <c r="C350" s="2"/>
      <c r="D350" s="2"/>
      <c r="E350" s="2"/>
      <c r="F350" s="2"/>
      <c r="G350" s="2"/>
      <c r="H350" s="2"/>
      <c r="I350" s="2"/>
      <c r="J350" s="2"/>
      <c r="K350" s="1"/>
      <c r="L350" s="1"/>
    </row>
    <row r="351" spans="1:19" ht="17" x14ac:dyDescent="0.2">
      <c r="A351" s="231" t="s">
        <v>945</v>
      </c>
      <c r="B351" s="2"/>
      <c r="C351" s="2"/>
      <c r="D351" s="2"/>
      <c r="E351" s="2"/>
      <c r="F351" s="2"/>
      <c r="G351" s="2"/>
      <c r="H351" s="2"/>
      <c r="I351" s="2"/>
      <c r="J351" s="2"/>
      <c r="K351" s="1"/>
      <c r="L351" s="1"/>
    </row>
    <row r="352" spans="1:19" x14ac:dyDescent="0.2">
      <c r="A352" s="3" t="s">
        <v>328</v>
      </c>
      <c r="B352" s="30"/>
      <c r="C352" s="30"/>
      <c r="D352" s="30"/>
      <c r="E352" s="30"/>
      <c r="F352" s="30"/>
      <c r="G352" s="30"/>
      <c r="H352" s="30"/>
      <c r="I352" s="2"/>
      <c r="J352" s="2"/>
      <c r="K352" s="2"/>
      <c r="L352" s="2"/>
      <c r="M352" s="2"/>
    </row>
    <row r="353" spans="1:20" x14ac:dyDescent="0.2">
      <c r="A353" s="3" t="s">
        <v>157</v>
      </c>
      <c r="B353" s="1"/>
      <c r="C353" s="1"/>
      <c r="D353" s="1"/>
      <c r="E353" s="1"/>
      <c r="F353" s="1"/>
      <c r="G353" s="1"/>
      <c r="H353" s="1"/>
      <c r="I353" s="1"/>
      <c r="J353" s="1"/>
      <c r="K353" s="1"/>
      <c r="L353" s="1"/>
      <c r="M353" s="1"/>
    </row>
    <row r="354" spans="1:20" x14ac:dyDescent="0.2">
      <c r="A354" s="3" t="s">
        <v>892</v>
      </c>
      <c r="B354" s="1"/>
      <c r="C354" s="1"/>
      <c r="D354" s="1"/>
      <c r="E354" s="1"/>
      <c r="F354" s="1"/>
      <c r="G354" s="1"/>
      <c r="H354" s="1"/>
      <c r="I354" s="1"/>
      <c r="J354" s="1"/>
      <c r="K354" s="1"/>
      <c r="L354" s="1"/>
      <c r="M354" s="1"/>
    </row>
    <row r="355" spans="1:20" x14ac:dyDescent="0.2">
      <c r="A355" s="1"/>
      <c r="B355" s="1"/>
      <c r="C355" s="1"/>
      <c r="D355" s="1"/>
      <c r="E355" s="1"/>
      <c r="F355" s="1"/>
      <c r="G355" s="1"/>
      <c r="H355" s="1"/>
      <c r="I355" s="1"/>
      <c r="J355" s="1"/>
      <c r="K355" s="1"/>
      <c r="L355" s="1"/>
      <c r="M355" s="1"/>
    </row>
    <row r="356" spans="1:20" x14ac:dyDescent="0.2">
      <c r="A356" s="33" t="s">
        <v>595</v>
      </c>
      <c r="B356" s="33"/>
      <c r="C356" s="33"/>
      <c r="D356" s="33"/>
      <c r="E356" s="33"/>
      <c r="F356" s="33"/>
      <c r="G356" s="33"/>
      <c r="H356" s="33"/>
      <c r="I356" s="33"/>
      <c r="J356" s="1"/>
      <c r="K356" s="1"/>
      <c r="L356" s="1"/>
      <c r="M356" s="1"/>
    </row>
    <row r="357" spans="1:20" ht="32" customHeight="1" x14ac:dyDescent="0.2">
      <c r="A357" s="274" t="s">
        <v>596</v>
      </c>
      <c r="B357" s="274"/>
      <c r="C357" s="274"/>
      <c r="D357" s="274"/>
      <c r="E357" s="274"/>
      <c r="F357" s="274"/>
      <c r="G357" s="274"/>
      <c r="H357" s="274"/>
      <c r="I357" s="274"/>
      <c r="J357" s="274"/>
      <c r="K357" s="274"/>
      <c r="L357" s="274"/>
      <c r="M357" s="274"/>
      <c r="N357" s="274"/>
      <c r="O357" s="274"/>
      <c r="P357" s="274"/>
      <c r="Q357" s="274"/>
      <c r="R357" s="274"/>
      <c r="S357" s="274"/>
    </row>
    <row r="358" spans="1:20" ht="48" customHeight="1" x14ac:dyDescent="0.2">
      <c r="A358" s="271" t="s">
        <v>597</v>
      </c>
      <c r="B358" s="271"/>
      <c r="C358" s="271"/>
      <c r="D358" s="271"/>
      <c r="E358" s="271"/>
      <c r="F358" s="271"/>
      <c r="G358" s="271"/>
      <c r="H358" s="271"/>
      <c r="I358" s="271"/>
      <c r="J358" s="271"/>
      <c r="K358" s="271"/>
      <c r="L358" s="271"/>
      <c r="M358" s="271"/>
      <c r="N358" s="271"/>
      <c r="O358" s="271"/>
      <c r="P358" s="271"/>
      <c r="Q358" s="271"/>
      <c r="R358" s="271"/>
      <c r="S358" s="271"/>
    </row>
    <row r="359" spans="1:20" ht="32" customHeight="1" x14ac:dyDescent="0.2">
      <c r="A359" s="271" t="s">
        <v>893</v>
      </c>
      <c r="B359" s="271"/>
      <c r="C359" s="271"/>
      <c r="D359" s="271"/>
      <c r="E359" s="271"/>
      <c r="F359" s="271"/>
      <c r="G359" s="271"/>
      <c r="H359" s="271"/>
      <c r="I359" s="271"/>
      <c r="J359" s="271"/>
      <c r="K359" s="271"/>
      <c r="L359" s="271"/>
      <c r="M359" s="271"/>
      <c r="N359" s="271"/>
      <c r="O359" s="271"/>
      <c r="P359" s="271"/>
      <c r="Q359" s="271"/>
      <c r="R359" s="271"/>
      <c r="S359" s="271"/>
      <c r="T359" s="239"/>
    </row>
  </sheetData>
  <mergeCells count="4">
    <mergeCell ref="A358:S358"/>
    <mergeCell ref="A346:S346"/>
    <mergeCell ref="A357:S357"/>
    <mergeCell ref="A359:S359"/>
  </mergeCells>
  <phoneticPr fontId="32" type="noConversion"/>
  <hyperlinks>
    <hyperlink ref="A18" location="_3_Attribution_by_Region_2014" display="Attribution by Region 2014" xr:uid="{00000000-0004-0000-0300-000000000000}"/>
    <hyperlink ref="A19" location="_3_Attribution_by_Region_2013" display="Attribution by Region 2013" xr:uid="{00000000-0004-0000-0300-000001000000}"/>
    <hyperlink ref="A20" location="_3_Attribution_by_Region_2012" display="Attribution by Region 2012" xr:uid="{00000000-0004-0000-0300-000002000000}"/>
    <hyperlink ref="A17" location="_3_Attribution_by_Region_2015" display="Attribution by Region 2015" xr:uid="{00000000-0004-0000-0300-000003000000}"/>
    <hyperlink ref="A16" location="_3_Attribution_by_Region_2016" display="Attribution by Region 2016" xr:uid="{00000000-0004-0000-0300-000004000000}"/>
    <hyperlink ref="A15" location="_3_Attribution_by_Region_2017" display="Attribution by Region 2017" xr:uid="{00000000-0004-0000-0300-000005000000}"/>
    <hyperlink ref="A14" location="_3_Attribution_by_Region_2018" display="Attribution by Region 2018" xr:uid="{6CDC799B-6E66-4E55-901A-1DE210696FC5}"/>
    <hyperlink ref="A13" location="_3_Attribution_by_Region_2019" display="Attribution by Region - Last 12 Months as of 9/30/19" xr:uid="{C5A628B8-5ACE-4B97-911B-6EB6BDF413D0}"/>
    <hyperlink ref="A12" location="_3_Attribution_by_Region_2020" display="Attribution by Region 2020" xr:uid="{1784FB05-0831-5B49-B845-D58EA87BA33B}"/>
    <hyperlink ref="A11" location="_3_Attribution_by_Region_2021" display="Attribution by Region - Last 12 Months as of 3/31/21" xr:uid="{9504AC00-2EED-6049-AFF2-501CAB155418}"/>
    <hyperlink ref="A10" location="'3. Attribution by Region'!A73" display="Attribution by Region 2022" xr:uid="{C9E05ABE-608B-E746-874D-7E9DA02426B9}"/>
    <hyperlink ref="A9" location="'3. Attribution by Region'!A48" display="Attribution by Region 2023" xr:uid="{6F705D41-FF20-3441-9A78-7515B93BFC9D}"/>
    <hyperlink ref="A8" location="'3. Attribution by Region'!A23" display="Attribution by Region - Last 12 Months as of 3/31/24" xr:uid="{894ACA72-39E6-E64F-87C2-E1E41868DE4B}"/>
  </hyperlinks>
  <pageMargins left="0.75" right="0.75" top="1" bottom="1" header="0.5" footer="0.5"/>
  <pageSetup paperSize="5" scale="37" fitToHeight="10"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49"/>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3" max="13" width="10.83203125" customWidth="1"/>
  </cols>
  <sheetData>
    <row r="1" spans="1:13" s="246" customFormat="1" ht="72" customHeight="1" x14ac:dyDescent="0.25">
      <c r="A1" s="245" t="s">
        <v>276</v>
      </c>
    </row>
    <row r="2" spans="1:13" s="246" customFormat="1" ht="17.25" customHeight="1" x14ac:dyDescent="0.25">
      <c r="A2" s="245" t="s">
        <v>275</v>
      </c>
    </row>
    <row r="3" spans="1:13" s="1" customFormat="1" ht="17.25" customHeight="1" x14ac:dyDescent="0.2">
      <c r="H3" s="12"/>
    </row>
    <row r="4" spans="1:13" s="1" customFormat="1" x14ac:dyDescent="0.2">
      <c r="A4" s="1" t="s">
        <v>141</v>
      </c>
      <c r="B4" s="4">
        <v>40954</v>
      </c>
      <c r="H4" s="12"/>
    </row>
    <row r="5" spans="1:13" s="1" customFormat="1" x14ac:dyDescent="0.2">
      <c r="A5" s="1" t="s">
        <v>12</v>
      </c>
      <c r="B5" s="4">
        <v>45382</v>
      </c>
      <c r="C5" s="16"/>
      <c r="D5" s="16"/>
      <c r="E5" s="16"/>
      <c r="F5" s="16"/>
      <c r="G5" s="16"/>
      <c r="H5" s="12"/>
      <c r="I5" s="16"/>
      <c r="J5" s="16"/>
      <c r="K5" s="16"/>
      <c r="L5" s="16"/>
      <c r="M5" s="16"/>
    </row>
    <row r="6" spans="1:13" s="1" customFormat="1" x14ac:dyDescent="0.2">
      <c r="B6" s="16"/>
      <c r="C6" s="16"/>
      <c r="D6" s="16"/>
      <c r="E6" s="16"/>
      <c r="F6" s="16"/>
      <c r="G6" s="16"/>
      <c r="H6" s="12"/>
      <c r="I6" s="16"/>
      <c r="J6" s="16"/>
      <c r="K6" s="16"/>
      <c r="L6" s="16"/>
      <c r="M6" s="16"/>
    </row>
    <row r="7" spans="1:13" s="1" customFormat="1" x14ac:dyDescent="0.2">
      <c r="A7" s="7" t="s">
        <v>158</v>
      </c>
      <c r="B7" s="16"/>
      <c r="C7" s="16"/>
      <c r="D7" s="16"/>
      <c r="E7" s="16"/>
      <c r="F7"/>
      <c r="G7"/>
      <c r="H7"/>
      <c r="I7"/>
      <c r="J7"/>
      <c r="K7" s="16"/>
      <c r="L7" s="16"/>
      <c r="M7" s="16"/>
    </row>
    <row r="8" spans="1:13" s="1" customFormat="1" x14ac:dyDescent="0.2">
      <c r="A8" s="32" t="s">
        <v>1136</v>
      </c>
      <c r="B8" s="16"/>
      <c r="C8" s="16"/>
      <c r="D8" s="16"/>
      <c r="E8" s="16"/>
      <c r="F8"/>
      <c r="G8"/>
      <c r="H8"/>
      <c r="I8"/>
      <c r="J8"/>
      <c r="K8" s="16"/>
      <c r="L8" s="16"/>
      <c r="M8" s="16"/>
    </row>
    <row r="9" spans="1:13" s="1" customFormat="1" x14ac:dyDescent="0.2">
      <c r="A9" s="32" t="s">
        <v>1121</v>
      </c>
      <c r="B9" s="16"/>
      <c r="C9" s="16"/>
      <c r="D9" s="16"/>
      <c r="E9" s="16"/>
      <c r="F9"/>
      <c r="G9"/>
      <c r="H9"/>
      <c r="I9"/>
      <c r="J9"/>
      <c r="K9" s="16"/>
      <c r="L9" s="16"/>
      <c r="M9" s="16"/>
    </row>
    <row r="10" spans="1:13" s="1" customFormat="1" x14ac:dyDescent="0.2">
      <c r="A10" s="32" t="s">
        <v>1053</v>
      </c>
      <c r="B10" s="16"/>
      <c r="C10" s="16"/>
      <c r="D10" s="16"/>
      <c r="E10" s="16"/>
      <c r="F10"/>
      <c r="G10"/>
      <c r="H10"/>
      <c r="I10"/>
      <c r="J10"/>
      <c r="K10" s="16"/>
      <c r="L10" s="16"/>
      <c r="M10" s="16"/>
    </row>
    <row r="11" spans="1:13" s="1" customFormat="1" x14ac:dyDescent="0.2">
      <c r="A11" s="32" t="s">
        <v>995</v>
      </c>
      <c r="B11" s="16"/>
      <c r="C11" s="16"/>
      <c r="D11" s="16"/>
      <c r="E11" s="16"/>
      <c r="F11"/>
      <c r="G11"/>
      <c r="H11"/>
      <c r="I11"/>
      <c r="J11"/>
      <c r="K11" s="16"/>
      <c r="L11" s="16"/>
      <c r="M11" s="16"/>
    </row>
    <row r="12" spans="1:13" s="1" customFormat="1" x14ac:dyDescent="0.2">
      <c r="A12" s="32" t="s">
        <v>915</v>
      </c>
      <c r="B12" s="16"/>
      <c r="C12" s="16"/>
      <c r="D12" s="16"/>
      <c r="E12" s="16"/>
      <c r="F12"/>
      <c r="G12"/>
      <c r="H12"/>
      <c r="I12"/>
      <c r="J12"/>
      <c r="K12" s="16"/>
      <c r="L12" s="16"/>
      <c r="M12" s="16"/>
    </row>
    <row r="13" spans="1:13" s="1" customFormat="1" x14ac:dyDescent="0.2">
      <c r="A13" s="32" t="s">
        <v>878</v>
      </c>
      <c r="B13" s="16"/>
      <c r="C13" s="16"/>
      <c r="D13" s="16"/>
      <c r="E13" s="16"/>
      <c r="F13"/>
      <c r="G13"/>
      <c r="H13"/>
      <c r="I13"/>
      <c r="J13"/>
      <c r="K13" s="16"/>
      <c r="L13" s="16"/>
      <c r="M13" s="16"/>
    </row>
    <row r="14" spans="1:13" s="1" customFormat="1" x14ac:dyDescent="0.2">
      <c r="A14" s="32" t="s">
        <v>813</v>
      </c>
      <c r="B14" s="16"/>
      <c r="C14" s="16"/>
      <c r="D14" s="16"/>
      <c r="E14" s="16"/>
      <c r="F14"/>
      <c r="G14"/>
      <c r="H14"/>
      <c r="I14"/>
      <c r="J14"/>
      <c r="K14" s="16"/>
      <c r="L14" s="16"/>
      <c r="M14" s="16"/>
    </row>
    <row r="15" spans="1:13" s="1" customFormat="1" x14ac:dyDescent="0.2">
      <c r="A15" s="32" t="s">
        <v>687</v>
      </c>
      <c r="B15" s="16"/>
      <c r="C15" s="16"/>
      <c r="D15" s="16"/>
      <c r="E15" s="16"/>
      <c r="F15"/>
      <c r="G15"/>
      <c r="H15"/>
      <c r="I15"/>
      <c r="J15"/>
      <c r="K15" s="16"/>
      <c r="L15" s="16"/>
      <c r="M15" s="16"/>
    </row>
    <row r="16" spans="1:13" s="1" customFormat="1" x14ac:dyDescent="0.2">
      <c r="A16" s="32" t="s">
        <v>593</v>
      </c>
      <c r="B16" s="16"/>
      <c r="C16" s="16"/>
      <c r="D16" s="16"/>
      <c r="E16" s="16"/>
      <c r="F16"/>
      <c r="G16"/>
      <c r="H16"/>
      <c r="I16"/>
      <c r="J16"/>
      <c r="K16" s="16"/>
      <c r="L16" s="16"/>
      <c r="M16" s="16"/>
    </row>
    <row r="17" spans="1:13" s="1" customFormat="1" x14ac:dyDescent="0.2">
      <c r="A17" s="32" t="s">
        <v>469</v>
      </c>
      <c r="B17" s="16"/>
      <c r="C17" s="16"/>
      <c r="D17" s="16"/>
      <c r="E17" s="16"/>
      <c r="F17"/>
      <c r="G17"/>
      <c r="H17"/>
      <c r="I17"/>
      <c r="J17"/>
      <c r="K17" s="16"/>
      <c r="L17" s="16"/>
      <c r="M17" s="16"/>
    </row>
    <row r="18" spans="1:13" x14ac:dyDescent="0.2">
      <c r="A18" s="32" t="s">
        <v>281</v>
      </c>
    </row>
    <row r="19" spans="1:13" x14ac:dyDescent="0.2">
      <c r="A19" s="32" t="s">
        <v>282</v>
      </c>
    </row>
    <row r="20" spans="1:13" x14ac:dyDescent="0.2">
      <c r="A20" s="32" t="s">
        <v>283</v>
      </c>
    </row>
    <row r="21" spans="1:13" x14ac:dyDescent="0.2">
      <c r="A21" s="32"/>
    </row>
    <row r="22" spans="1:13" x14ac:dyDescent="0.2">
      <c r="A22" s="32"/>
    </row>
    <row r="23" spans="1:13" x14ac:dyDescent="0.2">
      <c r="A23" s="7" t="s">
        <v>1137</v>
      </c>
    </row>
    <row r="24" spans="1:13" ht="19" x14ac:dyDescent="0.2">
      <c r="A24" s="1" t="s">
        <v>956</v>
      </c>
    </row>
    <row r="25" spans="1:13" x14ac:dyDescent="0.2">
      <c r="A25" s="1" t="s">
        <v>1135</v>
      </c>
      <c r="H25" s="12"/>
    </row>
    <row r="26" spans="1:13" x14ac:dyDescent="0.2">
      <c r="A26" s="7"/>
    </row>
    <row r="27" spans="1:13" x14ac:dyDescent="0.2">
      <c r="A27" s="74" t="s">
        <v>32</v>
      </c>
      <c r="B27" s="61" t="s">
        <v>284</v>
      </c>
      <c r="C27" s="56"/>
      <c r="D27" s="57"/>
      <c r="E27" s="58" t="s">
        <v>291</v>
      </c>
      <c r="F27" s="59"/>
      <c r="G27" s="60"/>
      <c r="H27" s="55" t="s">
        <v>292</v>
      </c>
      <c r="I27" s="61"/>
      <c r="J27" s="62"/>
      <c r="K27" s="58" t="s">
        <v>293</v>
      </c>
      <c r="L27" s="59"/>
      <c r="M27" s="60"/>
    </row>
    <row r="28" spans="1:13" x14ac:dyDescent="0.2">
      <c r="A28" s="79" t="s">
        <v>37</v>
      </c>
      <c r="B28" s="43" t="s">
        <v>285</v>
      </c>
      <c r="C28" s="43" t="s">
        <v>286</v>
      </c>
      <c r="D28" s="44" t="s">
        <v>287</v>
      </c>
      <c r="E28" s="49" t="s">
        <v>285</v>
      </c>
      <c r="F28" s="50" t="s">
        <v>286</v>
      </c>
      <c r="G28" s="51" t="s">
        <v>287</v>
      </c>
      <c r="H28" s="42" t="s">
        <v>285</v>
      </c>
      <c r="I28" s="43" t="s">
        <v>286</v>
      </c>
      <c r="J28" s="44" t="s">
        <v>287</v>
      </c>
      <c r="K28" s="49" t="s">
        <v>288</v>
      </c>
      <c r="L28" s="50" t="s">
        <v>289</v>
      </c>
      <c r="M28" s="51" t="s">
        <v>290</v>
      </c>
    </row>
    <row r="29" spans="1:13" x14ac:dyDescent="0.2">
      <c r="A29" s="40" t="s">
        <v>16</v>
      </c>
      <c r="B29" s="45">
        <v>17.38</v>
      </c>
      <c r="C29" s="46">
        <v>21.82</v>
      </c>
      <c r="D29" s="47">
        <v>-4.4400000000000004</v>
      </c>
      <c r="E29" s="52">
        <v>5.62</v>
      </c>
      <c r="F29" s="53">
        <v>3.18</v>
      </c>
      <c r="G29" s="54">
        <v>2.58</v>
      </c>
      <c r="H29" s="45">
        <v>37.69</v>
      </c>
      <c r="I29" s="46">
        <v>14.8</v>
      </c>
      <c r="J29" s="47">
        <v>22.89</v>
      </c>
      <c r="K29" s="52">
        <v>3.09</v>
      </c>
      <c r="L29" s="53">
        <v>-0.3</v>
      </c>
      <c r="M29" s="54">
        <v>3.39</v>
      </c>
    </row>
    <row r="30" spans="1:13" x14ac:dyDescent="0.2">
      <c r="A30" s="75" t="s">
        <v>1019</v>
      </c>
      <c r="B30" s="45">
        <v>16.78</v>
      </c>
      <c r="C30" s="46">
        <v>18.96</v>
      </c>
      <c r="D30" s="47">
        <v>-2.17</v>
      </c>
      <c r="E30" s="52">
        <v>1.05</v>
      </c>
      <c r="F30" s="53">
        <v>5.65</v>
      </c>
      <c r="G30" s="54">
        <v>-4.84</v>
      </c>
      <c r="H30" s="45">
        <v>5.08</v>
      </c>
      <c r="I30" s="46">
        <v>30.77</v>
      </c>
      <c r="J30" s="47">
        <v>-25.69</v>
      </c>
      <c r="K30" s="52">
        <v>-4.51</v>
      </c>
      <c r="L30" s="53">
        <v>-0.59</v>
      </c>
      <c r="M30" s="54">
        <v>-3.92</v>
      </c>
    </row>
    <row r="31" spans="1:13" x14ac:dyDescent="0.2">
      <c r="A31" s="75" t="s">
        <v>14</v>
      </c>
      <c r="B31" s="45">
        <v>15.15</v>
      </c>
      <c r="C31" s="46">
        <v>6.3</v>
      </c>
      <c r="D31" s="47">
        <v>8.84</v>
      </c>
      <c r="E31" s="52">
        <v>0.25</v>
      </c>
      <c r="F31" s="53">
        <v>-0.09</v>
      </c>
      <c r="G31" s="54">
        <v>0.4</v>
      </c>
      <c r="H31" s="45">
        <v>1.1200000000000001</v>
      </c>
      <c r="I31" s="46">
        <v>-1.39</v>
      </c>
      <c r="J31" s="47">
        <v>2.52</v>
      </c>
      <c r="K31" s="52">
        <v>-0.69</v>
      </c>
      <c r="L31" s="53">
        <v>-1.17</v>
      </c>
      <c r="M31" s="54">
        <v>0.48</v>
      </c>
    </row>
    <row r="32" spans="1:13" x14ac:dyDescent="0.2">
      <c r="A32" s="40" t="s">
        <v>13</v>
      </c>
      <c r="B32" s="45">
        <v>13.64</v>
      </c>
      <c r="C32" s="46">
        <v>11.21</v>
      </c>
      <c r="D32" s="47">
        <v>2.4300000000000002</v>
      </c>
      <c r="E32" s="52">
        <v>0.62</v>
      </c>
      <c r="F32" s="53">
        <v>-0.17</v>
      </c>
      <c r="G32" s="54">
        <v>0.83</v>
      </c>
      <c r="H32" s="45">
        <v>2.96</v>
      </c>
      <c r="I32" s="46">
        <v>-1.06</v>
      </c>
      <c r="J32" s="47">
        <v>4.03</v>
      </c>
      <c r="K32" s="52">
        <v>0.37</v>
      </c>
      <c r="L32" s="53">
        <v>-0.43</v>
      </c>
      <c r="M32" s="54">
        <v>0.8</v>
      </c>
    </row>
    <row r="33" spans="1:13" x14ac:dyDescent="0.2">
      <c r="A33" s="75" t="s">
        <v>17</v>
      </c>
      <c r="B33" s="45">
        <v>9.23</v>
      </c>
      <c r="C33" s="46">
        <v>4.95</v>
      </c>
      <c r="D33" s="47">
        <v>4.28</v>
      </c>
      <c r="E33" s="52">
        <v>0.94</v>
      </c>
      <c r="F33" s="53">
        <v>0.39</v>
      </c>
      <c r="G33" s="54">
        <v>0.61</v>
      </c>
      <c r="H33" s="45">
        <v>9.25</v>
      </c>
      <c r="I33" s="46">
        <v>8.81</v>
      </c>
      <c r="J33" s="47">
        <v>0.44</v>
      </c>
      <c r="K33" s="52">
        <v>7.0000000000000007E-2</v>
      </c>
      <c r="L33" s="53">
        <v>-0.04</v>
      </c>
      <c r="M33" s="54">
        <v>0.11</v>
      </c>
    </row>
    <row r="34" spans="1:13" x14ac:dyDescent="0.2">
      <c r="A34" s="75" t="s">
        <v>18</v>
      </c>
      <c r="B34" s="45">
        <v>7.54</v>
      </c>
      <c r="C34" s="46">
        <v>6.77</v>
      </c>
      <c r="D34" s="47">
        <v>0.76</v>
      </c>
      <c r="E34" s="52">
        <v>1.86</v>
      </c>
      <c r="F34" s="53">
        <v>1.02</v>
      </c>
      <c r="G34" s="54">
        <v>0.89</v>
      </c>
      <c r="H34" s="45">
        <v>26.38</v>
      </c>
      <c r="I34" s="46">
        <v>15.43</v>
      </c>
      <c r="J34" s="47">
        <v>10.95</v>
      </c>
      <c r="K34" s="52">
        <v>0.79</v>
      </c>
      <c r="L34" s="53">
        <v>0.04</v>
      </c>
      <c r="M34" s="54">
        <v>0.76</v>
      </c>
    </row>
    <row r="35" spans="1:13" ht="17" x14ac:dyDescent="0.2">
      <c r="A35" s="225" t="s">
        <v>20</v>
      </c>
      <c r="B35" s="45">
        <v>5.04</v>
      </c>
      <c r="C35" s="46">
        <v>10.09</v>
      </c>
      <c r="D35" s="47">
        <v>-5.0599999999999996</v>
      </c>
      <c r="E35" s="52">
        <v>-0.85</v>
      </c>
      <c r="F35" s="53">
        <v>0.02</v>
      </c>
      <c r="G35" s="54">
        <v>-0.95</v>
      </c>
      <c r="H35" s="45">
        <v>-15.9</v>
      </c>
      <c r="I35" s="46">
        <v>0.57999999999999996</v>
      </c>
      <c r="J35" s="47">
        <v>-16.47</v>
      </c>
      <c r="K35" s="52">
        <v>-0.41</v>
      </c>
      <c r="L35" s="53">
        <v>0.55000000000000004</v>
      </c>
      <c r="M35" s="54">
        <v>-0.96</v>
      </c>
    </row>
    <row r="36" spans="1:13" ht="16" customHeight="1" x14ac:dyDescent="0.2">
      <c r="A36" s="225" t="s">
        <v>1020</v>
      </c>
      <c r="B36" s="45">
        <v>4.5199999999999996</v>
      </c>
      <c r="C36" s="46">
        <v>9.41</v>
      </c>
      <c r="D36" s="47">
        <v>-4.88</v>
      </c>
      <c r="E36" s="52">
        <v>0.1</v>
      </c>
      <c r="F36" s="53">
        <v>-1.23</v>
      </c>
      <c r="G36" s="54">
        <v>1.37</v>
      </c>
      <c r="H36" s="45">
        <v>0.93</v>
      </c>
      <c r="I36" s="46">
        <v>-10.71</v>
      </c>
      <c r="J36" s="47">
        <v>11.63</v>
      </c>
      <c r="K36" s="52">
        <v>1.9</v>
      </c>
      <c r="L36" s="53">
        <v>1.23</v>
      </c>
      <c r="M36" s="54">
        <v>0.68</v>
      </c>
    </row>
    <row r="37" spans="1:13" ht="17" x14ac:dyDescent="0.2">
      <c r="A37" s="225" t="s">
        <v>15</v>
      </c>
      <c r="B37" s="45">
        <v>2.92</v>
      </c>
      <c r="C37" s="46">
        <v>5.0999999999999996</v>
      </c>
      <c r="D37" s="47">
        <v>-2.1800000000000002</v>
      </c>
      <c r="E37" s="52">
        <v>0.13</v>
      </c>
      <c r="F37" s="53">
        <v>1.29</v>
      </c>
      <c r="G37" s="54">
        <v>-1.23</v>
      </c>
      <c r="H37" s="45">
        <v>7.55</v>
      </c>
      <c r="I37" s="46">
        <v>27.43</v>
      </c>
      <c r="J37" s="47">
        <v>-19.88</v>
      </c>
      <c r="K37" s="52">
        <v>-0.92</v>
      </c>
      <c r="L37" s="53">
        <v>-0.27</v>
      </c>
      <c r="M37" s="54">
        <v>-0.65</v>
      </c>
    </row>
    <row r="38" spans="1:13" ht="17" x14ac:dyDescent="0.2">
      <c r="A38" s="225" t="s">
        <v>580</v>
      </c>
      <c r="B38" s="45">
        <v>2.0099999999999998</v>
      </c>
      <c r="C38" s="46">
        <v>2.2200000000000002</v>
      </c>
      <c r="D38" s="47">
        <v>-0.22</v>
      </c>
      <c r="E38" s="52">
        <v>0.88</v>
      </c>
      <c r="F38" s="53">
        <v>-0.02</v>
      </c>
      <c r="G38" s="54">
        <v>0.94</v>
      </c>
      <c r="H38" s="45">
        <v>52.15</v>
      </c>
      <c r="I38" s="46">
        <v>-0.55000000000000004</v>
      </c>
      <c r="J38" s="47">
        <v>52.7</v>
      </c>
      <c r="K38" s="52">
        <v>0.97</v>
      </c>
      <c r="L38" s="53">
        <v>0.02</v>
      </c>
      <c r="M38" s="54">
        <v>0.94</v>
      </c>
    </row>
    <row r="39" spans="1:13" x14ac:dyDescent="0.2">
      <c r="A39" s="75" t="s">
        <v>23</v>
      </c>
      <c r="B39" s="45">
        <v>1.61</v>
      </c>
      <c r="C39" s="46">
        <v>3.16</v>
      </c>
      <c r="D39" s="47">
        <v>-1.55</v>
      </c>
      <c r="E39" s="52">
        <v>0.22</v>
      </c>
      <c r="F39" s="53">
        <v>0.68</v>
      </c>
      <c r="G39" s="54">
        <v>-0.49</v>
      </c>
      <c r="H39" s="45">
        <v>12.83</v>
      </c>
      <c r="I39" s="46">
        <v>22.31</v>
      </c>
      <c r="J39" s="47">
        <v>-9.48</v>
      </c>
      <c r="K39" s="52">
        <v>-0.28000000000000003</v>
      </c>
      <c r="L39" s="53">
        <v>-0.15</v>
      </c>
      <c r="M39" s="54">
        <v>-0.13</v>
      </c>
    </row>
    <row r="40" spans="1:13" ht="17" x14ac:dyDescent="0.2">
      <c r="A40" s="225" t="s">
        <v>951</v>
      </c>
      <c r="B40" s="45">
        <v>4.18</v>
      </c>
      <c r="C40" s="46"/>
      <c r="D40" s="47">
        <v>4.18</v>
      </c>
      <c r="E40" s="52">
        <v>0</v>
      </c>
      <c r="F40" s="53"/>
      <c r="G40" s="54">
        <v>0</v>
      </c>
      <c r="H40" s="45">
        <v>0.06</v>
      </c>
      <c r="I40" s="46"/>
      <c r="J40" s="47">
        <v>0.06</v>
      </c>
      <c r="K40" s="52">
        <v>-0.26</v>
      </c>
      <c r="L40" s="53">
        <v>-0.26</v>
      </c>
      <c r="M40" s="54">
        <v>0</v>
      </c>
    </row>
    <row r="41" spans="1:13" x14ac:dyDescent="0.2">
      <c r="A41" s="40"/>
      <c r="B41" s="45"/>
      <c r="C41" s="46"/>
      <c r="D41" s="47"/>
      <c r="E41" s="52"/>
      <c r="F41" s="53"/>
      <c r="G41" s="54"/>
      <c r="H41" s="45"/>
      <c r="I41" s="46"/>
      <c r="J41" s="47"/>
      <c r="K41" s="52"/>
      <c r="L41" s="53"/>
      <c r="M41" s="54"/>
    </row>
    <row r="42" spans="1:13" ht="34" x14ac:dyDescent="0.2">
      <c r="A42" s="76" t="s">
        <v>304</v>
      </c>
      <c r="B42" s="40"/>
      <c r="D42" s="41"/>
      <c r="E42" s="101">
        <v>10.820000000000002</v>
      </c>
      <c r="F42" s="102">
        <v>10.719999999999999</v>
      </c>
      <c r="G42" s="103">
        <v>0.11000000000000032</v>
      </c>
      <c r="H42" s="107"/>
      <c r="J42" s="41"/>
      <c r="K42" s="101">
        <v>0.12000000000000022</v>
      </c>
      <c r="L42" s="102">
        <v>-1.3699999999999997</v>
      </c>
      <c r="M42" s="103">
        <v>1.5000000000000004</v>
      </c>
    </row>
    <row r="43" spans="1:13" x14ac:dyDescent="0.2">
      <c r="A43" s="75"/>
      <c r="B43" s="40"/>
      <c r="D43" s="41"/>
      <c r="E43" s="40"/>
      <c r="G43" s="41"/>
      <c r="H43" s="107"/>
      <c r="J43" s="41"/>
      <c r="K43" s="40"/>
      <c r="M43" s="41"/>
    </row>
    <row r="44" spans="1:13" x14ac:dyDescent="0.2">
      <c r="A44" s="75" t="s">
        <v>295</v>
      </c>
      <c r="B44" s="40"/>
      <c r="D44" s="41"/>
      <c r="E44" s="137">
        <v>-5.9439143795945927E-2</v>
      </c>
      <c r="F44" s="63"/>
      <c r="G44" s="41"/>
      <c r="H44" s="107"/>
      <c r="J44" s="41"/>
      <c r="K44" s="40"/>
      <c r="M44" s="41"/>
    </row>
    <row r="45" spans="1:13" x14ac:dyDescent="0.2">
      <c r="A45" s="75" t="s">
        <v>296</v>
      </c>
      <c r="B45" s="40"/>
      <c r="D45" s="41"/>
      <c r="E45" s="137">
        <v>-0.86245918040176173</v>
      </c>
      <c r="F45" s="63"/>
      <c r="G45" s="41"/>
      <c r="H45" s="107"/>
      <c r="J45" s="41"/>
      <c r="K45" s="40"/>
      <c r="M45" s="41"/>
    </row>
    <row r="46" spans="1:13" x14ac:dyDescent="0.2">
      <c r="A46" s="75"/>
      <c r="B46" s="40"/>
      <c r="D46" s="41"/>
      <c r="E46" s="137"/>
      <c r="F46" s="63"/>
      <c r="G46" s="41"/>
      <c r="H46" s="107"/>
      <c r="J46" s="41"/>
      <c r="K46" s="40"/>
      <c r="M46" s="41"/>
    </row>
    <row r="47" spans="1:13" ht="34" x14ac:dyDescent="0.2">
      <c r="A47" s="76" t="s">
        <v>297</v>
      </c>
      <c r="B47" s="40"/>
      <c r="D47" s="41"/>
      <c r="E47" s="138">
        <v>9.8981016758022946</v>
      </c>
      <c r="F47" s="65">
        <v>10.719999999999999</v>
      </c>
      <c r="G47" s="41"/>
      <c r="H47" s="107"/>
      <c r="J47" s="41"/>
      <c r="K47" s="40"/>
      <c r="M47" s="41"/>
    </row>
    <row r="48" spans="1:13" x14ac:dyDescent="0.2">
      <c r="A48" s="75"/>
      <c r="B48" s="40"/>
      <c r="D48" s="41"/>
      <c r="E48" s="137"/>
      <c r="F48" s="63"/>
      <c r="G48" s="41"/>
      <c r="H48" s="107"/>
      <c r="J48" s="41"/>
      <c r="K48" s="40"/>
      <c r="M48" s="41"/>
    </row>
    <row r="49" spans="1:13" ht="34" x14ac:dyDescent="0.2">
      <c r="A49" s="77" t="s">
        <v>298</v>
      </c>
      <c r="B49" s="40"/>
      <c r="D49" s="41"/>
      <c r="E49" s="137">
        <v>-0.29810167580229496</v>
      </c>
      <c r="F49" s="63">
        <v>-0.60999999999999943</v>
      </c>
      <c r="G49" s="41"/>
      <c r="H49" s="107"/>
      <c r="J49" s="41"/>
      <c r="K49" s="40"/>
      <c r="M49" s="41"/>
    </row>
    <row r="50" spans="1:13" x14ac:dyDescent="0.2">
      <c r="A50" s="75"/>
      <c r="B50" s="40"/>
      <c r="D50" s="41"/>
      <c r="E50" s="137"/>
      <c r="F50" s="63"/>
      <c r="G50" s="41"/>
      <c r="H50" s="107"/>
      <c r="J50" s="41"/>
      <c r="K50" s="40"/>
      <c r="M50" s="41"/>
    </row>
    <row r="51" spans="1:13" x14ac:dyDescent="0.2">
      <c r="A51" s="78" t="s">
        <v>294</v>
      </c>
      <c r="B51" s="104"/>
      <c r="C51" s="95"/>
      <c r="D51" s="105"/>
      <c r="E51" s="139">
        <v>9.6</v>
      </c>
      <c r="F51" s="67">
        <v>10.11</v>
      </c>
      <c r="G51" s="105"/>
      <c r="H51" s="108"/>
      <c r="I51" s="95"/>
      <c r="J51" s="105"/>
      <c r="K51" s="104"/>
      <c r="L51" s="95"/>
      <c r="M51" s="105"/>
    </row>
    <row r="52" spans="1:13" x14ac:dyDescent="0.2">
      <c r="A52" s="1"/>
      <c r="H52" s="12"/>
    </row>
    <row r="54" spans="1:13" x14ac:dyDescent="0.2">
      <c r="A54" s="7" t="s">
        <v>1121</v>
      </c>
    </row>
    <row r="55" spans="1:13" ht="19" x14ac:dyDescent="0.2">
      <c r="A55" s="1" t="s">
        <v>956</v>
      </c>
    </row>
    <row r="56" spans="1:13" x14ac:dyDescent="0.2">
      <c r="A56" s="1" t="s">
        <v>1123</v>
      </c>
      <c r="H56" s="12"/>
    </row>
    <row r="57" spans="1:13" x14ac:dyDescent="0.2">
      <c r="A57" s="7"/>
    </row>
    <row r="58" spans="1:13" x14ac:dyDescent="0.2">
      <c r="A58" s="74" t="s">
        <v>32</v>
      </c>
      <c r="B58" s="61" t="s">
        <v>284</v>
      </c>
      <c r="C58" s="56"/>
      <c r="D58" s="57"/>
      <c r="E58" s="58" t="s">
        <v>291</v>
      </c>
      <c r="F58" s="59"/>
      <c r="G58" s="60"/>
      <c r="H58" s="55" t="s">
        <v>292</v>
      </c>
      <c r="I58" s="61"/>
      <c r="J58" s="62"/>
      <c r="K58" s="58" t="s">
        <v>293</v>
      </c>
      <c r="L58" s="59"/>
      <c r="M58" s="60"/>
    </row>
    <row r="59" spans="1:13" x14ac:dyDescent="0.2">
      <c r="A59" s="79" t="s">
        <v>37</v>
      </c>
      <c r="B59" s="43" t="s">
        <v>285</v>
      </c>
      <c r="C59" s="43" t="s">
        <v>286</v>
      </c>
      <c r="D59" s="44" t="s">
        <v>287</v>
      </c>
      <c r="E59" s="49" t="s">
        <v>285</v>
      </c>
      <c r="F59" s="50" t="s">
        <v>286</v>
      </c>
      <c r="G59" s="51" t="s">
        <v>287</v>
      </c>
      <c r="H59" s="42" t="s">
        <v>285</v>
      </c>
      <c r="I59" s="43" t="s">
        <v>286</v>
      </c>
      <c r="J59" s="44" t="s">
        <v>287</v>
      </c>
      <c r="K59" s="49" t="s">
        <v>288</v>
      </c>
      <c r="L59" s="50" t="s">
        <v>289</v>
      </c>
      <c r="M59" s="51" t="s">
        <v>290</v>
      </c>
    </row>
    <row r="60" spans="1:13" x14ac:dyDescent="0.2">
      <c r="A60" s="40" t="s">
        <v>14</v>
      </c>
      <c r="B60" s="45">
        <v>15.87</v>
      </c>
      <c r="C60" s="46">
        <v>6.49</v>
      </c>
      <c r="D60" s="47">
        <v>9.3800000000000008</v>
      </c>
      <c r="E60" s="52">
        <v>1.67</v>
      </c>
      <c r="F60" s="53">
        <v>0.2</v>
      </c>
      <c r="G60" s="54">
        <v>1.59</v>
      </c>
      <c r="H60" s="45">
        <v>9.5500000000000007</v>
      </c>
      <c r="I60" s="46">
        <v>3.01</v>
      </c>
      <c r="J60" s="47">
        <v>6.53</v>
      </c>
      <c r="K60" s="52">
        <v>0.18</v>
      </c>
      <c r="L60" s="53">
        <v>-0.98</v>
      </c>
      <c r="M60" s="54">
        <v>1.1599999999999999</v>
      </c>
    </row>
    <row r="61" spans="1:13" x14ac:dyDescent="0.2">
      <c r="A61" s="75" t="s">
        <v>16</v>
      </c>
      <c r="B61" s="45">
        <v>15.75</v>
      </c>
      <c r="C61" s="46">
        <v>21.84</v>
      </c>
      <c r="D61" s="47">
        <v>-6.09</v>
      </c>
      <c r="E61" s="52">
        <v>5.77</v>
      </c>
      <c r="F61" s="53">
        <v>2.57</v>
      </c>
      <c r="G61" s="54">
        <v>3.36</v>
      </c>
      <c r="H61" s="45">
        <v>39.36</v>
      </c>
      <c r="I61" s="46">
        <v>11.8</v>
      </c>
      <c r="J61" s="47">
        <v>27.56</v>
      </c>
      <c r="K61" s="52">
        <v>4.21</v>
      </c>
      <c r="L61" s="53">
        <v>0.19</v>
      </c>
      <c r="M61" s="54">
        <v>4.01</v>
      </c>
    </row>
    <row r="62" spans="1:13" x14ac:dyDescent="0.2">
      <c r="A62" s="75" t="s">
        <v>1019</v>
      </c>
      <c r="B62" s="45">
        <v>15.29</v>
      </c>
      <c r="C62" s="46">
        <v>17.78</v>
      </c>
      <c r="D62" s="47">
        <v>-2.4900000000000002</v>
      </c>
      <c r="E62" s="52">
        <v>4.4000000000000004</v>
      </c>
      <c r="F62" s="53">
        <v>6.14</v>
      </c>
      <c r="G62" s="54">
        <v>-1.95</v>
      </c>
      <c r="H62" s="45">
        <v>28.94</v>
      </c>
      <c r="I62" s="46">
        <v>38.4</v>
      </c>
      <c r="J62" s="47">
        <v>-9.4600000000000009</v>
      </c>
      <c r="K62" s="52">
        <v>-1.74</v>
      </c>
      <c r="L62" s="53">
        <v>-0.5</v>
      </c>
      <c r="M62" s="54">
        <v>-1.24</v>
      </c>
    </row>
    <row r="63" spans="1:13" x14ac:dyDescent="0.2">
      <c r="A63" s="40" t="s">
        <v>13</v>
      </c>
      <c r="B63" s="45">
        <v>15.25</v>
      </c>
      <c r="C63" s="46">
        <v>11.69</v>
      </c>
      <c r="D63" s="47">
        <v>3.56</v>
      </c>
      <c r="E63" s="52">
        <v>0.34</v>
      </c>
      <c r="F63" s="53">
        <v>0.55000000000000004</v>
      </c>
      <c r="G63" s="54">
        <v>-0.21</v>
      </c>
      <c r="H63" s="45">
        <v>0.34</v>
      </c>
      <c r="I63" s="46">
        <v>4.84</v>
      </c>
      <c r="J63" s="47">
        <v>-4.5</v>
      </c>
      <c r="K63" s="52">
        <v>-0.86</v>
      </c>
      <c r="L63" s="53">
        <v>-0.22</v>
      </c>
      <c r="M63" s="54">
        <v>-0.64</v>
      </c>
    </row>
    <row r="64" spans="1:13" x14ac:dyDescent="0.2">
      <c r="A64" s="75" t="s">
        <v>17</v>
      </c>
      <c r="B64" s="45">
        <v>9.9700000000000006</v>
      </c>
      <c r="C64" s="46">
        <v>5.03</v>
      </c>
      <c r="D64" s="47">
        <v>4.9400000000000004</v>
      </c>
      <c r="E64" s="52">
        <v>0.56999999999999995</v>
      </c>
      <c r="F64" s="53">
        <v>0.27</v>
      </c>
      <c r="G64" s="54">
        <v>0.35</v>
      </c>
      <c r="H64" s="45">
        <v>5.2</v>
      </c>
      <c r="I64" s="46">
        <v>4.75</v>
      </c>
      <c r="J64" s="47">
        <v>0.45</v>
      </c>
      <c r="K64" s="52">
        <v>-0.32</v>
      </c>
      <c r="L64" s="53">
        <v>-0.48</v>
      </c>
      <c r="M64" s="54">
        <v>0.16</v>
      </c>
    </row>
    <row r="65" spans="1:13" x14ac:dyDescent="0.2">
      <c r="A65" s="75" t="s">
        <v>18</v>
      </c>
      <c r="B65" s="45">
        <v>7.19</v>
      </c>
      <c r="C65" s="46">
        <v>6.53</v>
      </c>
      <c r="D65" s="47">
        <v>0.66</v>
      </c>
      <c r="E65" s="52">
        <v>1.23</v>
      </c>
      <c r="F65" s="53">
        <v>0.86</v>
      </c>
      <c r="G65" s="54">
        <v>0.38</v>
      </c>
      <c r="H65" s="45">
        <v>17.53</v>
      </c>
      <c r="I65" s="46">
        <v>13.64</v>
      </c>
      <c r="J65" s="47">
        <v>3.89</v>
      </c>
      <c r="K65" s="52">
        <v>0.35</v>
      </c>
      <c r="L65" s="53">
        <v>0.02</v>
      </c>
      <c r="M65" s="54">
        <v>0.32</v>
      </c>
    </row>
    <row r="66" spans="1:13" ht="17" x14ac:dyDescent="0.2">
      <c r="A66" s="225" t="s">
        <v>20</v>
      </c>
      <c r="B66" s="45">
        <v>4.8499999999999996</v>
      </c>
      <c r="C66" s="46">
        <v>10.38</v>
      </c>
      <c r="D66" s="47">
        <v>-5.52</v>
      </c>
      <c r="E66" s="52">
        <v>-0.16</v>
      </c>
      <c r="F66" s="53">
        <v>0.63</v>
      </c>
      <c r="G66" s="54">
        <v>-0.89</v>
      </c>
      <c r="H66" s="45">
        <v>-2.5499999999999998</v>
      </c>
      <c r="I66" s="46">
        <v>6.16</v>
      </c>
      <c r="J66" s="47">
        <v>-8.6999999999999993</v>
      </c>
      <c r="K66" s="52">
        <v>-0.15</v>
      </c>
      <c r="L66" s="53">
        <v>0.39</v>
      </c>
      <c r="M66" s="54">
        <v>-0.54</v>
      </c>
    </row>
    <row r="67" spans="1:13" ht="16" customHeight="1" x14ac:dyDescent="0.2">
      <c r="A67" s="225" t="s">
        <v>1020</v>
      </c>
      <c r="B67" s="45">
        <v>4.7699999999999996</v>
      </c>
      <c r="C67" s="46">
        <v>9.99</v>
      </c>
      <c r="D67" s="47">
        <v>-5.22</v>
      </c>
      <c r="E67" s="52">
        <v>0.49</v>
      </c>
      <c r="F67" s="53">
        <v>-0.56000000000000005</v>
      </c>
      <c r="G67" s="54">
        <v>1.07</v>
      </c>
      <c r="H67" s="45">
        <v>10.37</v>
      </c>
      <c r="I67" s="46">
        <v>-5.97</v>
      </c>
      <c r="J67" s="47">
        <v>16.34</v>
      </c>
      <c r="K67" s="52">
        <v>1.76</v>
      </c>
      <c r="L67" s="53">
        <v>0.99</v>
      </c>
      <c r="M67" s="54">
        <v>0.77</v>
      </c>
    </row>
    <row r="68" spans="1:13" ht="17" x14ac:dyDescent="0.2">
      <c r="A68" s="225" t="s">
        <v>15</v>
      </c>
      <c r="B68" s="45">
        <v>3.07</v>
      </c>
      <c r="C68" s="46">
        <v>4.91</v>
      </c>
      <c r="D68" s="47">
        <v>-1.84</v>
      </c>
      <c r="E68" s="52">
        <v>-0.1</v>
      </c>
      <c r="F68" s="53">
        <v>1.02</v>
      </c>
      <c r="G68" s="54">
        <v>-1.23</v>
      </c>
      <c r="H68" s="45">
        <v>-0.36</v>
      </c>
      <c r="I68" s="46">
        <v>22.11</v>
      </c>
      <c r="J68" s="47">
        <v>-22.47</v>
      </c>
      <c r="K68" s="52">
        <v>-0.9</v>
      </c>
      <c r="L68" s="53">
        <v>-0.13</v>
      </c>
      <c r="M68" s="54">
        <v>-0.77</v>
      </c>
    </row>
    <row r="69" spans="1:13" ht="17" x14ac:dyDescent="0.2">
      <c r="A69" s="225" t="s">
        <v>580</v>
      </c>
      <c r="B69" s="45">
        <v>2.0299999999999998</v>
      </c>
      <c r="C69" s="46">
        <v>2.2999999999999998</v>
      </c>
      <c r="D69" s="47">
        <v>-0.27</v>
      </c>
      <c r="E69" s="52">
        <v>0.74</v>
      </c>
      <c r="F69" s="53">
        <v>0</v>
      </c>
      <c r="G69" s="54">
        <v>0.78</v>
      </c>
      <c r="H69" s="45">
        <v>40.93</v>
      </c>
      <c r="I69" s="46">
        <v>-0.03</v>
      </c>
      <c r="J69" s="47">
        <v>40.950000000000003</v>
      </c>
      <c r="K69" s="52">
        <v>0.81</v>
      </c>
      <c r="L69" s="53">
        <v>0.04</v>
      </c>
      <c r="M69" s="54">
        <v>0.77</v>
      </c>
    </row>
    <row r="70" spans="1:13" x14ac:dyDescent="0.2">
      <c r="A70" s="75" t="s">
        <v>23</v>
      </c>
      <c r="B70" s="45">
        <v>1.73</v>
      </c>
      <c r="C70" s="46">
        <v>3.08</v>
      </c>
      <c r="D70" s="47">
        <v>-1.35</v>
      </c>
      <c r="E70" s="52">
        <v>0.43</v>
      </c>
      <c r="F70" s="53">
        <v>0.26</v>
      </c>
      <c r="G70" s="54">
        <v>0.18</v>
      </c>
      <c r="H70" s="45">
        <v>26.63</v>
      </c>
      <c r="I70" s="46">
        <v>7.77</v>
      </c>
      <c r="J70" s="47">
        <v>18.87</v>
      </c>
      <c r="K70" s="52">
        <v>0.38</v>
      </c>
      <c r="L70" s="53">
        <v>0.06</v>
      </c>
      <c r="M70" s="54">
        <v>0.32</v>
      </c>
    </row>
    <row r="71" spans="1:13" ht="17" x14ac:dyDescent="0.2">
      <c r="A71" s="225" t="s">
        <v>951</v>
      </c>
      <c r="B71" s="45">
        <v>4.24</v>
      </c>
      <c r="C71" s="46"/>
      <c r="D71" s="47">
        <v>4.24</v>
      </c>
      <c r="E71" s="52">
        <v>0</v>
      </c>
      <c r="F71" s="53"/>
      <c r="G71" s="54">
        <v>0</v>
      </c>
      <c r="H71" s="45">
        <v>0.05</v>
      </c>
      <c r="I71" s="46"/>
      <c r="J71" s="47">
        <v>0.05</v>
      </c>
      <c r="K71" s="52">
        <v>-0.27</v>
      </c>
      <c r="L71" s="53">
        <v>-0.27</v>
      </c>
      <c r="M71" s="54">
        <v>0</v>
      </c>
    </row>
    <row r="72" spans="1:13" x14ac:dyDescent="0.2">
      <c r="A72" s="40"/>
      <c r="B72" s="45"/>
      <c r="C72" s="46"/>
      <c r="D72" s="47"/>
      <c r="E72" s="52"/>
      <c r="F72" s="53"/>
      <c r="G72" s="54"/>
      <c r="H72" s="45"/>
      <c r="I72" s="46"/>
      <c r="J72" s="47"/>
      <c r="K72" s="52"/>
      <c r="L72" s="53"/>
      <c r="M72" s="54"/>
    </row>
    <row r="73" spans="1:13" ht="34" x14ac:dyDescent="0.2">
      <c r="A73" s="76" t="s">
        <v>304</v>
      </c>
      <c r="B73" s="40"/>
      <c r="D73" s="41"/>
      <c r="E73" s="101">
        <v>15.38</v>
      </c>
      <c r="F73" s="102">
        <v>11.94</v>
      </c>
      <c r="G73" s="103">
        <v>3.43</v>
      </c>
      <c r="H73" s="107"/>
      <c r="J73" s="41"/>
      <c r="K73" s="101">
        <v>3.4499999999999997</v>
      </c>
      <c r="L73" s="102">
        <v>-0.89000000000000012</v>
      </c>
      <c r="M73" s="103">
        <v>4.3199999999999994</v>
      </c>
    </row>
    <row r="74" spans="1:13" x14ac:dyDescent="0.2">
      <c r="A74" s="75"/>
      <c r="B74" s="40"/>
      <c r="D74" s="41"/>
      <c r="E74" s="40"/>
      <c r="G74" s="41"/>
      <c r="H74" s="107"/>
      <c r="J74" s="41"/>
      <c r="K74" s="40"/>
      <c r="M74" s="41"/>
    </row>
    <row r="75" spans="1:13" x14ac:dyDescent="0.2">
      <c r="A75" s="75" t="s">
        <v>295</v>
      </c>
      <c r="B75" s="40"/>
      <c r="D75" s="41"/>
      <c r="E75" s="137">
        <v>-7.1027381496876971E-2</v>
      </c>
      <c r="F75" s="63"/>
      <c r="G75" s="41"/>
      <c r="H75" s="107"/>
      <c r="J75" s="41"/>
      <c r="K75" s="40"/>
      <c r="M75" s="41"/>
    </row>
    <row r="76" spans="1:13" x14ac:dyDescent="0.2">
      <c r="A76" s="75" t="s">
        <v>296</v>
      </c>
      <c r="B76" s="40"/>
      <c r="D76" s="41"/>
      <c r="E76" s="137">
        <v>-0.85751536579405563</v>
      </c>
      <c r="F76" s="63"/>
      <c r="G76" s="41"/>
      <c r="H76" s="107"/>
      <c r="J76" s="41"/>
      <c r="K76" s="40"/>
      <c r="M76" s="41"/>
    </row>
    <row r="77" spans="1:13" x14ac:dyDescent="0.2">
      <c r="A77" s="75"/>
      <c r="B77" s="40"/>
      <c r="D77" s="41"/>
      <c r="E77" s="137"/>
      <c r="F77" s="63"/>
      <c r="G77" s="41"/>
      <c r="H77" s="107"/>
      <c r="J77" s="41"/>
      <c r="K77" s="40"/>
      <c r="M77" s="41"/>
    </row>
    <row r="78" spans="1:13" ht="34" x14ac:dyDescent="0.2">
      <c r="A78" s="76" t="s">
        <v>297</v>
      </c>
      <c r="B78" s="40"/>
      <c r="D78" s="41"/>
      <c r="E78" s="138">
        <v>14.451457252709067</v>
      </c>
      <c r="F78" s="65">
        <v>11.94</v>
      </c>
      <c r="G78" s="41"/>
      <c r="H78" s="107"/>
      <c r="J78" s="41"/>
      <c r="K78" s="40"/>
      <c r="M78" s="41"/>
    </row>
    <row r="79" spans="1:13" x14ac:dyDescent="0.2">
      <c r="A79" s="75"/>
      <c r="B79" s="40"/>
      <c r="D79" s="41"/>
      <c r="E79" s="137"/>
      <c r="F79" s="63"/>
      <c r="G79" s="41"/>
      <c r="H79" s="107"/>
      <c r="J79" s="41"/>
      <c r="K79" s="40"/>
      <c r="M79" s="41"/>
    </row>
    <row r="80" spans="1:13" ht="34" x14ac:dyDescent="0.2">
      <c r="A80" s="77" t="s">
        <v>298</v>
      </c>
      <c r="B80" s="40"/>
      <c r="D80" s="41"/>
      <c r="E80" s="137">
        <v>-0.14145725270906695</v>
      </c>
      <c r="F80" s="63">
        <v>-0.40000000000000036</v>
      </c>
      <c r="G80" s="41"/>
      <c r="H80" s="107"/>
      <c r="J80" s="41"/>
      <c r="K80" s="40"/>
      <c r="M80" s="41"/>
    </row>
    <row r="81" spans="1:13" x14ac:dyDescent="0.2">
      <c r="A81" s="75"/>
      <c r="B81" s="40"/>
      <c r="D81" s="41"/>
      <c r="E81" s="137"/>
      <c r="F81" s="63"/>
      <c r="G81" s="41"/>
      <c r="H81" s="107"/>
      <c r="J81" s="41"/>
      <c r="K81" s="40"/>
      <c r="M81" s="41"/>
    </row>
    <row r="82" spans="1:13" x14ac:dyDescent="0.2">
      <c r="A82" s="78" t="s">
        <v>294</v>
      </c>
      <c r="B82" s="104"/>
      <c r="C82" s="95"/>
      <c r="D82" s="105"/>
      <c r="E82" s="139">
        <v>14.31</v>
      </c>
      <c r="F82" s="67">
        <v>11.54</v>
      </c>
      <c r="G82" s="105"/>
      <c r="H82" s="108"/>
      <c r="I82" s="95"/>
      <c r="J82" s="105"/>
      <c r="K82" s="104"/>
      <c r="L82" s="95"/>
      <c r="M82" s="105"/>
    </row>
    <row r="83" spans="1:13" x14ac:dyDescent="0.2">
      <c r="A83" s="1"/>
      <c r="H83" s="12"/>
    </row>
    <row r="85" spans="1:13" x14ac:dyDescent="0.2">
      <c r="A85" s="7" t="s">
        <v>1053</v>
      </c>
    </row>
    <row r="86" spans="1:13" ht="19" x14ac:dyDescent="0.2">
      <c r="A86" s="1" t="s">
        <v>956</v>
      </c>
    </row>
    <row r="87" spans="1:13" x14ac:dyDescent="0.2">
      <c r="A87" s="1" t="s">
        <v>1052</v>
      </c>
      <c r="H87" s="12"/>
    </row>
    <row r="88" spans="1:13" x14ac:dyDescent="0.2">
      <c r="A88" s="7"/>
    </row>
    <row r="89" spans="1:13" x14ac:dyDescent="0.2">
      <c r="A89" s="74" t="s">
        <v>32</v>
      </c>
      <c r="B89" s="61" t="s">
        <v>284</v>
      </c>
      <c r="C89" s="56"/>
      <c r="D89" s="57"/>
      <c r="E89" s="58" t="s">
        <v>291</v>
      </c>
      <c r="F89" s="59"/>
      <c r="G89" s="60"/>
      <c r="H89" s="55" t="s">
        <v>292</v>
      </c>
      <c r="I89" s="61"/>
      <c r="J89" s="62"/>
      <c r="K89" s="58" t="s">
        <v>293</v>
      </c>
      <c r="L89" s="59"/>
      <c r="M89" s="60"/>
    </row>
    <row r="90" spans="1:13" x14ac:dyDescent="0.2">
      <c r="A90" s="79" t="s">
        <v>37</v>
      </c>
      <c r="B90" s="43" t="s">
        <v>285</v>
      </c>
      <c r="C90" s="43" t="s">
        <v>286</v>
      </c>
      <c r="D90" s="44" t="s">
        <v>287</v>
      </c>
      <c r="E90" s="49" t="s">
        <v>285</v>
      </c>
      <c r="F90" s="50" t="s">
        <v>286</v>
      </c>
      <c r="G90" s="51" t="s">
        <v>287</v>
      </c>
      <c r="H90" s="42" t="s">
        <v>285</v>
      </c>
      <c r="I90" s="43" t="s">
        <v>286</v>
      </c>
      <c r="J90" s="44" t="s">
        <v>287</v>
      </c>
      <c r="K90" s="49" t="s">
        <v>288</v>
      </c>
      <c r="L90" s="50" t="s">
        <v>289</v>
      </c>
      <c r="M90" s="51" t="s">
        <v>290</v>
      </c>
    </row>
    <row r="91" spans="1:13" x14ac:dyDescent="0.2">
      <c r="A91" s="40" t="s">
        <v>1019</v>
      </c>
      <c r="B91" s="45">
        <v>19.55</v>
      </c>
      <c r="C91" s="46">
        <v>17.82</v>
      </c>
      <c r="D91" s="47">
        <v>1.73</v>
      </c>
      <c r="E91" s="52">
        <v>-3.25</v>
      </c>
      <c r="F91" s="53">
        <v>-6.7</v>
      </c>
      <c r="G91" s="54">
        <v>3.36</v>
      </c>
      <c r="H91" s="45">
        <v>-15.92</v>
      </c>
      <c r="I91" s="46">
        <v>-33</v>
      </c>
      <c r="J91" s="47">
        <v>17.07</v>
      </c>
      <c r="K91" s="52">
        <v>3.62</v>
      </c>
      <c r="L91" s="53">
        <v>-0.12</v>
      </c>
      <c r="M91" s="54">
        <v>3.74</v>
      </c>
    </row>
    <row r="92" spans="1:13" x14ac:dyDescent="0.2">
      <c r="A92" s="75" t="s">
        <v>14</v>
      </c>
      <c r="B92" s="45">
        <v>17.850000000000001</v>
      </c>
      <c r="C92" s="46">
        <v>6.53</v>
      </c>
      <c r="D92" s="47">
        <v>11.32</v>
      </c>
      <c r="E92" s="52">
        <v>0.17</v>
      </c>
      <c r="F92" s="53">
        <v>-0.45</v>
      </c>
      <c r="G92" s="54">
        <v>0.67</v>
      </c>
      <c r="H92" s="45">
        <v>1.75</v>
      </c>
      <c r="I92" s="46">
        <v>-7.91</v>
      </c>
      <c r="J92" s="47">
        <v>9.66</v>
      </c>
      <c r="K92" s="52">
        <v>2.4300000000000002</v>
      </c>
      <c r="L92" s="53">
        <v>1.02</v>
      </c>
      <c r="M92" s="54">
        <v>1.41</v>
      </c>
    </row>
    <row r="93" spans="1:13" x14ac:dyDescent="0.2">
      <c r="A93" s="75" t="s">
        <v>13</v>
      </c>
      <c r="B93" s="45">
        <v>17.32</v>
      </c>
      <c r="C93" s="46">
        <v>11.2</v>
      </c>
      <c r="D93" s="47">
        <v>6.12</v>
      </c>
      <c r="E93" s="52">
        <v>-4.68</v>
      </c>
      <c r="F93" s="53">
        <v>-2.39</v>
      </c>
      <c r="G93" s="54">
        <v>-2.0099999999999998</v>
      </c>
      <c r="H93" s="45">
        <v>-22.92</v>
      </c>
      <c r="I93" s="46">
        <v>-20.78</v>
      </c>
      <c r="J93" s="47">
        <v>-2.14</v>
      </c>
      <c r="K93" s="52">
        <v>-0.78</v>
      </c>
      <c r="L93" s="53">
        <v>-0.01</v>
      </c>
      <c r="M93" s="54">
        <v>-0.77</v>
      </c>
    </row>
    <row r="94" spans="1:13" x14ac:dyDescent="0.2">
      <c r="A94" s="40" t="s">
        <v>17</v>
      </c>
      <c r="B94" s="45">
        <v>11.69</v>
      </c>
      <c r="C94" s="46">
        <v>4.53</v>
      </c>
      <c r="D94" s="47">
        <v>7.17</v>
      </c>
      <c r="E94" s="52">
        <v>-2</v>
      </c>
      <c r="F94" s="53">
        <v>-0.47</v>
      </c>
      <c r="G94" s="54">
        <v>-1.28</v>
      </c>
      <c r="H94" s="45">
        <v>-16.11</v>
      </c>
      <c r="I94" s="46">
        <v>-12.65</v>
      </c>
      <c r="J94" s="47">
        <v>-3.47</v>
      </c>
      <c r="K94" s="52">
        <v>-0.27</v>
      </c>
      <c r="L94" s="53">
        <v>0.08</v>
      </c>
      <c r="M94" s="54">
        <v>-0.35</v>
      </c>
    </row>
    <row r="95" spans="1:13" x14ac:dyDescent="0.2">
      <c r="A95" s="75" t="s">
        <v>16</v>
      </c>
      <c r="B95" s="45">
        <v>11.59</v>
      </c>
      <c r="C95" s="46">
        <v>21.51</v>
      </c>
      <c r="D95" s="47">
        <v>-9.92</v>
      </c>
      <c r="E95" s="52">
        <v>-0.15</v>
      </c>
      <c r="F95" s="53">
        <v>-1.1599999999999999</v>
      </c>
      <c r="G95" s="54">
        <v>0.95</v>
      </c>
      <c r="H95" s="45">
        <v>-1.96</v>
      </c>
      <c r="I95" s="46">
        <v>-5.51</v>
      </c>
      <c r="J95" s="47">
        <v>3.55</v>
      </c>
      <c r="K95" s="52">
        <v>-0.5</v>
      </c>
      <c r="L95" s="53">
        <v>-0.96</v>
      </c>
      <c r="M95" s="54">
        <v>0.46</v>
      </c>
    </row>
    <row r="96" spans="1:13" x14ac:dyDescent="0.2">
      <c r="A96" s="75" t="s">
        <v>18</v>
      </c>
      <c r="B96" s="45">
        <v>5.84</v>
      </c>
      <c r="C96" s="46">
        <v>6.05</v>
      </c>
      <c r="D96" s="47">
        <v>-0.22</v>
      </c>
      <c r="E96" s="52">
        <v>0.42</v>
      </c>
      <c r="F96" s="53">
        <v>-0.57999999999999996</v>
      </c>
      <c r="G96" s="54">
        <v>0.92</v>
      </c>
      <c r="H96" s="45">
        <v>7.51</v>
      </c>
      <c r="I96" s="46">
        <v>-10.47</v>
      </c>
      <c r="J96" s="47">
        <v>17.98</v>
      </c>
      <c r="K96" s="52">
        <v>0.97</v>
      </c>
      <c r="L96" s="53">
        <v>0</v>
      </c>
      <c r="M96" s="54">
        <v>0.97</v>
      </c>
    </row>
    <row r="97" spans="1:13" ht="17" x14ac:dyDescent="0.2">
      <c r="A97" s="225" t="s">
        <v>1020</v>
      </c>
      <c r="B97" s="45">
        <v>4.1500000000000004</v>
      </c>
      <c r="C97" s="46">
        <v>10.71</v>
      </c>
      <c r="D97" s="47">
        <v>-6.56</v>
      </c>
      <c r="E97" s="52">
        <v>-1.45</v>
      </c>
      <c r="F97" s="53">
        <v>-2.94</v>
      </c>
      <c r="G97" s="54">
        <v>1.36</v>
      </c>
      <c r="H97" s="45">
        <v>-37.86</v>
      </c>
      <c r="I97" s="46">
        <v>-24.85</v>
      </c>
      <c r="J97" s="47">
        <v>-13.01</v>
      </c>
      <c r="K97" s="52">
        <v>7.0000000000000007E-2</v>
      </c>
      <c r="L97" s="53">
        <v>0.67</v>
      </c>
      <c r="M97" s="54">
        <v>-0.6</v>
      </c>
    </row>
    <row r="98" spans="1:13" ht="16" customHeight="1" x14ac:dyDescent="0.2">
      <c r="A98" s="225" t="s">
        <v>20</v>
      </c>
      <c r="B98" s="45">
        <v>2.44</v>
      </c>
      <c r="C98" s="46">
        <v>10.76</v>
      </c>
      <c r="D98" s="47">
        <v>-8.31</v>
      </c>
      <c r="E98" s="52">
        <v>-0.75</v>
      </c>
      <c r="F98" s="53">
        <v>-0.78</v>
      </c>
      <c r="G98" s="54">
        <v>-0.02</v>
      </c>
      <c r="H98" s="45">
        <v>-33.590000000000003</v>
      </c>
      <c r="I98" s="46">
        <v>-7.59</v>
      </c>
      <c r="J98" s="47">
        <v>-26</v>
      </c>
      <c r="K98" s="52">
        <v>-1.33</v>
      </c>
      <c r="L98" s="53">
        <v>-0.69</v>
      </c>
      <c r="M98" s="54">
        <v>-0.63</v>
      </c>
    </row>
    <row r="99" spans="1:13" ht="17" x14ac:dyDescent="0.2">
      <c r="A99" s="225" t="s">
        <v>580</v>
      </c>
      <c r="B99" s="45">
        <v>2.41</v>
      </c>
      <c r="C99" s="46">
        <v>2.57</v>
      </c>
      <c r="D99" s="47">
        <v>-0.16</v>
      </c>
      <c r="E99" s="52">
        <v>0.46</v>
      </c>
      <c r="F99" s="53">
        <v>-0.44</v>
      </c>
      <c r="G99" s="54">
        <v>0.82</v>
      </c>
      <c r="H99" s="45">
        <v>22.66</v>
      </c>
      <c r="I99" s="46">
        <v>-15.42</v>
      </c>
      <c r="J99" s="47">
        <v>38.08</v>
      </c>
      <c r="K99" s="52">
        <v>0.79</v>
      </c>
      <c r="L99" s="53">
        <v>0</v>
      </c>
      <c r="M99" s="54">
        <v>0.79</v>
      </c>
    </row>
    <row r="100" spans="1:13" ht="17" x14ac:dyDescent="0.2">
      <c r="A100" s="225" t="s">
        <v>15</v>
      </c>
      <c r="B100" s="45">
        <v>2.25</v>
      </c>
      <c r="C100" s="46">
        <v>5.14</v>
      </c>
      <c r="D100" s="47">
        <v>-2.89</v>
      </c>
      <c r="E100" s="52">
        <v>0.15</v>
      </c>
      <c r="F100" s="53">
        <v>-0.75</v>
      </c>
      <c r="G100" s="54">
        <v>0.81</v>
      </c>
      <c r="H100" s="45">
        <v>5.72</v>
      </c>
      <c r="I100" s="46">
        <v>-14.39</v>
      </c>
      <c r="J100" s="47">
        <v>20.11</v>
      </c>
      <c r="K100" s="52">
        <v>0.45</v>
      </c>
      <c r="L100" s="53">
        <v>0.02</v>
      </c>
      <c r="M100" s="54">
        <v>0.44</v>
      </c>
    </row>
    <row r="101" spans="1:13" x14ac:dyDescent="0.2">
      <c r="A101" s="75" t="s">
        <v>23</v>
      </c>
      <c r="B101" s="45">
        <v>1.9</v>
      </c>
      <c r="C101" s="46">
        <v>3.17</v>
      </c>
      <c r="D101" s="47">
        <v>-1.27</v>
      </c>
      <c r="E101" s="52">
        <v>0.35</v>
      </c>
      <c r="F101" s="53">
        <v>-0.13</v>
      </c>
      <c r="G101" s="54">
        <v>0.44</v>
      </c>
      <c r="H101" s="45">
        <v>22.78</v>
      </c>
      <c r="I101" s="46">
        <v>-4.13</v>
      </c>
      <c r="J101" s="47">
        <v>26.92</v>
      </c>
      <c r="K101" s="52">
        <v>0.25</v>
      </c>
      <c r="L101" s="53">
        <v>-0.16</v>
      </c>
      <c r="M101" s="54">
        <v>0.41</v>
      </c>
    </row>
    <row r="102" spans="1:13" ht="17" x14ac:dyDescent="0.2">
      <c r="A102" s="225" t="s">
        <v>951</v>
      </c>
      <c r="B102" s="45">
        <v>3</v>
      </c>
      <c r="C102" s="46"/>
      <c r="D102" s="47">
        <v>3</v>
      </c>
      <c r="E102" s="52">
        <v>-7.0000000000000007E-2</v>
      </c>
      <c r="F102" s="53"/>
      <c r="G102" s="54">
        <v>-0.06</v>
      </c>
      <c r="H102" s="45">
        <v>-2.58</v>
      </c>
      <c r="I102" s="46"/>
      <c r="J102" s="47">
        <v>-2.58</v>
      </c>
      <c r="K102" s="52">
        <v>0.25</v>
      </c>
      <c r="L102" s="53">
        <v>0.25</v>
      </c>
      <c r="M102" s="54">
        <v>0</v>
      </c>
    </row>
    <row r="103" spans="1:13" x14ac:dyDescent="0.2">
      <c r="A103" s="40"/>
      <c r="B103" s="45"/>
      <c r="C103" s="46"/>
      <c r="D103" s="47"/>
      <c r="E103" s="52"/>
      <c r="F103" s="53"/>
      <c r="G103" s="54"/>
      <c r="H103" s="45"/>
      <c r="I103" s="46"/>
      <c r="J103" s="47"/>
      <c r="K103" s="52"/>
      <c r="L103" s="53"/>
      <c r="M103" s="54"/>
    </row>
    <row r="104" spans="1:13" ht="34" x14ac:dyDescent="0.2">
      <c r="A104" s="76" t="s">
        <v>304</v>
      </c>
      <c r="B104" s="40"/>
      <c r="D104" s="41"/>
      <c r="E104" s="101">
        <v>-10.799999999999999</v>
      </c>
      <c r="F104" s="102">
        <v>-16.79</v>
      </c>
      <c r="G104" s="103">
        <v>5.9600000000000009</v>
      </c>
      <c r="H104" s="107"/>
      <c r="J104" s="41"/>
      <c r="K104" s="101">
        <v>5.95</v>
      </c>
      <c r="L104" s="102">
        <v>0.10000000000000009</v>
      </c>
      <c r="M104" s="103">
        <v>5.8700000000000019</v>
      </c>
    </row>
    <row r="105" spans="1:13" x14ac:dyDescent="0.2">
      <c r="A105" s="75"/>
      <c r="B105" s="40"/>
      <c r="D105" s="41"/>
      <c r="E105" s="40"/>
      <c r="G105" s="41"/>
      <c r="H105" s="107"/>
      <c r="J105" s="41"/>
      <c r="K105" s="40"/>
      <c r="M105" s="41"/>
    </row>
    <row r="106" spans="1:13" x14ac:dyDescent="0.2">
      <c r="A106" s="75" t="s">
        <v>295</v>
      </c>
      <c r="B106" s="40"/>
      <c r="D106" s="41"/>
      <c r="E106" s="137">
        <v>-7.2645925417275159E-2</v>
      </c>
      <c r="F106" s="63"/>
      <c r="G106" s="41"/>
      <c r="H106" s="107"/>
      <c r="J106" s="41"/>
      <c r="K106" s="40"/>
      <c r="M106" s="41"/>
    </row>
    <row r="107" spans="1:13" x14ac:dyDescent="0.2">
      <c r="A107" s="75" t="s">
        <v>296</v>
      </c>
      <c r="B107" s="40"/>
      <c r="D107" s="41"/>
      <c r="E107" s="137">
        <v>-0.92926182386768963</v>
      </c>
      <c r="F107" s="63"/>
      <c r="G107" s="41"/>
      <c r="H107" s="107"/>
      <c r="J107" s="41"/>
      <c r="K107" s="40"/>
      <c r="M107" s="41"/>
    </row>
    <row r="108" spans="1:13" x14ac:dyDescent="0.2">
      <c r="A108" s="75"/>
      <c r="B108" s="40"/>
      <c r="D108" s="41"/>
      <c r="E108" s="137"/>
      <c r="F108" s="63"/>
      <c r="G108" s="41"/>
      <c r="H108" s="107"/>
      <c r="J108" s="41"/>
      <c r="K108" s="40"/>
      <c r="M108" s="41"/>
    </row>
    <row r="109" spans="1:13" ht="34" x14ac:dyDescent="0.2">
      <c r="A109" s="76" t="s">
        <v>297</v>
      </c>
      <c r="B109" s="40"/>
      <c r="D109" s="41"/>
      <c r="E109" s="138">
        <v>-11.801907749284963</v>
      </c>
      <c r="F109" s="65">
        <v>-16.79</v>
      </c>
      <c r="G109" s="41"/>
      <c r="H109" s="107"/>
      <c r="J109" s="41"/>
      <c r="K109" s="40"/>
      <c r="M109" s="41"/>
    </row>
    <row r="110" spans="1:13" x14ac:dyDescent="0.2">
      <c r="A110" s="75"/>
      <c r="B110" s="40"/>
      <c r="D110" s="41"/>
      <c r="E110" s="137"/>
      <c r="F110" s="63"/>
      <c r="G110" s="41"/>
      <c r="H110" s="107"/>
      <c r="J110" s="41"/>
      <c r="K110" s="40"/>
      <c r="M110" s="41"/>
    </row>
    <row r="111" spans="1:13" ht="34" x14ac:dyDescent="0.2">
      <c r="A111" s="77" t="s">
        <v>298</v>
      </c>
      <c r="B111" s="40"/>
      <c r="D111" s="41"/>
      <c r="E111" s="137">
        <v>-3.8092250715036968E-2</v>
      </c>
      <c r="F111" s="63">
        <v>-1.5079999999999991</v>
      </c>
      <c r="G111" s="41"/>
      <c r="H111" s="107"/>
      <c r="J111" s="41"/>
      <c r="K111" s="40"/>
      <c r="M111" s="41"/>
    </row>
    <row r="112" spans="1:13" x14ac:dyDescent="0.2">
      <c r="A112" s="75"/>
      <c r="B112" s="40"/>
      <c r="D112" s="41"/>
      <c r="E112" s="137"/>
      <c r="F112" s="63"/>
      <c r="G112" s="41"/>
      <c r="H112" s="107"/>
      <c r="J112" s="41"/>
      <c r="K112" s="40"/>
      <c r="M112" s="41"/>
    </row>
    <row r="113" spans="1:13" x14ac:dyDescent="0.2">
      <c r="A113" s="78" t="s">
        <v>294</v>
      </c>
      <c r="B113" s="104"/>
      <c r="C113" s="95"/>
      <c r="D113" s="105"/>
      <c r="E113" s="139">
        <v>-11.84</v>
      </c>
      <c r="F113" s="67">
        <v>-18.297999999999998</v>
      </c>
      <c r="G113" s="105"/>
      <c r="H113" s="108"/>
      <c r="I113" s="95"/>
      <c r="J113" s="105"/>
      <c r="K113" s="104"/>
      <c r="L113" s="95"/>
      <c r="M113" s="105"/>
    </row>
    <row r="114" spans="1:13" x14ac:dyDescent="0.2">
      <c r="A114" s="1"/>
      <c r="H114" s="12"/>
    </row>
    <row r="116" spans="1:13" x14ac:dyDescent="0.2">
      <c r="A116" s="7" t="s">
        <v>995</v>
      </c>
    </row>
    <row r="117" spans="1:13" ht="19" x14ac:dyDescent="0.2">
      <c r="A117" s="1" t="s">
        <v>956</v>
      </c>
    </row>
    <row r="118" spans="1:13" x14ac:dyDescent="0.2">
      <c r="A118" s="237" t="s">
        <v>997</v>
      </c>
      <c r="H118" s="12"/>
    </row>
    <row r="119" spans="1:13" x14ac:dyDescent="0.2">
      <c r="A119" s="7"/>
    </row>
    <row r="120" spans="1:13" x14ac:dyDescent="0.2">
      <c r="A120" s="74" t="s">
        <v>32</v>
      </c>
      <c r="B120" s="61" t="s">
        <v>284</v>
      </c>
      <c r="C120" s="56"/>
      <c r="D120" s="57"/>
      <c r="E120" s="58" t="s">
        <v>291</v>
      </c>
      <c r="F120" s="59"/>
      <c r="G120" s="60"/>
      <c r="H120" s="55" t="s">
        <v>292</v>
      </c>
      <c r="I120" s="61"/>
      <c r="J120" s="62"/>
      <c r="K120" s="58" t="s">
        <v>293</v>
      </c>
      <c r="L120" s="59"/>
      <c r="M120" s="60"/>
    </row>
    <row r="121" spans="1:13" x14ac:dyDescent="0.2">
      <c r="A121" s="79" t="s">
        <v>37</v>
      </c>
      <c r="B121" s="43" t="s">
        <v>285</v>
      </c>
      <c r="C121" s="43" t="s">
        <v>286</v>
      </c>
      <c r="D121" s="44" t="s">
        <v>287</v>
      </c>
      <c r="E121" s="49" t="s">
        <v>285</v>
      </c>
      <c r="F121" s="50" t="s">
        <v>286</v>
      </c>
      <c r="G121" s="51" t="s">
        <v>287</v>
      </c>
      <c r="H121" s="42" t="s">
        <v>285</v>
      </c>
      <c r="I121" s="43" t="s">
        <v>286</v>
      </c>
      <c r="J121" s="44" t="s">
        <v>287</v>
      </c>
      <c r="K121" s="49" t="s">
        <v>288</v>
      </c>
      <c r="L121" s="50" t="s">
        <v>289</v>
      </c>
      <c r="M121" s="51" t="s">
        <v>290</v>
      </c>
    </row>
    <row r="122" spans="1:13" x14ac:dyDescent="0.2">
      <c r="A122" s="40" t="s">
        <v>19</v>
      </c>
      <c r="B122" s="45">
        <v>23.4</v>
      </c>
      <c r="C122" s="46">
        <v>19</v>
      </c>
      <c r="D122" s="47">
        <v>4.4000000000000004</v>
      </c>
      <c r="E122" s="52">
        <v>0.63</v>
      </c>
      <c r="F122" s="53">
        <v>2.48</v>
      </c>
      <c r="G122" s="54">
        <v>-1.81</v>
      </c>
      <c r="H122" s="45">
        <v>1.4</v>
      </c>
      <c r="I122" s="46">
        <v>13.5</v>
      </c>
      <c r="J122" s="47">
        <v>-10.6</v>
      </c>
      <c r="K122" s="52">
        <v>-2</v>
      </c>
      <c r="L122" s="53">
        <v>-0.4</v>
      </c>
      <c r="M122" s="54">
        <v>-1.6</v>
      </c>
    </row>
    <row r="123" spans="1:13" x14ac:dyDescent="0.2">
      <c r="A123" s="40" t="s">
        <v>14</v>
      </c>
      <c r="B123" s="45">
        <v>14.4</v>
      </c>
      <c r="C123" s="46">
        <v>6.1</v>
      </c>
      <c r="D123" s="47">
        <v>8.3000000000000007</v>
      </c>
      <c r="E123" s="52">
        <v>-0.48</v>
      </c>
      <c r="F123" s="53">
        <v>-0.14000000000000001</v>
      </c>
      <c r="G123" s="54">
        <v>-0.34</v>
      </c>
      <c r="H123" s="45">
        <v>-1.5</v>
      </c>
      <c r="I123" s="46">
        <v>-2.6</v>
      </c>
      <c r="J123" s="47">
        <v>1.2</v>
      </c>
      <c r="K123" s="52">
        <v>-0.1</v>
      </c>
      <c r="L123" s="53">
        <v>0.3</v>
      </c>
      <c r="M123" s="54">
        <v>-0.4</v>
      </c>
    </row>
    <row r="124" spans="1:13" x14ac:dyDescent="0.2">
      <c r="A124" s="40" t="s">
        <v>13</v>
      </c>
      <c r="B124" s="45">
        <v>11.9</v>
      </c>
      <c r="C124" s="46">
        <v>15.8</v>
      </c>
      <c r="D124" s="47">
        <v>-3.9</v>
      </c>
      <c r="E124" s="52">
        <v>-0.14000000000000001</v>
      </c>
      <c r="F124" s="53">
        <v>-4.6100000000000003</v>
      </c>
      <c r="G124" s="54">
        <v>4.68</v>
      </c>
      <c r="H124" s="45">
        <v>-2.2000000000000002</v>
      </c>
      <c r="I124" s="46">
        <v>-26.9</v>
      </c>
      <c r="J124" s="47">
        <v>33.9</v>
      </c>
      <c r="K124" s="52">
        <v>4.5999999999999996</v>
      </c>
      <c r="L124" s="53">
        <v>5.4</v>
      </c>
      <c r="M124" s="54">
        <v>-0.7</v>
      </c>
    </row>
    <row r="125" spans="1:13" x14ac:dyDescent="0.2">
      <c r="A125" s="40" t="s">
        <v>16</v>
      </c>
      <c r="B125" s="45">
        <v>11.6</v>
      </c>
      <c r="C125" s="46">
        <v>18.399999999999999</v>
      </c>
      <c r="D125" s="47">
        <v>-6.8</v>
      </c>
      <c r="E125" s="52">
        <v>-1.48</v>
      </c>
      <c r="F125" s="53">
        <v>1.59</v>
      </c>
      <c r="G125" s="54">
        <v>-3.02</v>
      </c>
      <c r="H125" s="45">
        <v>-13.4</v>
      </c>
      <c r="I125" s="46">
        <v>8.9</v>
      </c>
      <c r="J125" s="47">
        <v>-20.5</v>
      </c>
      <c r="K125" s="52">
        <v>-3.2</v>
      </c>
      <c r="L125" s="53">
        <v>-1.7</v>
      </c>
      <c r="M125" s="54">
        <v>-1.5</v>
      </c>
    </row>
    <row r="126" spans="1:13" x14ac:dyDescent="0.2">
      <c r="A126" s="75" t="s">
        <v>17</v>
      </c>
      <c r="B126" s="45">
        <v>10.9</v>
      </c>
      <c r="C126" s="46">
        <v>5.2</v>
      </c>
      <c r="D126" s="47">
        <v>5.7</v>
      </c>
      <c r="E126" s="52">
        <v>-0.17</v>
      </c>
      <c r="F126" s="53">
        <v>-1.1000000000000001</v>
      </c>
      <c r="G126" s="54">
        <v>0.94</v>
      </c>
      <c r="H126" s="45">
        <v>-1.2</v>
      </c>
      <c r="I126" s="46">
        <v>-18.899999999999999</v>
      </c>
      <c r="J126" s="47">
        <v>21.8</v>
      </c>
      <c r="K126" s="52">
        <v>1.1000000000000001</v>
      </c>
      <c r="L126" s="53">
        <v>0.6</v>
      </c>
      <c r="M126" s="54">
        <v>0.5</v>
      </c>
    </row>
    <row r="127" spans="1:13" x14ac:dyDescent="0.2">
      <c r="A127" s="75" t="s">
        <v>18</v>
      </c>
      <c r="B127" s="45">
        <v>10.3</v>
      </c>
      <c r="C127" s="46">
        <v>5.9</v>
      </c>
      <c r="D127" s="47">
        <v>4.4000000000000004</v>
      </c>
      <c r="E127" s="52">
        <v>0.6</v>
      </c>
      <c r="F127" s="53">
        <v>0.72</v>
      </c>
      <c r="G127" s="54">
        <v>-0.12</v>
      </c>
      <c r="H127" s="45">
        <v>6.7</v>
      </c>
      <c r="I127" s="46">
        <v>13.7</v>
      </c>
      <c r="J127" s="47">
        <v>-6.2</v>
      </c>
      <c r="K127" s="52">
        <v>0.1</v>
      </c>
      <c r="L127" s="53">
        <v>1.8</v>
      </c>
      <c r="M127" s="54">
        <v>-1.7</v>
      </c>
    </row>
    <row r="128" spans="1:13" ht="17" x14ac:dyDescent="0.2">
      <c r="A128" s="225" t="s">
        <v>710</v>
      </c>
      <c r="B128" s="45">
        <v>7.2</v>
      </c>
      <c r="C128" s="46">
        <v>10.4</v>
      </c>
      <c r="D128" s="47">
        <v>-3.2</v>
      </c>
      <c r="E128" s="52">
        <v>-0.3</v>
      </c>
      <c r="F128" s="53">
        <v>-1.08</v>
      </c>
      <c r="G128" s="54">
        <v>0.79</v>
      </c>
      <c r="H128" s="45">
        <v>-9.6</v>
      </c>
      <c r="I128" s="46">
        <v>-9.9</v>
      </c>
      <c r="J128" s="47">
        <v>0.3</v>
      </c>
      <c r="K128" s="52">
        <v>0.7</v>
      </c>
      <c r="L128" s="53">
        <v>1.2</v>
      </c>
      <c r="M128" s="54">
        <v>-0.4</v>
      </c>
    </row>
    <row r="129" spans="1:13" ht="16" customHeight="1" x14ac:dyDescent="0.2">
      <c r="A129" s="225" t="s">
        <v>951</v>
      </c>
      <c r="B129" s="45">
        <v>3.2</v>
      </c>
      <c r="C129" s="46">
        <v>0</v>
      </c>
      <c r="D129" s="47">
        <v>3.2</v>
      </c>
      <c r="E129" s="52">
        <v>0</v>
      </c>
      <c r="F129" s="53">
        <v>0</v>
      </c>
      <c r="G129" s="54">
        <v>0</v>
      </c>
      <c r="H129" s="45">
        <v>-0.9</v>
      </c>
      <c r="I129" s="46">
        <v>9</v>
      </c>
      <c r="J129" s="47">
        <v>-9.1</v>
      </c>
      <c r="K129" s="52">
        <v>-0.2</v>
      </c>
      <c r="L129" s="53">
        <v>0</v>
      </c>
      <c r="M129" s="54">
        <v>-0.2</v>
      </c>
    </row>
    <row r="130" spans="1:13" x14ac:dyDescent="0.2">
      <c r="A130" s="75" t="s">
        <v>20</v>
      </c>
      <c r="B130" s="45">
        <v>3.1</v>
      </c>
      <c r="C130" s="46">
        <v>9</v>
      </c>
      <c r="D130" s="47">
        <v>-5.9</v>
      </c>
      <c r="E130" s="52">
        <v>-0.15</v>
      </c>
      <c r="F130" s="53">
        <v>1.22</v>
      </c>
      <c r="G130" s="54">
        <v>-1.36</v>
      </c>
      <c r="H130" s="45">
        <v>-5.5</v>
      </c>
      <c r="I130" s="46">
        <v>15.8</v>
      </c>
      <c r="J130" s="47">
        <v>-18.399999999999999</v>
      </c>
      <c r="K130" s="52">
        <v>-1.4</v>
      </c>
      <c r="L130" s="53">
        <v>-1.3</v>
      </c>
      <c r="M130" s="54">
        <v>-0.1</v>
      </c>
    </row>
    <row r="131" spans="1:13" x14ac:dyDescent="0.2">
      <c r="A131" s="40" t="s">
        <v>23</v>
      </c>
      <c r="B131" s="45">
        <v>2.1</v>
      </c>
      <c r="C131" s="46">
        <v>2.4</v>
      </c>
      <c r="D131" s="47">
        <v>-0.4</v>
      </c>
      <c r="E131" s="52">
        <v>0.28999999999999998</v>
      </c>
      <c r="F131" s="53">
        <v>0.45</v>
      </c>
      <c r="G131" s="54">
        <v>-0.16</v>
      </c>
      <c r="H131" s="45">
        <v>16.100000000000001</v>
      </c>
      <c r="I131" s="46">
        <v>19.3</v>
      </c>
      <c r="J131" s="47">
        <v>-2.7</v>
      </c>
      <c r="K131" s="52">
        <v>-0.1</v>
      </c>
      <c r="L131" s="53">
        <v>-0.1</v>
      </c>
      <c r="M131" s="54">
        <v>0</v>
      </c>
    </row>
    <row r="132" spans="1:13" x14ac:dyDescent="0.2">
      <c r="A132" s="75" t="s">
        <v>15</v>
      </c>
      <c r="B132" s="45">
        <v>1.6</v>
      </c>
      <c r="C132" s="46">
        <v>4.9000000000000004</v>
      </c>
      <c r="D132" s="47">
        <v>-3.3</v>
      </c>
      <c r="E132" s="52">
        <v>0.14000000000000001</v>
      </c>
      <c r="F132" s="53">
        <v>0.99</v>
      </c>
      <c r="G132" s="54">
        <v>-0.84</v>
      </c>
      <c r="H132" s="45">
        <v>8.1</v>
      </c>
      <c r="I132" s="46">
        <v>21.8</v>
      </c>
      <c r="J132" s="47">
        <v>-11.3</v>
      </c>
      <c r="K132" s="52">
        <v>-0.9</v>
      </c>
      <c r="L132" s="53">
        <v>-1</v>
      </c>
      <c r="M132" s="54">
        <v>0.2</v>
      </c>
    </row>
    <row r="133" spans="1:13" x14ac:dyDescent="0.2">
      <c r="A133" s="40" t="s">
        <v>580</v>
      </c>
      <c r="B133" s="45">
        <v>0.3</v>
      </c>
      <c r="C133" s="46">
        <v>2.7</v>
      </c>
      <c r="D133" s="47">
        <v>-2.4</v>
      </c>
      <c r="E133" s="52">
        <v>0.1</v>
      </c>
      <c r="F133" s="53">
        <v>-0.41</v>
      </c>
      <c r="G133" s="54">
        <v>0.52</v>
      </c>
      <c r="H133" s="45">
        <v>11.9</v>
      </c>
      <c r="I133" s="46">
        <v>-14.7</v>
      </c>
      <c r="J133" s="47">
        <v>31.2</v>
      </c>
      <c r="K133" s="52">
        <v>0.5</v>
      </c>
      <c r="L133" s="53">
        <v>0.4</v>
      </c>
      <c r="M133" s="54">
        <v>0.1</v>
      </c>
    </row>
    <row r="134" spans="1:13" x14ac:dyDescent="0.2">
      <c r="A134" s="40"/>
      <c r="B134" s="45"/>
      <c r="C134" s="46"/>
      <c r="D134" s="47"/>
      <c r="E134" s="52"/>
      <c r="F134" s="53"/>
      <c r="G134" s="54"/>
      <c r="H134" s="45"/>
      <c r="I134" s="46"/>
      <c r="J134" s="47"/>
      <c r="K134" s="52"/>
      <c r="L134" s="53"/>
      <c r="M134" s="54"/>
    </row>
    <row r="135" spans="1:13" ht="34" x14ac:dyDescent="0.2">
      <c r="A135" s="76" t="s">
        <v>304</v>
      </c>
      <c r="B135" s="40"/>
      <c r="D135" s="41"/>
      <c r="E135" s="101">
        <v>-0.96000000000000008</v>
      </c>
      <c r="F135" s="102">
        <v>0.10999999999999938</v>
      </c>
      <c r="G135" s="103">
        <v>-0.72000000000000042</v>
      </c>
      <c r="H135" s="107"/>
      <c r="J135" s="41"/>
      <c r="K135" s="101">
        <v>-0.90000000000000058</v>
      </c>
      <c r="L135" s="102">
        <v>5.2000000000000011</v>
      </c>
      <c r="M135" s="103">
        <v>-5.8000000000000007</v>
      </c>
    </row>
    <row r="136" spans="1:13" x14ac:dyDescent="0.2">
      <c r="A136" s="75"/>
      <c r="B136" s="40"/>
      <c r="D136" s="41"/>
      <c r="E136" s="40"/>
      <c r="G136" s="41"/>
      <c r="H136" s="107"/>
      <c r="J136" s="41"/>
      <c r="K136" s="40"/>
      <c r="M136" s="41"/>
    </row>
    <row r="137" spans="1:13" x14ac:dyDescent="0.2">
      <c r="A137" s="75" t="s">
        <v>295</v>
      </c>
      <c r="B137" s="40"/>
      <c r="D137" s="41"/>
      <c r="E137" s="137">
        <v>-7.7384172103825546E-2</v>
      </c>
      <c r="F137" s="63"/>
      <c r="G137" s="41"/>
      <c r="H137" s="107"/>
      <c r="J137" s="41"/>
      <c r="K137" s="40"/>
      <c r="M137" s="41"/>
    </row>
    <row r="138" spans="1:13" x14ac:dyDescent="0.2">
      <c r="A138" s="75" t="s">
        <v>296</v>
      </c>
      <c r="B138" s="40"/>
      <c r="D138" s="41"/>
      <c r="E138" s="137">
        <v>-0.92441118829487867</v>
      </c>
      <c r="F138" s="63"/>
      <c r="G138" s="41"/>
      <c r="H138" s="107"/>
      <c r="J138" s="41"/>
      <c r="K138" s="40"/>
      <c r="M138" s="41"/>
    </row>
    <row r="139" spans="1:13" x14ac:dyDescent="0.2">
      <c r="A139" s="75"/>
      <c r="B139" s="40"/>
      <c r="D139" s="41"/>
      <c r="E139" s="137"/>
      <c r="F139" s="63"/>
      <c r="G139" s="41"/>
      <c r="H139" s="107"/>
      <c r="J139" s="41"/>
      <c r="K139" s="40"/>
      <c r="M139" s="41"/>
    </row>
    <row r="140" spans="1:13" ht="34" x14ac:dyDescent="0.2">
      <c r="A140" s="76" t="s">
        <v>297</v>
      </c>
      <c r="B140" s="40"/>
      <c r="D140" s="41"/>
      <c r="E140" s="138">
        <v>-1.9617953603987044</v>
      </c>
      <c r="F140" s="65">
        <v>0.10999999999999938</v>
      </c>
      <c r="G140" s="41"/>
      <c r="H140" s="107"/>
      <c r="J140" s="41"/>
      <c r="K140" s="40"/>
      <c r="M140" s="41"/>
    </row>
    <row r="141" spans="1:13" x14ac:dyDescent="0.2">
      <c r="A141" s="75"/>
      <c r="B141" s="40"/>
      <c r="D141" s="41"/>
      <c r="E141" s="137"/>
      <c r="F141" s="63"/>
      <c r="G141" s="41"/>
      <c r="H141" s="107"/>
      <c r="J141" s="41"/>
      <c r="K141" s="40"/>
      <c r="M141" s="41"/>
    </row>
    <row r="142" spans="1:13" ht="34" x14ac:dyDescent="0.2">
      <c r="A142" s="77" t="s">
        <v>298</v>
      </c>
      <c r="B142" s="40"/>
      <c r="D142" s="41"/>
      <c r="E142" s="137">
        <v>-0.36820463960129568</v>
      </c>
      <c r="F142" s="63">
        <v>-0.43999999999999939</v>
      </c>
      <c r="G142" s="41"/>
      <c r="H142" s="107"/>
      <c r="J142" s="41"/>
      <c r="K142" s="40"/>
      <c r="M142" s="41"/>
    </row>
    <row r="143" spans="1:13" x14ac:dyDescent="0.2">
      <c r="A143" s="75"/>
      <c r="B143" s="40"/>
      <c r="D143" s="41"/>
      <c r="E143" s="137"/>
      <c r="F143" s="63"/>
      <c r="G143" s="41"/>
      <c r="H143" s="107"/>
      <c r="J143" s="41"/>
      <c r="K143" s="40"/>
      <c r="M143" s="41"/>
    </row>
    <row r="144" spans="1:13" x14ac:dyDescent="0.2">
      <c r="A144" s="78" t="s">
        <v>294</v>
      </c>
      <c r="B144" s="104"/>
      <c r="C144" s="95"/>
      <c r="D144" s="105"/>
      <c r="E144" s="139">
        <v>-2.33</v>
      </c>
      <c r="F144" s="67">
        <v>-0.33</v>
      </c>
      <c r="G144" s="105"/>
      <c r="H144" s="108"/>
      <c r="I144" s="95"/>
      <c r="J144" s="105"/>
      <c r="K144" s="104"/>
      <c r="L144" s="95"/>
      <c r="M144" s="105"/>
    </row>
    <row r="145" spans="1:13" x14ac:dyDescent="0.2">
      <c r="A145" s="1"/>
      <c r="H145" s="12"/>
    </row>
    <row r="147" spans="1:13" x14ac:dyDescent="0.2">
      <c r="A147" s="7" t="s">
        <v>915</v>
      </c>
    </row>
    <row r="148" spans="1:13" ht="19" x14ac:dyDescent="0.2">
      <c r="A148" s="1" t="s">
        <v>957</v>
      </c>
    </row>
    <row r="149" spans="1:13" x14ac:dyDescent="0.2">
      <c r="A149" s="1" t="s">
        <v>914</v>
      </c>
      <c r="H149" s="12"/>
    </row>
    <row r="150" spans="1:13" x14ac:dyDescent="0.2">
      <c r="A150" s="7"/>
    </row>
    <row r="151" spans="1:13" x14ac:dyDescent="0.2">
      <c r="A151" s="74" t="s">
        <v>32</v>
      </c>
      <c r="B151" s="61" t="s">
        <v>284</v>
      </c>
      <c r="C151" s="56"/>
      <c r="D151" s="57"/>
      <c r="E151" s="58" t="s">
        <v>291</v>
      </c>
      <c r="F151" s="59"/>
      <c r="G151" s="60"/>
      <c r="H151" s="55" t="s">
        <v>292</v>
      </c>
      <c r="I151" s="61"/>
      <c r="J151" s="62"/>
      <c r="K151" s="58" t="s">
        <v>293</v>
      </c>
      <c r="L151" s="59"/>
      <c r="M151" s="60"/>
    </row>
    <row r="152" spans="1:13" x14ac:dyDescent="0.2">
      <c r="A152" s="79" t="s">
        <v>37</v>
      </c>
      <c r="B152" s="43" t="s">
        <v>285</v>
      </c>
      <c r="C152" s="43" t="s">
        <v>286</v>
      </c>
      <c r="D152" s="44" t="s">
        <v>287</v>
      </c>
      <c r="E152" s="49" t="s">
        <v>285</v>
      </c>
      <c r="F152" s="50" t="s">
        <v>286</v>
      </c>
      <c r="G152" s="51" t="s">
        <v>287</v>
      </c>
      <c r="H152" s="42" t="s">
        <v>285</v>
      </c>
      <c r="I152" s="43" t="s">
        <v>286</v>
      </c>
      <c r="J152" s="44" t="s">
        <v>287</v>
      </c>
      <c r="K152" s="49" t="s">
        <v>288</v>
      </c>
      <c r="L152" s="50" t="s">
        <v>289</v>
      </c>
      <c r="M152" s="51" t="s">
        <v>290</v>
      </c>
    </row>
    <row r="153" spans="1:13" x14ac:dyDescent="0.2">
      <c r="A153" s="40" t="s">
        <v>19</v>
      </c>
      <c r="B153" s="45">
        <v>23.9</v>
      </c>
      <c r="C153" s="46">
        <v>17.5</v>
      </c>
      <c r="D153" s="47">
        <v>6.4</v>
      </c>
      <c r="E153" s="52">
        <v>15.79</v>
      </c>
      <c r="F153" s="53">
        <v>9.43</v>
      </c>
      <c r="G153" s="54">
        <v>6.37</v>
      </c>
      <c r="H153" s="45">
        <v>70.7</v>
      </c>
      <c r="I153" s="46">
        <v>60.7</v>
      </c>
      <c r="J153" s="47">
        <v>10</v>
      </c>
      <c r="K153" s="52">
        <v>4.4000000000000004</v>
      </c>
      <c r="L153" s="53">
        <v>2.5</v>
      </c>
      <c r="M153" s="54">
        <v>1.8</v>
      </c>
    </row>
    <row r="154" spans="1:13" x14ac:dyDescent="0.2">
      <c r="A154" s="40" t="s">
        <v>13</v>
      </c>
      <c r="B154" s="45">
        <v>16.600000000000001</v>
      </c>
      <c r="C154" s="46">
        <v>17.3</v>
      </c>
      <c r="D154" s="47">
        <v>-0.7</v>
      </c>
      <c r="E154" s="52">
        <v>2.88</v>
      </c>
      <c r="F154" s="53">
        <v>6.73</v>
      </c>
      <c r="G154" s="54">
        <v>-3.85</v>
      </c>
      <c r="H154" s="45">
        <v>16.3</v>
      </c>
      <c r="I154" s="46">
        <v>36.5</v>
      </c>
      <c r="J154" s="47">
        <v>-20.2</v>
      </c>
      <c r="K154" s="52">
        <v>-3</v>
      </c>
      <c r="L154" s="53">
        <v>1.4</v>
      </c>
      <c r="M154" s="54">
        <v>-4.4000000000000004</v>
      </c>
    </row>
    <row r="155" spans="1:13" x14ac:dyDescent="0.2">
      <c r="A155" s="40" t="s">
        <v>16</v>
      </c>
      <c r="B155" s="45">
        <v>11.7</v>
      </c>
      <c r="C155" s="46">
        <v>19.8</v>
      </c>
      <c r="D155" s="47">
        <v>-8.1</v>
      </c>
      <c r="E155" s="52">
        <v>-1.25</v>
      </c>
      <c r="F155" s="53">
        <v>-3.55</v>
      </c>
      <c r="G155" s="54">
        <v>2.2999999999999998</v>
      </c>
      <c r="H155" s="45">
        <v>-13.2</v>
      </c>
      <c r="I155" s="46">
        <v>-8</v>
      </c>
      <c r="J155" s="47">
        <v>-5.0999999999999996</v>
      </c>
      <c r="K155" s="52">
        <v>2.8</v>
      </c>
      <c r="L155" s="53">
        <v>3.4</v>
      </c>
      <c r="M155" s="54">
        <v>-0.6</v>
      </c>
    </row>
    <row r="156" spans="1:13" x14ac:dyDescent="0.2">
      <c r="A156" s="40" t="s">
        <v>14</v>
      </c>
      <c r="B156" s="45">
        <v>10.9</v>
      </c>
      <c r="C156" s="46">
        <v>6.3</v>
      </c>
      <c r="D156" s="47">
        <v>4.5999999999999996</v>
      </c>
      <c r="E156" s="52">
        <v>1.71</v>
      </c>
      <c r="F156" s="53">
        <v>0.67</v>
      </c>
      <c r="G156" s="54">
        <v>1.04</v>
      </c>
      <c r="H156" s="45">
        <v>13.1</v>
      </c>
      <c r="I156" s="46">
        <v>10.7</v>
      </c>
      <c r="J156" s="47">
        <v>2.4</v>
      </c>
      <c r="K156" s="52">
        <v>0.1</v>
      </c>
      <c r="L156" s="53">
        <v>-0.3</v>
      </c>
      <c r="M156" s="54">
        <v>0.4</v>
      </c>
    </row>
    <row r="157" spans="1:13" x14ac:dyDescent="0.2">
      <c r="A157" s="75" t="s">
        <v>17</v>
      </c>
      <c r="B157" s="45">
        <v>9.5</v>
      </c>
      <c r="C157" s="46">
        <v>3.9</v>
      </c>
      <c r="D157" s="47">
        <v>5.6</v>
      </c>
      <c r="E157" s="52">
        <v>-0.71</v>
      </c>
      <c r="F157" s="53">
        <v>1.96</v>
      </c>
      <c r="G157" s="54">
        <v>-2.67</v>
      </c>
      <c r="H157" s="45">
        <v>-3.7</v>
      </c>
      <c r="I157" s="46">
        <v>53.5</v>
      </c>
      <c r="J157" s="47">
        <v>-57.2</v>
      </c>
      <c r="K157" s="52">
        <v>-3.4</v>
      </c>
      <c r="L157" s="53">
        <v>2.7</v>
      </c>
      <c r="M157" s="54">
        <v>-6.1</v>
      </c>
    </row>
    <row r="158" spans="1:13" x14ac:dyDescent="0.2">
      <c r="A158" s="75" t="s">
        <v>18</v>
      </c>
      <c r="B158" s="45">
        <v>6.8</v>
      </c>
      <c r="C158" s="46">
        <v>4.8</v>
      </c>
      <c r="D158" s="47">
        <v>2.1</v>
      </c>
      <c r="E158" s="52">
        <v>1.08</v>
      </c>
      <c r="F158" s="53">
        <v>0.02</v>
      </c>
      <c r="G158" s="54">
        <v>1.06</v>
      </c>
      <c r="H158" s="45">
        <v>29.5</v>
      </c>
      <c r="I158" s="46">
        <v>4.5</v>
      </c>
      <c r="J158" s="47">
        <v>25</v>
      </c>
      <c r="K158" s="52">
        <v>1.4</v>
      </c>
      <c r="L158" s="53">
        <v>-0.4</v>
      </c>
      <c r="M158" s="54">
        <v>1.8</v>
      </c>
    </row>
    <row r="159" spans="1:13" ht="36" customHeight="1" x14ac:dyDescent="0.2">
      <c r="A159" s="225" t="s">
        <v>948</v>
      </c>
      <c r="B159" s="45">
        <v>6.2</v>
      </c>
      <c r="C159" s="46">
        <v>0</v>
      </c>
      <c r="D159" s="47">
        <v>6.2</v>
      </c>
      <c r="E159" s="52">
        <v>0.01</v>
      </c>
      <c r="F159" s="53"/>
      <c r="G159" s="54">
        <v>0.01</v>
      </c>
      <c r="H159" s="45">
        <v>-0.3</v>
      </c>
      <c r="I159" s="46"/>
      <c r="J159" s="47">
        <v>-0.3</v>
      </c>
      <c r="K159" s="52">
        <v>-1.4</v>
      </c>
      <c r="L159" s="53">
        <v>-1.4</v>
      </c>
      <c r="M159" s="54">
        <v>0</v>
      </c>
    </row>
    <row r="160" spans="1:13" x14ac:dyDescent="0.2">
      <c r="A160" s="75" t="s">
        <v>710</v>
      </c>
      <c r="B160" s="45">
        <v>6</v>
      </c>
      <c r="C160" s="46">
        <v>12.6</v>
      </c>
      <c r="D160" s="47">
        <v>-6.6</v>
      </c>
      <c r="E160" s="52">
        <v>1.54</v>
      </c>
      <c r="F160" s="53">
        <v>3.63</v>
      </c>
      <c r="G160" s="54">
        <v>-2.09</v>
      </c>
      <c r="H160" s="45">
        <v>29</v>
      </c>
      <c r="I160" s="46">
        <v>27.7</v>
      </c>
      <c r="J160" s="47">
        <v>1.3</v>
      </c>
      <c r="K160" s="52">
        <v>-0.4</v>
      </c>
      <c r="L160" s="53">
        <v>-0.5</v>
      </c>
      <c r="M160" s="54">
        <v>0.1</v>
      </c>
    </row>
    <row r="161" spans="1:13" x14ac:dyDescent="0.2">
      <c r="A161" s="75" t="s">
        <v>23</v>
      </c>
      <c r="B161" s="45">
        <v>3.6</v>
      </c>
      <c r="C161" s="46">
        <v>2.2999999999999998</v>
      </c>
      <c r="D161" s="47">
        <v>1.3</v>
      </c>
      <c r="E161" s="52">
        <v>0.57999999999999996</v>
      </c>
      <c r="F161" s="53">
        <v>-0.22</v>
      </c>
      <c r="G161" s="54">
        <v>0.8</v>
      </c>
      <c r="H161" s="45">
        <v>26.3</v>
      </c>
      <c r="I161" s="46">
        <v>-4.9000000000000004</v>
      </c>
      <c r="J161" s="47">
        <v>31.3</v>
      </c>
      <c r="K161" s="52">
        <v>0.7</v>
      </c>
      <c r="L161" s="53">
        <v>-0.5</v>
      </c>
      <c r="M161" s="54">
        <v>1.2</v>
      </c>
    </row>
    <row r="162" spans="1:13" x14ac:dyDescent="0.2">
      <c r="A162" s="40" t="s">
        <v>20</v>
      </c>
      <c r="B162" s="45">
        <v>2.4</v>
      </c>
      <c r="C162" s="46">
        <v>7</v>
      </c>
      <c r="D162" s="47">
        <v>-4.7</v>
      </c>
      <c r="E162" s="52">
        <v>1.21</v>
      </c>
      <c r="F162" s="53">
        <v>1.75</v>
      </c>
      <c r="G162" s="54">
        <v>-0.54</v>
      </c>
      <c r="H162" s="45">
        <v>29.7</v>
      </c>
      <c r="I162" s="46">
        <v>25.2</v>
      </c>
      <c r="J162" s="47">
        <v>4.5999999999999996</v>
      </c>
      <c r="K162" s="52">
        <v>-0.3</v>
      </c>
      <c r="L162" s="53">
        <v>-0.2</v>
      </c>
      <c r="M162" s="54">
        <v>-0.1</v>
      </c>
    </row>
    <row r="163" spans="1:13" x14ac:dyDescent="0.2">
      <c r="A163" s="75" t="s">
        <v>15</v>
      </c>
      <c r="B163" s="45">
        <v>1.8</v>
      </c>
      <c r="C163" s="46">
        <v>5.9</v>
      </c>
      <c r="D163" s="47">
        <v>-4.0999999999999996</v>
      </c>
      <c r="E163" s="52">
        <v>0.74</v>
      </c>
      <c r="F163" s="53">
        <v>-1.31</v>
      </c>
      <c r="G163" s="54">
        <v>2.06</v>
      </c>
      <c r="H163" s="45">
        <v>37.9</v>
      </c>
      <c r="I163" s="46">
        <v>-15</v>
      </c>
      <c r="J163" s="47">
        <v>52.9</v>
      </c>
      <c r="K163" s="52">
        <v>2.8</v>
      </c>
      <c r="L163" s="53">
        <v>1.9</v>
      </c>
      <c r="M163" s="54">
        <v>0.9</v>
      </c>
    </row>
    <row r="164" spans="1:13" x14ac:dyDescent="0.2">
      <c r="A164" s="40" t="s">
        <v>580</v>
      </c>
      <c r="B164" s="45">
        <v>0.6</v>
      </c>
      <c r="C164" s="46">
        <v>2.6</v>
      </c>
      <c r="D164" s="47">
        <v>-2</v>
      </c>
      <c r="E164" s="52">
        <v>0.03</v>
      </c>
      <c r="F164" s="53">
        <v>-0.64</v>
      </c>
      <c r="G164" s="54">
        <v>0.68</v>
      </c>
      <c r="H164" s="45">
        <v>3.2</v>
      </c>
      <c r="I164" s="46">
        <v>-16.8</v>
      </c>
      <c r="J164" s="47">
        <v>20.100000000000001</v>
      </c>
      <c r="K164" s="52">
        <v>1.5</v>
      </c>
      <c r="L164" s="53">
        <v>0.9</v>
      </c>
      <c r="M164" s="54">
        <v>0.6</v>
      </c>
    </row>
    <row r="165" spans="1:13" x14ac:dyDescent="0.2">
      <c r="A165" s="40"/>
      <c r="B165" s="45"/>
      <c r="C165" s="46"/>
      <c r="D165" s="47"/>
      <c r="E165" s="52"/>
      <c r="F165" s="53"/>
      <c r="G165" s="54"/>
      <c r="H165" s="45"/>
      <c r="I165" s="46"/>
      <c r="J165" s="47"/>
      <c r="K165" s="52"/>
      <c r="L165" s="53"/>
      <c r="M165" s="54"/>
    </row>
    <row r="166" spans="1:13" ht="34" x14ac:dyDescent="0.2">
      <c r="A166" s="76" t="s">
        <v>304</v>
      </c>
      <c r="B166" s="40"/>
      <c r="D166" s="41"/>
      <c r="E166" s="101">
        <v>23.61</v>
      </c>
      <c r="F166" s="102">
        <v>18.47</v>
      </c>
      <c r="G166" s="103">
        <v>5.17</v>
      </c>
      <c r="H166" s="107"/>
      <c r="J166" s="41"/>
      <c r="K166" s="101">
        <v>5.1999999999999993</v>
      </c>
      <c r="L166" s="102">
        <v>9.4999999999999982</v>
      </c>
      <c r="M166" s="103">
        <v>-4.4000000000000004</v>
      </c>
    </row>
    <row r="167" spans="1:13" x14ac:dyDescent="0.2">
      <c r="A167" s="75"/>
      <c r="B167" s="40"/>
      <c r="D167" s="41"/>
      <c r="E167" s="40"/>
      <c r="G167" s="41"/>
      <c r="H167" s="107"/>
      <c r="J167" s="41"/>
      <c r="K167" s="40"/>
      <c r="M167" s="41"/>
    </row>
    <row r="168" spans="1:13" x14ac:dyDescent="0.2">
      <c r="A168" s="75" t="s">
        <v>295</v>
      </c>
      <c r="B168" s="40"/>
      <c r="D168" s="41"/>
      <c r="E168" s="137">
        <v>-0.12483018416520882</v>
      </c>
      <c r="F168" s="63"/>
      <c r="G168" s="41"/>
      <c r="H168" s="107"/>
      <c r="J168" s="41"/>
      <c r="K168" s="40"/>
      <c r="M168" s="41"/>
    </row>
    <row r="169" spans="1:13" x14ac:dyDescent="0.2">
      <c r="A169" s="75" t="s">
        <v>296</v>
      </c>
      <c r="B169" s="40"/>
      <c r="D169" s="41"/>
      <c r="E169" s="137">
        <v>-0.94170119899044791</v>
      </c>
      <c r="F169" s="63"/>
      <c r="G169" s="41"/>
      <c r="H169" s="107"/>
      <c r="J169" s="41"/>
      <c r="K169" s="40"/>
      <c r="M169" s="41"/>
    </row>
    <row r="170" spans="1:13" x14ac:dyDescent="0.2">
      <c r="A170" s="75"/>
      <c r="B170" s="40"/>
      <c r="D170" s="41"/>
      <c r="E170" s="137"/>
      <c r="F170" s="63"/>
      <c r="G170" s="41"/>
      <c r="H170" s="107"/>
      <c r="J170" s="41"/>
      <c r="K170" s="40"/>
      <c r="M170" s="41"/>
    </row>
    <row r="171" spans="1:13" ht="34" x14ac:dyDescent="0.2">
      <c r="A171" s="76" t="s">
        <v>297</v>
      </c>
      <c r="B171" s="40"/>
      <c r="D171" s="41"/>
      <c r="E171" s="138">
        <v>22.543468616844343</v>
      </c>
      <c r="F171" s="65">
        <v>18.47</v>
      </c>
      <c r="G171" s="41"/>
      <c r="H171" s="107"/>
      <c r="J171" s="41"/>
      <c r="K171" s="40"/>
      <c r="M171" s="41"/>
    </row>
    <row r="172" spans="1:13" x14ac:dyDescent="0.2">
      <c r="A172" s="75"/>
      <c r="B172" s="40"/>
      <c r="D172" s="41"/>
      <c r="E172" s="137"/>
      <c r="F172" s="63"/>
      <c r="G172" s="41"/>
      <c r="H172" s="107"/>
      <c r="J172" s="41"/>
      <c r="K172" s="40"/>
      <c r="M172" s="41"/>
    </row>
    <row r="173" spans="1:13" ht="34" x14ac:dyDescent="0.2">
      <c r="A173" s="77" t="s">
        <v>298</v>
      </c>
      <c r="B173" s="40"/>
      <c r="D173" s="41"/>
      <c r="E173" s="137">
        <v>-0.34346861684434415</v>
      </c>
      <c r="F173" s="63">
        <v>0.22000000000000242</v>
      </c>
      <c r="G173" s="41"/>
      <c r="H173" s="107"/>
      <c r="J173" s="41"/>
      <c r="K173" s="40"/>
      <c r="M173" s="41"/>
    </row>
    <row r="174" spans="1:13" x14ac:dyDescent="0.2">
      <c r="A174" s="75"/>
      <c r="B174" s="40"/>
      <c r="D174" s="41"/>
      <c r="E174" s="137"/>
      <c r="F174" s="63"/>
      <c r="G174" s="41"/>
      <c r="H174" s="107"/>
      <c r="J174" s="41"/>
      <c r="K174" s="40"/>
      <c r="M174" s="41"/>
    </row>
    <row r="175" spans="1:13" x14ac:dyDescent="0.2">
      <c r="A175" s="78" t="s">
        <v>294</v>
      </c>
      <c r="B175" s="104"/>
      <c r="C175" s="95"/>
      <c r="D175" s="105"/>
      <c r="E175" s="139">
        <v>22.2</v>
      </c>
      <c r="F175" s="67">
        <v>18.690000000000001</v>
      </c>
      <c r="G175" s="105"/>
      <c r="H175" s="108"/>
      <c r="I175" s="95"/>
      <c r="J175" s="105"/>
      <c r="K175" s="104"/>
      <c r="L175" s="95"/>
      <c r="M175" s="105"/>
    </row>
    <row r="176" spans="1:13" x14ac:dyDescent="0.2">
      <c r="A176" s="1"/>
      <c r="H176" s="12"/>
    </row>
    <row r="177" spans="1:13" x14ac:dyDescent="0.2">
      <c r="H177" s="12"/>
    </row>
    <row r="178" spans="1:13" x14ac:dyDescent="0.2">
      <c r="A178" s="7" t="s">
        <v>878</v>
      </c>
    </row>
    <row r="179" spans="1:13" ht="19" x14ac:dyDescent="0.2">
      <c r="A179" s="1" t="s">
        <v>957</v>
      </c>
    </row>
    <row r="180" spans="1:13" x14ac:dyDescent="0.2">
      <c r="A180" s="1" t="s">
        <v>877</v>
      </c>
      <c r="H180" s="12"/>
    </row>
    <row r="181" spans="1:13" x14ac:dyDescent="0.2">
      <c r="A181" s="7"/>
    </row>
    <row r="182" spans="1:13" x14ac:dyDescent="0.2">
      <c r="A182" s="74" t="s">
        <v>32</v>
      </c>
      <c r="B182" s="61" t="s">
        <v>284</v>
      </c>
      <c r="C182" s="56"/>
      <c r="D182" s="57"/>
      <c r="E182" s="58" t="s">
        <v>291</v>
      </c>
      <c r="F182" s="59"/>
      <c r="G182" s="60"/>
      <c r="H182" s="55" t="s">
        <v>292</v>
      </c>
      <c r="I182" s="61"/>
      <c r="J182" s="62"/>
      <c r="K182" s="58" t="s">
        <v>293</v>
      </c>
      <c r="L182" s="59"/>
      <c r="M182" s="60"/>
    </row>
    <row r="183" spans="1:13" x14ac:dyDescent="0.2">
      <c r="A183" s="79" t="s">
        <v>37</v>
      </c>
      <c r="B183" s="43" t="s">
        <v>285</v>
      </c>
      <c r="C183" s="43" t="s">
        <v>286</v>
      </c>
      <c r="D183" s="44" t="s">
        <v>287</v>
      </c>
      <c r="E183" s="49" t="s">
        <v>285</v>
      </c>
      <c r="F183" s="50" t="s">
        <v>286</v>
      </c>
      <c r="G183" s="51" t="s">
        <v>287</v>
      </c>
      <c r="H183" s="42" t="s">
        <v>285</v>
      </c>
      <c r="I183" s="43" t="s">
        <v>286</v>
      </c>
      <c r="J183" s="44" t="s">
        <v>287</v>
      </c>
      <c r="K183" s="49" t="s">
        <v>288</v>
      </c>
      <c r="L183" s="50" t="s">
        <v>289</v>
      </c>
      <c r="M183" s="51" t="s">
        <v>290</v>
      </c>
    </row>
    <row r="184" spans="1:13" x14ac:dyDescent="0.2">
      <c r="A184" s="40" t="s">
        <v>19</v>
      </c>
      <c r="B184" s="45">
        <v>20.6</v>
      </c>
      <c r="C184" s="46">
        <v>14.6</v>
      </c>
      <c r="D184" s="47">
        <v>6</v>
      </c>
      <c r="E184" s="52">
        <v>4.45</v>
      </c>
      <c r="F184" s="53">
        <v>5.54</v>
      </c>
      <c r="G184" s="54">
        <v>-1.0900000000000001</v>
      </c>
      <c r="H184" s="45">
        <v>24</v>
      </c>
      <c r="I184" s="46">
        <v>41.6</v>
      </c>
      <c r="J184" s="47">
        <v>-17.5</v>
      </c>
      <c r="K184" s="52">
        <v>-2.6</v>
      </c>
      <c r="L184" s="53">
        <v>1.4</v>
      </c>
      <c r="M184" s="54">
        <v>-4.0999999999999996</v>
      </c>
    </row>
    <row r="185" spans="1:13" x14ac:dyDescent="0.2">
      <c r="A185" s="40" t="s">
        <v>13</v>
      </c>
      <c r="B185" s="45">
        <v>18.600000000000001</v>
      </c>
      <c r="C185" s="46">
        <v>13.4</v>
      </c>
      <c r="D185" s="47">
        <v>5.2</v>
      </c>
      <c r="E185" s="52">
        <v>4.2300000000000004</v>
      </c>
      <c r="F185" s="53">
        <v>4.17</v>
      </c>
      <c r="G185" s="54">
        <v>0.06</v>
      </c>
      <c r="H185" s="45">
        <v>24.8</v>
      </c>
      <c r="I185" s="46">
        <v>33.6</v>
      </c>
      <c r="J185" s="47">
        <v>-8.8000000000000007</v>
      </c>
      <c r="K185" s="52">
        <v>-1</v>
      </c>
      <c r="L185" s="53">
        <v>1.2</v>
      </c>
      <c r="M185" s="54">
        <v>-2.2000000000000002</v>
      </c>
    </row>
    <row r="186" spans="1:13" x14ac:dyDescent="0.2">
      <c r="A186" s="40" t="s">
        <v>17</v>
      </c>
      <c r="B186" s="45">
        <v>12.9</v>
      </c>
      <c r="C186" s="46">
        <v>2.7</v>
      </c>
      <c r="D186" s="47">
        <v>10.199999999999999</v>
      </c>
      <c r="E186" s="52">
        <v>5.45</v>
      </c>
      <c r="F186" s="53">
        <v>0.12</v>
      </c>
      <c r="G186" s="54">
        <v>5.33</v>
      </c>
      <c r="H186" s="45">
        <v>45.6</v>
      </c>
      <c r="I186" s="46">
        <v>3.6</v>
      </c>
      <c r="J186" s="47">
        <v>41.9</v>
      </c>
      <c r="K186" s="52">
        <v>3.6</v>
      </c>
      <c r="L186" s="53">
        <v>-1.6</v>
      </c>
      <c r="M186" s="54">
        <v>5.3</v>
      </c>
    </row>
    <row r="187" spans="1:13" x14ac:dyDescent="0.2">
      <c r="A187" s="40" t="s">
        <v>14</v>
      </c>
      <c r="B187" s="45">
        <v>11.1</v>
      </c>
      <c r="C187" s="46">
        <v>6.6</v>
      </c>
      <c r="D187" s="47">
        <v>4.5</v>
      </c>
      <c r="E187" s="52">
        <v>2.38</v>
      </c>
      <c r="F187" s="53">
        <v>0.73</v>
      </c>
      <c r="G187" s="54">
        <v>1.64</v>
      </c>
      <c r="H187" s="45">
        <v>20.7</v>
      </c>
      <c r="I187" s="46">
        <v>10.7</v>
      </c>
      <c r="J187" s="47">
        <v>10</v>
      </c>
      <c r="K187" s="52">
        <v>0.7</v>
      </c>
      <c r="L187" s="53">
        <v>-0.4</v>
      </c>
      <c r="M187" s="54">
        <v>1.1000000000000001</v>
      </c>
    </row>
    <row r="188" spans="1:13" x14ac:dyDescent="0.2">
      <c r="A188" s="75" t="s">
        <v>18</v>
      </c>
      <c r="B188" s="45">
        <v>10</v>
      </c>
      <c r="C188" s="46">
        <v>5.4</v>
      </c>
      <c r="D188" s="47">
        <v>4.5999999999999996</v>
      </c>
      <c r="E188" s="52">
        <v>2.72</v>
      </c>
      <c r="F188" s="53">
        <v>0.4</v>
      </c>
      <c r="G188" s="54">
        <v>2.33</v>
      </c>
      <c r="H188" s="45">
        <v>27.3</v>
      </c>
      <c r="I188" s="46">
        <v>6.6</v>
      </c>
      <c r="J188" s="47">
        <v>20.7</v>
      </c>
      <c r="K188" s="52">
        <v>1.8</v>
      </c>
      <c r="L188" s="53">
        <v>-0.3</v>
      </c>
      <c r="M188" s="54">
        <v>2.1</v>
      </c>
    </row>
    <row r="189" spans="1:13" x14ac:dyDescent="0.2">
      <c r="A189" s="75" t="s">
        <v>16</v>
      </c>
      <c r="B189" s="45">
        <v>10.1</v>
      </c>
      <c r="C189" s="46">
        <v>24.6</v>
      </c>
      <c r="D189" s="47">
        <v>-14.5</v>
      </c>
      <c r="E189" s="52">
        <v>1.39</v>
      </c>
      <c r="F189" s="53">
        <v>3.35</v>
      </c>
      <c r="G189" s="54">
        <v>-1.97</v>
      </c>
      <c r="H189" s="45">
        <v>13.6</v>
      </c>
      <c r="I189" s="46">
        <v>13.1</v>
      </c>
      <c r="J189" s="47">
        <v>0.6</v>
      </c>
      <c r="K189" s="52">
        <v>0.9</v>
      </c>
      <c r="L189" s="53">
        <v>0.9</v>
      </c>
      <c r="M189" s="54">
        <v>0</v>
      </c>
    </row>
    <row r="190" spans="1:13" ht="37" x14ac:dyDescent="0.2">
      <c r="A190" s="225" t="s">
        <v>947</v>
      </c>
      <c r="B190" s="45">
        <v>4.5999999999999996</v>
      </c>
      <c r="C190" s="46">
        <v>0</v>
      </c>
      <c r="D190" s="47">
        <v>4.5999999999999996</v>
      </c>
      <c r="E190" s="52">
        <v>0.06</v>
      </c>
      <c r="F190" s="53"/>
      <c r="G190" s="54">
        <v>0.06</v>
      </c>
      <c r="H190" s="45">
        <v>1.6</v>
      </c>
      <c r="I190" s="46"/>
      <c r="J190" s="47">
        <v>1.6</v>
      </c>
      <c r="K190" s="52">
        <v>-0.9</v>
      </c>
      <c r="L190" s="53">
        <v>-0.9</v>
      </c>
      <c r="M190" s="54">
        <v>0</v>
      </c>
    </row>
    <row r="191" spans="1:13" x14ac:dyDescent="0.2">
      <c r="A191" s="75" t="s">
        <v>23</v>
      </c>
      <c r="B191" s="45">
        <v>3.8</v>
      </c>
      <c r="C191" s="46">
        <v>2.7</v>
      </c>
      <c r="D191" s="47">
        <v>1.1000000000000001</v>
      </c>
      <c r="E191" s="52">
        <v>0.67</v>
      </c>
      <c r="F191" s="53">
        <v>0.24</v>
      </c>
      <c r="G191" s="54">
        <v>0.43</v>
      </c>
      <c r="H191" s="45">
        <v>16.5</v>
      </c>
      <c r="I191" s="46">
        <v>7.8</v>
      </c>
      <c r="J191" s="47">
        <v>8.6999999999999993</v>
      </c>
      <c r="K191" s="52">
        <v>0.3</v>
      </c>
      <c r="L191" s="53">
        <v>-0.1</v>
      </c>
      <c r="M191" s="54">
        <v>0.4</v>
      </c>
    </row>
    <row r="192" spans="1:13" x14ac:dyDescent="0.2">
      <c r="A192" s="75" t="s">
        <v>710</v>
      </c>
      <c r="B192" s="45">
        <v>3.9</v>
      </c>
      <c r="C192" s="46">
        <v>11.8</v>
      </c>
      <c r="D192" s="47">
        <v>-8</v>
      </c>
      <c r="E192" s="52">
        <v>1.3</v>
      </c>
      <c r="F192" s="53">
        <v>1.2</v>
      </c>
      <c r="G192" s="54">
        <v>0.1</v>
      </c>
      <c r="H192" s="45">
        <v>30.3</v>
      </c>
      <c r="I192" s="46">
        <v>10.8</v>
      </c>
      <c r="J192" s="47">
        <v>19.5</v>
      </c>
      <c r="K192" s="52">
        <v>1.5</v>
      </c>
      <c r="L192" s="53">
        <v>0.7</v>
      </c>
      <c r="M192" s="54">
        <v>0.8</v>
      </c>
    </row>
    <row r="193" spans="1:13" x14ac:dyDescent="0.2">
      <c r="A193" s="40" t="s">
        <v>580</v>
      </c>
      <c r="B193" s="45">
        <v>1.5</v>
      </c>
      <c r="C193" s="46">
        <v>3</v>
      </c>
      <c r="D193" s="47">
        <v>-1.5</v>
      </c>
      <c r="E193" s="52">
        <v>0.28999999999999998</v>
      </c>
      <c r="F193" s="53">
        <v>0.7</v>
      </c>
      <c r="G193" s="54">
        <v>-0.41</v>
      </c>
      <c r="H193" s="45">
        <v>13.9</v>
      </c>
      <c r="I193" s="46">
        <v>24.1</v>
      </c>
      <c r="J193" s="47">
        <v>-10.199999999999999</v>
      </c>
      <c r="K193" s="52">
        <v>-0.2</v>
      </c>
      <c r="L193" s="53">
        <v>0</v>
      </c>
      <c r="M193" s="54">
        <v>-0.1</v>
      </c>
    </row>
    <row r="194" spans="1:13" x14ac:dyDescent="0.2">
      <c r="A194" s="75" t="s">
        <v>20</v>
      </c>
      <c r="B194" s="45">
        <v>1.5</v>
      </c>
      <c r="C194" s="46">
        <v>7.3</v>
      </c>
      <c r="D194" s="47">
        <v>-5.8</v>
      </c>
      <c r="E194" s="52">
        <v>-0.14000000000000001</v>
      </c>
      <c r="F194" s="53">
        <v>0.55000000000000004</v>
      </c>
      <c r="G194" s="54">
        <v>-0.68</v>
      </c>
      <c r="H194" s="45">
        <v>-9.6999999999999993</v>
      </c>
      <c r="I194" s="46">
        <v>6.1</v>
      </c>
      <c r="J194" s="47">
        <v>-15.8</v>
      </c>
      <c r="K194" s="52">
        <v>0.5</v>
      </c>
      <c r="L194" s="53">
        <v>0.8</v>
      </c>
      <c r="M194" s="54">
        <v>-0.3</v>
      </c>
    </row>
    <row r="195" spans="1:13" x14ac:dyDescent="0.2">
      <c r="A195" s="40" t="s">
        <v>15</v>
      </c>
      <c r="B195" s="45">
        <v>1.5</v>
      </c>
      <c r="C195" s="46">
        <v>7.8</v>
      </c>
      <c r="D195" s="47">
        <v>-6.3</v>
      </c>
      <c r="E195" s="52">
        <v>0.54</v>
      </c>
      <c r="F195" s="53">
        <v>1.61</v>
      </c>
      <c r="G195" s="54">
        <v>-1.07</v>
      </c>
      <c r="H195" s="45">
        <v>41.4</v>
      </c>
      <c r="I195" s="46">
        <v>20.8</v>
      </c>
      <c r="J195" s="47">
        <v>20.6</v>
      </c>
      <c r="K195" s="52">
        <v>0.1</v>
      </c>
      <c r="L195" s="53">
        <v>-0.1</v>
      </c>
      <c r="M195" s="54">
        <v>0.2</v>
      </c>
    </row>
    <row r="196" spans="1:13" x14ac:dyDescent="0.2">
      <c r="A196" s="40"/>
      <c r="B196" s="45"/>
      <c r="C196" s="46"/>
      <c r="D196" s="47"/>
      <c r="E196" s="52"/>
      <c r="F196" s="53"/>
      <c r="G196" s="54"/>
      <c r="H196" s="45"/>
      <c r="I196" s="46"/>
      <c r="J196" s="47"/>
      <c r="K196" s="52"/>
      <c r="L196" s="53"/>
      <c r="M196" s="54"/>
    </row>
    <row r="197" spans="1:13" ht="34" x14ac:dyDescent="0.2">
      <c r="A197" s="76" t="s">
        <v>304</v>
      </c>
      <c r="B197" s="40"/>
      <c r="D197" s="41"/>
      <c r="E197" s="101">
        <v>23.339999999999996</v>
      </c>
      <c r="F197" s="102">
        <v>18.61</v>
      </c>
      <c r="G197" s="103">
        <v>4.7299999999999986</v>
      </c>
      <c r="H197" s="107"/>
      <c r="J197" s="41"/>
      <c r="K197" s="101">
        <v>4.6999999999999993</v>
      </c>
      <c r="L197" s="102">
        <v>1.5999999999999994</v>
      </c>
      <c r="M197" s="103">
        <v>3.2000000000000006</v>
      </c>
    </row>
    <row r="198" spans="1:13" x14ac:dyDescent="0.2">
      <c r="A198" s="75"/>
      <c r="B198" s="40"/>
      <c r="D198" s="41"/>
      <c r="E198" s="40"/>
      <c r="G198" s="41"/>
      <c r="H198" s="107"/>
      <c r="J198" s="41"/>
      <c r="K198" s="40"/>
      <c r="M198" s="41"/>
    </row>
    <row r="199" spans="1:13" x14ac:dyDescent="0.2">
      <c r="A199" s="75" t="s">
        <v>295</v>
      </c>
      <c r="B199" s="40"/>
      <c r="D199" s="41"/>
      <c r="E199" s="137">
        <v>-9.7616651335519888E-2</v>
      </c>
      <c r="F199" s="63"/>
      <c r="G199" s="41"/>
      <c r="H199" s="107"/>
      <c r="J199" s="41"/>
      <c r="K199" s="40"/>
      <c r="M199" s="41"/>
    </row>
    <row r="200" spans="1:13" x14ac:dyDescent="0.2">
      <c r="A200" s="75" t="s">
        <v>296</v>
      </c>
      <c r="B200" s="40"/>
      <c r="D200" s="41"/>
      <c r="E200" s="137">
        <v>-0.92524241208094271</v>
      </c>
      <c r="F200" s="63"/>
      <c r="G200" s="41"/>
      <c r="H200" s="107"/>
      <c r="J200" s="41"/>
      <c r="K200" s="40"/>
      <c r="M200" s="41"/>
    </row>
    <row r="201" spans="1:13" x14ac:dyDescent="0.2">
      <c r="A201" s="75"/>
      <c r="B201" s="40"/>
      <c r="D201" s="41"/>
      <c r="E201" s="137"/>
      <c r="F201" s="63"/>
      <c r="G201" s="41"/>
      <c r="H201" s="107"/>
      <c r="J201" s="41"/>
      <c r="K201" s="40"/>
      <c r="M201" s="41"/>
    </row>
    <row r="202" spans="1:13" ht="34" x14ac:dyDescent="0.2">
      <c r="A202" s="76" t="s">
        <v>297</v>
      </c>
      <c r="B202" s="40"/>
      <c r="D202" s="41"/>
      <c r="E202" s="138">
        <v>22.317140936583531</v>
      </c>
      <c r="F202" s="65">
        <v>18.61</v>
      </c>
      <c r="G202" s="41"/>
      <c r="H202" s="107"/>
      <c r="J202" s="41"/>
      <c r="K202" s="40"/>
      <c r="M202" s="41"/>
    </row>
    <row r="203" spans="1:13" x14ac:dyDescent="0.2">
      <c r="A203" s="75"/>
      <c r="B203" s="40"/>
      <c r="D203" s="41"/>
      <c r="E203" s="137"/>
      <c r="F203" s="63"/>
      <c r="G203" s="41"/>
      <c r="H203" s="107"/>
      <c r="J203" s="41"/>
      <c r="K203" s="40"/>
      <c r="M203" s="41"/>
    </row>
    <row r="204" spans="1:13" ht="34" x14ac:dyDescent="0.2">
      <c r="A204" s="77" t="s">
        <v>298</v>
      </c>
      <c r="B204" s="40"/>
      <c r="D204" s="41"/>
      <c r="E204" s="137">
        <v>0.87285906341647035</v>
      </c>
      <c r="F204" s="63">
        <v>0.26999999999999957</v>
      </c>
      <c r="G204" s="41"/>
      <c r="H204" s="107"/>
      <c r="J204" s="41"/>
      <c r="K204" s="40"/>
      <c r="M204" s="41"/>
    </row>
    <row r="205" spans="1:13" x14ac:dyDescent="0.2">
      <c r="A205" s="75"/>
      <c r="B205" s="40"/>
      <c r="D205" s="41"/>
      <c r="E205" s="137"/>
      <c r="F205" s="63"/>
      <c r="G205" s="41"/>
      <c r="H205" s="107"/>
      <c r="J205" s="41"/>
      <c r="K205" s="40"/>
      <c r="M205" s="41"/>
    </row>
    <row r="206" spans="1:13" x14ac:dyDescent="0.2">
      <c r="A206" s="78" t="s">
        <v>294</v>
      </c>
      <c r="B206" s="104"/>
      <c r="C206" s="95"/>
      <c r="D206" s="105"/>
      <c r="E206" s="139">
        <v>23.19</v>
      </c>
      <c r="F206" s="67">
        <v>18.88</v>
      </c>
      <c r="G206" s="105"/>
      <c r="H206" s="108"/>
      <c r="I206" s="95"/>
      <c r="J206" s="105"/>
      <c r="K206" s="104"/>
      <c r="L206" s="95"/>
      <c r="M206" s="105"/>
    </row>
    <row r="207" spans="1:13" x14ac:dyDescent="0.2">
      <c r="A207" s="1"/>
      <c r="H207" s="12"/>
    </row>
    <row r="208" spans="1:13" x14ac:dyDescent="0.2">
      <c r="H208" s="12"/>
    </row>
    <row r="209" spans="1:13" x14ac:dyDescent="0.2">
      <c r="A209" s="7" t="s">
        <v>813</v>
      </c>
    </row>
    <row r="210" spans="1:13" ht="19" x14ac:dyDescent="0.2">
      <c r="A210" s="1" t="s">
        <v>957</v>
      </c>
    </row>
    <row r="211" spans="1:13" x14ac:dyDescent="0.2">
      <c r="A211" s="1" t="s">
        <v>812</v>
      </c>
      <c r="H211" s="12"/>
    </row>
    <row r="212" spans="1:13" x14ac:dyDescent="0.2">
      <c r="A212" s="7"/>
    </row>
    <row r="213" spans="1:13" x14ac:dyDescent="0.2">
      <c r="A213" s="74" t="s">
        <v>32</v>
      </c>
      <c r="B213" s="61" t="s">
        <v>284</v>
      </c>
      <c r="C213" s="56"/>
      <c r="D213" s="57"/>
      <c r="E213" s="58" t="s">
        <v>291</v>
      </c>
      <c r="F213" s="59"/>
      <c r="G213" s="60"/>
      <c r="H213" s="55" t="s">
        <v>292</v>
      </c>
      <c r="I213" s="61"/>
      <c r="J213" s="62"/>
      <c r="K213" s="58" t="s">
        <v>293</v>
      </c>
      <c r="L213" s="59"/>
      <c r="M213" s="60"/>
    </row>
    <row r="214" spans="1:13" x14ac:dyDescent="0.2">
      <c r="A214" s="79" t="s">
        <v>37</v>
      </c>
      <c r="B214" s="43" t="s">
        <v>285</v>
      </c>
      <c r="C214" s="43" t="s">
        <v>286</v>
      </c>
      <c r="D214" s="44" t="s">
        <v>287</v>
      </c>
      <c r="E214" s="49" t="s">
        <v>285</v>
      </c>
      <c r="F214" s="50" t="s">
        <v>286</v>
      </c>
      <c r="G214" s="51" t="s">
        <v>287</v>
      </c>
      <c r="H214" s="42" t="s">
        <v>285</v>
      </c>
      <c r="I214" s="43" t="s">
        <v>286</v>
      </c>
      <c r="J214" s="44" t="s">
        <v>287</v>
      </c>
      <c r="K214" s="49" t="s">
        <v>288</v>
      </c>
      <c r="L214" s="50" t="s">
        <v>289</v>
      </c>
      <c r="M214" s="51" t="s">
        <v>290</v>
      </c>
    </row>
    <row r="215" spans="1:13" x14ac:dyDescent="0.2">
      <c r="A215" s="40" t="s">
        <v>19</v>
      </c>
      <c r="B215" s="45">
        <v>22</v>
      </c>
      <c r="C215" s="46">
        <v>15.3</v>
      </c>
      <c r="D215" s="47">
        <v>6.7</v>
      </c>
      <c r="E215" s="52">
        <v>-3.4</v>
      </c>
      <c r="F215" s="53">
        <v>-2.8</v>
      </c>
      <c r="G215" s="54">
        <v>-0.7</v>
      </c>
      <c r="H215" s="45">
        <v>-18.5</v>
      </c>
      <c r="I215" s="46">
        <v>-17.600000000000001</v>
      </c>
      <c r="J215" s="47">
        <v>-0.9</v>
      </c>
      <c r="K215" s="52">
        <v>-0.1</v>
      </c>
      <c r="L215" s="53">
        <v>0.1</v>
      </c>
      <c r="M215" s="54">
        <v>-0.1</v>
      </c>
    </row>
    <row r="216" spans="1:13" x14ac:dyDescent="0.2">
      <c r="A216" s="40" t="s">
        <v>13</v>
      </c>
      <c r="B216" s="45">
        <v>21.8</v>
      </c>
      <c r="C216" s="46">
        <v>11</v>
      </c>
      <c r="D216" s="47">
        <v>10.8</v>
      </c>
      <c r="E216" s="52">
        <v>-6</v>
      </c>
      <c r="F216" s="53">
        <v>-3</v>
      </c>
      <c r="G216" s="54">
        <v>-2.9</v>
      </c>
      <c r="H216" s="45">
        <v>-26.7</v>
      </c>
      <c r="I216" s="46">
        <v>-26.2</v>
      </c>
      <c r="J216" s="47">
        <v>-0.5</v>
      </c>
      <c r="K216" s="52">
        <v>-1.3</v>
      </c>
      <c r="L216" s="53">
        <v>-1.3</v>
      </c>
      <c r="M216" s="54">
        <v>-0.1</v>
      </c>
    </row>
    <row r="217" spans="1:13" x14ac:dyDescent="0.2">
      <c r="A217" s="40" t="s">
        <v>17</v>
      </c>
      <c r="B217" s="45">
        <v>11.5</v>
      </c>
      <c r="C217" s="46">
        <v>2.9</v>
      </c>
      <c r="D217" s="47">
        <v>8.6</v>
      </c>
      <c r="E217" s="52">
        <v>-3</v>
      </c>
      <c r="F217" s="53">
        <v>-0.7</v>
      </c>
      <c r="G217" s="54">
        <v>-2.4</v>
      </c>
      <c r="H217" s="45">
        <v>-25.3</v>
      </c>
      <c r="I217" s="46">
        <v>-20.8</v>
      </c>
      <c r="J217" s="47">
        <v>-4.5</v>
      </c>
      <c r="K217" s="52">
        <v>-1.2</v>
      </c>
      <c r="L217" s="53">
        <v>-0.6</v>
      </c>
      <c r="M217" s="54">
        <v>-0.6</v>
      </c>
    </row>
    <row r="218" spans="1:13" x14ac:dyDescent="0.2">
      <c r="A218" s="40" t="s">
        <v>16</v>
      </c>
      <c r="B218" s="45">
        <v>9.5</v>
      </c>
      <c r="C218" s="46">
        <v>23.7</v>
      </c>
      <c r="D218" s="47">
        <v>-14.2</v>
      </c>
      <c r="E218" s="52">
        <v>-1.3</v>
      </c>
      <c r="F218" s="53">
        <v>-1.9</v>
      </c>
      <c r="G218" s="54">
        <v>0.6</v>
      </c>
      <c r="H218" s="45">
        <v>-19.2</v>
      </c>
      <c r="I218" s="46">
        <v>-8.4</v>
      </c>
      <c r="J218" s="47">
        <v>-10.7</v>
      </c>
      <c r="K218" s="52">
        <v>-1.6</v>
      </c>
      <c r="L218" s="53">
        <v>-0.8</v>
      </c>
      <c r="M218" s="54">
        <v>-0.8</v>
      </c>
    </row>
    <row r="219" spans="1:13" x14ac:dyDescent="0.2">
      <c r="A219" s="75" t="s">
        <v>14</v>
      </c>
      <c r="B219" s="45">
        <v>9.5</v>
      </c>
      <c r="C219" s="46">
        <v>6.5</v>
      </c>
      <c r="D219" s="47">
        <v>3</v>
      </c>
      <c r="E219" s="52">
        <v>-1.4</v>
      </c>
      <c r="F219" s="53">
        <v>-0.9</v>
      </c>
      <c r="G219" s="54">
        <v>-0.6</v>
      </c>
      <c r="H219" s="45">
        <v>-16</v>
      </c>
      <c r="I219" s="46">
        <v>-13.5</v>
      </c>
      <c r="J219" s="47">
        <v>-2.5</v>
      </c>
      <c r="K219" s="52">
        <v>0</v>
      </c>
      <c r="L219" s="53">
        <v>0.3</v>
      </c>
      <c r="M219" s="54">
        <v>-0.3</v>
      </c>
    </row>
    <row r="220" spans="1:13" x14ac:dyDescent="0.2">
      <c r="A220" s="75" t="s">
        <v>710</v>
      </c>
      <c r="B220" s="45">
        <v>6.9</v>
      </c>
      <c r="C220" s="46">
        <v>14.8</v>
      </c>
      <c r="D220" s="47">
        <v>-7.9</v>
      </c>
      <c r="E220" s="52">
        <v>-0.6</v>
      </c>
      <c r="F220" s="53">
        <v>-3.3</v>
      </c>
      <c r="G220" s="54">
        <v>2.7</v>
      </c>
      <c r="H220" s="45">
        <v>-14.9</v>
      </c>
      <c r="I220" s="46">
        <v>-22</v>
      </c>
      <c r="J220" s="47">
        <v>7</v>
      </c>
      <c r="K220" s="52">
        <v>1.4</v>
      </c>
      <c r="L220" s="53">
        <v>0.6</v>
      </c>
      <c r="M220" s="54">
        <v>0.8</v>
      </c>
    </row>
    <row r="221" spans="1:13" x14ac:dyDescent="0.2">
      <c r="A221" s="40" t="s">
        <v>244</v>
      </c>
      <c r="B221" s="45">
        <v>4.0999999999999996</v>
      </c>
      <c r="C221" s="46">
        <v>0</v>
      </c>
      <c r="D221" s="47">
        <v>4.0999999999999996</v>
      </c>
      <c r="E221" s="52">
        <v>-0.2</v>
      </c>
      <c r="F221" s="53"/>
      <c r="G221" s="54">
        <v>-0.2</v>
      </c>
      <c r="H221" s="45">
        <v>-4</v>
      </c>
      <c r="I221" s="46"/>
      <c r="J221" s="47">
        <v>-4</v>
      </c>
      <c r="K221" s="52">
        <v>0.3</v>
      </c>
      <c r="L221" s="53">
        <v>0.3</v>
      </c>
      <c r="M221" s="54">
        <v>0</v>
      </c>
    </row>
    <row r="222" spans="1:13" x14ac:dyDescent="0.2">
      <c r="A222" s="75" t="s">
        <v>1</v>
      </c>
      <c r="B222" s="45">
        <v>3.5</v>
      </c>
      <c r="C222" s="46">
        <v>0</v>
      </c>
      <c r="D222" s="47">
        <v>3.5</v>
      </c>
      <c r="E222" s="52">
        <v>0</v>
      </c>
      <c r="F222" s="53"/>
      <c r="G222" s="54">
        <v>0</v>
      </c>
      <c r="H222" s="45">
        <v>-0.1</v>
      </c>
      <c r="I222" s="46"/>
      <c r="J222" s="47">
        <v>-0.1</v>
      </c>
      <c r="K222" s="52">
        <v>1</v>
      </c>
      <c r="L222" s="53">
        <v>1</v>
      </c>
      <c r="M222" s="54">
        <v>0</v>
      </c>
    </row>
    <row r="223" spans="1:13" x14ac:dyDescent="0.2">
      <c r="A223" s="75" t="s">
        <v>580</v>
      </c>
      <c r="B223" s="45">
        <v>3.5</v>
      </c>
      <c r="C223" s="46">
        <v>2.9</v>
      </c>
      <c r="D223" s="47">
        <v>0.6</v>
      </c>
      <c r="E223" s="52">
        <v>-0.7</v>
      </c>
      <c r="F223" s="53">
        <v>-0.5</v>
      </c>
      <c r="G223" s="54">
        <v>-0.2</v>
      </c>
      <c r="H223" s="45">
        <v>-19.3</v>
      </c>
      <c r="I223" s="46">
        <v>-16.600000000000001</v>
      </c>
      <c r="J223" s="47">
        <v>-2.7</v>
      </c>
      <c r="K223" s="52">
        <v>-0.1</v>
      </c>
      <c r="L223" s="53">
        <v>-0.1</v>
      </c>
      <c r="M223" s="54">
        <v>-0.1</v>
      </c>
    </row>
    <row r="224" spans="1:13" x14ac:dyDescent="0.2">
      <c r="A224" s="75" t="s">
        <v>23</v>
      </c>
      <c r="B224" s="45">
        <v>3.4</v>
      </c>
      <c r="C224" s="46">
        <v>2.5</v>
      </c>
      <c r="D224" s="47">
        <v>0.9</v>
      </c>
      <c r="E224" s="52">
        <v>-0.1</v>
      </c>
      <c r="F224" s="53">
        <v>-0.1</v>
      </c>
      <c r="G224" s="54">
        <v>0</v>
      </c>
      <c r="H224" s="45">
        <v>0.3</v>
      </c>
      <c r="I224" s="46">
        <v>-3.8</v>
      </c>
      <c r="J224" s="47">
        <v>4.0999999999999996</v>
      </c>
      <c r="K224" s="52">
        <v>0.2</v>
      </c>
      <c r="L224" s="53">
        <v>0.1</v>
      </c>
      <c r="M224" s="54">
        <v>0.1</v>
      </c>
    </row>
    <row r="225" spans="1:13" x14ac:dyDescent="0.2">
      <c r="A225" s="75" t="s">
        <v>18</v>
      </c>
      <c r="B225" s="45">
        <v>2.2000000000000002</v>
      </c>
      <c r="C225" s="46">
        <v>5.3</v>
      </c>
      <c r="D225" s="47">
        <v>-3.1</v>
      </c>
      <c r="E225" s="52">
        <v>-0.2</v>
      </c>
      <c r="F225" s="53">
        <v>-0.7</v>
      </c>
      <c r="G225" s="54">
        <v>0.5</v>
      </c>
      <c r="H225" s="45">
        <v>-8.4</v>
      </c>
      <c r="I225" s="46">
        <v>-13</v>
      </c>
      <c r="J225" s="47">
        <v>4.5999999999999996</v>
      </c>
      <c r="K225" s="52">
        <v>0.1</v>
      </c>
      <c r="L225" s="53">
        <v>0.1</v>
      </c>
      <c r="M225" s="54">
        <v>0</v>
      </c>
    </row>
    <row r="226" spans="1:13" x14ac:dyDescent="0.2">
      <c r="A226" s="40" t="s">
        <v>20</v>
      </c>
      <c r="B226" s="45">
        <v>1.1000000000000001</v>
      </c>
      <c r="C226" s="46">
        <v>7.6</v>
      </c>
      <c r="D226" s="47">
        <v>-6.5</v>
      </c>
      <c r="E226" s="52">
        <v>-0.3</v>
      </c>
      <c r="F226" s="53">
        <v>-0.8</v>
      </c>
      <c r="G226" s="54">
        <v>0.6</v>
      </c>
      <c r="H226" s="45">
        <v>-21.5</v>
      </c>
      <c r="I226" s="46">
        <v>-11</v>
      </c>
      <c r="J226" s="47">
        <v>-10.5</v>
      </c>
      <c r="K226" s="52">
        <v>-0.3</v>
      </c>
      <c r="L226" s="53">
        <v>-0.2</v>
      </c>
      <c r="M226" s="54">
        <v>-0.1</v>
      </c>
    </row>
    <row r="227" spans="1:13" x14ac:dyDescent="0.2">
      <c r="A227" s="40" t="s">
        <v>15</v>
      </c>
      <c r="B227" s="45">
        <v>0.1</v>
      </c>
      <c r="C227" s="46">
        <v>7.5</v>
      </c>
      <c r="D227" s="47">
        <v>-7.4</v>
      </c>
      <c r="E227" s="52">
        <v>0</v>
      </c>
      <c r="F227" s="53">
        <v>0.2</v>
      </c>
      <c r="G227" s="54">
        <v>-0.3</v>
      </c>
      <c r="H227" s="45">
        <v>0.1</v>
      </c>
      <c r="I227" s="46">
        <v>5.2</v>
      </c>
      <c r="J227" s="47">
        <v>-5.0999999999999996</v>
      </c>
      <c r="K227" s="52">
        <v>-1.3</v>
      </c>
      <c r="L227" s="53">
        <v>-1.3</v>
      </c>
      <c r="M227" s="54">
        <v>0</v>
      </c>
    </row>
    <row r="228" spans="1:13" x14ac:dyDescent="0.2">
      <c r="A228" s="40"/>
      <c r="B228" s="40"/>
      <c r="D228" s="41"/>
      <c r="E228" s="52"/>
      <c r="F228" s="53"/>
      <c r="G228" s="54"/>
      <c r="H228" s="45"/>
      <c r="I228" s="46"/>
      <c r="J228" s="47"/>
      <c r="K228" s="52"/>
      <c r="L228" s="53"/>
      <c r="M228" s="54"/>
    </row>
    <row r="229" spans="1:13" ht="34" x14ac:dyDescent="0.2">
      <c r="A229" s="76" t="s">
        <v>304</v>
      </c>
      <c r="B229" s="40"/>
      <c r="D229" s="41"/>
      <c r="E229" s="101">
        <v>-17.200000000000003</v>
      </c>
      <c r="F229" s="102">
        <v>-14.500000000000002</v>
      </c>
      <c r="G229" s="103">
        <v>-2.9</v>
      </c>
      <c r="H229" s="107"/>
      <c r="J229" s="41"/>
      <c r="K229" s="101">
        <v>-2.9000000000000004</v>
      </c>
      <c r="L229" s="102">
        <v>-1.7999999999999998</v>
      </c>
      <c r="M229" s="103">
        <v>-1.2000000000000002</v>
      </c>
    </row>
    <row r="230" spans="1:13" x14ac:dyDescent="0.2">
      <c r="A230" s="75"/>
      <c r="B230" s="40"/>
      <c r="D230" s="41"/>
      <c r="E230" s="40"/>
      <c r="G230" s="41"/>
      <c r="H230" s="107"/>
      <c r="J230" s="41"/>
      <c r="K230" s="40"/>
      <c r="M230" s="41"/>
    </row>
    <row r="231" spans="1:13" x14ac:dyDescent="0.2">
      <c r="A231" s="75" t="s">
        <v>295</v>
      </c>
      <c r="B231" s="40"/>
      <c r="D231" s="41"/>
      <c r="E231" s="137">
        <v>-0.13064396200535244</v>
      </c>
      <c r="F231" s="63"/>
      <c r="G231" s="41"/>
      <c r="H231" s="107"/>
      <c r="J231" s="41"/>
      <c r="K231" s="40"/>
      <c r="M231" s="41"/>
    </row>
    <row r="232" spans="1:13" x14ac:dyDescent="0.2">
      <c r="A232" s="75" t="s">
        <v>296</v>
      </c>
      <c r="B232" s="40"/>
      <c r="D232" s="41"/>
      <c r="E232" s="137">
        <v>-0.9209133077823235</v>
      </c>
      <c r="F232" s="63"/>
      <c r="G232" s="41"/>
      <c r="H232" s="107"/>
      <c r="J232" s="41"/>
      <c r="K232" s="40"/>
      <c r="M232" s="41"/>
    </row>
    <row r="233" spans="1:13" x14ac:dyDescent="0.2">
      <c r="A233" s="75"/>
      <c r="B233" s="40"/>
      <c r="D233" s="41"/>
      <c r="E233" s="137"/>
      <c r="F233" s="63"/>
      <c r="G233" s="41"/>
      <c r="H233" s="107"/>
      <c r="J233" s="41"/>
      <c r="K233" s="40"/>
      <c r="M233" s="41"/>
    </row>
    <row r="234" spans="1:13" ht="34" x14ac:dyDescent="0.2">
      <c r="A234" s="76" t="s">
        <v>297</v>
      </c>
      <c r="B234" s="40"/>
      <c r="D234" s="41"/>
      <c r="E234" s="138">
        <v>-18.251557269787678</v>
      </c>
      <c r="F234" s="65">
        <v>-14.500000000000002</v>
      </c>
      <c r="G234" s="41"/>
      <c r="H234" s="107"/>
      <c r="J234" s="41"/>
      <c r="K234" s="40"/>
      <c r="M234" s="41"/>
    </row>
    <row r="235" spans="1:13" x14ac:dyDescent="0.2">
      <c r="A235" s="75"/>
      <c r="B235" s="40"/>
      <c r="D235" s="41"/>
      <c r="E235" s="137"/>
      <c r="F235" s="63"/>
      <c r="G235" s="41"/>
      <c r="H235" s="107"/>
      <c r="J235" s="41"/>
      <c r="K235" s="40"/>
      <c r="M235" s="41"/>
    </row>
    <row r="236" spans="1:13" ht="34" x14ac:dyDescent="0.2">
      <c r="A236" s="77" t="s">
        <v>298</v>
      </c>
      <c r="B236" s="40"/>
      <c r="D236" s="41"/>
      <c r="E236" s="137">
        <v>0.13155726978767746</v>
      </c>
      <c r="F236" s="63">
        <v>0.25000000000000178</v>
      </c>
      <c r="G236" s="41"/>
      <c r="H236" s="107"/>
      <c r="J236" s="41"/>
      <c r="K236" s="40"/>
      <c r="M236" s="41"/>
    </row>
    <row r="237" spans="1:13" x14ac:dyDescent="0.2">
      <c r="A237" s="75"/>
      <c r="B237" s="40"/>
      <c r="D237" s="41"/>
      <c r="E237" s="137"/>
      <c r="F237" s="63"/>
      <c r="G237" s="41"/>
      <c r="H237" s="107"/>
      <c r="J237" s="41"/>
      <c r="K237" s="40"/>
      <c r="M237" s="41"/>
    </row>
    <row r="238" spans="1:13" x14ac:dyDescent="0.2">
      <c r="A238" s="78" t="s">
        <v>294</v>
      </c>
      <c r="B238" s="104"/>
      <c r="C238" s="95"/>
      <c r="D238" s="105"/>
      <c r="E238" s="139">
        <v>-18.12</v>
      </c>
      <c r="F238" s="67">
        <v>-14.25</v>
      </c>
      <c r="G238" s="105"/>
      <c r="H238" s="108"/>
      <c r="I238" s="95"/>
      <c r="J238" s="105"/>
      <c r="K238" s="104"/>
      <c r="L238" s="95"/>
      <c r="M238" s="105"/>
    </row>
    <row r="239" spans="1:13" x14ac:dyDescent="0.2">
      <c r="A239" s="1"/>
      <c r="H239" s="12"/>
    </row>
    <row r="240" spans="1:13" x14ac:dyDescent="0.2">
      <c r="H240" s="12"/>
    </row>
    <row r="241" spans="1:13" x14ac:dyDescent="0.2">
      <c r="A241" s="7" t="s">
        <v>687</v>
      </c>
      <c r="H241" s="12"/>
    </row>
    <row r="242" spans="1:13" ht="19" x14ac:dyDescent="0.2">
      <c r="A242" s="1" t="s">
        <v>957</v>
      </c>
      <c r="H242" s="12"/>
    </row>
    <row r="243" spans="1:13" x14ac:dyDescent="0.2">
      <c r="A243" s="1" t="s">
        <v>685</v>
      </c>
      <c r="H243" s="12"/>
    </row>
    <row r="244" spans="1:13" x14ac:dyDescent="0.2">
      <c r="A244" s="7"/>
    </row>
    <row r="245" spans="1:13" x14ac:dyDescent="0.2">
      <c r="A245" s="74" t="s">
        <v>32</v>
      </c>
      <c r="B245" s="61" t="s">
        <v>284</v>
      </c>
      <c r="C245" s="56"/>
      <c r="D245" s="57"/>
      <c r="E245" s="58" t="s">
        <v>291</v>
      </c>
      <c r="F245" s="59"/>
      <c r="G245" s="60"/>
      <c r="H245" s="55" t="s">
        <v>292</v>
      </c>
      <c r="I245" s="61"/>
      <c r="J245" s="62"/>
      <c r="K245" s="58" t="s">
        <v>293</v>
      </c>
      <c r="L245" s="59"/>
      <c r="M245" s="60"/>
    </row>
    <row r="246" spans="1:13" x14ac:dyDescent="0.2">
      <c r="A246" s="79" t="s">
        <v>37</v>
      </c>
      <c r="B246" s="43" t="s">
        <v>285</v>
      </c>
      <c r="C246" s="43" t="s">
        <v>286</v>
      </c>
      <c r="D246" s="44" t="s">
        <v>287</v>
      </c>
      <c r="E246" s="49" t="s">
        <v>285</v>
      </c>
      <c r="F246" s="50" t="s">
        <v>286</v>
      </c>
      <c r="G246" s="51" t="s">
        <v>287</v>
      </c>
      <c r="H246" s="42" t="s">
        <v>285</v>
      </c>
      <c r="I246" s="43" t="s">
        <v>286</v>
      </c>
      <c r="J246" s="44" t="s">
        <v>287</v>
      </c>
      <c r="K246" s="49" t="s">
        <v>288</v>
      </c>
      <c r="L246" s="50" t="s">
        <v>289</v>
      </c>
      <c r="M246" s="51" t="s">
        <v>290</v>
      </c>
    </row>
    <row r="247" spans="1:13" x14ac:dyDescent="0.2">
      <c r="A247" s="40" t="s">
        <v>19</v>
      </c>
      <c r="B247" s="45">
        <v>25.1</v>
      </c>
      <c r="C247" s="46">
        <v>26.1</v>
      </c>
      <c r="D247" s="47">
        <v>-1</v>
      </c>
      <c r="E247" s="52">
        <v>7.1</v>
      </c>
      <c r="F247" s="53">
        <v>14.3</v>
      </c>
      <c r="G247" s="54">
        <v>-7.2</v>
      </c>
      <c r="H247" s="45">
        <v>28.5</v>
      </c>
      <c r="I247" s="46">
        <v>61</v>
      </c>
      <c r="J247" s="47">
        <v>-32.6</v>
      </c>
      <c r="K247" s="52">
        <v>-7.5</v>
      </c>
      <c r="L247" s="53">
        <v>0.1</v>
      </c>
      <c r="M247" s="54">
        <v>-7.6</v>
      </c>
    </row>
    <row r="248" spans="1:13" x14ac:dyDescent="0.2">
      <c r="A248" s="40" t="s">
        <v>13</v>
      </c>
      <c r="B248" s="45">
        <v>22.1</v>
      </c>
      <c r="C248" s="46">
        <v>10.4</v>
      </c>
      <c r="D248" s="47">
        <v>11.7</v>
      </c>
      <c r="E248" s="52">
        <v>4.9000000000000004</v>
      </c>
      <c r="F248" s="53">
        <v>4.0999999999999996</v>
      </c>
      <c r="G248" s="54">
        <v>0.8</v>
      </c>
      <c r="H248" s="45">
        <v>21.7</v>
      </c>
      <c r="I248" s="46">
        <v>40.1</v>
      </c>
      <c r="J248" s="47">
        <v>-18.3</v>
      </c>
      <c r="K248" s="52">
        <v>-3.7</v>
      </c>
      <c r="L248" s="53">
        <v>0.3</v>
      </c>
      <c r="M248" s="54">
        <v>-4.0999999999999996</v>
      </c>
    </row>
    <row r="249" spans="1:13" x14ac:dyDescent="0.2">
      <c r="A249" s="40" t="s">
        <v>16</v>
      </c>
      <c r="B249" s="45">
        <v>15</v>
      </c>
      <c r="C249" s="46">
        <v>23.8</v>
      </c>
      <c r="D249" s="47">
        <v>-8.8000000000000007</v>
      </c>
      <c r="E249" s="52">
        <v>6.8</v>
      </c>
      <c r="F249" s="53">
        <v>8</v>
      </c>
      <c r="G249" s="54">
        <v>-1.2</v>
      </c>
      <c r="H249" s="45">
        <v>49.4</v>
      </c>
      <c r="I249" s="46">
        <v>33</v>
      </c>
      <c r="J249" s="47">
        <v>16.399999999999999</v>
      </c>
      <c r="K249" s="52">
        <v>2.2999999999999998</v>
      </c>
      <c r="L249" s="53">
        <v>0.3</v>
      </c>
      <c r="M249" s="54">
        <v>2</v>
      </c>
    </row>
    <row r="250" spans="1:13" x14ac:dyDescent="0.2">
      <c r="A250" s="40" t="s">
        <v>17</v>
      </c>
      <c r="B250" s="45">
        <v>10.7</v>
      </c>
      <c r="C250" s="46">
        <v>2.4</v>
      </c>
      <c r="D250" s="47">
        <v>8.4</v>
      </c>
      <c r="E250" s="52">
        <v>3.6</v>
      </c>
      <c r="F250" s="53">
        <v>0.8</v>
      </c>
      <c r="G250" s="54">
        <v>2.8</v>
      </c>
      <c r="H250" s="45">
        <v>33.700000000000003</v>
      </c>
      <c r="I250" s="46">
        <v>32.9</v>
      </c>
      <c r="J250" s="47">
        <v>0.8</v>
      </c>
      <c r="K250" s="52">
        <v>-0.2</v>
      </c>
      <c r="L250" s="53">
        <v>-0.2</v>
      </c>
      <c r="M250" s="54">
        <v>0</v>
      </c>
    </row>
    <row r="251" spans="1:13" x14ac:dyDescent="0.2">
      <c r="A251" s="75" t="s">
        <v>22</v>
      </c>
      <c r="B251" s="45">
        <v>6.3</v>
      </c>
      <c r="C251" s="46">
        <v>5.3</v>
      </c>
      <c r="D251" s="47">
        <v>1</v>
      </c>
      <c r="E251" s="52">
        <v>0.6</v>
      </c>
      <c r="F251" s="53">
        <v>1</v>
      </c>
      <c r="G251" s="54">
        <v>-0.4</v>
      </c>
      <c r="H251" s="45">
        <v>10.8</v>
      </c>
      <c r="I251" s="46">
        <v>17.5</v>
      </c>
      <c r="J251" s="47">
        <v>-6.7</v>
      </c>
      <c r="K251" s="52">
        <v>-0.8</v>
      </c>
      <c r="L251" s="53">
        <v>-0.1</v>
      </c>
      <c r="M251" s="54">
        <v>-0.6</v>
      </c>
    </row>
    <row r="252" spans="1:13" x14ac:dyDescent="0.2">
      <c r="A252" s="40" t="s">
        <v>244</v>
      </c>
      <c r="B252" s="45">
        <v>5.3</v>
      </c>
      <c r="C252" s="46">
        <v>0</v>
      </c>
      <c r="D252" s="47">
        <v>5.3</v>
      </c>
      <c r="E252" s="52">
        <v>0.7</v>
      </c>
      <c r="F252" s="53"/>
      <c r="G252" s="54">
        <v>0.7</v>
      </c>
      <c r="H252" s="45">
        <v>15.6</v>
      </c>
      <c r="I252" s="46">
        <v>0</v>
      </c>
      <c r="J252" s="47">
        <v>15.6</v>
      </c>
      <c r="K252" s="52">
        <v>-1.3</v>
      </c>
      <c r="L252" s="53">
        <v>-1.3</v>
      </c>
      <c r="M252" s="54">
        <v>0</v>
      </c>
    </row>
    <row r="253" spans="1:13" x14ac:dyDescent="0.2">
      <c r="A253" s="75" t="s">
        <v>580</v>
      </c>
      <c r="B253" s="45">
        <v>4.0999999999999996</v>
      </c>
      <c r="C253" s="46">
        <v>2.7</v>
      </c>
      <c r="D253" s="47">
        <v>1.4</v>
      </c>
      <c r="E253" s="52">
        <v>1.1000000000000001</v>
      </c>
      <c r="F253" s="53">
        <v>1.3</v>
      </c>
      <c r="G253" s="54">
        <v>-0.2</v>
      </c>
      <c r="H253" s="45">
        <v>21.2</v>
      </c>
      <c r="I253" s="46">
        <v>50.1</v>
      </c>
      <c r="J253" s="47">
        <v>-28.8</v>
      </c>
      <c r="K253" s="52">
        <v>-0.8</v>
      </c>
      <c r="L253" s="53">
        <v>0.2</v>
      </c>
      <c r="M253" s="54">
        <v>-1</v>
      </c>
    </row>
    <row r="254" spans="1:13" x14ac:dyDescent="0.2">
      <c r="A254" s="75" t="s">
        <v>14</v>
      </c>
      <c r="B254" s="45">
        <v>3.4</v>
      </c>
      <c r="C254" s="46">
        <v>6.7</v>
      </c>
      <c r="D254" s="47">
        <v>-3.2</v>
      </c>
      <c r="E254" s="52">
        <v>1.3</v>
      </c>
      <c r="F254" s="53">
        <v>1.8</v>
      </c>
      <c r="G254" s="54">
        <v>-0.6</v>
      </c>
      <c r="H254" s="45">
        <v>34.9</v>
      </c>
      <c r="I254" s="46">
        <v>26</v>
      </c>
      <c r="J254" s="47">
        <v>8.9</v>
      </c>
      <c r="K254" s="52">
        <v>0.9</v>
      </c>
      <c r="L254" s="53">
        <v>0.6</v>
      </c>
      <c r="M254" s="54">
        <v>0.3</v>
      </c>
    </row>
    <row r="255" spans="1:13" x14ac:dyDescent="0.2">
      <c r="A255" s="75" t="s">
        <v>1</v>
      </c>
      <c r="B255" s="45">
        <v>3</v>
      </c>
      <c r="C255" s="46">
        <v>0</v>
      </c>
      <c r="D255" s="47">
        <v>3</v>
      </c>
      <c r="E255" s="52">
        <v>0</v>
      </c>
      <c r="F255" s="53">
        <v>0</v>
      </c>
      <c r="G255" s="54">
        <v>0</v>
      </c>
      <c r="H255" s="45">
        <v>0.4</v>
      </c>
      <c r="I255" s="46">
        <v>0</v>
      </c>
      <c r="J255" s="47">
        <v>0.4</v>
      </c>
      <c r="K255" s="52">
        <v>-1.2</v>
      </c>
      <c r="L255" s="53">
        <v>-1.2</v>
      </c>
      <c r="M255" s="54">
        <v>0</v>
      </c>
    </row>
    <row r="256" spans="1:13" x14ac:dyDescent="0.2">
      <c r="A256" s="75" t="s">
        <v>23</v>
      </c>
      <c r="B256" s="45">
        <v>2.4</v>
      </c>
      <c r="C256" s="46">
        <v>2.7</v>
      </c>
      <c r="D256" s="47">
        <v>-0.2</v>
      </c>
      <c r="E256" s="52">
        <v>1</v>
      </c>
      <c r="F256" s="53">
        <v>0.5</v>
      </c>
      <c r="G256" s="54">
        <v>0.5</v>
      </c>
      <c r="H256" s="45">
        <v>53.6</v>
      </c>
      <c r="I256" s="46">
        <v>17</v>
      </c>
      <c r="J256" s="47">
        <v>36.6</v>
      </c>
      <c r="K256" s="52">
        <v>0.8</v>
      </c>
      <c r="L256" s="53">
        <v>0</v>
      </c>
      <c r="M256" s="54">
        <v>0.8</v>
      </c>
    </row>
    <row r="257" spans="1:13" x14ac:dyDescent="0.2">
      <c r="A257" s="75" t="s">
        <v>18</v>
      </c>
      <c r="B257" s="45">
        <v>1.6</v>
      </c>
      <c r="C257" s="46">
        <v>5.7</v>
      </c>
      <c r="D257" s="47">
        <v>-4.0999999999999996</v>
      </c>
      <c r="E257" s="52">
        <v>-0.1</v>
      </c>
      <c r="F257" s="53">
        <v>1.5</v>
      </c>
      <c r="G257" s="54">
        <v>-1.6</v>
      </c>
      <c r="H257" s="45">
        <v>-12.9</v>
      </c>
      <c r="I257" s="46">
        <v>24.9</v>
      </c>
      <c r="J257" s="47">
        <v>-37.799999999999997</v>
      </c>
      <c r="K257" s="52">
        <v>-0.1</v>
      </c>
      <c r="L257" s="53">
        <v>0.6</v>
      </c>
      <c r="M257" s="54">
        <v>-0.7</v>
      </c>
    </row>
    <row r="258" spans="1:13" x14ac:dyDescent="0.2">
      <c r="A258" s="40" t="s">
        <v>20</v>
      </c>
      <c r="B258" s="45">
        <v>0.9</v>
      </c>
      <c r="C258" s="46">
        <v>7.3</v>
      </c>
      <c r="D258" s="47">
        <v>-6.4</v>
      </c>
      <c r="E258" s="52">
        <v>0.4</v>
      </c>
      <c r="F258" s="53">
        <v>2.5</v>
      </c>
      <c r="G258" s="54">
        <v>-2.2000000000000002</v>
      </c>
      <c r="H258" s="45">
        <v>49.2</v>
      </c>
      <c r="I258" s="46">
        <v>34.1</v>
      </c>
      <c r="J258" s="47">
        <v>15.1</v>
      </c>
      <c r="K258" s="52">
        <v>0.3</v>
      </c>
      <c r="L258" s="53">
        <v>0.2</v>
      </c>
      <c r="M258" s="54">
        <v>0</v>
      </c>
    </row>
    <row r="259" spans="1:13" x14ac:dyDescent="0.2">
      <c r="A259" s="40" t="s">
        <v>15</v>
      </c>
      <c r="B259" s="45">
        <v>0</v>
      </c>
      <c r="C259" s="46">
        <v>7</v>
      </c>
      <c r="D259" s="47">
        <v>-7</v>
      </c>
      <c r="E259" s="52"/>
      <c r="F259" s="53">
        <v>1.6</v>
      </c>
      <c r="G259" s="54">
        <v>-1.6</v>
      </c>
      <c r="H259" s="45">
        <v>0</v>
      </c>
      <c r="I259" s="46">
        <v>21.7</v>
      </c>
      <c r="J259" s="47">
        <v>-21.7</v>
      </c>
      <c r="K259" s="52">
        <v>1.2</v>
      </c>
      <c r="L259" s="53">
        <v>1.2</v>
      </c>
      <c r="M259" s="54">
        <v>0</v>
      </c>
    </row>
    <row r="260" spans="1:13" x14ac:dyDescent="0.2">
      <c r="A260" s="40"/>
      <c r="B260" s="40"/>
      <c r="D260" s="41"/>
      <c r="E260" s="52"/>
      <c r="F260" s="53"/>
      <c r="G260" s="54"/>
      <c r="H260" s="45"/>
      <c r="I260" s="46"/>
      <c r="J260" s="47"/>
      <c r="K260" s="52"/>
      <c r="L260" s="53"/>
      <c r="M260" s="54"/>
    </row>
    <row r="261" spans="1:13" ht="34" x14ac:dyDescent="0.2">
      <c r="A261" s="76" t="s">
        <v>304</v>
      </c>
      <c r="B261" s="40"/>
      <c r="D261" s="41"/>
      <c r="E261" s="101">
        <v>27.400000000000002</v>
      </c>
      <c r="F261" s="102">
        <v>37.4</v>
      </c>
      <c r="G261" s="103">
        <v>-10.200000000000001</v>
      </c>
      <c r="H261" s="107"/>
      <c r="J261" s="41"/>
      <c r="K261" s="101">
        <v>-10.099999999999998</v>
      </c>
      <c r="L261" s="102">
        <v>0.69999999999999973</v>
      </c>
      <c r="M261" s="103">
        <v>-10.899999999999997</v>
      </c>
    </row>
    <row r="262" spans="1:13" x14ac:dyDescent="0.2">
      <c r="A262" s="75"/>
      <c r="B262" s="40"/>
      <c r="D262" s="41"/>
      <c r="E262" s="40"/>
      <c r="G262" s="41"/>
      <c r="H262" s="107"/>
      <c r="J262" s="41"/>
      <c r="K262" s="40"/>
      <c r="M262" s="41"/>
    </row>
    <row r="263" spans="1:13" x14ac:dyDescent="0.2">
      <c r="A263" s="75" t="s">
        <v>295</v>
      </c>
      <c r="B263" s="40"/>
      <c r="D263" s="41"/>
      <c r="E263" s="137">
        <v>-8.4086835887407063E-2</v>
      </c>
      <c r="F263" s="63"/>
      <c r="G263" s="41"/>
      <c r="H263" s="107"/>
      <c r="J263" s="41"/>
      <c r="K263" s="40"/>
      <c r="M263" s="41"/>
    </row>
    <row r="264" spans="1:13" x14ac:dyDescent="0.2">
      <c r="A264" s="75" t="s">
        <v>296</v>
      </c>
      <c r="B264" s="40"/>
      <c r="D264" s="41"/>
      <c r="E264" s="137">
        <v>-0.92235426361497297</v>
      </c>
      <c r="F264" s="63"/>
      <c r="G264" s="41"/>
      <c r="H264" s="107"/>
      <c r="J264" s="41"/>
      <c r="K264" s="40"/>
      <c r="M264" s="41"/>
    </row>
    <row r="265" spans="1:13" x14ac:dyDescent="0.2">
      <c r="A265" s="75"/>
      <c r="B265" s="40"/>
      <c r="D265" s="41"/>
      <c r="E265" s="137"/>
      <c r="F265" s="63"/>
      <c r="G265" s="41"/>
      <c r="H265" s="107"/>
      <c r="J265" s="41"/>
      <c r="K265" s="40"/>
      <c r="M265" s="41"/>
    </row>
    <row r="266" spans="1:13" ht="34" x14ac:dyDescent="0.2">
      <c r="A266" s="76" t="s">
        <v>297</v>
      </c>
      <c r="B266" s="40"/>
      <c r="D266" s="41"/>
      <c r="E266" s="138">
        <v>26.39355890049762</v>
      </c>
      <c r="F266" s="65">
        <v>37.4</v>
      </c>
      <c r="G266" s="41"/>
      <c r="H266" s="107"/>
      <c r="J266" s="41"/>
      <c r="K266" s="40"/>
      <c r="M266" s="41"/>
    </row>
    <row r="267" spans="1:13" x14ac:dyDescent="0.2">
      <c r="A267" s="75"/>
      <c r="B267" s="40"/>
      <c r="D267" s="41"/>
      <c r="E267" s="137"/>
      <c r="F267" s="63"/>
      <c r="G267" s="41"/>
      <c r="H267" s="107"/>
      <c r="J267" s="41"/>
      <c r="K267" s="40"/>
      <c r="M267" s="41"/>
    </row>
    <row r="268" spans="1:13" ht="34" x14ac:dyDescent="0.2">
      <c r="A268" s="77" t="s">
        <v>298</v>
      </c>
      <c r="B268" s="40"/>
      <c r="D268" s="41"/>
      <c r="E268" s="137">
        <v>-0.19355890049762081</v>
      </c>
      <c r="F268" s="63">
        <v>0.35000000000000142</v>
      </c>
      <c r="G268" s="41"/>
      <c r="H268" s="107"/>
      <c r="J268" s="41"/>
      <c r="K268" s="40"/>
      <c r="M268" s="41"/>
    </row>
    <row r="269" spans="1:13" x14ac:dyDescent="0.2">
      <c r="A269" s="75"/>
      <c r="B269" s="40"/>
      <c r="D269" s="41"/>
      <c r="E269" s="137"/>
      <c r="F269" s="63"/>
      <c r="G269" s="41"/>
      <c r="H269" s="107"/>
      <c r="J269" s="41"/>
      <c r="K269" s="40"/>
      <c r="M269" s="41"/>
    </row>
    <row r="270" spans="1:13" x14ac:dyDescent="0.2">
      <c r="A270" s="78" t="s">
        <v>294</v>
      </c>
      <c r="B270" s="104"/>
      <c r="C270" s="95"/>
      <c r="D270" s="105"/>
      <c r="E270" s="139">
        <v>26.2</v>
      </c>
      <c r="F270" s="67">
        <v>37.75</v>
      </c>
      <c r="G270" s="105"/>
      <c r="H270" s="108"/>
      <c r="I270" s="95"/>
      <c r="J270" s="105"/>
      <c r="K270" s="104"/>
      <c r="L270" s="95"/>
      <c r="M270" s="105"/>
    </row>
    <row r="271" spans="1:13" x14ac:dyDescent="0.2">
      <c r="H271" s="12"/>
    </row>
    <row r="272" spans="1:13" x14ac:dyDescent="0.2">
      <c r="H272" s="12"/>
    </row>
    <row r="273" spans="1:13" x14ac:dyDescent="0.2">
      <c r="A273" s="7" t="s">
        <v>593</v>
      </c>
      <c r="H273" s="12"/>
    </row>
    <row r="274" spans="1:13" ht="19" x14ac:dyDescent="0.2">
      <c r="A274" s="1" t="s">
        <v>957</v>
      </c>
      <c r="H274" s="12"/>
    </row>
    <row r="275" spans="1:13" x14ac:dyDescent="0.2">
      <c r="A275" s="1" t="s">
        <v>592</v>
      </c>
      <c r="H275" s="12"/>
    </row>
    <row r="276" spans="1:13" x14ac:dyDescent="0.2">
      <c r="A276" s="7"/>
    </row>
    <row r="277" spans="1:13" x14ac:dyDescent="0.2">
      <c r="A277" s="74" t="s">
        <v>32</v>
      </c>
      <c r="B277" s="61" t="s">
        <v>284</v>
      </c>
      <c r="C277" s="56"/>
      <c r="D277" s="57"/>
      <c r="E277" s="58" t="s">
        <v>291</v>
      </c>
      <c r="F277" s="59"/>
      <c r="G277" s="60"/>
      <c r="H277" s="55" t="s">
        <v>292</v>
      </c>
      <c r="I277" s="61"/>
      <c r="J277" s="62"/>
      <c r="K277" s="58" t="s">
        <v>293</v>
      </c>
      <c r="L277" s="59"/>
      <c r="M277" s="60"/>
    </row>
    <row r="278" spans="1:13" x14ac:dyDescent="0.2">
      <c r="A278" s="79" t="s">
        <v>37</v>
      </c>
      <c r="B278" s="43" t="s">
        <v>285</v>
      </c>
      <c r="C278" s="43" t="s">
        <v>286</v>
      </c>
      <c r="D278" s="44" t="s">
        <v>287</v>
      </c>
      <c r="E278" s="49" t="s">
        <v>285</v>
      </c>
      <c r="F278" s="50" t="s">
        <v>286</v>
      </c>
      <c r="G278" s="51" t="s">
        <v>287</v>
      </c>
      <c r="H278" s="42" t="s">
        <v>285</v>
      </c>
      <c r="I278" s="43" t="s">
        <v>286</v>
      </c>
      <c r="J278" s="44" t="s">
        <v>287</v>
      </c>
      <c r="K278" s="49" t="s">
        <v>288</v>
      </c>
      <c r="L278" s="50" t="s">
        <v>289</v>
      </c>
      <c r="M278" s="51" t="s">
        <v>290</v>
      </c>
    </row>
    <row r="279" spans="1:13" x14ac:dyDescent="0.2">
      <c r="A279" s="40" t="s">
        <v>19</v>
      </c>
      <c r="B279" s="45">
        <v>22.4</v>
      </c>
      <c r="C279" s="46">
        <v>22.1</v>
      </c>
      <c r="D279" s="47">
        <v>0.3</v>
      </c>
      <c r="E279" s="52">
        <v>2.98</v>
      </c>
      <c r="F279" s="53">
        <v>3.67</v>
      </c>
      <c r="G279" s="54">
        <v>-0.69</v>
      </c>
      <c r="H279" s="45">
        <v>13.1</v>
      </c>
      <c r="I279" s="46">
        <v>17</v>
      </c>
      <c r="J279" s="47">
        <v>-3.9</v>
      </c>
      <c r="K279" s="52">
        <v>-0.8</v>
      </c>
      <c r="L279" s="53">
        <v>0.1</v>
      </c>
      <c r="M279" s="54">
        <v>-0.8</v>
      </c>
    </row>
    <row r="280" spans="1:13" x14ac:dyDescent="0.2">
      <c r="A280" s="40" t="s">
        <v>16</v>
      </c>
      <c r="B280" s="45">
        <v>17.600000000000001</v>
      </c>
      <c r="C280" s="46">
        <v>23.9</v>
      </c>
      <c r="D280" s="47">
        <v>-6.4</v>
      </c>
      <c r="E280" s="52">
        <v>4.4400000000000004</v>
      </c>
      <c r="F280" s="53">
        <v>3.12</v>
      </c>
      <c r="G280" s="54">
        <v>1.32</v>
      </c>
      <c r="H280" s="45">
        <v>21.9</v>
      </c>
      <c r="I280" s="46">
        <v>13.8</v>
      </c>
      <c r="J280" s="47">
        <v>8.1</v>
      </c>
      <c r="K280" s="52">
        <v>1.7</v>
      </c>
      <c r="L280" s="53">
        <v>-0.2</v>
      </c>
      <c r="M280" s="54">
        <v>1.8</v>
      </c>
    </row>
    <row r="281" spans="1:13" x14ac:dyDescent="0.2">
      <c r="A281" s="40" t="s">
        <v>13</v>
      </c>
      <c r="B281" s="45">
        <v>14.9</v>
      </c>
      <c r="C281" s="46">
        <v>10.199999999999999</v>
      </c>
      <c r="D281" s="47">
        <v>4.7</v>
      </c>
      <c r="E281" s="52">
        <v>1.79</v>
      </c>
      <c r="F281" s="53">
        <v>0.06</v>
      </c>
      <c r="G281" s="54">
        <v>1.73</v>
      </c>
      <c r="H281" s="45">
        <v>14.9</v>
      </c>
      <c r="I281" s="46">
        <v>0.6</v>
      </c>
      <c r="J281" s="47">
        <v>14.2</v>
      </c>
      <c r="K281" s="52">
        <v>1.6</v>
      </c>
      <c r="L281" s="53">
        <v>-0.6</v>
      </c>
      <c r="M281" s="54">
        <v>2.2000000000000002</v>
      </c>
    </row>
    <row r="282" spans="1:13" x14ac:dyDescent="0.2">
      <c r="A282" s="40" t="s">
        <v>17</v>
      </c>
      <c r="B282" s="45">
        <v>11.3</v>
      </c>
      <c r="C282" s="46">
        <v>2.8</v>
      </c>
      <c r="D282" s="47">
        <v>8.6</v>
      </c>
      <c r="E282" s="52">
        <v>2.36</v>
      </c>
      <c r="F282" s="53">
        <v>-0.22</v>
      </c>
      <c r="G282" s="54">
        <v>2.58</v>
      </c>
      <c r="H282" s="45">
        <v>17.8</v>
      </c>
      <c r="I282" s="46">
        <v>-7.4</v>
      </c>
      <c r="J282" s="47">
        <v>25.2</v>
      </c>
      <c r="K282" s="52">
        <v>1.4</v>
      </c>
      <c r="L282" s="53">
        <v>-1.7</v>
      </c>
      <c r="M282" s="54">
        <v>3.1</v>
      </c>
    </row>
    <row r="283" spans="1:13" x14ac:dyDescent="0.2">
      <c r="A283" s="75" t="s">
        <v>1</v>
      </c>
      <c r="B283" s="45">
        <v>7.7</v>
      </c>
      <c r="C283" s="46">
        <v>0</v>
      </c>
      <c r="D283" s="47">
        <v>7.7</v>
      </c>
      <c r="E283" s="52">
        <v>0.01</v>
      </c>
      <c r="F283" s="53"/>
      <c r="G283" s="54">
        <v>0.01</v>
      </c>
      <c r="H283" s="45">
        <v>0.2</v>
      </c>
      <c r="I283" s="46"/>
      <c r="J283" s="47">
        <v>0.2</v>
      </c>
      <c r="K283" s="52">
        <v>-0.6</v>
      </c>
      <c r="L283" s="53">
        <v>-0.6</v>
      </c>
      <c r="M283" s="54">
        <v>0</v>
      </c>
    </row>
    <row r="284" spans="1:13" x14ac:dyDescent="0.2">
      <c r="A284" s="40" t="s">
        <v>22</v>
      </c>
      <c r="B284" s="45">
        <v>5.6</v>
      </c>
      <c r="C284" s="46">
        <v>6.5</v>
      </c>
      <c r="D284" s="47">
        <v>-0.9</v>
      </c>
      <c r="E284" s="52">
        <v>-0.1</v>
      </c>
      <c r="F284" s="53">
        <v>0.26</v>
      </c>
      <c r="G284" s="54">
        <v>-0.36</v>
      </c>
      <c r="H284" s="45">
        <v>-2.2000000000000002</v>
      </c>
      <c r="I284" s="46">
        <v>2.5</v>
      </c>
      <c r="J284" s="47">
        <v>-4.7</v>
      </c>
      <c r="K284" s="52">
        <v>-0.3</v>
      </c>
      <c r="L284" s="53">
        <v>-0.2</v>
      </c>
      <c r="M284" s="54">
        <v>-0.1</v>
      </c>
    </row>
    <row r="285" spans="1:13" x14ac:dyDescent="0.2">
      <c r="A285" s="75" t="s">
        <v>18</v>
      </c>
      <c r="B285" s="45">
        <v>5</v>
      </c>
      <c r="C285" s="46">
        <v>6.3</v>
      </c>
      <c r="D285" s="47">
        <v>-1.3</v>
      </c>
      <c r="E285" s="52">
        <v>-0.66</v>
      </c>
      <c r="F285" s="53">
        <v>-0.15</v>
      </c>
      <c r="G285" s="54">
        <v>-0.51</v>
      </c>
      <c r="H285" s="45">
        <v>-12.4</v>
      </c>
      <c r="I285" s="46">
        <v>-2.1</v>
      </c>
      <c r="J285" s="47">
        <v>-10.3</v>
      </c>
      <c r="K285" s="52">
        <v>-0.3</v>
      </c>
      <c r="L285" s="53">
        <v>0.2</v>
      </c>
      <c r="M285" s="54">
        <v>-0.6</v>
      </c>
    </row>
    <row r="286" spans="1:13" x14ac:dyDescent="0.2">
      <c r="A286" s="40" t="s">
        <v>580</v>
      </c>
      <c r="B286" s="45">
        <v>4.8</v>
      </c>
      <c r="C286" s="46">
        <v>2.9</v>
      </c>
      <c r="D286" s="47">
        <v>1.9</v>
      </c>
      <c r="E286" s="52">
        <v>-0.01</v>
      </c>
      <c r="F286" s="53">
        <v>-0.08</v>
      </c>
      <c r="G286" s="54">
        <v>0.08</v>
      </c>
      <c r="H286" s="45">
        <v>-1.2</v>
      </c>
      <c r="I286" s="46">
        <v>-3</v>
      </c>
      <c r="J286" s="47">
        <v>1.8</v>
      </c>
      <c r="K286" s="52">
        <v>-0.1</v>
      </c>
      <c r="L286" s="53">
        <v>-0.3</v>
      </c>
      <c r="M286" s="54">
        <v>0.2</v>
      </c>
    </row>
    <row r="287" spans="1:13" x14ac:dyDescent="0.2">
      <c r="A287" s="75" t="s">
        <v>244</v>
      </c>
      <c r="B287" s="45">
        <v>3.7</v>
      </c>
      <c r="C287" s="46">
        <v>0</v>
      </c>
      <c r="D287" s="47">
        <v>3.7</v>
      </c>
      <c r="E287" s="52">
        <v>0.84</v>
      </c>
      <c r="F287" s="53"/>
      <c r="G287" s="54">
        <v>0.84</v>
      </c>
      <c r="H287" s="45">
        <v>23.1</v>
      </c>
      <c r="I287" s="46"/>
      <c r="J287" s="47">
        <v>23.1</v>
      </c>
      <c r="K287" s="52">
        <v>0.3</v>
      </c>
      <c r="L287" s="53">
        <v>0.3</v>
      </c>
      <c r="M287" s="54">
        <v>0</v>
      </c>
    </row>
    <row r="288" spans="1:13" x14ac:dyDescent="0.2">
      <c r="A288" s="75" t="s">
        <v>14</v>
      </c>
      <c r="B288" s="45">
        <v>3.5</v>
      </c>
      <c r="C288" s="46">
        <v>8</v>
      </c>
      <c r="D288" s="47">
        <v>-4.5999999999999996</v>
      </c>
      <c r="E288" s="52">
        <v>-0.65</v>
      </c>
      <c r="F288" s="53">
        <v>0.13</v>
      </c>
      <c r="G288" s="54">
        <v>-0.78</v>
      </c>
      <c r="H288" s="45">
        <v>-17.2</v>
      </c>
      <c r="I288" s="46">
        <v>0.4</v>
      </c>
      <c r="J288" s="47">
        <v>-17.600000000000001</v>
      </c>
      <c r="K288" s="52">
        <v>-0.2</v>
      </c>
      <c r="L288" s="53">
        <v>0.6</v>
      </c>
      <c r="M288" s="54">
        <v>-0.8</v>
      </c>
    </row>
    <row r="289" spans="1:13" x14ac:dyDescent="0.2">
      <c r="A289" s="75" t="s">
        <v>20</v>
      </c>
      <c r="B289" s="45">
        <v>1.9</v>
      </c>
      <c r="C289" s="46">
        <v>6.9</v>
      </c>
      <c r="D289" s="47">
        <v>-5</v>
      </c>
      <c r="E289" s="52">
        <v>0.87</v>
      </c>
      <c r="F289" s="53">
        <v>1.91</v>
      </c>
      <c r="G289" s="54">
        <v>-1.05</v>
      </c>
      <c r="H289" s="45">
        <v>35.4</v>
      </c>
      <c r="I289" s="46">
        <v>29.6</v>
      </c>
      <c r="J289" s="47">
        <v>5.8</v>
      </c>
      <c r="K289" s="52">
        <v>-0.4</v>
      </c>
      <c r="L289" s="53">
        <v>-0.8</v>
      </c>
      <c r="M289" s="54">
        <v>0.3</v>
      </c>
    </row>
    <row r="290" spans="1:13" x14ac:dyDescent="0.2">
      <c r="A290" s="40" t="s">
        <v>23</v>
      </c>
      <c r="B290" s="45">
        <v>1.5</v>
      </c>
      <c r="C290" s="46">
        <v>3.1</v>
      </c>
      <c r="D290" s="47">
        <v>-1.6</v>
      </c>
      <c r="E290" s="52">
        <v>-0.46</v>
      </c>
      <c r="F290" s="53">
        <v>0.11</v>
      </c>
      <c r="G290" s="54">
        <v>-0.56999999999999995</v>
      </c>
      <c r="H290" s="45">
        <v>-21.2</v>
      </c>
      <c r="I290" s="46">
        <v>2.5</v>
      </c>
      <c r="J290" s="47">
        <v>-23.7</v>
      </c>
      <c r="K290" s="52">
        <v>-0.4</v>
      </c>
      <c r="L290" s="53">
        <v>0.1</v>
      </c>
      <c r="M290" s="54">
        <v>-0.6</v>
      </c>
    </row>
    <row r="291" spans="1:13" x14ac:dyDescent="0.2">
      <c r="A291" s="40" t="s">
        <v>15</v>
      </c>
      <c r="B291" s="45">
        <v>0</v>
      </c>
      <c r="C291" s="46">
        <v>7.2</v>
      </c>
      <c r="D291" s="47">
        <v>-7.2</v>
      </c>
      <c r="E291" s="52"/>
      <c r="F291" s="53">
        <v>2.44</v>
      </c>
      <c r="G291" s="54">
        <v>-2.44</v>
      </c>
      <c r="H291" s="45"/>
      <c r="I291" s="46">
        <v>38.200000000000003</v>
      </c>
      <c r="J291" s="47">
        <v>-38.200000000000003</v>
      </c>
      <c r="K291" s="52">
        <v>-1.7</v>
      </c>
      <c r="L291" s="53">
        <v>-1.7</v>
      </c>
      <c r="M291" s="54">
        <v>0</v>
      </c>
    </row>
    <row r="292" spans="1:13" x14ac:dyDescent="0.2">
      <c r="A292" s="40"/>
      <c r="B292" s="40"/>
      <c r="D292" s="41"/>
      <c r="E292" s="52"/>
      <c r="F292" s="53"/>
      <c r="G292" s="54"/>
      <c r="H292" s="45"/>
      <c r="I292" s="46"/>
      <c r="J292" s="47"/>
      <c r="K292" s="52"/>
      <c r="L292" s="53"/>
      <c r="M292" s="54"/>
    </row>
    <row r="293" spans="1:13" ht="34" x14ac:dyDescent="0.2">
      <c r="A293" s="76" t="s">
        <v>304</v>
      </c>
      <c r="B293" s="40"/>
      <c r="D293" s="41"/>
      <c r="E293" s="101">
        <v>11.409999999999998</v>
      </c>
      <c r="F293" s="102">
        <v>11.249999999999998</v>
      </c>
      <c r="G293" s="103">
        <v>0.16000000000000014</v>
      </c>
      <c r="H293" s="107"/>
      <c r="J293" s="41"/>
      <c r="K293" s="101">
        <v>0.19999999999999996</v>
      </c>
      <c r="L293" s="102">
        <v>-4.8</v>
      </c>
      <c r="M293" s="103">
        <v>4.700000000000002</v>
      </c>
    </row>
    <row r="294" spans="1:13" x14ac:dyDescent="0.2">
      <c r="A294" s="75"/>
      <c r="B294" s="40"/>
      <c r="D294" s="41"/>
      <c r="E294" s="40"/>
      <c r="G294" s="41"/>
      <c r="H294" s="107"/>
      <c r="J294" s="41"/>
      <c r="K294" s="40"/>
      <c r="M294" s="41"/>
    </row>
    <row r="295" spans="1:13" x14ac:dyDescent="0.2">
      <c r="A295" s="75" t="s">
        <v>295</v>
      </c>
      <c r="B295" s="40"/>
      <c r="D295" s="41"/>
      <c r="E295" s="137">
        <v>-0.1</v>
      </c>
      <c r="F295" s="63"/>
      <c r="G295" s="41"/>
      <c r="H295" s="107"/>
      <c r="J295" s="41"/>
      <c r="K295" s="40"/>
      <c r="M295" s="41"/>
    </row>
    <row r="296" spans="1:13" x14ac:dyDescent="0.2">
      <c r="A296" s="75" t="s">
        <v>296</v>
      </c>
      <c r="B296" s="40"/>
      <c r="D296" s="41"/>
      <c r="E296" s="137">
        <v>-1</v>
      </c>
      <c r="F296" s="63"/>
      <c r="G296" s="41"/>
      <c r="H296" s="107"/>
      <c r="J296" s="41"/>
      <c r="K296" s="40"/>
      <c r="M296" s="41"/>
    </row>
    <row r="297" spans="1:13" x14ac:dyDescent="0.2">
      <c r="A297" s="75"/>
      <c r="B297" s="40"/>
      <c r="D297" s="41"/>
      <c r="E297" s="137"/>
      <c r="F297" s="63"/>
      <c r="G297" s="41"/>
      <c r="H297" s="107"/>
      <c r="J297" s="41"/>
      <c r="K297" s="40"/>
      <c r="M297" s="41"/>
    </row>
    <row r="298" spans="1:13" ht="34" x14ac:dyDescent="0.2">
      <c r="A298" s="76" t="s">
        <v>297</v>
      </c>
      <c r="B298" s="40"/>
      <c r="D298" s="41"/>
      <c r="E298" s="138">
        <v>10.309999999999999</v>
      </c>
      <c r="F298" s="65">
        <v>11.249999999999998</v>
      </c>
      <c r="G298" s="41"/>
      <c r="H298" s="107"/>
      <c r="J298" s="41"/>
      <c r="K298" s="40"/>
      <c r="M298" s="41"/>
    </row>
    <row r="299" spans="1:13" x14ac:dyDescent="0.2">
      <c r="A299" s="75"/>
      <c r="B299" s="40"/>
      <c r="D299" s="41"/>
      <c r="E299" s="137"/>
      <c r="F299" s="63"/>
      <c r="G299" s="41"/>
      <c r="H299" s="107"/>
      <c r="J299" s="41"/>
      <c r="K299" s="40"/>
      <c r="M299" s="41"/>
    </row>
    <row r="300" spans="1:13" ht="34" x14ac:dyDescent="0.2">
      <c r="A300" s="77" t="s">
        <v>298</v>
      </c>
      <c r="B300" s="40"/>
      <c r="D300" s="41"/>
      <c r="E300" s="137">
        <v>-0.96999999999999886</v>
      </c>
      <c r="F300" s="63">
        <v>0.35000000000000142</v>
      </c>
      <c r="G300" s="41"/>
      <c r="H300" s="107"/>
      <c r="J300" s="41"/>
      <c r="K300" s="40"/>
      <c r="M300" s="41"/>
    </row>
    <row r="301" spans="1:13" x14ac:dyDescent="0.2">
      <c r="A301" s="75"/>
      <c r="B301" s="40"/>
      <c r="D301" s="41"/>
      <c r="E301" s="137"/>
      <c r="F301" s="63"/>
      <c r="G301" s="41"/>
      <c r="H301" s="107"/>
      <c r="J301" s="41"/>
      <c r="K301" s="40"/>
      <c r="M301" s="41"/>
    </row>
    <row r="302" spans="1:13" x14ac:dyDescent="0.2">
      <c r="A302" s="78" t="s">
        <v>294</v>
      </c>
      <c r="B302" s="104"/>
      <c r="C302" s="95"/>
      <c r="D302" s="105"/>
      <c r="E302" s="139">
        <v>9.34</v>
      </c>
      <c r="F302" s="67">
        <v>11.6</v>
      </c>
      <c r="G302" s="105"/>
      <c r="H302" s="108"/>
      <c r="I302" s="95"/>
      <c r="J302" s="105"/>
      <c r="K302" s="104"/>
      <c r="L302" s="95"/>
      <c r="M302" s="105"/>
    </row>
    <row r="303" spans="1:13" x14ac:dyDescent="0.2">
      <c r="H303" s="12"/>
    </row>
    <row r="304" spans="1:13" x14ac:dyDescent="0.2">
      <c r="H304" s="12"/>
    </row>
    <row r="305" spans="1:13" x14ac:dyDescent="0.2">
      <c r="A305" s="7" t="s">
        <v>469</v>
      </c>
      <c r="H305" s="12"/>
    </row>
    <row r="306" spans="1:13" ht="19" x14ac:dyDescent="0.2">
      <c r="A306" s="1" t="s">
        <v>957</v>
      </c>
      <c r="H306" s="12"/>
    </row>
    <row r="307" spans="1:13" x14ac:dyDescent="0.2">
      <c r="A307" s="1" t="s">
        <v>468</v>
      </c>
      <c r="H307" s="12"/>
    </row>
    <row r="308" spans="1:13" x14ac:dyDescent="0.2">
      <c r="A308" s="7"/>
    </row>
    <row r="309" spans="1:13" x14ac:dyDescent="0.2">
      <c r="A309" s="74" t="s">
        <v>32</v>
      </c>
      <c r="B309" s="61" t="s">
        <v>284</v>
      </c>
      <c r="C309" s="56"/>
      <c r="D309" s="57"/>
      <c r="E309" s="58" t="s">
        <v>291</v>
      </c>
      <c r="F309" s="59"/>
      <c r="G309" s="60"/>
      <c r="H309" s="55" t="s">
        <v>292</v>
      </c>
      <c r="I309" s="61"/>
      <c r="J309" s="62"/>
      <c r="K309" s="58" t="s">
        <v>293</v>
      </c>
      <c r="L309" s="59"/>
      <c r="M309" s="60"/>
    </row>
    <row r="310" spans="1:13" x14ac:dyDescent="0.2">
      <c r="A310" s="79" t="s">
        <v>37</v>
      </c>
      <c r="B310" s="43" t="s">
        <v>285</v>
      </c>
      <c r="C310" s="43" t="s">
        <v>286</v>
      </c>
      <c r="D310" s="44" t="s">
        <v>287</v>
      </c>
      <c r="E310" s="49" t="s">
        <v>285</v>
      </c>
      <c r="F310" s="50" t="s">
        <v>286</v>
      </c>
      <c r="G310" s="51" t="s">
        <v>287</v>
      </c>
      <c r="H310" s="42" t="s">
        <v>285</v>
      </c>
      <c r="I310" s="43" t="s">
        <v>286</v>
      </c>
      <c r="J310" s="44" t="s">
        <v>287</v>
      </c>
      <c r="K310" s="49" t="s">
        <v>288</v>
      </c>
      <c r="L310" s="50" t="s">
        <v>289</v>
      </c>
      <c r="M310" s="51" t="s">
        <v>290</v>
      </c>
    </row>
    <row r="311" spans="1:13" x14ac:dyDescent="0.2">
      <c r="A311" s="40" t="s">
        <v>16</v>
      </c>
      <c r="B311" s="45">
        <v>20.100000000000001</v>
      </c>
      <c r="C311" s="46">
        <v>28.9</v>
      </c>
      <c r="D311" s="47">
        <v>-8.8000000000000007</v>
      </c>
      <c r="E311" s="52">
        <v>-5.08</v>
      </c>
      <c r="F311" s="53">
        <v>-5.64</v>
      </c>
      <c r="G311" s="54">
        <v>0.55000000000000004</v>
      </c>
      <c r="H311" s="45">
        <v>-20.7</v>
      </c>
      <c r="I311" s="46">
        <v>-18.600000000000001</v>
      </c>
      <c r="J311" s="47">
        <v>-2.1</v>
      </c>
      <c r="K311" s="52">
        <v>-0.1</v>
      </c>
      <c r="L311" s="53">
        <v>0.3</v>
      </c>
      <c r="M311" s="54">
        <v>-0.5</v>
      </c>
    </row>
    <row r="312" spans="1:13" x14ac:dyDescent="0.2">
      <c r="A312" s="40" t="s">
        <v>19</v>
      </c>
      <c r="B312" s="45">
        <v>19.899999999999999</v>
      </c>
      <c r="C312" s="46">
        <v>18.399999999999999</v>
      </c>
      <c r="D312" s="47">
        <v>1.5</v>
      </c>
      <c r="E312" s="52">
        <v>1.42</v>
      </c>
      <c r="F312" s="53">
        <v>-1.06</v>
      </c>
      <c r="G312" s="54">
        <v>2.4700000000000002</v>
      </c>
      <c r="H312" s="45">
        <v>4.9000000000000004</v>
      </c>
      <c r="I312" s="46">
        <v>-6.3</v>
      </c>
      <c r="J312" s="47">
        <v>11.3</v>
      </c>
      <c r="K312" s="52">
        <v>2.2000000000000002</v>
      </c>
      <c r="L312" s="53">
        <v>0.2</v>
      </c>
      <c r="M312" s="54">
        <v>2</v>
      </c>
    </row>
    <row r="313" spans="1:13" x14ac:dyDescent="0.2">
      <c r="A313" s="40" t="s">
        <v>13</v>
      </c>
      <c r="B313" s="45">
        <v>13.6</v>
      </c>
      <c r="C313" s="46">
        <v>9.1999999999999993</v>
      </c>
      <c r="D313" s="47">
        <v>4.4000000000000004</v>
      </c>
      <c r="E313" s="52">
        <v>0.71</v>
      </c>
      <c r="F313" s="53">
        <v>-1.01</v>
      </c>
      <c r="G313" s="54">
        <v>1.72</v>
      </c>
      <c r="H313" s="45">
        <v>7.4</v>
      </c>
      <c r="I313" s="46">
        <v>-11.6</v>
      </c>
      <c r="J313" s="47">
        <v>19.100000000000001</v>
      </c>
      <c r="K313" s="52">
        <v>2.6</v>
      </c>
      <c r="L313" s="53">
        <v>0.3</v>
      </c>
      <c r="M313" s="54">
        <v>2.2999999999999998</v>
      </c>
    </row>
    <row r="314" spans="1:13" x14ac:dyDescent="0.2">
      <c r="A314" s="40" t="s">
        <v>17</v>
      </c>
      <c r="B314" s="45">
        <v>12.3</v>
      </c>
      <c r="C314" s="46">
        <v>2.5</v>
      </c>
      <c r="D314" s="47">
        <v>9.6999999999999993</v>
      </c>
      <c r="E314" s="52">
        <v>3.33</v>
      </c>
      <c r="F314" s="53">
        <v>-0.1</v>
      </c>
      <c r="G314" s="54">
        <v>3.43</v>
      </c>
      <c r="H314" s="45">
        <v>18.399999999999999</v>
      </c>
      <c r="I314" s="46">
        <v>-2.8</v>
      </c>
      <c r="J314" s="47">
        <v>21.1</v>
      </c>
      <c r="K314" s="52">
        <v>4.2</v>
      </c>
      <c r="L314" s="53">
        <v>1.2</v>
      </c>
      <c r="M314" s="54">
        <v>3</v>
      </c>
    </row>
    <row r="315" spans="1:13" x14ac:dyDescent="0.2">
      <c r="A315" s="40" t="s">
        <v>18</v>
      </c>
      <c r="B315" s="45">
        <v>9.1</v>
      </c>
      <c r="C315" s="46">
        <v>7</v>
      </c>
      <c r="D315" s="47">
        <v>2.1</v>
      </c>
      <c r="E315" s="52">
        <v>-1.36</v>
      </c>
      <c r="F315" s="53">
        <v>-1.19</v>
      </c>
      <c r="G315" s="54">
        <v>-0.17</v>
      </c>
      <c r="H315" s="45">
        <v>-15.9</v>
      </c>
      <c r="I315" s="46">
        <v>-16.399999999999999</v>
      </c>
      <c r="J315" s="47">
        <v>0.5</v>
      </c>
      <c r="K315" s="52">
        <v>0.2</v>
      </c>
      <c r="L315" s="53">
        <v>0</v>
      </c>
      <c r="M315" s="54">
        <v>0.2</v>
      </c>
    </row>
    <row r="316" spans="1:13" x14ac:dyDescent="0.2">
      <c r="A316" s="40" t="s">
        <v>14</v>
      </c>
      <c r="B316" s="45">
        <v>6.4</v>
      </c>
      <c r="C316" s="46">
        <v>8.3000000000000007</v>
      </c>
      <c r="D316" s="47">
        <v>-1.9</v>
      </c>
      <c r="E316" s="52">
        <v>1.68</v>
      </c>
      <c r="F316" s="53">
        <v>-0.74</v>
      </c>
      <c r="G316" s="54">
        <v>2.42</v>
      </c>
      <c r="H316" s="45">
        <v>13.4</v>
      </c>
      <c r="I316" s="46">
        <v>-9.1999999999999993</v>
      </c>
      <c r="J316" s="47">
        <v>22.6</v>
      </c>
      <c r="K316" s="52">
        <v>1.4</v>
      </c>
      <c r="L316" s="53">
        <v>-0.3</v>
      </c>
      <c r="M316" s="54">
        <v>1.6</v>
      </c>
    </row>
    <row r="317" spans="1:13" x14ac:dyDescent="0.2">
      <c r="A317" s="75" t="s">
        <v>1</v>
      </c>
      <c r="B317" s="45">
        <v>6</v>
      </c>
      <c r="C317" s="46">
        <v>0</v>
      </c>
      <c r="D317" s="47">
        <v>6</v>
      </c>
      <c r="E317" s="52">
        <v>-0.1</v>
      </c>
      <c r="F317" s="53"/>
      <c r="G317" s="54">
        <v>-0.1</v>
      </c>
      <c r="H317" s="45">
        <v>-1.8</v>
      </c>
      <c r="I317" s="46"/>
      <c r="J317" s="47">
        <v>-1.8</v>
      </c>
      <c r="K317" s="52">
        <v>1.7</v>
      </c>
      <c r="L317" s="53">
        <v>1.7</v>
      </c>
      <c r="M317" s="54">
        <v>0</v>
      </c>
    </row>
    <row r="318" spans="1:13" x14ac:dyDescent="0.2">
      <c r="A318" s="40" t="s">
        <v>22</v>
      </c>
      <c r="B318" s="45">
        <v>4.0999999999999996</v>
      </c>
      <c r="C318" s="46">
        <v>7.3</v>
      </c>
      <c r="D318" s="47">
        <v>-3.3</v>
      </c>
      <c r="E318" s="52">
        <v>-0.25</v>
      </c>
      <c r="F318" s="53">
        <v>-1.43</v>
      </c>
      <c r="G318" s="54">
        <v>1.19</v>
      </c>
      <c r="H318" s="45">
        <v>-8.4</v>
      </c>
      <c r="I318" s="46">
        <v>-19.2</v>
      </c>
      <c r="J318" s="47">
        <v>10.8</v>
      </c>
      <c r="K318" s="52">
        <v>0.6</v>
      </c>
      <c r="L318" s="53">
        <v>0.1</v>
      </c>
      <c r="M318" s="54">
        <v>0.5</v>
      </c>
    </row>
    <row r="319" spans="1:13" x14ac:dyDescent="0.2">
      <c r="A319" s="75" t="s">
        <v>20</v>
      </c>
      <c r="B319" s="45">
        <v>4</v>
      </c>
      <c r="C319" s="46">
        <v>6.8</v>
      </c>
      <c r="D319" s="47">
        <v>-2.8</v>
      </c>
      <c r="E319" s="52">
        <v>-1.55</v>
      </c>
      <c r="F319" s="53">
        <v>-1.53</v>
      </c>
      <c r="G319" s="54">
        <v>-0.02</v>
      </c>
      <c r="H319" s="45">
        <v>-37.6</v>
      </c>
      <c r="I319" s="46">
        <v>-22.3</v>
      </c>
      <c r="J319" s="47">
        <v>-15.3</v>
      </c>
      <c r="K319" s="52">
        <v>-0.3</v>
      </c>
      <c r="L319" s="53">
        <v>0.3</v>
      </c>
      <c r="M319" s="54">
        <v>-0.6</v>
      </c>
    </row>
    <row r="320" spans="1:13" x14ac:dyDescent="0.2">
      <c r="A320" s="75" t="s">
        <v>244</v>
      </c>
      <c r="B320" s="45">
        <v>2.6</v>
      </c>
      <c r="C320" s="46">
        <v>0</v>
      </c>
      <c r="D320" s="47">
        <v>2.6</v>
      </c>
      <c r="E320" s="52">
        <v>-0.65</v>
      </c>
      <c r="F320" s="53"/>
      <c r="G320" s="54">
        <v>-0.65</v>
      </c>
      <c r="H320" s="45">
        <v>-22.1</v>
      </c>
      <c r="I320" s="46"/>
      <c r="J320" s="47">
        <v>-22.1</v>
      </c>
      <c r="K320" s="52">
        <v>-0.3</v>
      </c>
      <c r="L320" s="53">
        <v>-0.3</v>
      </c>
      <c r="M320" s="54">
        <v>0</v>
      </c>
    </row>
    <row r="321" spans="1:14" x14ac:dyDescent="0.2">
      <c r="A321" s="75" t="s">
        <v>23</v>
      </c>
      <c r="B321" s="45">
        <v>2.1</v>
      </c>
      <c r="C321" s="46">
        <v>3.3</v>
      </c>
      <c r="D321" s="47">
        <v>-1.2</v>
      </c>
      <c r="E321" s="52">
        <v>-0.95</v>
      </c>
      <c r="F321" s="53">
        <v>-0.71</v>
      </c>
      <c r="G321" s="54">
        <v>-0.24</v>
      </c>
      <c r="H321" s="45">
        <v>-35.799999999999997</v>
      </c>
      <c r="I321" s="46">
        <v>-20.7</v>
      </c>
      <c r="J321" s="47">
        <v>-15.1</v>
      </c>
      <c r="K321" s="52">
        <v>-0.3</v>
      </c>
      <c r="L321" s="53">
        <v>0.1</v>
      </c>
      <c r="M321" s="54">
        <v>-0.4</v>
      </c>
    </row>
    <row r="322" spans="1:14" x14ac:dyDescent="0.2">
      <c r="A322" s="40" t="s">
        <v>15</v>
      </c>
      <c r="B322" s="45">
        <v>0</v>
      </c>
      <c r="C322" s="46">
        <v>8</v>
      </c>
      <c r="D322" s="47">
        <v>-8</v>
      </c>
      <c r="E322" s="52"/>
      <c r="F322" s="53">
        <v>-1.32</v>
      </c>
      <c r="G322" s="54">
        <v>1.32</v>
      </c>
      <c r="H322" s="45"/>
      <c r="I322" s="46">
        <v>-16.8</v>
      </c>
      <c r="J322" s="47">
        <v>16.8</v>
      </c>
      <c r="K322" s="52">
        <v>0.1</v>
      </c>
      <c r="L322" s="53">
        <v>0.1</v>
      </c>
      <c r="M322" s="54">
        <v>0</v>
      </c>
    </row>
    <row r="323" spans="1:14" x14ac:dyDescent="0.2">
      <c r="A323" s="40" t="s">
        <v>21</v>
      </c>
      <c r="B323" s="45">
        <v>0</v>
      </c>
      <c r="C323" s="46">
        <v>0.2</v>
      </c>
      <c r="D323" s="47">
        <v>-0.2</v>
      </c>
      <c r="E323" s="52"/>
      <c r="F323" s="53">
        <v>-0.02</v>
      </c>
      <c r="G323" s="54">
        <v>0.02</v>
      </c>
      <c r="H323" s="45"/>
      <c r="I323" s="46">
        <v>-17.100000000000001</v>
      </c>
      <c r="J323" s="47">
        <v>17.100000000000001</v>
      </c>
      <c r="K323" s="52">
        <v>0</v>
      </c>
      <c r="L323" s="53">
        <v>0</v>
      </c>
      <c r="M323" s="54">
        <v>0</v>
      </c>
    </row>
    <row r="324" spans="1:14" x14ac:dyDescent="0.2">
      <c r="A324" s="40"/>
      <c r="B324" s="40"/>
      <c r="D324" s="41"/>
      <c r="E324" s="52"/>
      <c r="F324" s="53"/>
      <c r="G324" s="54"/>
      <c r="H324" s="45"/>
      <c r="I324" s="46"/>
      <c r="J324" s="47"/>
      <c r="K324" s="52"/>
      <c r="L324" s="53"/>
      <c r="M324" s="54"/>
      <c r="N324" s="40"/>
    </row>
    <row r="325" spans="1:14" ht="34" x14ac:dyDescent="0.2">
      <c r="A325" s="76" t="s">
        <v>304</v>
      </c>
      <c r="B325" s="40"/>
      <c r="D325" s="41"/>
      <c r="E325" s="101">
        <v>-2.8</v>
      </c>
      <c r="F325" s="102">
        <v>-14.749999999999996</v>
      </c>
      <c r="G325" s="103">
        <v>11.94</v>
      </c>
      <c r="H325" s="107"/>
      <c r="J325" s="41"/>
      <c r="K325" s="101">
        <v>11.999999999999996</v>
      </c>
      <c r="L325" s="102">
        <v>3.7</v>
      </c>
      <c r="M325" s="103">
        <v>8.1</v>
      </c>
    </row>
    <row r="326" spans="1:14" s="48" customFormat="1" x14ac:dyDescent="0.2">
      <c r="A326" s="75"/>
      <c r="B326" s="40"/>
      <c r="C326"/>
      <c r="D326" s="41"/>
      <c r="E326" s="40"/>
      <c r="F326"/>
      <c r="G326" s="41"/>
      <c r="H326" s="107"/>
      <c r="I326"/>
      <c r="J326" s="41"/>
      <c r="K326" s="40"/>
      <c r="L326"/>
      <c r="M326" s="41"/>
    </row>
    <row r="327" spans="1:14" x14ac:dyDescent="0.2">
      <c r="A327" s="75" t="s">
        <v>295</v>
      </c>
      <c r="B327" s="40"/>
      <c r="D327" s="41"/>
      <c r="E327" s="137">
        <v>-0.3</v>
      </c>
      <c r="F327" s="63"/>
      <c r="G327" s="41"/>
      <c r="H327" s="107"/>
      <c r="J327" s="41"/>
      <c r="K327" s="40"/>
      <c r="M327" s="41"/>
    </row>
    <row r="328" spans="1:14" x14ac:dyDescent="0.2">
      <c r="A328" s="75" t="s">
        <v>296</v>
      </c>
      <c r="B328" s="40"/>
      <c r="D328" s="41"/>
      <c r="E328" s="137">
        <v>-1.0900000000000001</v>
      </c>
      <c r="F328" s="63"/>
      <c r="G328" s="41"/>
      <c r="H328" s="107"/>
      <c r="J328" s="41"/>
      <c r="K328" s="40"/>
      <c r="M328" s="41"/>
    </row>
    <row r="329" spans="1:14" x14ac:dyDescent="0.2">
      <c r="A329" s="75"/>
      <c r="B329" s="40"/>
      <c r="D329" s="41"/>
      <c r="E329" s="137"/>
      <c r="F329" s="63"/>
      <c r="G329" s="41"/>
      <c r="H329" s="107"/>
      <c r="J329" s="41"/>
      <c r="K329" s="40"/>
      <c r="M329" s="41"/>
    </row>
    <row r="330" spans="1:14" ht="34" x14ac:dyDescent="0.2">
      <c r="A330" s="76" t="s">
        <v>297</v>
      </c>
      <c r="B330" s="40"/>
      <c r="D330" s="41"/>
      <c r="E330" s="138">
        <v>-4.1899999999999995</v>
      </c>
      <c r="F330" s="65">
        <v>-14.749999999999996</v>
      </c>
      <c r="G330" s="41"/>
      <c r="H330" s="107"/>
      <c r="J330" s="41"/>
      <c r="K330" s="40"/>
      <c r="M330" s="41"/>
    </row>
    <row r="331" spans="1:14" s="48" customFormat="1" x14ac:dyDescent="0.2">
      <c r="A331" s="75"/>
      <c r="B331" s="40"/>
      <c r="C331"/>
      <c r="D331" s="41"/>
      <c r="E331" s="137"/>
      <c r="F331" s="63"/>
      <c r="G331" s="41"/>
      <c r="H331" s="107"/>
      <c r="I331"/>
      <c r="J331" s="41"/>
      <c r="K331" s="40"/>
      <c r="L331"/>
      <c r="M331" s="41"/>
    </row>
    <row r="332" spans="1:14" ht="34" x14ac:dyDescent="0.2">
      <c r="A332" s="77" t="s">
        <v>298</v>
      </c>
      <c r="B332" s="40"/>
      <c r="D332" s="41"/>
      <c r="E332" s="137">
        <v>9.9999999999997868E-3</v>
      </c>
      <c r="F332" s="63">
        <v>0.1499999999999968</v>
      </c>
      <c r="G332" s="41"/>
      <c r="H332" s="107"/>
      <c r="J332" s="41"/>
      <c r="K332" s="40"/>
      <c r="M332" s="41"/>
    </row>
    <row r="333" spans="1:14" x14ac:dyDescent="0.2">
      <c r="A333" s="75"/>
      <c r="B333" s="40"/>
      <c r="D333" s="41"/>
      <c r="E333" s="137"/>
      <c r="F333" s="63"/>
      <c r="G333" s="41"/>
      <c r="H333" s="107"/>
      <c r="J333" s="41"/>
      <c r="K333" s="40"/>
      <c r="M333" s="41"/>
    </row>
    <row r="334" spans="1:14" x14ac:dyDescent="0.2">
      <c r="A334" s="78" t="s">
        <v>294</v>
      </c>
      <c r="B334" s="104"/>
      <c r="C334" s="95"/>
      <c r="D334" s="105"/>
      <c r="E334" s="139">
        <v>-4.18</v>
      </c>
      <c r="F334" s="67">
        <v>-14.6</v>
      </c>
      <c r="G334" s="105"/>
      <c r="H334" s="108"/>
      <c r="I334" s="95"/>
      <c r="J334" s="105"/>
      <c r="K334" s="104"/>
      <c r="L334" s="95"/>
      <c r="M334" s="105"/>
    </row>
    <row r="335" spans="1:14" s="48" customFormat="1" x14ac:dyDescent="0.2">
      <c r="A335"/>
      <c r="B335"/>
      <c r="C335"/>
      <c r="D335"/>
      <c r="E335"/>
      <c r="F335"/>
      <c r="G335"/>
      <c r="H335" s="12"/>
      <c r="I335"/>
      <c r="J335"/>
      <c r="K335"/>
      <c r="L335"/>
      <c r="M335"/>
    </row>
    <row r="336" spans="1:14" x14ac:dyDescent="0.2">
      <c r="H336" s="12"/>
    </row>
    <row r="337" spans="1:13" x14ac:dyDescent="0.2">
      <c r="A337" s="7" t="s">
        <v>281</v>
      </c>
      <c r="H337" s="12"/>
    </row>
    <row r="338" spans="1:13" ht="19" x14ac:dyDescent="0.2">
      <c r="A338" s="1" t="s">
        <v>957</v>
      </c>
      <c r="H338" s="12"/>
    </row>
    <row r="339" spans="1:13" x14ac:dyDescent="0.2">
      <c r="A339" s="1" t="s">
        <v>300</v>
      </c>
      <c r="H339" s="12"/>
    </row>
    <row r="340" spans="1:13" x14ac:dyDescent="0.2">
      <c r="A340" s="7"/>
    </row>
    <row r="341" spans="1:13" x14ac:dyDescent="0.2">
      <c r="A341" s="74" t="s">
        <v>32</v>
      </c>
      <c r="B341" s="61" t="s">
        <v>284</v>
      </c>
      <c r="C341" s="56"/>
      <c r="D341" s="57"/>
      <c r="E341" s="58" t="s">
        <v>291</v>
      </c>
      <c r="F341" s="59"/>
      <c r="G341" s="60"/>
      <c r="H341" s="55" t="s">
        <v>292</v>
      </c>
      <c r="I341" s="61"/>
      <c r="J341" s="62"/>
      <c r="K341" s="58" t="s">
        <v>293</v>
      </c>
      <c r="L341" s="59"/>
      <c r="M341" s="60"/>
    </row>
    <row r="342" spans="1:13" x14ac:dyDescent="0.2">
      <c r="A342" s="79" t="s">
        <v>37</v>
      </c>
      <c r="B342" s="43" t="s">
        <v>285</v>
      </c>
      <c r="C342" s="43" t="s">
        <v>286</v>
      </c>
      <c r="D342" s="44" t="s">
        <v>287</v>
      </c>
      <c r="E342" s="49" t="s">
        <v>285</v>
      </c>
      <c r="F342" s="50" t="s">
        <v>286</v>
      </c>
      <c r="G342" s="51" t="s">
        <v>287</v>
      </c>
      <c r="H342" s="42" t="s">
        <v>285</v>
      </c>
      <c r="I342" s="43" t="s">
        <v>286</v>
      </c>
      <c r="J342" s="44" t="s">
        <v>287</v>
      </c>
      <c r="K342" s="49" t="s">
        <v>288</v>
      </c>
      <c r="L342" s="50" t="s">
        <v>289</v>
      </c>
      <c r="M342" s="51" t="s">
        <v>290</v>
      </c>
    </row>
    <row r="343" spans="1:13" x14ac:dyDescent="0.2">
      <c r="A343" s="75" t="s">
        <v>16</v>
      </c>
      <c r="B343" s="46">
        <v>18.7</v>
      </c>
      <c r="C343" s="46">
        <v>27.2</v>
      </c>
      <c r="D343" s="47">
        <v>-8.5</v>
      </c>
      <c r="E343" s="52">
        <v>0.2</v>
      </c>
      <c r="F343" s="53">
        <v>1.4</v>
      </c>
      <c r="G343" s="54">
        <v>-1.2</v>
      </c>
      <c r="H343" s="45">
        <v>-0.5</v>
      </c>
      <c r="I343" s="46">
        <v>5.5</v>
      </c>
      <c r="J343" s="47">
        <v>-6</v>
      </c>
      <c r="K343" s="52">
        <v>-1.7</v>
      </c>
      <c r="L343" s="53">
        <v>-0.9</v>
      </c>
      <c r="M343" s="54">
        <v>-0.8</v>
      </c>
    </row>
    <row r="344" spans="1:13" x14ac:dyDescent="0.2">
      <c r="A344" s="75" t="s">
        <v>19</v>
      </c>
      <c r="B344" s="46">
        <v>17.100000000000001</v>
      </c>
      <c r="C344" s="46">
        <v>16.899999999999999</v>
      </c>
      <c r="D344" s="47">
        <v>0.2</v>
      </c>
      <c r="E344" s="52">
        <v>0.7</v>
      </c>
      <c r="F344" s="53">
        <v>1.5</v>
      </c>
      <c r="G344" s="54">
        <v>-0.8</v>
      </c>
      <c r="H344" s="45">
        <v>3.8</v>
      </c>
      <c r="I344" s="46">
        <v>9.6999999999999993</v>
      </c>
      <c r="J344" s="47">
        <v>-5.8</v>
      </c>
      <c r="K344" s="52">
        <v>-0.3</v>
      </c>
      <c r="L344" s="53">
        <v>0.2</v>
      </c>
      <c r="M344" s="54">
        <v>-0.5</v>
      </c>
    </row>
    <row r="345" spans="1:13" x14ac:dyDescent="0.2">
      <c r="A345" s="75" t="s">
        <v>18</v>
      </c>
      <c r="B345" s="46">
        <v>14.9</v>
      </c>
      <c r="C345" s="46">
        <v>6.5</v>
      </c>
      <c r="D345" s="47">
        <v>8.3000000000000007</v>
      </c>
      <c r="E345" s="52">
        <v>0.3</v>
      </c>
      <c r="F345" s="53">
        <v>-0.2</v>
      </c>
      <c r="G345" s="54">
        <v>0.5</v>
      </c>
      <c r="H345" s="45">
        <v>1.1000000000000001</v>
      </c>
      <c r="I345" s="46">
        <v>-3.2</v>
      </c>
      <c r="J345" s="47">
        <v>4.3</v>
      </c>
      <c r="K345" s="52">
        <v>0.3</v>
      </c>
      <c r="L345" s="53">
        <v>-0.2</v>
      </c>
      <c r="M345" s="54">
        <v>0.5</v>
      </c>
    </row>
    <row r="346" spans="1:13" x14ac:dyDescent="0.2">
      <c r="A346" s="75" t="s">
        <v>17</v>
      </c>
      <c r="B346" s="46">
        <v>10.4</v>
      </c>
      <c r="C346" s="46">
        <v>1.9</v>
      </c>
      <c r="D346" s="47">
        <v>8.5</v>
      </c>
      <c r="E346" s="52">
        <v>-1.5</v>
      </c>
      <c r="F346" s="53">
        <v>0.3</v>
      </c>
      <c r="G346" s="54">
        <v>-1.8</v>
      </c>
      <c r="H346" s="45">
        <v>-11.3</v>
      </c>
      <c r="I346" s="46">
        <v>19.5</v>
      </c>
      <c r="J346" s="47">
        <v>-30.9</v>
      </c>
      <c r="K346" s="52">
        <v>-1.3</v>
      </c>
      <c r="L346" s="53">
        <v>1.9</v>
      </c>
      <c r="M346" s="54">
        <v>-3.2</v>
      </c>
    </row>
    <row r="347" spans="1:13" x14ac:dyDescent="0.2">
      <c r="A347" s="75" t="s">
        <v>14</v>
      </c>
      <c r="B347" s="46">
        <v>9.9</v>
      </c>
      <c r="C347" s="46">
        <v>8.3000000000000007</v>
      </c>
      <c r="D347" s="47">
        <v>1.5</v>
      </c>
      <c r="E347" s="52">
        <v>0.8</v>
      </c>
      <c r="F347" s="53">
        <v>-0.4</v>
      </c>
      <c r="G347" s="54">
        <v>1.2</v>
      </c>
      <c r="H347" s="45">
        <v>4.9000000000000004</v>
      </c>
      <c r="I347" s="46">
        <v>-5</v>
      </c>
      <c r="J347" s="47">
        <v>9.9</v>
      </c>
      <c r="K347" s="52">
        <v>1</v>
      </c>
      <c r="L347" s="53">
        <v>0</v>
      </c>
      <c r="M347" s="54">
        <v>1</v>
      </c>
    </row>
    <row r="348" spans="1:13" x14ac:dyDescent="0.2">
      <c r="A348" s="75" t="s">
        <v>13</v>
      </c>
      <c r="B348" s="46">
        <v>9.6999999999999993</v>
      </c>
      <c r="C348" s="46">
        <v>9.1</v>
      </c>
      <c r="D348" s="47">
        <v>0.6</v>
      </c>
      <c r="E348" s="52">
        <v>1.6</v>
      </c>
      <c r="F348" s="53">
        <v>-0.2</v>
      </c>
      <c r="G348" s="54">
        <v>1.8</v>
      </c>
      <c r="H348" s="45">
        <v>23.3</v>
      </c>
      <c r="I348" s="46">
        <v>-1.9</v>
      </c>
      <c r="J348" s="47">
        <v>25.2</v>
      </c>
      <c r="K348" s="52">
        <v>2.2000000000000002</v>
      </c>
      <c r="L348" s="53">
        <v>0</v>
      </c>
      <c r="M348" s="54">
        <v>2.2000000000000002</v>
      </c>
    </row>
    <row r="349" spans="1:13" x14ac:dyDescent="0.2">
      <c r="A349" s="75" t="s">
        <v>22</v>
      </c>
      <c r="B349" s="46">
        <v>6.1</v>
      </c>
      <c r="C349" s="46">
        <v>7.3</v>
      </c>
      <c r="D349" s="47">
        <v>-1.2</v>
      </c>
      <c r="E349" s="52">
        <v>0.2</v>
      </c>
      <c r="F349" s="53">
        <v>-0.2</v>
      </c>
      <c r="G349" s="54">
        <v>0.4</v>
      </c>
      <c r="H349" s="45">
        <v>2.1</v>
      </c>
      <c r="I349" s="46">
        <v>-1.4</v>
      </c>
      <c r="J349" s="47">
        <v>3.5</v>
      </c>
      <c r="K349" s="52">
        <v>0.3</v>
      </c>
      <c r="L349" s="53">
        <v>0</v>
      </c>
      <c r="M349" s="54">
        <v>0.3</v>
      </c>
    </row>
    <row r="350" spans="1:13" x14ac:dyDescent="0.2">
      <c r="A350" s="75" t="s">
        <v>20</v>
      </c>
      <c r="B350" s="46">
        <v>5</v>
      </c>
      <c r="C350" s="46">
        <v>8.6999999999999993</v>
      </c>
      <c r="D350" s="47">
        <v>-3.8</v>
      </c>
      <c r="E350" s="52">
        <v>-1.8</v>
      </c>
      <c r="F350" s="53">
        <v>-1.7</v>
      </c>
      <c r="G350" s="54">
        <v>-0.1</v>
      </c>
      <c r="H350" s="45">
        <v>-30.9</v>
      </c>
      <c r="I350" s="46">
        <v>-19.399999999999999</v>
      </c>
      <c r="J350" s="47">
        <v>-11.5</v>
      </c>
      <c r="K350" s="52">
        <v>0</v>
      </c>
      <c r="L350" s="53">
        <v>0.7</v>
      </c>
      <c r="M350" s="54">
        <v>-0.7</v>
      </c>
    </row>
    <row r="351" spans="1:13" x14ac:dyDescent="0.2">
      <c r="A351" s="75" t="s">
        <v>1</v>
      </c>
      <c r="B351" s="46">
        <v>2.7</v>
      </c>
      <c r="C351" s="46">
        <v>0</v>
      </c>
      <c r="D351" s="47">
        <v>2.7</v>
      </c>
      <c r="E351" s="52">
        <v>0</v>
      </c>
      <c r="F351" s="53"/>
      <c r="G351" s="54">
        <v>0</v>
      </c>
      <c r="H351" s="45">
        <v>0</v>
      </c>
      <c r="I351" s="46"/>
      <c r="J351" s="47">
        <v>0</v>
      </c>
      <c r="K351" s="52">
        <v>-0.1</v>
      </c>
      <c r="L351" s="53">
        <v>-0.1</v>
      </c>
      <c r="M351" s="54">
        <v>0</v>
      </c>
    </row>
    <row r="352" spans="1:13" x14ac:dyDescent="0.2">
      <c r="A352" s="75" t="s">
        <v>244</v>
      </c>
      <c r="B352" s="46">
        <v>2.7</v>
      </c>
      <c r="C352" s="46">
        <v>0</v>
      </c>
      <c r="D352" s="47">
        <v>2.7</v>
      </c>
      <c r="E352" s="52">
        <v>0.4</v>
      </c>
      <c r="F352" s="53"/>
      <c r="G352" s="54">
        <v>0.4</v>
      </c>
      <c r="H352" s="45">
        <v>12.9</v>
      </c>
      <c r="I352" s="46"/>
      <c r="J352" s="47">
        <v>12.9</v>
      </c>
      <c r="K352" s="52">
        <v>0.2</v>
      </c>
      <c r="L352" s="53">
        <v>0.2</v>
      </c>
      <c r="M352" s="54">
        <v>0</v>
      </c>
    </row>
    <row r="353" spans="1:13" x14ac:dyDescent="0.2">
      <c r="A353" s="75" t="s">
        <v>23</v>
      </c>
      <c r="B353" s="46">
        <v>2</v>
      </c>
      <c r="C353" s="46">
        <v>3.5</v>
      </c>
      <c r="D353" s="47">
        <v>-1.5</v>
      </c>
      <c r="E353" s="52">
        <v>0.1</v>
      </c>
      <c r="F353" s="53">
        <v>0.1</v>
      </c>
      <c r="G353" s="54">
        <v>0</v>
      </c>
      <c r="H353" s="45">
        <v>3.5</v>
      </c>
      <c r="I353" s="46">
        <v>2.8</v>
      </c>
      <c r="J353" s="47">
        <v>0.7</v>
      </c>
      <c r="K353" s="52">
        <v>0</v>
      </c>
      <c r="L353" s="53">
        <v>-0.1</v>
      </c>
      <c r="M353" s="54">
        <v>0.1</v>
      </c>
    </row>
    <row r="354" spans="1:13" x14ac:dyDescent="0.2">
      <c r="A354" s="75" t="s">
        <v>15</v>
      </c>
      <c r="B354" s="46">
        <v>0.8</v>
      </c>
      <c r="C354" s="46">
        <v>10.3</v>
      </c>
      <c r="D354" s="47">
        <v>-9.5</v>
      </c>
      <c r="E354" s="52">
        <v>0.6</v>
      </c>
      <c r="F354" s="53">
        <v>-2.8</v>
      </c>
      <c r="G354" s="54">
        <v>3.4</v>
      </c>
      <c r="H354" s="45">
        <v>64.599999999999994</v>
      </c>
      <c r="I354" s="46">
        <v>-26.5</v>
      </c>
      <c r="J354" s="47">
        <v>91.1</v>
      </c>
      <c r="K354" s="52">
        <v>3.3</v>
      </c>
      <c r="L354" s="53">
        <v>2.6</v>
      </c>
      <c r="M354" s="54">
        <v>0.7</v>
      </c>
    </row>
    <row r="355" spans="1:13" x14ac:dyDescent="0.2">
      <c r="A355" s="75" t="s">
        <v>21</v>
      </c>
      <c r="B355" s="46">
        <v>0</v>
      </c>
      <c r="C355" s="46">
        <v>0.2</v>
      </c>
      <c r="D355" s="47">
        <v>-0.2</v>
      </c>
      <c r="E355" s="52"/>
      <c r="F355" s="53">
        <v>0</v>
      </c>
      <c r="G355" s="54">
        <v>0</v>
      </c>
      <c r="H355" s="45"/>
      <c r="I355" s="46">
        <v>-5.9</v>
      </c>
      <c r="J355" s="47">
        <v>5.9</v>
      </c>
      <c r="K355" s="52">
        <v>0</v>
      </c>
      <c r="L355" s="53">
        <v>0</v>
      </c>
      <c r="M355" s="54">
        <v>0</v>
      </c>
    </row>
    <row r="356" spans="1:13" x14ac:dyDescent="0.2">
      <c r="A356" s="75"/>
      <c r="D356" s="41"/>
      <c r="E356" s="69"/>
      <c r="F356" s="68"/>
      <c r="G356" s="70"/>
      <c r="H356" s="40"/>
      <c r="J356" s="41"/>
      <c r="K356" s="69"/>
      <c r="L356" s="68"/>
      <c r="M356" s="70"/>
    </row>
    <row r="357" spans="1:13" ht="34" x14ac:dyDescent="0.2">
      <c r="A357" s="76" t="s">
        <v>304</v>
      </c>
      <c r="B357" s="48"/>
      <c r="C357" s="48"/>
      <c r="D357" s="66"/>
      <c r="E357" s="140">
        <v>1.6</v>
      </c>
      <c r="F357" s="71">
        <v>-2.2000000000000006</v>
      </c>
      <c r="G357" s="73">
        <v>3.8000000000000003</v>
      </c>
      <c r="H357" s="64"/>
      <c r="I357" s="48"/>
      <c r="J357" s="66"/>
      <c r="K357" s="72">
        <v>3.9000000000000004</v>
      </c>
      <c r="L357" s="71">
        <v>4.3</v>
      </c>
      <c r="M357" s="73">
        <v>-0.39999999999999969</v>
      </c>
    </row>
    <row r="358" spans="1:13" x14ac:dyDescent="0.2">
      <c r="A358" s="75"/>
      <c r="D358" s="41"/>
      <c r="E358" s="141"/>
      <c r="G358" s="41"/>
      <c r="H358" s="40"/>
      <c r="J358" s="41"/>
      <c r="K358" s="40"/>
      <c r="M358" s="41"/>
    </row>
    <row r="359" spans="1:13" x14ac:dyDescent="0.2">
      <c r="A359" s="75" t="s">
        <v>295</v>
      </c>
      <c r="B359" s="81"/>
      <c r="C359" s="81"/>
      <c r="D359" s="82"/>
      <c r="E359" s="137">
        <v>-0.24</v>
      </c>
      <c r="F359" s="63"/>
      <c r="G359" s="89"/>
      <c r="H359" s="83"/>
      <c r="I359" s="81"/>
      <c r="J359" s="82"/>
      <c r="K359" s="83"/>
      <c r="L359" s="81"/>
      <c r="M359" s="82"/>
    </row>
    <row r="360" spans="1:13" x14ac:dyDescent="0.2">
      <c r="A360" s="75" t="s">
        <v>296</v>
      </c>
      <c r="B360" s="81"/>
      <c r="C360" s="81"/>
      <c r="D360" s="82"/>
      <c r="E360" s="137">
        <v>-1.22</v>
      </c>
      <c r="F360" s="63"/>
      <c r="G360" s="89"/>
      <c r="H360" s="83"/>
      <c r="I360" s="81"/>
      <c r="J360" s="82"/>
      <c r="K360" s="83"/>
      <c r="L360" s="81"/>
      <c r="M360" s="82"/>
    </row>
    <row r="361" spans="1:13" x14ac:dyDescent="0.2">
      <c r="A361" s="75"/>
      <c r="B361" s="81"/>
      <c r="C361" s="81"/>
      <c r="D361" s="82"/>
      <c r="E361" s="137"/>
      <c r="F361" s="63"/>
      <c r="G361" s="89"/>
      <c r="H361" s="83"/>
      <c r="I361" s="81"/>
      <c r="J361" s="82"/>
      <c r="K361" s="83"/>
      <c r="L361" s="81"/>
      <c r="M361" s="82"/>
    </row>
    <row r="362" spans="1:13" ht="34" x14ac:dyDescent="0.2">
      <c r="A362" s="76" t="s">
        <v>297</v>
      </c>
      <c r="B362" s="84"/>
      <c r="C362" s="84"/>
      <c r="D362" s="85"/>
      <c r="E362" s="138">
        <v>0.14000000000000012</v>
      </c>
      <c r="F362" s="65">
        <v>-2.2000000000000006</v>
      </c>
      <c r="G362" s="90"/>
      <c r="H362" s="80"/>
      <c r="I362" s="84"/>
      <c r="J362" s="85"/>
      <c r="K362" s="80"/>
      <c r="L362" s="84"/>
      <c r="M362" s="85"/>
    </row>
    <row r="363" spans="1:13" x14ac:dyDescent="0.2">
      <c r="A363" s="75"/>
      <c r="B363" s="81"/>
      <c r="C363" s="81"/>
      <c r="D363" s="82"/>
      <c r="E363" s="137"/>
      <c r="F363" s="63"/>
      <c r="G363" s="89"/>
      <c r="H363" s="83"/>
      <c r="I363" s="81"/>
      <c r="J363" s="82"/>
      <c r="K363" s="83"/>
      <c r="L363" s="81"/>
      <c r="M363" s="82"/>
    </row>
    <row r="364" spans="1:13" ht="34" x14ac:dyDescent="0.2">
      <c r="A364" s="77" t="s">
        <v>298</v>
      </c>
      <c r="B364" s="81"/>
      <c r="C364" s="81"/>
      <c r="D364" s="82"/>
      <c r="E364" s="137">
        <v>-0.46000000000000013</v>
      </c>
      <c r="F364" s="63">
        <v>0.38000000000000056</v>
      </c>
      <c r="G364" s="89"/>
      <c r="H364" s="83"/>
      <c r="I364" s="81"/>
      <c r="J364" s="82"/>
      <c r="K364" s="83"/>
      <c r="L364" s="81"/>
      <c r="M364" s="82"/>
    </row>
    <row r="365" spans="1:13" x14ac:dyDescent="0.2">
      <c r="A365" s="75"/>
      <c r="B365" s="81"/>
      <c r="C365" s="81"/>
      <c r="D365" s="82"/>
      <c r="E365" s="137"/>
      <c r="F365" s="63"/>
      <c r="G365" s="89"/>
      <c r="H365" s="83"/>
      <c r="I365" s="81"/>
      <c r="J365" s="82"/>
      <c r="K365" s="83"/>
      <c r="L365" s="81"/>
      <c r="M365" s="82"/>
    </row>
    <row r="366" spans="1:13" x14ac:dyDescent="0.2">
      <c r="A366" s="78" t="s">
        <v>294</v>
      </c>
      <c r="B366" s="86"/>
      <c r="C366" s="86"/>
      <c r="D366" s="87"/>
      <c r="E366" s="139">
        <v>-0.32</v>
      </c>
      <c r="F366" s="67">
        <v>-1.82</v>
      </c>
      <c r="G366" s="91"/>
      <c r="H366" s="88"/>
      <c r="I366" s="86"/>
      <c r="J366" s="87"/>
      <c r="K366" s="88"/>
      <c r="L366" s="86"/>
      <c r="M366" s="87"/>
    </row>
    <row r="369" spans="1:13" x14ac:dyDescent="0.2">
      <c r="A369" s="7" t="s">
        <v>282</v>
      </c>
    </row>
    <row r="370" spans="1:13" ht="19" x14ac:dyDescent="0.2">
      <c r="A370" s="1" t="s">
        <v>957</v>
      </c>
    </row>
    <row r="371" spans="1:13" x14ac:dyDescent="0.2">
      <c r="A371" s="1" t="s">
        <v>301</v>
      </c>
    </row>
    <row r="372" spans="1:13" x14ac:dyDescent="0.2">
      <c r="A372" s="1"/>
    </row>
    <row r="373" spans="1:13" x14ac:dyDescent="0.2">
      <c r="A373" s="74" t="s">
        <v>32</v>
      </c>
      <c r="B373" s="61" t="s">
        <v>284</v>
      </c>
      <c r="C373" s="56"/>
      <c r="D373" s="57"/>
      <c r="E373" s="58" t="s">
        <v>291</v>
      </c>
      <c r="F373" s="59"/>
      <c r="G373" s="60"/>
      <c r="H373" s="55" t="s">
        <v>292</v>
      </c>
      <c r="I373" s="61"/>
      <c r="J373" s="62"/>
      <c r="K373" s="58" t="s">
        <v>293</v>
      </c>
      <c r="L373" s="59"/>
      <c r="M373" s="60"/>
    </row>
    <row r="374" spans="1:13" x14ac:dyDescent="0.2">
      <c r="A374" s="79" t="s">
        <v>37</v>
      </c>
      <c r="B374" s="43" t="s">
        <v>285</v>
      </c>
      <c r="C374" s="43" t="s">
        <v>286</v>
      </c>
      <c r="D374" s="44" t="s">
        <v>287</v>
      </c>
      <c r="E374" s="49" t="s">
        <v>285</v>
      </c>
      <c r="F374" s="50" t="s">
        <v>286</v>
      </c>
      <c r="G374" s="51" t="s">
        <v>287</v>
      </c>
      <c r="H374" s="42" t="s">
        <v>285</v>
      </c>
      <c r="I374" s="43" t="s">
        <v>286</v>
      </c>
      <c r="J374" s="44" t="s">
        <v>287</v>
      </c>
      <c r="K374" s="49" t="s">
        <v>288</v>
      </c>
      <c r="L374" s="50" t="s">
        <v>289</v>
      </c>
      <c r="M374" s="51" t="s">
        <v>290</v>
      </c>
    </row>
    <row r="375" spans="1:13" x14ac:dyDescent="0.2">
      <c r="A375" s="75" t="s">
        <v>16</v>
      </c>
      <c r="B375" s="46">
        <v>22.3</v>
      </c>
      <c r="C375" s="46">
        <v>27.3</v>
      </c>
      <c r="D375" s="47">
        <v>-5</v>
      </c>
      <c r="E375" s="52">
        <v>1.1000000000000001</v>
      </c>
      <c r="F375" s="53">
        <v>-1.1000000000000001</v>
      </c>
      <c r="G375" s="54">
        <v>2.2000000000000002</v>
      </c>
      <c r="H375" s="45">
        <v>4</v>
      </c>
      <c r="I375" s="46">
        <v>-3.7</v>
      </c>
      <c r="J375" s="47">
        <v>7.6</v>
      </c>
      <c r="K375" s="52">
        <v>2</v>
      </c>
      <c r="L375" s="53">
        <v>0.2</v>
      </c>
      <c r="M375" s="54">
        <v>1.8</v>
      </c>
    </row>
    <row r="376" spans="1:13" x14ac:dyDescent="0.2">
      <c r="A376" s="75" t="s">
        <v>18</v>
      </c>
      <c r="B376" s="46">
        <v>16.3</v>
      </c>
      <c r="C376" s="46">
        <v>6.3</v>
      </c>
      <c r="D376" s="47">
        <v>10</v>
      </c>
      <c r="E376" s="52">
        <v>3</v>
      </c>
      <c r="F376" s="53">
        <v>0</v>
      </c>
      <c r="G376" s="54">
        <v>3</v>
      </c>
      <c r="H376" s="45">
        <v>20.7</v>
      </c>
      <c r="I376" s="46">
        <v>-0.6</v>
      </c>
      <c r="J376" s="47">
        <v>21.3</v>
      </c>
      <c r="K376" s="52">
        <v>2.5</v>
      </c>
      <c r="L376" s="53">
        <v>0.3</v>
      </c>
      <c r="M376" s="54">
        <v>2.2000000000000002</v>
      </c>
    </row>
    <row r="377" spans="1:13" x14ac:dyDescent="0.2">
      <c r="A377" s="75" t="s">
        <v>19</v>
      </c>
      <c r="B377" s="46">
        <v>15</v>
      </c>
      <c r="C377" s="46">
        <v>14.5</v>
      </c>
      <c r="D377" s="47">
        <v>0.5</v>
      </c>
      <c r="E377" s="52">
        <v>0.8</v>
      </c>
      <c r="F377" s="53">
        <v>1.9</v>
      </c>
      <c r="G377" s="54">
        <v>-1.1000000000000001</v>
      </c>
      <c r="H377" s="45">
        <v>6.9</v>
      </c>
      <c r="I377" s="46">
        <v>13.8</v>
      </c>
      <c r="J377" s="47">
        <v>-6.9</v>
      </c>
      <c r="K377" s="52">
        <v>-1.1000000000000001</v>
      </c>
      <c r="L377" s="53">
        <v>0</v>
      </c>
      <c r="M377" s="54">
        <v>-1.1000000000000001</v>
      </c>
    </row>
    <row r="378" spans="1:13" x14ac:dyDescent="0.2">
      <c r="A378" s="75" t="s">
        <v>14</v>
      </c>
      <c r="B378" s="46">
        <v>9.4</v>
      </c>
      <c r="C378" s="46">
        <v>8.8000000000000007</v>
      </c>
      <c r="D378" s="47">
        <v>0.6</v>
      </c>
      <c r="E378" s="52">
        <v>1.8</v>
      </c>
      <c r="F378" s="53">
        <v>-0.3</v>
      </c>
      <c r="G378" s="54">
        <v>2.1</v>
      </c>
      <c r="H378" s="45">
        <v>17.2</v>
      </c>
      <c r="I378" s="46">
        <v>-3.6</v>
      </c>
      <c r="J378" s="47">
        <v>20.8</v>
      </c>
      <c r="K378" s="52">
        <v>2.1</v>
      </c>
      <c r="L378" s="53">
        <v>0.1</v>
      </c>
      <c r="M378" s="54">
        <v>2</v>
      </c>
    </row>
    <row r="379" spans="1:13" x14ac:dyDescent="0.2">
      <c r="A379" s="75" t="s">
        <v>17</v>
      </c>
      <c r="B379" s="46">
        <v>9.1999999999999993</v>
      </c>
      <c r="C379" s="46">
        <v>1.4</v>
      </c>
      <c r="D379" s="47">
        <v>7.7</v>
      </c>
      <c r="E379" s="52">
        <v>1.9</v>
      </c>
      <c r="F379" s="53">
        <v>0.1</v>
      </c>
      <c r="G379" s="54">
        <v>1.8</v>
      </c>
      <c r="H379" s="45">
        <v>19.8</v>
      </c>
      <c r="I379" s="46">
        <v>9.1</v>
      </c>
      <c r="J379" s="47">
        <v>10.7</v>
      </c>
      <c r="K379" s="52">
        <v>2.2000000000000002</v>
      </c>
      <c r="L379" s="53">
        <v>1.1000000000000001</v>
      </c>
      <c r="M379" s="54">
        <v>1.1000000000000001</v>
      </c>
    </row>
    <row r="380" spans="1:13" x14ac:dyDescent="0.2">
      <c r="A380" s="75" t="s">
        <v>20</v>
      </c>
      <c r="B380" s="46">
        <v>6.2</v>
      </c>
      <c r="C380" s="46">
        <v>10.1</v>
      </c>
      <c r="D380" s="47">
        <v>-3.8</v>
      </c>
      <c r="E380" s="52">
        <v>-2.6</v>
      </c>
      <c r="F380" s="53">
        <v>-1.9</v>
      </c>
      <c r="G380" s="54">
        <v>-0.7</v>
      </c>
      <c r="H380" s="45">
        <v>-27.4</v>
      </c>
      <c r="I380" s="46">
        <v>-16.7</v>
      </c>
      <c r="J380" s="47">
        <v>-10.7</v>
      </c>
      <c r="K380" s="52">
        <v>-0.6</v>
      </c>
      <c r="L380" s="53">
        <v>0.7</v>
      </c>
      <c r="M380" s="54">
        <v>-1.3</v>
      </c>
    </row>
    <row r="381" spans="1:13" x14ac:dyDescent="0.2">
      <c r="A381" s="75" t="s">
        <v>23</v>
      </c>
      <c r="B381" s="46">
        <v>5.3</v>
      </c>
      <c r="C381" s="46">
        <v>3.4</v>
      </c>
      <c r="D381" s="47">
        <v>2</v>
      </c>
      <c r="E381" s="52">
        <v>0.5</v>
      </c>
      <c r="F381" s="53">
        <v>-0.1</v>
      </c>
      <c r="G381" s="54">
        <v>0.6</v>
      </c>
      <c r="H381" s="45">
        <v>9</v>
      </c>
      <c r="I381" s="46">
        <v>-2.6</v>
      </c>
      <c r="J381" s="47">
        <v>11.7</v>
      </c>
      <c r="K381" s="52">
        <v>0.9</v>
      </c>
      <c r="L381" s="53">
        <v>-0.1</v>
      </c>
      <c r="M381" s="54">
        <v>1</v>
      </c>
    </row>
    <row r="382" spans="1:13" x14ac:dyDescent="0.2">
      <c r="A382" s="75" t="s">
        <v>15</v>
      </c>
      <c r="B382" s="46">
        <v>4.9000000000000004</v>
      </c>
      <c r="C382" s="46">
        <v>11.9</v>
      </c>
      <c r="D382" s="47">
        <v>-7</v>
      </c>
      <c r="E382" s="52">
        <v>0.9</v>
      </c>
      <c r="F382" s="53">
        <v>-1.3</v>
      </c>
      <c r="G382" s="54">
        <v>2.2000000000000002</v>
      </c>
      <c r="H382" s="45">
        <v>25.8</v>
      </c>
      <c r="I382" s="46">
        <v>-10.3</v>
      </c>
      <c r="J382" s="47">
        <v>36.1</v>
      </c>
      <c r="K382" s="52">
        <v>2.4</v>
      </c>
      <c r="L382" s="53">
        <v>0.6</v>
      </c>
      <c r="M382" s="54">
        <v>1.7</v>
      </c>
    </row>
    <row r="383" spans="1:13" x14ac:dyDescent="0.2">
      <c r="A383" s="75" t="s">
        <v>22</v>
      </c>
      <c r="B383" s="46">
        <v>3.9</v>
      </c>
      <c r="C383" s="46">
        <v>7.6</v>
      </c>
      <c r="D383" s="47">
        <v>-3.6</v>
      </c>
      <c r="E383" s="52">
        <v>0.9</v>
      </c>
      <c r="F383" s="53">
        <v>0</v>
      </c>
      <c r="G383" s="54">
        <v>0.9</v>
      </c>
      <c r="H383" s="45">
        <v>38</v>
      </c>
      <c r="I383" s="46">
        <v>-1.1000000000000001</v>
      </c>
      <c r="J383" s="47">
        <v>39.1</v>
      </c>
      <c r="K383" s="52">
        <v>0.9</v>
      </c>
      <c r="L383" s="53">
        <v>0.1</v>
      </c>
      <c r="M383" s="54">
        <v>0.8</v>
      </c>
    </row>
    <row r="384" spans="1:13" x14ac:dyDescent="0.2">
      <c r="A384" s="75" t="s">
        <v>13</v>
      </c>
      <c r="B384" s="46">
        <v>3.6</v>
      </c>
      <c r="C384" s="46">
        <v>8.1999999999999993</v>
      </c>
      <c r="D384" s="47">
        <v>-4.5999999999999996</v>
      </c>
      <c r="E384" s="52">
        <v>-0.6</v>
      </c>
      <c r="F384" s="53">
        <v>0.5</v>
      </c>
      <c r="G384" s="54">
        <v>-1.1000000000000001</v>
      </c>
      <c r="H384" s="45">
        <v>-11.5</v>
      </c>
      <c r="I384" s="46">
        <v>5.8</v>
      </c>
      <c r="J384" s="47">
        <v>-17.3</v>
      </c>
      <c r="K384" s="52">
        <v>-1.2</v>
      </c>
      <c r="L384" s="53">
        <v>-0.5</v>
      </c>
      <c r="M384" s="54">
        <v>-0.7</v>
      </c>
    </row>
    <row r="385" spans="1:13" x14ac:dyDescent="0.2">
      <c r="A385" s="75" t="s">
        <v>1</v>
      </c>
      <c r="B385" s="46">
        <v>3.6</v>
      </c>
      <c r="C385" s="46">
        <v>0</v>
      </c>
      <c r="D385" s="47">
        <v>3.6</v>
      </c>
      <c r="E385" s="52">
        <v>-0.1</v>
      </c>
      <c r="F385" s="53"/>
      <c r="G385" s="54">
        <v>-0.1</v>
      </c>
      <c r="H385" s="45">
        <v>-4.2</v>
      </c>
      <c r="I385" s="46"/>
      <c r="J385" s="47">
        <v>-4.2</v>
      </c>
      <c r="K385" s="52">
        <v>-0.1</v>
      </c>
      <c r="L385" s="53">
        <v>-0.1</v>
      </c>
      <c r="M385" s="54">
        <v>0</v>
      </c>
    </row>
    <row r="386" spans="1:13" x14ac:dyDescent="0.2">
      <c r="A386" s="75" t="s">
        <v>299</v>
      </c>
      <c r="B386" s="46">
        <v>0.1</v>
      </c>
      <c r="C386" s="46">
        <v>0</v>
      </c>
      <c r="D386" s="47">
        <v>0.1</v>
      </c>
      <c r="E386" s="52">
        <v>0.3</v>
      </c>
      <c r="F386" s="53"/>
      <c r="G386" s="54">
        <v>0.3</v>
      </c>
      <c r="H386" s="45">
        <v>15.4</v>
      </c>
      <c r="I386" s="46"/>
      <c r="J386" s="47">
        <v>15.4</v>
      </c>
      <c r="K386" s="52">
        <v>0.3</v>
      </c>
      <c r="L386" s="53">
        <v>0.3</v>
      </c>
      <c r="M386" s="54">
        <v>0</v>
      </c>
    </row>
    <row r="387" spans="1:13" x14ac:dyDescent="0.2">
      <c r="A387" s="75" t="s">
        <v>21</v>
      </c>
      <c r="B387" s="46">
        <v>0</v>
      </c>
      <c r="C387" s="46">
        <v>0.4</v>
      </c>
      <c r="D387" s="47">
        <v>-0.4</v>
      </c>
      <c r="E387" s="52"/>
      <c r="F387" s="53">
        <v>0</v>
      </c>
      <c r="G387" s="54">
        <v>0</v>
      </c>
      <c r="H387" s="45"/>
      <c r="I387" s="46">
        <v>0.9</v>
      </c>
      <c r="J387" s="47">
        <v>-0.9</v>
      </c>
      <c r="K387" s="52">
        <v>0</v>
      </c>
      <c r="L387" s="53">
        <v>0</v>
      </c>
      <c r="M387" s="54">
        <v>0</v>
      </c>
    </row>
    <row r="388" spans="1:13" x14ac:dyDescent="0.2">
      <c r="A388" s="75"/>
      <c r="D388" s="41"/>
      <c r="E388" s="69"/>
      <c r="F388" s="68"/>
      <c r="G388" s="70"/>
      <c r="H388" s="40"/>
      <c r="J388" s="41"/>
      <c r="K388" s="69"/>
      <c r="L388" s="68"/>
      <c r="M388" s="70"/>
    </row>
    <row r="389" spans="1:13" ht="34" x14ac:dyDescent="0.2">
      <c r="A389" s="76" t="s">
        <v>304</v>
      </c>
      <c r="B389" s="48"/>
      <c r="C389" s="48"/>
      <c r="D389" s="66"/>
      <c r="E389" s="140">
        <v>7.9000000000000012</v>
      </c>
      <c r="F389" s="71">
        <v>-2.2000000000000002</v>
      </c>
      <c r="G389" s="73">
        <v>10.1</v>
      </c>
      <c r="H389" s="64"/>
      <c r="I389" s="48"/>
      <c r="J389" s="66"/>
      <c r="K389" s="72">
        <v>10.300000000000002</v>
      </c>
      <c r="L389" s="71">
        <v>2.7</v>
      </c>
      <c r="M389" s="73">
        <v>7.5000000000000009</v>
      </c>
    </row>
    <row r="390" spans="1:13" x14ac:dyDescent="0.2">
      <c r="A390" s="75"/>
      <c r="D390" s="41"/>
      <c r="E390" s="141"/>
      <c r="G390" s="41"/>
      <c r="H390" s="40"/>
      <c r="J390" s="41"/>
      <c r="K390" s="40"/>
      <c r="M390" s="41"/>
    </row>
    <row r="391" spans="1:13" x14ac:dyDescent="0.2">
      <c r="A391" s="75" t="s">
        <v>295</v>
      </c>
      <c r="B391" s="81"/>
      <c r="C391" s="81"/>
      <c r="D391" s="82"/>
      <c r="E391" s="137">
        <v>-0.27</v>
      </c>
      <c r="F391" s="63"/>
      <c r="G391" s="89"/>
      <c r="H391" s="83"/>
      <c r="I391" s="81"/>
      <c r="J391" s="82"/>
      <c r="K391" s="83"/>
      <c r="L391" s="81"/>
      <c r="M391" s="82"/>
    </row>
    <row r="392" spans="1:13" x14ac:dyDescent="0.2">
      <c r="A392" s="75" t="s">
        <v>296</v>
      </c>
      <c r="B392" s="81"/>
      <c r="C392" s="81"/>
      <c r="D392" s="82"/>
      <c r="E392" s="137">
        <v>-1.36</v>
      </c>
      <c r="F392" s="63"/>
      <c r="G392" s="89"/>
      <c r="H392" s="83"/>
      <c r="I392" s="81"/>
      <c r="J392" s="82"/>
      <c r="K392" s="83"/>
      <c r="L392" s="81"/>
      <c r="M392" s="82"/>
    </row>
    <row r="393" spans="1:13" x14ac:dyDescent="0.2">
      <c r="A393" s="75"/>
      <c r="B393" s="81"/>
      <c r="C393" s="81"/>
      <c r="D393" s="82"/>
      <c r="E393" s="137"/>
      <c r="F393" s="63"/>
      <c r="G393" s="89"/>
      <c r="H393" s="83"/>
      <c r="I393" s="81"/>
      <c r="J393" s="82"/>
      <c r="K393" s="83"/>
      <c r="L393" s="81"/>
      <c r="M393" s="82"/>
    </row>
    <row r="394" spans="1:13" ht="34" x14ac:dyDescent="0.2">
      <c r="A394" s="76" t="s">
        <v>297</v>
      </c>
      <c r="B394" s="84"/>
      <c r="C394" s="84"/>
      <c r="D394" s="85"/>
      <c r="E394" s="138">
        <v>6.2700000000000005</v>
      </c>
      <c r="F394" s="65">
        <v>-2.2000000000000002</v>
      </c>
      <c r="G394" s="90"/>
      <c r="H394" s="80"/>
      <c r="I394" s="84"/>
      <c r="J394" s="85"/>
      <c r="K394" s="80"/>
      <c r="L394" s="84"/>
      <c r="M394" s="85"/>
    </row>
    <row r="395" spans="1:13" x14ac:dyDescent="0.2">
      <c r="A395" s="75"/>
      <c r="B395" s="81"/>
      <c r="C395" s="81"/>
      <c r="D395" s="82"/>
      <c r="E395" s="137"/>
      <c r="F395" s="63"/>
      <c r="G395" s="89"/>
      <c r="H395" s="83"/>
      <c r="I395" s="81"/>
      <c r="J395" s="82"/>
      <c r="K395" s="83"/>
      <c r="L395" s="81"/>
      <c r="M395" s="82"/>
    </row>
    <row r="396" spans="1:13" ht="34" x14ac:dyDescent="0.2">
      <c r="A396" s="77" t="s">
        <v>298</v>
      </c>
      <c r="B396" s="81"/>
      <c r="C396" s="81"/>
      <c r="D396" s="82"/>
      <c r="E396" s="137">
        <v>-1.2300000000000004</v>
      </c>
      <c r="F396" s="63">
        <v>-4.9999999999999822E-2</v>
      </c>
      <c r="G396" s="89"/>
      <c r="H396" s="83"/>
      <c r="I396" s="81"/>
      <c r="J396" s="82"/>
      <c r="K396" s="83"/>
      <c r="L396" s="81"/>
      <c r="M396" s="82"/>
    </row>
    <row r="397" spans="1:13" x14ac:dyDescent="0.2">
      <c r="A397" s="75"/>
      <c r="B397" s="81"/>
      <c r="C397" s="81"/>
      <c r="D397" s="82"/>
      <c r="E397" s="137"/>
      <c r="F397" s="63"/>
      <c r="G397" s="89"/>
      <c r="H397" s="83"/>
      <c r="I397" s="81"/>
      <c r="J397" s="82"/>
      <c r="K397" s="83"/>
      <c r="L397" s="81"/>
      <c r="M397" s="82"/>
    </row>
    <row r="398" spans="1:13" x14ac:dyDescent="0.2">
      <c r="A398" s="78" t="s">
        <v>294</v>
      </c>
      <c r="B398" s="86"/>
      <c r="C398" s="86"/>
      <c r="D398" s="87"/>
      <c r="E398" s="139">
        <v>5.04</v>
      </c>
      <c r="F398" s="67">
        <v>-2.25</v>
      </c>
      <c r="G398" s="91"/>
      <c r="H398" s="88"/>
      <c r="I398" s="86"/>
      <c r="J398" s="87"/>
      <c r="K398" s="88"/>
      <c r="L398" s="86"/>
      <c r="M398" s="87"/>
    </row>
    <row r="401" spans="1:19" x14ac:dyDescent="0.2">
      <c r="A401" s="7" t="s">
        <v>307</v>
      </c>
    </row>
    <row r="402" spans="1:19" ht="19" x14ac:dyDescent="0.2">
      <c r="A402" s="1" t="s">
        <v>957</v>
      </c>
    </row>
    <row r="403" spans="1:19" x14ac:dyDescent="0.2">
      <c r="A403" s="1" t="s">
        <v>306</v>
      </c>
    </row>
    <row r="404" spans="1:19" x14ac:dyDescent="0.2">
      <c r="A404" s="1"/>
      <c r="N404" s="48"/>
      <c r="O404" s="48"/>
      <c r="P404" s="48"/>
      <c r="Q404" s="48"/>
      <c r="R404" s="48"/>
    </row>
    <row r="405" spans="1:19" ht="32.25" customHeight="1" x14ac:dyDescent="0.2">
      <c r="A405" s="74" t="s">
        <v>32</v>
      </c>
      <c r="B405" s="61" t="s">
        <v>284</v>
      </c>
      <c r="C405" s="56"/>
      <c r="D405" s="57"/>
      <c r="E405" s="58" t="s">
        <v>291</v>
      </c>
      <c r="F405" s="59"/>
      <c r="G405" s="60"/>
      <c r="H405" s="55" t="s">
        <v>292</v>
      </c>
      <c r="I405" s="61"/>
      <c r="J405" s="62"/>
      <c r="K405" s="58" t="s">
        <v>293</v>
      </c>
      <c r="L405" s="59"/>
      <c r="M405" s="60"/>
      <c r="N405" s="234"/>
      <c r="O405" s="234"/>
      <c r="P405" s="234"/>
      <c r="Q405" s="234"/>
      <c r="R405" s="234"/>
      <c r="S405" s="234"/>
    </row>
    <row r="406" spans="1:19" x14ac:dyDescent="0.2">
      <c r="A406" s="79" t="s">
        <v>37</v>
      </c>
      <c r="B406" s="43" t="s">
        <v>285</v>
      </c>
      <c r="C406" s="43" t="s">
        <v>286</v>
      </c>
      <c r="D406" s="44" t="s">
        <v>287</v>
      </c>
      <c r="E406" s="49" t="s">
        <v>285</v>
      </c>
      <c r="F406" s="50" t="s">
        <v>286</v>
      </c>
      <c r="G406" s="51" t="s">
        <v>287</v>
      </c>
      <c r="H406" s="42" t="s">
        <v>285</v>
      </c>
      <c r="I406" s="43" t="s">
        <v>286</v>
      </c>
      <c r="J406" s="44" t="s">
        <v>287</v>
      </c>
      <c r="K406" s="49" t="s">
        <v>288</v>
      </c>
      <c r="L406" s="50" t="s">
        <v>289</v>
      </c>
      <c r="M406" s="51" t="s">
        <v>290</v>
      </c>
      <c r="N406" s="1"/>
      <c r="O406" s="1"/>
      <c r="P406" s="1"/>
      <c r="Q406" s="1"/>
      <c r="R406" s="1"/>
    </row>
    <row r="407" spans="1:19" x14ac:dyDescent="0.2">
      <c r="A407" s="75" t="s">
        <v>16</v>
      </c>
      <c r="B407" s="46">
        <v>19.399999999999999</v>
      </c>
      <c r="C407" s="46">
        <v>24.9</v>
      </c>
      <c r="D407" s="47">
        <v>-5.5</v>
      </c>
      <c r="E407" s="52">
        <v>3.3</v>
      </c>
      <c r="F407" s="53">
        <v>1.5</v>
      </c>
      <c r="G407" s="54">
        <v>1.9</v>
      </c>
      <c r="H407" s="45">
        <v>15.7</v>
      </c>
      <c r="I407" s="46">
        <v>4.9000000000000004</v>
      </c>
      <c r="J407" s="47">
        <v>10.8</v>
      </c>
      <c r="K407" s="52">
        <v>1.7</v>
      </c>
      <c r="L407" s="53">
        <v>-0.2</v>
      </c>
      <c r="M407" s="54">
        <v>1.9</v>
      </c>
      <c r="N407" s="2"/>
      <c r="O407" s="2"/>
      <c r="P407" s="2"/>
      <c r="Q407" s="2"/>
      <c r="R407" s="2"/>
    </row>
    <row r="408" spans="1:19" x14ac:dyDescent="0.2">
      <c r="A408" s="75" t="s">
        <v>19</v>
      </c>
      <c r="B408" s="46">
        <v>17.2</v>
      </c>
      <c r="C408" s="46">
        <v>13.6</v>
      </c>
      <c r="D408" s="47">
        <v>3.6</v>
      </c>
      <c r="E408" s="52">
        <v>1.6</v>
      </c>
      <c r="F408" s="53">
        <v>1</v>
      </c>
      <c r="G408" s="54">
        <v>0.7</v>
      </c>
      <c r="H408" s="45">
        <v>9.6999999999999993</v>
      </c>
      <c r="I408" s="46">
        <v>7.7</v>
      </c>
      <c r="J408" s="47">
        <v>2</v>
      </c>
      <c r="K408" s="52">
        <v>0.6</v>
      </c>
      <c r="L408" s="53">
        <v>0.2</v>
      </c>
      <c r="M408" s="54">
        <v>0.3</v>
      </c>
    </row>
    <row r="409" spans="1:19" x14ac:dyDescent="0.2">
      <c r="A409" s="75" t="s">
        <v>17</v>
      </c>
      <c r="B409" s="46">
        <v>10.1</v>
      </c>
      <c r="C409" s="46">
        <v>1.1000000000000001</v>
      </c>
      <c r="D409" s="47">
        <v>9</v>
      </c>
      <c r="E409" s="52">
        <v>0.6</v>
      </c>
      <c r="F409" s="53">
        <v>0.2</v>
      </c>
      <c r="G409" s="54">
        <v>0.4</v>
      </c>
      <c r="H409" s="45">
        <v>8.1</v>
      </c>
      <c r="I409" s="46">
        <v>16.2</v>
      </c>
      <c r="J409" s="47">
        <v>-8</v>
      </c>
      <c r="K409" s="52">
        <v>0.9</v>
      </c>
      <c r="L409" s="53">
        <v>1.7</v>
      </c>
      <c r="M409" s="54">
        <v>-0.8</v>
      </c>
    </row>
    <row r="410" spans="1:19" x14ac:dyDescent="0.2">
      <c r="A410" s="75" t="s">
        <v>18</v>
      </c>
      <c r="B410" s="46">
        <v>8.9</v>
      </c>
      <c r="C410" s="46">
        <v>6.5</v>
      </c>
      <c r="D410" s="47">
        <v>2.4</v>
      </c>
      <c r="E410" s="52">
        <v>4.0999999999999996</v>
      </c>
      <c r="F410" s="53">
        <v>-0.3</v>
      </c>
      <c r="G410" s="54">
        <v>4.4000000000000004</v>
      </c>
      <c r="H410" s="45">
        <v>47.7</v>
      </c>
      <c r="I410" s="46">
        <v>-4.3</v>
      </c>
      <c r="J410" s="47">
        <v>52</v>
      </c>
      <c r="K410" s="52">
        <v>3.8</v>
      </c>
      <c r="L410" s="53">
        <v>-0.1</v>
      </c>
      <c r="M410" s="54">
        <v>3.9</v>
      </c>
      <c r="N410" s="2"/>
      <c r="O410" s="2"/>
      <c r="P410" s="2"/>
      <c r="Q410" s="2"/>
      <c r="R410" s="2"/>
    </row>
    <row r="411" spans="1:19" x14ac:dyDescent="0.2">
      <c r="A411" s="75" t="s">
        <v>14</v>
      </c>
      <c r="B411" s="46">
        <v>8.5</v>
      </c>
      <c r="C411" s="46">
        <v>8.4</v>
      </c>
      <c r="D411" s="47">
        <v>0.2</v>
      </c>
      <c r="E411" s="52">
        <v>2.2999999999999998</v>
      </c>
      <c r="F411" s="53">
        <v>1.1000000000000001</v>
      </c>
      <c r="G411" s="54">
        <v>1.2</v>
      </c>
      <c r="H411" s="45">
        <v>24.3</v>
      </c>
      <c r="I411" s="46">
        <v>14</v>
      </c>
      <c r="J411" s="47">
        <v>10.3</v>
      </c>
      <c r="K411" s="52">
        <v>0.9</v>
      </c>
      <c r="L411" s="53">
        <v>-0.1</v>
      </c>
      <c r="M411" s="54">
        <v>1</v>
      </c>
      <c r="N411" s="1"/>
      <c r="O411" s="1"/>
      <c r="P411" s="1"/>
      <c r="Q411" s="1"/>
      <c r="R411" s="1"/>
    </row>
    <row r="412" spans="1:19" x14ac:dyDescent="0.2">
      <c r="A412" s="75" t="s">
        <v>23</v>
      </c>
      <c r="B412" s="46">
        <v>8.3000000000000007</v>
      </c>
      <c r="C412" s="46">
        <v>3.7</v>
      </c>
      <c r="D412" s="47">
        <v>4.7</v>
      </c>
      <c r="E412" s="52">
        <v>1.2</v>
      </c>
      <c r="F412" s="53">
        <v>-0.3</v>
      </c>
      <c r="G412" s="54">
        <v>1.5</v>
      </c>
      <c r="H412" s="45">
        <v>12.8</v>
      </c>
      <c r="I412" s="46">
        <v>-7.8</v>
      </c>
      <c r="J412" s="47">
        <v>20.7</v>
      </c>
      <c r="K412" s="52">
        <v>1.3</v>
      </c>
      <c r="L412" s="53">
        <v>-0.5</v>
      </c>
      <c r="M412" s="54">
        <v>1.8</v>
      </c>
      <c r="N412" s="1"/>
      <c r="O412" s="1"/>
      <c r="P412" s="1"/>
      <c r="Q412" s="1"/>
      <c r="R412" s="1"/>
    </row>
    <row r="413" spans="1:19" x14ac:dyDescent="0.2">
      <c r="A413" s="75" t="s">
        <v>1</v>
      </c>
      <c r="B413" s="46">
        <v>7</v>
      </c>
      <c r="C413" s="46">
        <v>0</v>
      </c>
      <c r="D413" s="47">
        <v>7</v>
      </c>
      <c r="E413" s="52">
        <v>0</v>
      </c>
      <c r="F413" s="53"/>
      <c r="G413" s="54">
        <v>0</v>
      </c>
      <c r="H413" s="45">
        <v>0.2</v>
      </c>
      <c r="I413" s="46"/>
      <c r="J413" s="47">
        <v>0.2</v>
      </c>
      <c r="K413" s="52">
        <v>0.4</v>
      </c>
      <c r="L413" s="53">
        <v>0.4</v>
      </c>
      <c r="M413" s="54">
        <v>0</v>
      </c>
      <c r="N413" s="1"/>
      <c r="O413" s="1"/>
      <c r="P413" s="1"/>
      <c r="Q413" s="1"/>
      <c r="R413" s="1"/>
    </row>
    <row r="414" spans="1:19" x14ac:dyDescent="0.2">
      <c r="A414" s="75" t="s">
        <v>15</v>
      </c>
      <c r="B414" s="46">
        <v>5.8</v>
      </c>
      <c r="C414" s="46">
        <v>13.4</v>
      </c>
      <c r="D414" s="47">
        <v>-7.5</v>
      </c>
      <c r="E414" s="52">
        <v>-0.2</v>
      </c>
      <c r="F414" s="53">
        <v>-2</v>
      </c>
      <c r="G414" s="54">
        <v>1.9</v>
      </c>
      <c r="H414" s="45">
        <v>-0.4</v>
      </c>
      <c r="I414" s="46">
        <v>-12.7</v>
      </c>
      <c r="J414" s="47">
        <v>12.3</v>
      </c>
      <c r="K414" s="52">
        <v>2</v>
      </c>
      <c r="L414" s="53">
        <v>1.2</v>
      </c>
      <c r="M414" s="54">
        <v>0.8</v>
      </c>
      <c r="N414" s="234"/>
      <c r="O414" s="234"/>
      <c r="P414" s="234"/>
      <c r="Q414" s="234"/>
      <c r="R414" s="234"/>
      <c r="S414" s="234"/>
    </row>
    <row r="415" spans="1:19" x14ac:dyDescent="0.2">
      <c r="A415" s="75" t="s">
        <v>22</v>
      </c>
      <c r="B415" s="46">
        <v>5.8</v>
      </c>
      <c r="C415" s="46">
        <v>8.1</v>
      </c>
      <c r="D415" s="47">
        <v>-2.2999999999999998</v>
      </c>
      <c r="E415" s="52">
        <v>1.3</v>
      </c>
      <c r="F415" s="53">
        <v>0.5</v>
      </c>
      <c r="G415" s="54">
        <v>0.8</v>
      </c>
      <c r="H415" s="45">
        <v>37.700000000000003</v>
      </c>
      <c r="I415" s="46">
        <v>6.2</v>
      </c>
      <c r="J415" s="47">
        <v>31.6</v>
      </c>
      <c r="K415" s="52">
        <v>1.1000000000000001</v>
      </c>
      <c r="L415" s="53">
        <v>0.2</v>
      </c>
      <c r="M415" s="54">
        <v>0.8</v>
      </c>
      <c r="N415" s="234"/>
      <c r="O415" s="234"/>
      <c r="P415" s="234"/>
      <c r="Q415" s="234"/>
      <c r="R415" s="234"/>
      <c r="S415" s="234"/>
    </row>
    <row r="416" spans="1:19" x14ac:dyDescent="0.2">
      <c r="A416" s="75" t="s">
        <v>299</v>
      </c>
      <c r="B416" s="46">
        <v>3.8</v>
      </c>
      <c r="C416" s="46">
        <v>0</v>
      </c>
      <c r="D416" s="47">
        <v>3.8</v>
      </c>
      <c r="E416" s="52">
        <v>-0.2</v>
      </c>
      <c r="F416" s="53"/>
      <c r="G416" s="54">
        <v>-0.2</v>
      </c>
      <c r="H416" s="45">
        <v>-4.3</v>
      </c>
      <c r="I416" s="46"/>
      <c r="J416" s="47">
        <v>-4.3</v>
      </c>
      <c r="K416" s="52">
        <v>0.1</v>
      </c>
      <c r="L416" s="53">
        <v>0.1</v>
      </c>
      <c r="M416" s="54">
        <v>0</v>
      </c>
    </row>
    <row r="417" spans="1:13" x14ac:dyDescent="0.2">
      <c r="A417" s="75" t="s">
        <v>20</v>
      </c>
      <c r="B417" s="46">
        <v>2.7</v>
      </c>
      <c r="C417" s="46">
        <v>12</v>
      </c>
      <c r="D417" s="47">
        <v>-9.1999999999999993</v>
      </c>
      <c r="E417" s="52">
        <v>-0.2</v>
      </c>
      <c r="F417" s="53">
        <v>-1.2</v>
      </c>
      <c r="G417" s="54">
        <v>1</v>
      </c>
      <c r="H417" s="45">
        <v>-7.9</v>
      </c>
      <c r="I417" s="46">
        <v>-8.1</v>
      </c>
      <c r="J417" s="47">
        <v>0.1</v>
      </c>
      <c r="K417" s="52">
        <v>1.1000000000000001</v>
      </c>
      <c r="L417" s="53">
        <v>1</v>
      </c>
      <c r="M417" s="54">
        <v>0</v>
      </c>
    </row>
    <row r="418" spans="1:13" x14ac:dyDescent="0.2">
      <c r="A418" s="75" t="s">
        <v>13</v>
      </c>
      <c r="B418" s="46">
        <v>2.4</v>
      </c>
      <c r="C418" s="46">
        <v>7.9</v>
      </c>
      <c r="D418" s="47">
        <v>-5.4</v>
      </c>
      <c r="E418" s="52">
        <v>0.6</v>
      </c>
      <c r="F418" s="53">
        <v>0.2</v>
      </c>
      <c r="G418" s="54">
        <v>0.4</v>
      </c>
      <c r="H418" s="45">
        <v>25.4</v>
      </c>
      <c r="I418" s="46">
        <v>2.5</v>
      </c>
      <c r="J418" s="47">
        <v>22.9</v>
      </c>
      <c r="K418" s="52">
        <v>0.2</v>
      </c>
      <c r="L418" s="53">
        <v>-0.1</v>
      </c>
      <c r="M418" s="54">
        <v>0.3</v>
      </c>
    </row>
    <row r="419" spans="1:13" x14ac:dyDescent="0.2">
      <c r="A419" s="75" t="s">
        <v>21</v>
      </c>
      <c r="B419" s="46">
        <v>0</v>
      </c>
      <c r="C419" s="46">
        <v>0.6</v>
      </c>
      <c r="D419" s="47">
        <v>-0.6</v>
      </c>
      <c r="E419" s="52"/>
      <c r="F419" s="53">
        <v>0</v>
      </c>
      <c r="G419" s="54">
        <v>0</v>
      </c>
      <c r="H419" s="45"/>
      <c r="I419" s="46">
        <v>8.1</v>
      </c>
      <c r="J419" s="47">
        <v>-8.1</v>
      </c>
      <c r="K419" s="52">
        <v>-0.1</v>
      </c>
      <c r="L419" s="53">
        <v>-0.1</v>
      </c>
      <c r="M419" s="54">
        <v>0</v>
      </c>
    </row>
    <row r="420" spans="1:13" x14ac:dyDescent="0.2">
      <c r="A420" s="75"/>
      <c r="D420" s="41"/>
      <c r="E420" s="69"/>
      <c r="F420" s="68"/>
      <c r="G420" s="70"/>
      <c r="H420" s="40"/>
      <c r="J420" s="41"/>
      <c r="K420" s="69"/>
      <c r="L420" s="68"/>
      <c r="M420" s="70"/>
    </row>
    <row r="421" spans="1:13" ht="34" x14ac:dyDescent="0.2">
      <c r="A421" s="76" t="s">
        <v>304</v>
      </c>
      <c r="B421" s="48"/>
      <c r="C421" s="48"/>
      <c r="D421" s="66"/>
      <c r="E421" s="140">
        <v>14.4</v>
      </c>
      <c r="F421" s="71">
        <v>0.70000000000000062</v>
      </c>
      <c r="G421" s="73">
        <v>14.000000000000002</v>
      </c>
      <c r="H421" s="64"/>
      <c r="I421" s="48"/>
      <c r="J421" s="66"/>
      <c r="K421" s="94">
        <v>14</v>
      </c>
      <c r="L421" s="71">
        <v>3.6999999999999997</v>
      </c>
      <c r="M421" s="73">
        <v>10.000000000000002</v>
      </c>
    </row>
    <row r="422" spans="1:13" x14ac:dyDescent="0.2">
      <c r="A422" s="75"/>
      <c r="D422" s="41"/>
      <c r="E422" s="141"/>
      <c r="G422" s="41"/>
      <c r="H422" s="40"/>
      <c r="J422" s="41"/>
      <c r="K422" s="40"/>
      <c r="M422" s="41"/>
    </row>
    <row r="423" spans="1:13" x14ac:dyDescent="0.2">
      <c r="A423" s="75" t="s">
        <v>295</v>
      </c>
      <c r="B423" s="81"/>
      <c r="C423" s="81"/>
      <c r="D423" s="82"/>
      <c r="E423" s="137">
        <v>-0.33250066745663348</v>
      </c>
      <c r="F423" s="63"/>
      <c r="G423" s="89"/>
      <c r="H423" s="83"/>
      <c r="I423" s="81"/>
      <c r="J423" s="82"/>
      <c r="K423" s="83"/>
      <c r="L423" s="81"/>
      <c r="M423" s="82"/>
    </row>
    <row r="424" spans="1:13" x14ac:dyDescent="0.2">
      <c r="A424" s="75" t="s">
        <v>296</v>
      </c>
      <c r="B424" s="81"/>
      <c r="C424" s="81"/>
      <c r="D424" s="82"/>
      <c r="E424" s="137">
        <v>-1.1187184090956741</v>
      </c>
      <c r="F424" s="63"/>
      <c r="G424" s="89"/>
      <c r="H424" s="83"/>
      <c r="I424" s="81"/>
      <c r="J424" s="82"/>
      <c r="K424" s="83"/>
      <c r="L424" s="81"/>
      <c r="M424" s="82"/>
    </row>
    <row r="425" spans="1:13" x14ac:dyDescent="0.2">
      <c r="A425" s="75"/>
      <c r="B425" s="81"/>
      <c r="C425" s="81"/>
      <c r="D425" s="82"/>
      <c r="E425" s="137"/>
      <c r="F425" s="63"/>
      <c r="G425" s="89"/>
      <c r="H425" s="83"/>
      <c r="I425" s="81"/>
      <c r="J425" s="82"/>
      <c r="K425" s="83"/>
      <c r="L425" s="81"/>
      <c r="M425" s="82"/>
    </row>
    <row r="426" spans="1:13" ht="34" x14ac:dyDescent="0.2">
      <c r="A426" s="76" t="s">
        <v>297</v>
      </c>
      <c r="B426" s="84"/>
      <c r="C426" s="84"/>
      <c r="D426" s="85"/>
      <c r="E426" s="138">
        <v>12.948780923447693</v>
      </c>
      <c r="F426" s="65">
        <v>0.70000000000000062</v>
      </c>
      <c r="G426" s="90"/>
      <c r="H426" s="80"/>
      <c r="I426" s="84"/>
      <c r="J426" s="85"/>
      <c r="K426" s="80"/>
      <c r="L426" s="84"/>
      <c r="M426" s="85"/>
    </row>
    <row r="427" spans="1:13" x14ac:dyDescent="0.2">
      <c r="A427" s="75"/>
      <c r="B427" s="81"/>
      <c r="C427" s="81"/>
      <c r="D427" s="82"/>
      <c r="E427" s="137"/>
      <c r="F427" s="63"/>
      <c r="G427" s="89"/>
      <c r="H427" s="83"/>
      <c r="I427" s="81"/>
      <c r="J427" s="82"/>
      <c r="K427" s="83"/>
      <c r="L427" s="81"/>
      <c r="M427" s="82"/>
    </row>
    <row r="428" spans="1:13" ht="34" x14ac:dyDescent="0.2">
      <c r="A428" s="77" t="s">
        <v>298</v>
      </c>
      <c r="B428" s="81"/>
      <c r="C428" s="81"/>
      <c r="D428" s="82"/>
      <c r="E428" s="63">
        <v>-0.74878092344769343</v>
      </c>
      <c r="F428" s="63">
        <v>-0.21000000000000063</v>
      </c>
      <c r="G428" s="89"/>
      <c r="H428" s="83"/>
      <c r="I428" s="81"/>
      <c r="J428" s="82"/>
      <c r="K428" s="83"/>
      <c r="L428" s="81"/>
      <c r="M428" s="82"/>
    </row>
    <row r="429" spans="1:13" x14ac:dyDescent="0.2">
      <c r="A429" s="75"/>
      <c r="B429" s="81"/>
      <c r="C429" s="81"/>
      <c r="D429" s="82"/>
      <c r="E429" s="137"/>
      <c r="F429" s="63"/>
      <c r="G429" s="89"/>
      <c r="H429" s="83"/>
      <c r="I429" s="81"/>
      <c r="J429" s="82"/>
      <c r="K429" s="83"/>
      <c r="L429" s="81"/>
      <c r="M429" s="82"/>
    </row>
    <row r="430" spans="1:13" x14ac:dyDescent="0.2">
      <c r="A430" s="78" t="s">
        <v>294</v>
      </c>
      <c r="B430" s="86"/>
      <c r="C430" s="86"/>
      <c r="D430" s="87"/>
      <c r="E430" s="139">
        <v>12.2</v>
      </c>
      <c r="F430" s="67">
        <v>0.49</v>
      </c>
      <c r="G430" s="91"/>
      <c r="H430" s="88"/>
      <c r="I430" s="86"/>
      <c r="J430" s="87"/>
      <c r="K430" s="88"/>
      <c r="L430" s="86"/>
      <c r="M430" s="87"/>
    </row>
    <row r="432" spans="1:13" x14ac:dyDescent="0.2">
      <c r="A432" s="3" t="s">
        <v>309</v>
      </c>
    </row>
    <row r="433" spans="1:19" x14ac:dyDescent="0.2">
      <c r="A433" s="3"/>
    </row>
    <row r="434" spans="1:19" x14ac:dyDescent="0.2">
      <c r="A434" s="95"/>
      <c r="B434" s="95"/>
      <c r="C434" s="95"/>
    </row>
    <row r="435" spans="1:19" x14ac:dyDescent="0.2">
      <c r="A435" s="160" t="s">
        <v>1096</v>
      </c>
      <c r="B435" s="5"/>
      <c r="C435" s="5"/>
      <c r="D435" s="5"/>
      <c r="E435" s="5"/>
      <c r="F435" s="5"/>
      <c r="G435" s="5"/>
      <c r="H435" s="5"/>
      <c r="I435" s="5"/>
      <c r="J435" s="5"/>
      <c r="K435" s="5"/>
      <c r="L435" s="5"/>
      <c r="M435" s="48"/>
    </row>
    <row r="436" spans="1:19" ht="32" customHeight="1" x14ac:dyDescent="0.2">
      <c r="A436" s="272" t="s">
        <v>949</v>
      </c>
      <c r="B436" s="273"/>
      <c r="C436" s="273"/>
      <c r="D436" s="273"/>
      <c r="E436" s="273"/>
      <c r="F436" s="273"/>
      <c r="G436" s="273"/>
      <c r="H436" s="273"/>
      <c r="I436" s="273"/>
      <c r="J436" s="273"/>
      <c r="K436" s="273"/>
      <c r="L436" s="273"/>
      <c r="M436" s="273"/>
      <c r="N436" s="273"/>
      <c r="O436" s="273"/>
      <c r="P436" s="273"/>
      <c r="Q436" s="273"/>
      <c r="R436" s="273"/>
      <c r="S436" s="273"/>
    </row>
    <row r="437" spans="1:19" x14ac:dyDescent="0.2">
      <c r="A437" s="1"/>
      <c r="B437" s="1"/>
      <c r="C437" s="1"/>
      <c r="D437" s="1"/>
      <c r="E437" s="1"/>
      <c r="F437" s="1"/>
      <c r="G437" s="1"/>
      <c r="H437" s="1"/>
      <c r="I437" s="1"/>
      <c r="J437" s="1"/>
      <c r="K437" s="1"/>
      <c r="L437" s="1"/>
      <c r="M437" s="1"/>
    </row>
    <row r="438" spans="1:19" x14ac:dyDescent="0.2">
      <c r="A438" s="3" t="s">
        <v>950</v>
      </c>
      <c r="B438" s="30"/>
      <c r="C438" s="30"/>
      <c r="D438" s="30"/>
      <c r="E438" s="30"/>
      <c r="F438" s="30"/>
      <c r="G438" s="30"/>
      <c r="H438" s="30"/>
      <c r="I438" s="2"/>
      <c r="J438" s="2"/>
      <c r="K438" s="2"/>
      <c r="L438" s="2"/>
      <c r="M438" s="2"/>
    </row>
    <row r="439" spans="1:19" ht="17" x14ac:dyDescent="0.2">
      <c r="A439" s="231" t="s">
        <v>959</v>
      </c>
      <c r="B439" s="2"/>
      <c r="C439" s="2"/>
      <c r="D439" s="2"/>
      <c r="E439" s="2"/>
      <c r="F439" s="2"/>
      <c r="G439" s="2"/>
      <c r="H439" s="2"/>
      <c r="I439" s="2"/>
      <c r="J439" s="2"/>
      <c r="K439" s="1"/>
      <c r="L439" s="1"/>
    </row>
    <row r="440" spans="1:19" ht="17" x14ac:dyDescent="0.2">
      <c r="A440" s="231" t="s">
        <v>958</v>
      </c>
      <c r="B440" s="2"/>
      <c r="C440" s="2"/>
      <c r="D440" s="2"/>
      <c r="E440" s="2"/>
      <c r="F440" s="2"/>
      <c r="G440" s="2"/>
      <c r="H440" s="2"/>
      <c r="I440" s="2"/>
      <c r="J440" s="2"/>
      <c r="K440" s="1"/>
      <c r="L440" s="1"/>
    </row>
    <row r="441" spans="1:19" ht="17" x14ac:dyDescent="0.2">
      <c r="A441" s="231" t="s">
        <v>945</v>
      </c>
      <c r="B441" s="2"/>
      <c r="C441" s="2"/>
      <c r="D441" s="2"/>
      <c r="E441" s="2"/>
      <c r="F441" s="2"/>
      <c r="G441" s="2"/>
      <c r="H441" s="2"/>
      <c r="I441" s="2"/>
      <c r="J441" s="2"/>
      <c r="K441" s="1"/>
      <c r="L441" s="1"/>
    </row>
    <row r="442" spans="1:19" x14ac:dyDescent="0.2">
      <c r="A442" s="3" t="s">
        <v>328</v>
      </c>
      <c r="B442" s="30"/>
      <c r="C442" s="30"/>
      <c r="D442" s="30"/>
      <c r="E442" s="30"/>
      <c r="F442" s="30"/>
      <c r="G442" s="30"/>
      <c r="H442" s="30"/>
      <c r="I442" s="2"/>
      <c r="J442" s="2"/>
      <c r="K442" s="2"/>
      <c r="L442" s="2"/>
      <c r="M442" s="2"/>
    </row>
    <row r="443" spans="1:19" x14ac:dyDescent="0.2">
      <c r="A443" s="3" t="s">
        <v>157</v>
      </c>
      <c r="B443" s="1"/>
      <c r="C443" s="1"/>
      <c r="D443" s="1"/>
      <c r="E443" s="1"/>
      <c r="F443" s="1"/>
      <c r="G443" s="1"/>
      <c r="H443" s="1"/>
      <c r="I443" s="1"/>
      <c r="J443" s="1"/>
      <c r="K443" s="1"/>
      <c r="L443" s="1"/>
      <c r="M443" s="1"/>
    </row>
    <row r="444" spans="1:19" x14ac:dyDescent="0.2">
      <c r="A444" s="3" t="s">
        <v>892</v>
      </c>
      <c r="B444" s="1"/>
      <c r="C444" s="1"/>
      <c r="D444" s="1"/>
      <c r="E444" s="1"/>
      <c r="F444" s="1"/>
      <c r="G444" s="1"/>
      <c r="H444" s="1"/>
      <c r="I444" s="1"/>
      <c r="J444" s="1"/>
      <c r="K444" s="1"/>
      <c r="L444" s="1"/>
      <c r="M444" s="1"/>
    </row>
    <row r="445" spans="1:19" x14ac:dyDescent="0.2">
      <c r="A445" s="1"/>
      <c r="B445" s="1"/>
      <c r="C445" s="1"/>
      <c r="D445" s="1"/>
      <c r="E445" s="1"/>
      <c r="F445" s="1"/>
      <c r="G445" s="1"/>
      <c r="H445" s="1"/>
      <c r="I445" s="1"/>
      <c r="J445" s="1"/>
      <c r="K445" s="1"/>
      <c r="L445" s="1"/>
      <c r="M445" s="1"/>
    </row>
    <row r="446" spans="1:19" x14ac:dyDescent="0.2">
      <c r="A446" s="33" t="s">
        <v>595</v>
      </c>
      <c r="B446" s="33"/>
      <c r="C446" s="33"/>
      <c r="D446" s="33"/>
      <c r="E446" s="33"/>
      <c r="F446" s="33"/>
      <c r="G446" s="33"/>
      <c r="H446" s="33"/>
      <c r="I446" s="33"/>
      <c r="J446" s="1"/>
      <c r="K446" s="1"/>
      <c r="L446" s="1"/>
      <c r="M446" s="1"/>
    </row>
    <row r="447" spans="1:19" ht="32" customHeight="1" x14ac:dyDescent="0.2">
      <c r="A447" s="274" t="s">
        <v>596</v>
      </c>
      <c r="B447" s="274"/>
      <c r="C447" s="274"/>
      <c r="D447" s="274"/>
      <c r="E447" s="274"/>
      <c r="F447" s="274"/>
      <c r="G447" s="274"/>
      <c r="H447" s="274"/>
      <c r="I447" s="274"/>
      <c r="J447" s="274"/>
      <c r="K447" s="274"/>
      <c r="L447" s="274"/>
      <c r="M447" s="274"/>
      <c r="N447" s="274"/>
      <c r="O447" s="274"/>
      <c r="P447" s="274"/>
      <c r="Q447" s="274"/>
      <c r="R447" s="274"/>
      <c r="S447" s="274"/>
    </row>
    <row r="448" spans="1:19" ht="48" customHeight="1" x14ac:dyDescent="0.2">
      <c r="A448" s="271" t="s">
        <v>597</v>
      </c>
      <c r="B448" s="271"/>
      <c r="C448" s="271"/>
      <c r="D448" s="271"/>
      <c r="E448" s="271"/>
      <c r="F448" s="271"/>
      <c r="G448" s="271"/>
      <c r="H448" s="271"/>
      <c r="I448" s="271"/>
      <c r="J448" s="271"/>
      <c r="K448" s="271"/>
      <c r="L448" s="271"/>
      <c r="M448" s="271"/>
      <c r="N448" s="271"/>
      <c r="O448" s="271"/>
      <c r="P448" s="271"/>
      <c r="Q448" s="271"/>
      <c r="R448" s="271"/>
      <c r="S448" s="271"/>
    </row>
    <row r="449" spans="1:19" ht="32" customHeight="1" x14ac:dyDescent="0.2">
      <c r="A449" s="271" t="s">
        <v>893</v>
      </c>
      <c r="B449" s="271"/>
      <c r="C449" s="271"/>
      <c r="D449" s="271"/>
      <c r="E449" s="271"/>
      <c r="F449" s="271"/>
      <c r="G449" s="271"/>
      <c r="H449" s="271"/>
      <c r="I449" s="271"/>
      <c r="J449" s="271"/>
      <c r="K449" s="271"/>
      <c r="L449" s="271"/>
      <c r="M449" s="271"/>
      <c r="N449" s="271"/>
      <c r="O449" s="271"/>
      <c r="P449" s="271"/>
      <c r="Q449" s="271"/>
      <c r="R449" s="271"/>
      <c r="S449" s="271"/>
    </row>
  </sheetData>
  <mergeCells count="4">
    <mergeCell ref="A449:S449"/>
    <mergeCell ref="A448:S448"/>
    <mergeCell ref="A436:S436"/>
    <mergeCell ref="A447:S447"/>
  </mergeCells>
  <phoneticPr fontId="32" type="noConversion"/>
  <hyperlinks>
    <hyperlink ref="A18" location="_4_Attribution_by_Sector_2014" display="Attribution by Sector 2014" xr:uid="{00000000-0004-0000-0400-000000000000}"/>
    <hyperlink ref="A19" location="_4_Attribution_by_Sector_2013" display="Attribution by Sector 2013" xr:uid="{00000000-0004-0000-0400-000001000000}"/>
    <hyperlink ref="A20" location="_4_Attribution_by_Sector_2012" display="Attribution by Sector 2012" xr:uid="{00000000-0004-0000-0400-000002000000}"/>
    <hyperlink ref="A17" location="_4_Attribution_by_Sector_2015" display="Attribution by Sector 2015" xr:uid="{00000000-0004-0000-0400-000003000000}"/>
    <hyperlink ref="A16" location="_4_Attribution_by_Sector_2016" display="Attribution by Sector 2016" xr:uid="{00000000-0004-0000-0400-000004000000}"/>
    <hyperlink ref="A15" location="_4_Attribution_by_Sector_2017" display="Attribution by Sector 2017" xr:uid="{00000000-0004-0000-0400-000005000000}"/>
    <hyperlink ref="A14" location="_4_Attribution_by_Sector_2018" display="Attribution by Sector 2018" xr:uid="{7D53473F-2207-4D5D-A41D-B0B35E29D0A0}"/>
    <hyperlink ref="A13" location="_4_Attribution_by_Sector_2019" display="Attribution by Sector - Last 12 Months as of 9/30/19" xr:uid="{81136E7F-DA24-42EE-9C35-B47BFD54876E}"/>
    <hyperlink ref="A12" location="_4_Attribution_by_Sector_2020" display="Attribution by Sector 2020" xr:uid="{2EA9F228-A21E-8947-8BD5-A3AB46A3BFAF}"/>
    <hyperlink ref="A11" location="_4_Attribution_by_Sector_2021" display="Attribution by Sector - Last 12 Months as of 3/31/21" xr:uid="{823A413F-A51F-6145-89EB-A2657C4BB629}"/>
    <hyperlink ref="A10" location="'4. Attribution by Sector'!A85" display="Attribution by Sector 2022" xr:uid="{69BBFDC4-B4C8-4C4D-938E-B8C406B70CCF}"/>
    <hyperlink ref="A9" location="'4. Attribution by Sector'!A54" display="Attribution by Sector 2023" xr:uid="{38CFFC21-13F5-9949-9846-8562219CE876}"/>
    <hyperlink ref="A8" location="'4. Attribution by Sector'!A23" display="Attribution by Sector - Last 12 Months as of 3/31/24" xr:uid="{E289653A-D47E-B442-98BB-815F2D317894}"/>
  </hyperlinks>
  <pageMargins left="0.75" right="0.75" top="1" bottom="1" header="0.5" footer="0.5"/>
  <pageSetup paperSize="5" scale="37" fitToHeight="10"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45"/>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9" max="19" width="10.6640625" customWidth="1"/>
  </cols>
  <sheetData>
    <row r="1" spans="1:18" s="246" customFormat="1" ht="72" customHeight="1" x14ac:dyDescent="0.25">
      <c r="A1" s="245" t="s">
        <v>276</v>
      </c>
    </row>
    <row r="2" spans="1:18" s="246" customFormat="1" ht="17.25" customHeight="1" x14ac:dyDescent="0.25">
      <c r="A2" s="245" t="s">
        <v>314</v>
      </c>
    </row>
    <row r="3" spans="1:18" s="1" customFormat="1" ht="17.25" customHeight="1" x14ac:dyDescent="0.2"/>
    <row r="4" spans="1:18" s="1" customFormat="1" x14ac:dyDescent="0.2">
      <c r="A4" s="1" t="s">
        <v>141</v>
      </c>
      <c r="B4" s="4">
        <v>40954</v>
      </c>
    </row>
    <row r="5" spans="1:18" s="1" customFormat="1" x14ac:dyDescent="0.2">
      <c r="A5" s="1" t="s">
        <v>12</v>
      </c>
      <c r="B5" s="4">
        <v>45382</v>
      </c>
      <c r="C5" s="16"/>
      <c r="D5" s="16"/>
      <c r="E5" s="16"/>
      <c r="F5" s="16"/>
      <c r="G5" s="12"/>
      <c r="H5" s="16"/>
      <c r="I5" s="16"/>
      <c r="J5" s="16"/>
      <c r="K5" s="16"/>
      <c r="L5" s="16"/>
      <c r="M5" s="16"/>
    </row>
    <row r="6" spans="1:18" s="1" customFormat="1" x14ac:dyDescent="0.2">
      <c r="B6" s="4"/>
      <c r="C6" s="16"/>
      <c r="D6" s="16"/>
      <c r="E6" s="16"/>
      <c r="F6" s="16"/>
      <c r="G6" s="12"/>
      <c r="H6" s="16"/>
      <c r="I6" s="16"/>
      <c r="J6" s="16"/>
      <c r="K6" s="16"/>
      <c r="L6" s="16"/>
      <c r="M6" s="16"/>
    </row>
    <row r="7" spans="1:18" s="1" customFormat="1" x14ac:dyDescent="0.2">
      <c r="A7" s="7" t="s">
        <v>158</v>
      </c>
      <c r="B7" s="4"/>
      <c r="C7" s="16"/>
      <c r="D7" s="16"/>
      <c r="E7" s="16"/>
      <c r="F7" s="16"/>
      <c r="G7" s="12"/>
      <c r="H7" s="16"/>
      <c r="I7" s="16"/>
      <c r="J7" s="16"/>
      <c r="K7" s="16"/>
      <c r="L7" s="16"/>
      <c r="M7" s="16"/>
      <c r="N7"/>
      <c r="O7"/>
      <c r="P7"/>
      <c r="Q7"/>
      <c r="R7"/>
    </row>
    <row r="8" spans="1:18" s="1" customFormat="1" x14ac:dyDescent="0.2">
      <c r="A8" s="32" t="s">
        <v>1134</v>
      </c>
      <c r="B8" s="4"/>
      <c r="C8" s="16"/>
      <c r="D8" s="16"/>
      <c r="E8" s="16"/>
      <c r="F8" s="16"/>
      <c r="G8" s="12"/>
      <c r="H8" s="16"/>
      <c r="I8" s="16"/>
      <c r="J8" s="16"/>
      <c r="K8" s="16"/>
      <c r="L8" s="16"/>
      <c r="M8" s="16"/>
      <c r="N8"/>
      <c r="O8"/>
      <c r="P8"/>
      <c r="Q8"/>
      <c r="R8"/>
    </row>
    <row r="9" spans="1:18" s="1" customFormat="1" x14ac:dyDescent="0.2">
      <c r="A9" s="32" t="s">
        <v>1122</v>
      </c>
      <c r="B9" s="4"/>
      <c r="C9" s="16"/>
      <c r="D9" s="16"/>
      <c r="E9" s="16"/>
      <c r="F9" s="16"/>
      <c r="G9" s="12"/>
      <c r="H9" s="16"/>
      <c r="I9" s="16"/>
      <c r="J9" s="16"/>
      <c r="K9" s="16"/>
      <c r="L9" s="16"/>
      <c r="M9" s="16"/>
      <c r="N9"/>
      <c r="O9"/>
      <c r="P9"/>
      <c r="Q9"/>
      <c r="R9"/>
    </row>
    <row r="10" spans="1:18" s="1" customFormat="1" x14ac:dyDescent="0.2">
      <c r="A10" s="32" t="s">
        <v>1054</v>
      </c>
      <c r="B10" s="4"/>
      <c r="C10" s="16"/>
      <c r="D10" s="16"/>
      <c r="E10" s="16"/>
      <c r="F10" s="16"/>
      <c r="G10" s="12"/>
      <c r="H10" s="16"/>
      <c r="I10" s="16"/>
      <c r="J10" s="16"/>
      <c r="K10" s="16"/>
      <c r="L10" s="16"/>
      <c r="M10" s="16"/>
      <c r="N10"/>
      <c r="O10"/>
      <c r="P10"/>
      <c r="Q10"/>
      <c r="R10"/>
    </row>
    <row r="11" spans="1:18" s="1" customFormat="1" x14ac:dyDescent="0.2">
      <c r="A11" s="32" t="s">
        <v>996</v>
      </c>
      <c r="B11" s="4"/>
      <c r="C11" s="16"/>
      <c r="D11" s="16"/>
      <c r="E11" s="16"/>
      <c r="F11" s="16"/>
      <c r="G11" s="12"/>
      <c r="H11" s="16"/>
      <c r="I11" s="16"/>
      <c r="J11" s="16"/>
      <c r="K11" s="16"/>
      <c r="L11" s="16"/>
      <c r="M11" s="16"/>
      <c r="N11"/>
      <c r="O11"/>
      <c r="P11"/>
      <c r="Q11"/>
      <c r="R11"/>
    </row>
    <row r="12" spans="1:18" s="1" customFormat="1" x14ac:dyDescent="0.2">
      <c r="A12" s="32" t="s">
        <v>916</v>
      </c>
      <c r="B12" s="4"/>
      <c r="C12" s="16"/>
      <c r="D12" s="16"/>
      <c r="E12" s="16"/>
      <c r="F12" s="16"/>
      <c r="G12" s="12"/>
      <c r="H12" s="16"/>
      <c r="I12" s="16"/>
      <c r="J12" s="16"/>
      <c r="K12" s="16"/>
      <c r="L12" s="16"/>
      <c r="M12" s="16"/>
      <c r="N12"/>
      <c r="O12"/>
      <c r="P12"/>
      <c r="Q12"/>
      <c r="R12"/>
    </row>
    <row r="13" spans="1:18" s="1" customFormat="1" x14ac:dyDescent="0.2">
      <c r="A13" s="32" t="s">
        <v>879</v>
      </c>
      <c r="B13" s="4"/>
      <c r="C13" s="16"/>
      <c r="D13" s="16"/>
      <c r="E13" s="16"/>
      <c r="F13" s="16"/>
      <c r="G13" s="12"/>
      <c r="H13" s="16"/>
      <c r="I13" s="16"/>
      <c r="J13" s="16"/>
      <c r="K13" s="16"/>
      <c r="L13" s="16"/>
      <c r="M13" s="16"/>
      <c r="N13"/>
      <c r="O13"/>
      <c r="P13"/>
      <c r="Q13"/>
      <c r="R13"/>
    </row>
    <row r="14" spans="1:18" s="1" customFormat="1" x14ac:dyDescent="0.2">
      <c r="A14" s="32" t="s">
        <v>814</v>
      </c>
      <c r="B14" s="4"/>
      <c r="C14" s="16"/>
      <c r="D14" s="16"/>
      <c r="E14" s="16"/>
      <c r="F14" s="16"/>
      <c r="G14" s="12"/>
      <c r="H14" s="16"/>
      <c r="I14" s="16"/>
      <c r="J14" s="16"/>
      <c r="K14" s="16"/>
      <c r="L14" s="16"/>
      <c r="M14" s="16"/>
      <c r="N14"/>
      <c r="O14"/>
      <c r="P14"/>
      <c r="Q14"/>
      <c r="R14"/>
    </row>
    <row r="15" spans="1:18" s="1" customFormat="1" x14ac:dyDescent="0.2">
      <c r="A15" s="32" t="s">
        <v>686</v>
      </c>
      <c r="B15" s="4"/>
      <c r="C15" s="16"/>
      <c r="D15" s="16"/>
      <c r="E15" s="16"/>
      <c r="F15" s="16"/>
      <c r="G15" s="12"/>
      <c r="H15" s="16"/>
      <c r="I15" s="16"/>
      <c r="J15" s="16"/>
      <c r="K15" s="16"/>
      <c r="L15" s="16"/>
      <c r="M15" s="16"/>
      <c r="N15"/>
      <c r="O15"/>
      <c r="P15"/>
      <c r="Q15"/>
      <c r="R15"/>
    </row>
    <row r="16" spans="1:18" s="1" customFormat="1" x14ac:dyDescent="0.2">
      <c r="A16" s="32" t="s">
        <v>594</v>
      </c>
      <c r="B16" s="4"/>
      <c r="C16" s="16"/>
      <c r="D16" s="16"/>
      <c r="E16" s="16"/>
      <c r="F16" s="16"/>
      <c r="G16" s="12"/>
      <c r="H16" s="16"/>
      <c r="I16" s="16"/>
      <c r="J16" s="16"/>
      <c r="K16" s="16"/>
      <c r="L16" s="16"/>
      <c r="M16" s="16"/>
      <c r="N16"/>
      <c r="O16"/>
      <c r="P16"/>
      <c r="Q16"/>
      <c r="R16"/>
    </row>
    <row r="17" spans="1:18" s="1" customFormat="1" x14ac:dyDescent="0.2">
      <c r="A17" s="32" t="s">
        <v>470</v>
      </c>
      <c r="B17" s="4"/>
      <c r="C17" s="16"/>
      <c r="D17" s="16"/>
      <c r="E17" s="16"/>
      <c r="F17" s="16"/>
      <c r="G17" s="12"/>
      <c r="H17" s="16"/>
      <c r="I17" s="16"/>
      <c r="J17" s="16"/>
      <c r="K17" s="16"/>
      <c r="L17" s="16"/>
      <c r="M17" s="16"/>
      <c r="N17"/>
      <c r="O17"/>
      <c r="P17"/>
      <c r="Q17"/>
      <c r="R17"/>
    </row>
    <row r="18" spans="1:18" x14ac:dyDescent="0.2">
      <c r="A18" s="32" t="s">
        <v>315</v>
      </c>
      <c r="G18" s="1"/>
    </row>
    <row r="19" spans="1:18" x14ac:dyDescent="0.2">
      <c r="A19" s="32" t="s">
        <v>316</v>
      </c>
    </row>
    <row r="20" spans="1:18" x14ac:dyDescent="0.2">
      <c r="A20" s="32" t="s">
        <v>317</v>
      </c>
    </row>
    <row r="21" spans="1:18" x14ac:dyDescent="0.2">
      <c r="A21" s="32"/>
    </row>
    <row r="22" spans="1:18" x14ac:dyDescent="0.2">
      <c r="A22" s="32"/>
    </row>
    <row r="23" spans="1:18" x14ac:dyDescent="0.2">
      <c r="A23" s="7" t="s">
        <v>1134</v>
      </c>
    </row>
    <row r="24" spans="1:18" ht="19" x14ac:dyDescent="0.2">
      <c r="A24" s="1" t="s">
        <v>956</v>
      </c>
    </row>
    <row r="25" spans="1:18" x14ac:dyDescent="0.2">
      <c r="A25" s="1" t="s">
        <v>1135</v>
      </c>
    </row>
    <row r="27" spans="1:18" x14ac:dyDescent="0.2">
      <c r="A27" s="92" t="s">
        <v>32</v>
      </c>
      <c r="B27" s="55" t="s">
        <v>284</v>
      </c>
      <c r="C27" s="56"/>
      <c r="D27" s="57"/>
      <c r="E27" s="58" t="s">
        <v>291</v>
      </c>
      <c r="F27" s="59"/>
      <c r="G27" s="60"/>
      <c r="H27" s="55" t="s">
        <v>292</v>
      </c>
      <c r="I27" s="61"/>
      <c r="J27" s="62"/>
      <c r="K27" s="58" t="s">
        <v>293</v>
      </c>
      <c r="L27" s="59"/>
      <c r="M27" s="60"/>
    </row>
    <row r="28" spans="1:18" x14ac:dyDescent="0.2">
      <c r="A28" s="64" t="s">
        <v>320</v>
      </c>
      <c r="B28" s="42" t="s">
        <v>285</v>
      </c>
      <c r="C28" s="43" t="s">
        <v>286</v>
      </c>
      <c r="D28" s="44" t="s">
        <v>287</v>
      </c>
      <c r="E28" s="49" t="s">
        <v>285</v>
      </c>
      <c r="F28" s="50" t="s">
        <v>286</v>
      </c>
      <c r="G28" s="51" t="s">
        <v>287</v>
      </c>
      <c r="H28" s="42" t="s">
        <v>285</v>
      </c>
      <c r="I28" s="43" t="s">
        <v>286</v>
      </c>
      <c r="J28" s="44" t="s">
        <v>287</v>
      </c>
      <c r="K28" s="49" t="s">
        <v>288</v>
      </c>
      <c r="L28" s="50" t="s">
        <v>289</v>
      </c>
      <c r="M28" s="51" t="s">
        <v>290</v>
      </c>
    </row>
    <row r="29" spans="1:18" x14ac:dyDescent="0.2">
      <c r="A29" s="40" t="s">
        <v>321</v>
      </c>
      <c r="B29" s="45">
        <v>44.67</v>
      </c>
      <c r="C29" s="46">
        <v>64.91</v>
      </c>
      <c r="D29" s="47">
        <v>-20.239999999999998</v>
      </c>
      <c r="E29" s="52">
        <v>5.64</v>
      </c>
      <c r="F29" s="53">
        <v>8.42</v>
      </c>
      <c r="G29" s="54">
        <v>-3.02</v>
      </c>
      <c r="H29" s="45">
        <v>11.29</v>
      </c>
      <c r="I29" s="46">
        <v>12.71</v>
      </c>
      <c r="J29" s="47">
        <v>-1.42</v>
      </c>
      <c r="K29" s="52">
        <v>-0.76</v>
      </c>
      <c r="L29" s="53">
        <v>-0.41</v>
      </c>
      <c r="M29" s="54">
        <v>-0.34</v>
      </c>
    </row>
    <row r="30" spans="1:18" x14ac:dyDescent="0.2">
      <c r="A30" s="40" t="s">
        <v>322</v>
      </c>
      <c r="B30" s="45">
        <v>49.71</v>
      </c>
      <c r="C30" s="46">
        <v>31.88</v>
      </c>
      <c r="D30" s="47">
        <v>17.829999999999998</v>
      </c>
      <c r="E30" s="52">
        <v>5.39</v>
      </c>
      <c r="F30" s="53">
        <v>2.86</v>
      </c>
      <c r="G30" s="54">
        <v>2.76</v>
      </c>
      <c r="H30" s="45">
        <v>10.79</v>
      </c>
      <c r="I30" s="46">
        <v>9.35</v>
      </c>
      <c r="J30" s="47">
        <v>1.44</v>
      </c>
      <c r="K30" s="52">
        <v>0.51</v>
      </c>
      <c r="L30" s="53">
        <v>-0.24</v>
      </c>
      <c r="M30" s="54">
        <v>0.74</v>
      </c>
    </row>
    <row r="31" spans="1:18" x14ac:dyDescent="0.2">
      <c r="A31" s="40" t="s">
        <v>323</v>
      </c>
      <c r="B31" s="45">
        <v>1.44</v>
      </c>
      <c r="C31" s="46">
        <v>3.21</v>
      </c>
      <c r="D31" s="47">
        <v>-1.77</v>
      </c>
      <c r="E31" s="52">
        <v>-0.21</v>
      </c>
      <c r="F31" s="53">
        <v>-0.56999999999999995</v>
      </c>
      <c r="G31" s="54">
        <v>0.37</v>
      </c>
      <c r="H31" s="45">
        <v>-5.77</v>
      </c>
      <c r="I31" s="46">
        <v>-14.68</v>
      </c>
      <c r="J31" s="47">
        <v>8.92</v>
      </c>
      <c r="K31" s="52">
        <v>0.63</v>
      </c>
      <c r="L31" s="53">
        <v>0.49</v>
      </c>
      <c r="M31" s="54">
        <v>0.13</v>
      </c>
    </row>
    <row r="32" spans="1:18" ht="16" customHeight="1" x14ac:dyDescent="0.2">
      <c r="A32" s="225" t="s">
        <v>951</v>
      </c>
      <c r="B32" s="45">
        <v>4.18</v>
      </c>
      <c r="C32" s="46">
        <v>0</v>
      </c>
      <c r="D32" s="47">
        <v>4.18</v>
      </c>
      <c r="E32" s="52">
        <v>0</v>
      </c>
      <c r="F32" s="53">
        <v>0</v>
      </c>
      <c r="G32" s="54">
        <v>0</v>
      </c>
      <c r="H32" s="45">
        <v>0.06</v>
      </c>
      <c r="I32" s="46">
        <v>-4.18</v>
      </c>
      <c r="J32" s="47">
        <v>4.24</v>
      </c>
      <c r="K32" s="52">
        <v>-0.26</v>
      </c>
      <c r="L32" s="53">
        <v>-0.5</v>
      </c>
      <c r="M32" s="54">
        <v>0.25</v>
      </c>
    </row>
    <row r="33" spans="1:13" x14ac:dyDescent="0.2">
      <c r="A33" s="40"/>
      <c r="B33" s="45"/>
      <c r="C33" s="46"/>
      <c r="D33" s="47"/>
      <c r="E33" s="52"/>
      <c r="F33" s="53"/>
      <c r="G33" s="54"/>
      <c r="H33" s="45"/>
      <c r="I33" s="46"/>
      <c r="J33" s="47"/>
      <c r="K33" s="52"/>
      <c r="L33" s="53"/>
      <c r="M33" s="54"/>
    </row>
    <row r="34" spans="1:13" ht="34" x14ac:dyDescent="0.2">
      <c r="A34" s="93" t="s">
        <v>304</v>
      </c>
      <c r="B34" s="40"/>
      <c r="D34" s="41"/>
      <c r="E34" s="101">
        <v>10.819999999999999</v>
      </c>
      <c r="F34" s="102">
        <v>10.709999999999999</v>
      </c>
      <c r="G34" s="103">
        <v>0.10999999999999976</v>
      </c>
      <c r="H34" s="45"/>
      <c r="I34" s="46"/>
      <c r="J34" s="47"/>
      <c r="K34" s="101">
        <v>0.12</v>
      </c>
      <c r="L34" s="102">
        <v>-0.65999999999999992</v>
      </c>
      <c r="M34" s="103">
        <v>0.78</v>
      </c>
    </row>
    <row r="35" spans="1:13" x14ac:dyDescent="0.2">
      <c r="A35" s="75"/>
      <c r="B35" s="40"/>
      <c r="D35" s="41"/>
      <c r="E35" s="137"/>
      <c r="F35" s="63"/>
      <c r="G35" s="89"/>
      <c r="H35" s="40"/>
      <c r="J35" s="41"/>
      <c r="K35" s="40"/>
      <c r="M35" s="41"/>
    </row>
    <row r="36" spans="1:13" x14ac:dyDescent="0.2">
      <c r="A36" s="75" t="s">
        <v>295</v>
      </c>
      <c r="B36" s="40"/>
      <c r="D36" s="41"/>
      <c r="E36" s="137">
        <v>-5.9439143795945927E-2</v>
      </c>
      <c r="F36" s="63"/>
      <c r="G36" s="89"/>
      <c r="H36" s="40"/>
      <c r="J36" s="41"/>
      <c r="K36" s="40"/>
      <c r="M36" s="41"/>
    </row>
    <row r="37" spans="1:13" x14ac:dyDescent="0.2">
      <c r="A37" s="75" t="s">
        <v>296</v>
      </c>
      <c r="B37" s="40"/>
      <c r="D37" s="41"/>
      <c r="E37" s="137">
        <v>-0.86245918040176173</v>
      </c>
      <c r="F37" s="63"/>
      <c r="G37" s="89"/>
      <c r="H37" s="40"/>
      <c r="J37" s="41"/>
      <c r="K37" s="40"/>
      <c r="M37" s="41"/>
    </row>
    <row r="38" spans="1:13" x14ac:dyDescent="0.2">
      <c r="A38" s="75"/>
      <c r="B38" s="40"/>
      <c r="D38" s="41"/>
      <c r="E38" s="137"/>
      <c r="F38" s="63"/>
      <c r="G38" s="89"/>
      <c r="H38" s="40"/>
      <c r="J38" s="41"/>
      <c r="K38" s="40"/>
      <c r="M38" s="41"/>
    </row>
    <row r="39" spans="1:13" ht="34" x14ac:dyDescent="0.2">
      <c r="A39" s="76" t="s">
        <v>297</v>
      </c>
      <c r="B39" s="40"/>
      <c r="D39" s="41"/>
      <c r="E39" s="138">
        <v>9.8981016758022911</v>
      </c>
      <c r="F39" s="65">
        <v>10.709999999999999</v>
      </c>
      <c r="G39" s="90"/>
      <c r="H39" s="40"/>
      <c r="J39" s="41"/>
      <c r="K39" s="40"/>
      <c r="M39" s="41"/>
    </row>
    <row r="40" spans="1:13" x14ac:dyDescent="0.2">
      <c r="A40" s="75"/>
      <c r="B40" s="40"/>
      <c r="D40" s="41"/>
      <c r="E40" s="137"/>
      <c r="F40" s="63"/>
      <c r="G40" s="89"/>
      <c r="H40" s="40"/>
      <c r="J40" s="41"/>
      <c r="K40" s="40"/>
      <c r="M40" s="41"/>
    </row>
    <row r="41" spans="1:13" ht="34" x14ac:dyDescent="0.2">
      <c r="A41" s="77" t="s">
        <v>298</v>
      </c>
      <c r="B41" s="40"/>
      <c r="D41" s="41"/>
      <c r="E41" s="137">
        <v>-0.29810167580229141</v>
      </c>
      <c r="F41" s="63">
        <v>-0.59999999999999964</v>
      </c>
      <c r="G41" s="89"/>
      <c r="H41" s="40"/>
      <c r="J41" s="41"/>
      <c r="K41" s="40"/>
      <c r="M41" s="41"/>
    </row>
    <row r="42" spans="1:13" x14ac:dyDescent="0.2">
      <c r="A42" s="75"/>
      <c r="B42" s="40"/>
      <c r="D42" s="41"/>
      <c r="E42" s="137"/>
      <c r="F42" s="63"/>
      <c r="G42" s="89"/>
      <c r="H42" s="40"/>
      <c r="J42" s="41"/>
      <c r="K42" s="40"/>
      <c r="M42" s="41"/>
    </row>
    <row r="43" spans="1:13" x14ac:dyDescent="0.2">
      <c r="A43" s="78" t="s">
        <v>294</v>
      </c>
      <c r="B43" s="104"/>
      <c r="C43" s="95"/>
      <c r="D43" s="105"/>
      <c r="E43" s="139">
        <v>9.6</v>
      </c>
      <c r="F43" s="67">
        <v>10.11</v>
      </c>
      <c r="G43" s="91"/>
      <c r="H43" s="104"/>
      <c r="I43" s="95"/>
      <c r="J43" s="105"/>
      <c r="K43" s="104"/>
      <c r="L43" s="95"/>
      <c r="M43" s="105"/>
    </row>
    <row r="44" spans="1:13" x14ac:dyDescent="0.2">
      <c r="G44" s="1"/>
    </row>
    <row r="46" spans="1:13" x14ac:dyDescent="0.2">
      <c r="A46" s="7" t="s">
        <v>1122</v>
      </c>
    </row>
    <row r="47" spans="1:13" ht="19" x14ac:dyDescent="0.2">
      <c r="A47" s="1" t="s">
        <v>956</v>
      </c>
    </row>
    <row r="48" spans="1:13" x14ac:dyDescent="0.2">
      <c r="A48" s="1" t="s">
        <v>1123</v>
      </c>
    </row>
    <row r="50" spans="1:13" x14ac:dyDescent="0.2">
      <c r="A50" s="92" t="s">
        <v>32</v>
      </c>
      <c r="B50" s="55" t="s">
        <v>284</v>
      </c>
      <c r="C50" s="56"/>
      <c r="D50" s="57"/>
      <c r="E50" s="58" t="s">
        <v>291</v>
      </c>
      <c r="F50" s="59"/>
      <c r="G50" s="60"/>
      <c r="H50" s="55" t="s">
        <v>292</v>
      </c>
      <c r="I50" s="61"/>
      <c r="J50" s="62"/>
      <c r="K50" s="58" t="s">
        <v>293</v>
      </c>
      <c r="L50" s="59"/>
      <c r="M50" s="60"/>
    </row>
    <row r="51" spans="1:13" x14ac:dyDescent="0.2">
      <c r="A51" s="64" t="s">
        <v>320</v>
      </c>
      <c r="B51" s="42" t="s">
        <v>285</v>
      </c>
      <c r="C51" s="43" t="s">
        <v>286</v>
      </c>
      <c r="D51" s="44" t="s">
        <v>287</v>
      </c>
      <c r="E51" s="49" t="s">
        <v>285</v>
      </c>
      <c r="F51" s="50" t="s">
        <v>286</v>
      </c>
      <c r="G51" s="51" t="s">
        <v>287</v>
      </c>
      <c r="H51" s="42" t="s">
        <v>285</v>
      </c>
      <c r="I51" s="43" t="s">
        <v>286</v>
      </c>
      <c r="J51" s="44" t="s">
        <v>287</v>
      </c>
      <c r="K51" s="49" t="s">
        <v>288</v>
      </c>
      <c r="L51" s="50" t="s">
        <v>289</v>
      </c>
      <c r="M51" s="51" t="s">
        <v>290</v>
      </c>
    </row>
    <row r="52" spans="1:13" x14ac:dyDescent="0.2">
      <c r="A52" s="40" t="s">
        <v>321</v>
      </c>
      <c r="B52" s="45">
        <v>44.11</v>
      </c>
      <c r="C52" s="46">
        <v>64.84</v>
      </c>
      <c r="D52" s="47">
        <v>-20.73</v>
      </c>
      <c r="E52" s="52">
        <v>7.11</v>
      </c>
      <c r="F52" s="53">
        <v>8.8000000000000007</v>
      </c>
      <c r="G52" s="54">
        <v>-2.0499999999999998</v>
      </c>
      <c r="H52" s="45">
        <v>14.71</v>
      </c>
      <c r="I52" s="46">
        <v>13.27</v>
      </c>
      <c r="J52" s="47">
        <v>1.44</v>
      </c>
      <c r="K52" s="52">
        <v>0.48</v>
      </c>
      <c r="L52" s="53">
        <v>-0.31</v>
      </c>
      <c r="M52" s="54">
        <v>0.79</v>
      </c>
    </row>
    <row r="53" spans="1:13" x14ac:dyDescent="0.2">
      <c r="A53" s="40" t="s">
        <v>322</v>
      </c>
      <c r="B53" s="45">
        <v>50</v>
      </c>
      <c r="C53" s="46">
        <v>31.83</v>
      </c>
      <c r="D53" s="47">
        <v>18.170000000000002</v>
      </c>
      <c r="E53" s="52">
        <v>8.73</v>
      </c>
      <c r="F53" s="53">
        <v>3.48</v>
      </c>
      <c r="G53" s="54">
        <v>5.61</v>
      </c>
      <c r="H53" s="45">
        <v>18.09</v>
      </c>
      <c r="I53" s="46">
        <v>11.46</v>
      </c>
      <c r="J53" s="47">
        <v>6.63</v>
      </c>
      <c r="K53" s="52">
        <v>3.18</v>
      </c>
      <c r="L53" s="53">
        <v>-0.09</v>
      </c>
      <c r="M53" s="54">
        <v>3.27</v>
      </c>
    </row>
    <row r="54" spans="1:13" x14ac:dyDescent="0.2">
      <c r="A54" s="40" t="s">
        <v>323</v>
      </c>
      <c r="B54" s="45">
        <v>1.65</v>
      </c>
      <c r="C54" s="46">
        <v>3.33</v>
      </c>
      <c r="D54" s="47">
        <v>-1.68</v>
      </c>
      <c r="E54" s="52">
        <v>-0.46</v>
      </c>
      <c r="F54" s="53">
        <v>-0.33</v>
      </c>
      <c r="G54" s="54">
        <v>-0.13</v>
      </c>
      <c r="H54" s="45">
        <v>-16.350000000000001</v>
      </c>
      <c r="I54" s="46">
        <v>-7.73</v>
      </c>
      <c r="J54" s="47">
        <v>-8.6199999999999992</v>
      </c>
      <c r="K54" s="52">
        <v>0.05</v>
      </c>
      <c r="L54" s="53">
        <v>0.24</v>
      </c>
      <c r="M54" s="54">
        <v>-0.19</v>
      </c>
    </row>
    <row r="55" spans="1:13" ht="16" customHeight="1" x14ac:dyDescent="0.2">
      <c r="A55" s="225" t="s">
        <v>951</v>
      </c>
      <c r="B55" s="45">
        <v>4.24</v>
      </c>
      <c r="C55" s="46"/>
      <c r="D55" s="47">
        <v>4.24</v>
      </c>
      <c r="E55" s="52">
        <v>0</v>
      </c>
      <c r="F55" s="53"/>
      <c r="G55" s="54">
        <v>0</v>
      </c>
      <c r="H55" s="45">
        <v>0.05</v>
      </c>
      <c r="I55" s="46"/>
      <c r="J55" s="47">
        <v>0.05</v>
      </c>
      <c r="K55" s="52">
        <v>-0.27</v>
      </c>
      <c r="L55" s="53">
        <v>-0.27</v>
      </c>
      <c r="M55" s="54">
        <v>0</v>
      </c>
    </row>
    <row r="56" spans="1:13" x14ac:dyDescent="0.2">
      <c r="A56" s="40"/>
      <c r="B56" s="45"/>
      <c r="C56" s="46"/>
      <c r="D56" s="47"/>
      <c r="E56" s="52"/>
      <c r="F56" s="53"/>
      <c r="G56" s="54"/>
      <c r="H56" s="45"/>
      <c r="I56" s="46"/>
      <c r="J56" s="47"/>
      <c r="K56" s="52"/>
      <c r="L56" s="53"/>
      <c r="M56" s="54"/>
    </row>
    <row r="57" spans="1:13" ht="34" x14ac:dyDescent="0.2">
      <c r="A57" s="93" t="s">
        <v>304</v>
      </c>
      <c r="B57" s="40"/>
      <c r="D57" s="41"/>
      <c r="E57" s="101">
        <v>15.379999999999999</v>
      </c>
      <c r="F57" s="102">
        <v>11.950000000000001</v>
      </c>
      <c r="G57" s="103">
        <v>3.4300000000000006</v>
      </c>
      <c r="H57" s="45"/>
      <c r="I57" s="46"/>
      <c r="J57" s="47"/>
      <c r="K57" s="101">
        <v>3.44</v>
      </c>
      <c r="L57" s="102">
        <v>-0.43000000000000005</v>
      </c>
      <c r="M57" s="103">
        <v>3.8700000000000006</v>
      </c>
    </row>
    <row r="58" spans="1:13" x14ac:dyDescent="0.2">
      <c r="A58" s="75"/>
      <c r="B58" s="40"/>
      <c r="D58" s="41"/>
      <c r="E58" s="137"/>
      <c r="F58" s="63"/>
      <c r="G58" s="89"/>
      <c r="H58" s="40"/>
      <c r="J58" s="41"/>
      <c r="K58" s="40"/>
      <c r="M58" s="41"/>
    </row>
    <row r="59" spans="1:13" x14ac:dyDescent="0.2">
      <c r="A59" s="75" t="s">
        <v>295</v>
      </c>
      <c r="B59" s="40"/>
      <c r="D59" s="41"/>
      <c r="E59" s="137">
        <v>-7.1027381496876971E-2</v>
      </c>
      <c r="F59" s="63"/>
      <c r="G59" s="89"/>
      <c r="H59" s="40"/>
      <c r="J59" s="41"/>
      <c r="K59" s="40"/>
      <c r="M59" s="41"/>
    </row>
    <row r="60" spans="1:13" x14ac:dyDescent="0.2">
      <c r="A60" s="75" t="s">
        <v>296</v>
      </c>
      <c r="B60" s="40"/>
      <c r="D60" s="41"/>
      <c r="E60" s="137">
        <v>-0.85751536579405563</v>
      </c>
      <c r="F60" s="63"/>
      <c r="G60" s="89"/>
      <c r="H60" s="40"/>
      <c r="J60" s="41"/>
      <c r="K60" s="40"/>
      <c r="M60" s="41"/>
    </row>
    <row r="61" spans="1:13" x14ac:dyDescent="0.2">
      <c r="A61" s="75"/>
      <c r="B61" s="40"/>
      <c r="D61" s="41"/>
      <c r="E61" s="137"/>
      <c r="F61" s="63"/>
      <c r="G61" s="89"/>
      <c r="H61" s="40"/>
      <c r="J61" s="41"/>
      <c r="K61" s="40"/>
      <c r="M61" s="41"/>
    </row>
    <row r="62" spans="1:13" ht="34" x14ac:dyDescent="0.2">
      <c r="A62" s="76" t="s">
        <v>297</v>
      </c>
      <c r="B62" s="40"/>
      <c r="D62" s="41"/>
      <c r="E62" s="138">
        <v>14.451457252709066</v>
      </c>
      <c r="F62" s="65">
        <v>11.950000000000001</v>
      </c>
      <c r="G62" s="90"/>
      <c r="H62" s="40"/>
      <c r="J62" s="41"/>
      <c r="K62" s="40"/>
      <c r="M62" s="41"/>
    </row>
    <row r="63" spans="1:13" x14ac:dyDescent="0.2">
      <c r="A63" s="75"/>
      <c r="B63" s="40"/>
      <c r="D63" s="41"/>
      <c r="E63" s="137"/>
      <c r="F63" s="63"/>
      <c r="G63" s="89"/>
      <c r="H63" s="40"/>
      <c r="J63" s="41"/>
      <c r="K63" s="40"/>
      <c r="M63" s="41"/>
    </row>
    <row r="64" spans="1:13" ht="34" x14ac:dyDescent="0.2">
      <c r="A64" s="77" t="s">
        <v>298</v>
      </c>
      <c r="B64" s="40"/>
      <c r="D64" s="41"/>
      <c r="E64" s="137">
        <v>-0.14145725270906517</v>
      </c>
      <c r="F64" s="63">
        <v>-0.41000000000000192</v>
      </c>
      <c r="G64" s="89"/>
      <c r="H64" s="40"/>
      <c r="J64" s="41"/>
      <c r="K64" s="40"/>
      <c r="M64" s="41"/>
    </row>
    <row r="65" spans="1:13" x14ac:dyDescent="0.2">
      <c r="A65" s="75"/>
      <c r="B65" s="40"/>
      <c r="D65" s="41"/>
      <c r="E65" s="137"/>
      <c r="F65" s="63"/>
      <c r="G65" s="89"/>
      <c r="H65" s="40"/>
      <c r="J65" s="41"/>
      <c r="K65" s="40"/>
      <c r="M65" s="41"/>
    </row>
    <row r="66" spans="1:13" x14ac:dyDescent="0.2">
      <c r="A66" s="78" t="s">
        <v>294</v>
      </c>
      <c r="B66" s="104"/>
      <c r="C66" s="95"/>
      <c r="D66" s="105"/>
      <c r="E66" s="139">
        <v>14.31</v>
      </c>
      <c r="F66" s="67">
        <v>11.54</v>
      </c>
      <c r="G66" s="91"/>
      <c r="H66" s="104"/>
      <c r="I66" s="95"/>
      <c r="J66" s="105"/>
      <c r="K66" s="104"/>
      <c r="L66" s="95"/>
      <c r="M66" s="105"/>
    </row>
    <row r="67" spans="1:13" x14ac:dyDescent="0.2">
      <c r="G67" s="1"/>
    </row>
    <row r="69" spans="1:13" x14ac:dyDescent="0.2">
      <c r="A69" s="7" t="s">
        <v>1054</v>
      </c>
    </row>
    <row r="70" spans="1:13" ht="19" x14ac:dyDescent="0.2">
      <c r="A70" s="1" t="s">
        <v>956</v>
      </c>
    </row>
    <row r="71" spans="1:13" x14ac:dyDescent="0.2">
      <c r="A71" s="1" t="s">
        <v>1052</v>
      </c>
    </row>
    <row r="73" spans="1:13" x14ac:dyDescent="0.2">
      <c r="A73" s="92" t="s">
        <v>32</v>
      </c>
      <c r="B73" s="55" t="s">
        <v>284</v>
      </c>
      <c r="C73" s="56"/>
      <c r="D73" s="57"/>
      <c r="E73" s="58" t="s">
        <v>291</v>
      </c>
      <c r="F73" s="59"/>
      <c r="G73" s="60"/>
      <c r="H73" s="55" t="s">
        <v>292</v>
      </c>
      <c r="I73" s="61"/>
      <c r="J73" s="62"/>
      <c r="K73" s="58" t="s">
        <v>293</v>
      </c>
      <c r="L73" s="59"/>
      <c r="M73" s="60"/>
    </row>
    <row r="74" spans="1:13" x14ac:dyDescent="0.2">
      <c r="A74" s="64" t="s">
        <v>320</v>
      </c>
      <c r="B74" s="42" t="s">
        <v>285</v>
      </c>
      <c r="C74" s="43" t="s">
        <v>286</v>
      </c>
      <c r="D74" s="44" t="s">
        <v>287</v>
      </c>
      <c r="E74" s="49" t="s">
        <v>285</v>
      </c>
      <c r="F74" s="50" t="s">
        <v>286</v>
      </c>
      <c r="G74" s="51" t="s">
        <v>287</v>
      </c>
      <c r="H74" s="42" t="s">
        <v>285</v>
      </c>
      <c r="I74" s="43" t="s">
        <v>286</v>
      </c>
      <c r="J74" s="44" t="s">
        <v>287</v>
      </c>
      <c r="K74" s="49" t="s">
        <v>288</v>
      </c>
      <c r="L74" s="50" t="s">
        <v>289</v>
      </c>
      <c r="M74" s="51" t="s">
        <v>290</v>
      </c>
    </row>
    <row r="75" spans="1:13" x14ac:dyDescent="0.2">
      <c r="A75" s="40" t="s">
        <v>321</v>
      </c>
      <c r="B75" s="45">
        <v>44.36</v>
      </c>
      <c r="C75" s="46">
        <v>65.91</v>
      </c>
      <c r="D75" s="47">
        <v>-21.55</v>
      </c>
      <c r="E75" s="52">
        <v>-2.71</v>
      </c>
      <c r="F75" s="53">
        <v>-9.67</v>
      </c>
      <c r="G75" s="54">
        <v>6.46</v>
      </c>
      <c r="H75" s="45">
        <v>-7.59</v>
      </c>
      <c r="I75" s="46">
        <v>-15.07</v>
      </c>
      <c r="J75" s="47">
        <v>7.49</v>
      </c>
      <c r="K75" s="52">
        <v>2.54</v>
      </c>
      <c r="L75" s="53">
        <v>-0.38</v>
      </c>
      <c r="M75" s="54">
        <v>2.93</v>
      </c>
    </row>
    <row r="76" spans="1:13" x14ac:dyDescent="0.2">
      <c r="A76" s="40" t="s">
        <v>322</v>
      </c>
      <c r="B76" s="45">
        <v>49.13</v>
      </c>
      <c r="C76" s="46">
        <v>30.36</v>
      </c>
      <c r="D76" s="47">
        <v>18.78</v>
      </c>
      <c r="E76" s="52">
        <v>-6.66</v>
      </c>
      <c r="F76" s="53">
        <v>-5.38</v>
      </c>
      <c r="G76" s="54">
        <v>-0.77</v>
      </c>
      <c r="H76" s="45">
        <v>-12.37</v>
      </c>
      <c r="I76" s="46">
        <v>-17.670000000000002</v>
      </c>
      <c r="J76" s="47">
        <v>5.29</v>
      </c>
      <c r="K76" s="52">
        <v>2.69</v>
      </c>
      <c r="L76" s="53">
        <v>-0.14000000000000001</v>
      </c>
      <c r="M76" s="54">
        <v>2.83</v>
      </c>
    </row>
    <row r="77" spans="1:13" x14ac:dyDescent="0.2">
      <c r="A77" s="40" t="s">
        <v>323</v>
      </c>
      <c r="B77" s="45">
        <v>3.51</v>
      </c>
      <c r="C77" s="46">
        <v>3.74</v>
      </c>
      <c r="D77" s="47">
        <v>-0.23</v>
      </c>
      <c r="E77" s="52">
        <v>-1.38</v>
      </c>
      <c r="F77" s="53">
        <v>-1.73</v>
      </c>
      <c r="G77" s="54">
        <v>0.35</v>
      </c>
      <c r="H77" s="45">
        <v>-31.5</v>
      </c>
      <c r="I77" s="46">
        <v>-38.51</v>
      </c>
      <c r="J77" s="47">
        <v>7.02</v>
      </c>
      <c r="K77" s="52">
        <v>0.48</v>
      </c>
      <c r="L77" s="53">
        <v>0.15</v>
      </c>
      <c r="M77" s="54">
        <v>0.33</v>
      </c>
    </row>
    <row r="78" spans="1:13" ht="16" customHeight="1" x14ac:dyDescent="0.2">
      <c r="A78" s="225" t="s">
        <v>951</v>
      </c>
      <c r="B78" s="45">
        <v>3</v>
      </c>
      <c r="C78" s="46"/>
      <c r="D78" s="47">
        <v>3</v>
      </c>
      <c r="E78" s="52">
        <v>-7.0000000000000007E-2</v>
      </c>
      <c r="F78" s="53">
        <v>0</v>
      </c>
      <c r="G78" s="54">
        <v>-0.06</v>
      </c>
      <c r="H78" s="45">
        <v>-2.58</v>
      </c>
      <c r="I78" s="46"/>
      <c r="J78" s="47">
        <v>-2.58</v>
      </c>
      <c r="K78" s="52">
        <v>0.25</v>
      </c>
      <c r="L78" s="53">
        <v>0.25</v>
      </c>
      <c r="M78" s="54">
        <v>0</v>
      </c>
    </row>
    <row r="79" spans="1:13" x14ac:dyDescent="0.2">
      <c r="A79" s="40"/>
      <c r="B79" s="45"/>
      <c r="C79" s="46"/>
      <c r="D79" s="47"/>
      <c r="E79" s="52"/>
      <c r="F79" s="53"/>
      <c r="G79" s="54"/>
      <c r="H79" s="45"/>
      <c r="I79" s="46"/>
      <c r="J79" s="47"/>
      <c r="K79" s="52"/>
      <c r="L79" s="53"/>
      <c r="M79" s="54"/>
    </row>
    <row r="80" spans="1:13" ht="34" x14ac:dyDescent="0.2">
      <c r="A80" s="93" t="s">
        <v>304</v>
      </c>
      <c r="B80" s="40"/>
      <c r="D80" s="41"/>
      <c r="E80" s="101">
        <v>-10.82</v>
      </c>
      <c r="F80" s="102">
        <v>-16.78</v>
      </c>
      <c r="G80" s="103">
        <v>5.9799999999999995</v>
      </c>
      <c r="H80" s="45"/>
      <c r="I80" s="46"/>
      <c r="J80" s="47"/>
      <c r="K80" s="101">
        <v>5.9600000000000009</v>
      </c>
      <c r="L80" s="102">
        <v>-0.12</v>
      </c>
      <c r="M80" s="103">
        <v>6.09</v>
      </c>
    </row>
    <row r="81" spans="1:13" x14ac:dyDescent="0.2">
      <c r="A81" s="75"/>
      <c r="B81" s="40"/>
      <c r="D81" s="41"/>
      <c r="E81" s="137"/>
      <c r="F81" s="63"/>
      <c r="G81" s="89"/>
      <c r="H81" s="40"/>
      <c r="J81" s="41"/>
      <c r="K81" s="40"/>
      <c r="M81" s="41"/>
    </row>
    <row r="82" spans="1:13" x14ac:dyDescent="0.2">
      <c r="A82" s="75" t="s">
        <v>295</v>
      </c>
      <c r="B82" s="40"/>
      <c r="D82" s="41"/>
      <c r="E82" s="137">
        <v>-7.2645925417275159E-2</v>
      </c>
      <c r="F82" s="63"/>
      <c r="G82" s="89"/>
      <c r="H82" s="40"/>
      <c r="J82" s="41"/>
      <c r="K82" s="40"/>
      <c r="M82" s="41"/>
    </row>
    <row r="83" spans="1:13" x14ac:dyDescent="0.2">
      <c r="A83" s="75" t="s">
        <v>296</v>
      </c>
      <c r="B83" s="40"/>
      <c r="D83" s="41"/>
      <c r="E83" s="137">
        <v>-0.92926182386768963</v>
      </c>
      <c r="F83" s="63"/>
      <c r="G83" s="89"/>
      <c r="H83" s="40"/>
      <c r="J83" s="41"/>
      <c r="K83" s="40"/>
      <c r="M83" s="41"/>
    </row>
    <row r="84" spans="1:13" x14ac:dyDescent="0.2">
      <c r="A84" s="75"/>
      <c r="B84" s="40"/>
      <c r="D84" s="41"/>
      <c r="E84" s="137"/>
      <c r="F84" s="63"/>
      <c r="G84" s="89"/>
      <c r="H84" s="40"/>
      <c r="J84" s="41"/>
      <c r="K84" s="40"/>
      <c r="M84" s="41"/>
    </row>
    <row r="85" spans="1:13" ht="34" x14ac:dyDescent="0.2">
      <c r="A85" s="76" t="s">
        <v>297</v>
      </c>
      <c r="B85" s="40"/>
      <c r="D85" s="41"/>
      <c r="E85" s="138">
        <v>-11.821907749284964</v>
      </c>
      <c r="F85" s="65">
        <v>-16.78</v>
      </c>
      <c r="G85" s="90"/>
      <c r="H85" s="40"/>
      <c r="J85" s="41"/>
      <c r="K85" s="40"/>
      <c r="M85" s="41"/>
    </row>
    <row r="86" spans="1:13" x14ac:dyDescent="0.2">
      <c r="A86" s="75"/>
      <c r="B86" s="40"/>
      <c r="D86" s="41"/>
      <c r="E86" s="137"/>
      <c r="F86" s="63"/>
      <c r="G86" s="89"/>
      <c r="H86" s="40"/>
      <c r="J86" s="41"/>
      <c r="K86" s="40"/>
      <c r="M86" s="41"/>
    </row>
    <row r="87" spans="1:13" ht="34" x14ac:dyDescent="0.2">
      <c r="A87" s="77" t="s">
        <v>298</v>
      </c>
      <c r="B87" s="40"/>
      <c r="D87" s="41"/>
      <c r="E87" s="137">
        <v>-1.8092250715035618E-2</v>
      </c>
      <c r="F87" s="63">
        <v>-1.5179999999999971</v>
      </c>
      <c r="G87" s="89"/>
      <c r="H87" s="40"/>
      <c r="J87" s="41"/>
      <c r="K87" s="40"/>
      <c r="M87" s="41"/>
    </row>
    <row r="88" spans="1:13" x14ac:dyDescent="0.2">
      <c r="A88" s="75"/>
      <c r="B88" s="40"/>
      <c r="D88" s="41"/>
      <c r="E88" s="137"/>
      <c r="F88" s="63"/>
      <c r="G88" s="89"/>
      <c r="H88" s="40"/>
      <c r="J88" s="41"/>
      <c r="K88" s="40"/>
      <c r="M88" s="41"/>
    </row>
    <row r="89" spans="1:13" x14ac:dyDescent="0.2">
      <c r="A89" s="78" t="s">
        <v>294</v>
      </c>
      <c r="B89" s="104"/>
      <c r="C89" s="95"/>
      <c r="D89" s="105"/>
      <c r="E89" s="139">
        <v>-11.84</v>
      </c>
      <c r="F89" s="67">
        <v>-18.297999999999998</v>
      </c>
      <c r="G89" s="91"/>
      <c r="H89" s="104"/>
      <c r="I89" s="95"/>
      <c r="J89" s="105"/>
      <c r="K89" s="104"/>
      <c r="L89" s="95"/>
      <c r="M89" s="105"/>
    </row>
    <row r="90" spans="1:13" x14ac:dyDescent="0.2">
      <c r="G90" s="1"/>
    </row>
    <row r="92" spans="1:13" x14ac:dyDescent="0.2">
      <c r="A92" s="7" t="s">
        <v>996</v>
      </c>
    </row>
    <row r="93" spans="1:13" ht="19" x14ac:dyDescent="0.2">
      <c r="A93" s="1" t="s">
        <v>956</v>
      </c>
    </row>
    <row r="94" spans="1:13" x14ac:dyDescent="0.2">
      <c r="A94" s="237" t="s">
        <v>997</v>
      </c>
    </row>
    <row r="96" spans="1:13" x14ac:dyDescent="0.2">
      <c r="A96" s="92" t="s">
        <v>32</v>
      </c>
      <c r="B96" s="55" t="s">
        <v>284</v>
      </c>
      <c r="C96" s="56"/>
      <c r="D96" s="57"/>
      <c r="E96" s="58" t="s">
        <v>291</v>
      </c>
      <c r="F96" s="59"/>
      <c r="G96" s="60"/>
      <c r="H96" s="55" t="s">
        <v>292</v>
      </c>
      <c r="I96" s="61"/>
      <c r="J96" s="62"/>
      <c r="K96" s="58" t="s">
        <v>293</v>
      </c>
      <c r="L96" s="59"/>
      <c r="M96" s="60"/>
    </row>
    <row r="97" spans="1:13" x14ac:dyDescent="0.2">
      <c r="A97" s="64" t="s">
        <v>320</v>
      </c>
      <c r="B97" s="42" t="s">
        <v>285</v>
      </c>
      <c r="C97" s="43" t="s">
        <v>286</v>
      </c>
      <c r="D97" s="44" t="s">
        <v>287</v>
      </c>
      <c r="E97" s="49" t="s">
        <v>285</v>
      </c>
      <c r="F97" s="50" t="s">
        <v>286</v>
      </c>
      <c r="G97" s="51" t="s">
        <v>287</v>
      </c>
      <c r="H97" s="42" t="s">
        <v>285</v>
      </c>
      <c r="I97" s="43" t="s">
        <v>286</v>
      </c>
      <c r="J97" s="44" t="s">
        <v>287</v>
      </c>
      <c r="K97" s="49" t="s">
        <v>288</v>
      </c>
      <c r="L97" s="50" t="s">
        <v>289</v>
      </c>
      <c r="M97" s="51" t="s">
        <v>290</v>
      </c>
    </row>
    <row r="98" spans="1:13" x14ac:dyDescent="0.2">
      <c r="A98" s="40" t="s">
        <v>321</v>
      </c>
      <c r="B98" s="45">
        <v>46.7</v>
      </c>
      <c r="C98" s="46">
        <v>70.900000000000006</v>
      </c>
      <c r="D98" s="47">
        <v>-24.3</v>
      </c>
      <c r="E98" s="52">
        <v>-0.11</v>
      </c>
      <c r="F98" s="53">
        <v>0.05</v>
      </c>
      <c r="G98" s="54">
        <v>-0.16</v>
      </c>
      <c r="H98" s="45">
        <v>-0.8</v>
      </c>
      <c r="I98" s="46">
        <v>-0.3</v>
      </c>
      <c r="J98" s="47">
        <v>-0.5</v>
      </c>
      <c r="K98" s="52">
        <v>-0.5</v>
      </c>
      <c r="L98" s="53">
        <v>0</v>
      </c>
      <c r="M98" s="54">
        <v>-0.5</v>
      </c>
    </row>
    <row r="99" spans="1:13" x14ac:dyDescent="0.2">
      <c r="A99" s="40" t="s">
        <v>322</v>
      </c>
      <c r="B99" s="45">
        <v>47.6</v>
      </c>
      <c r="C99" s="46">
        <v>26.7</v>
      </c>
      <c r="D99" s="47">
        <v>20.8</v>
      </c>
      <c r="E99" s="52">
        <v>-0.19</v>
      </c>
      <c r="F99" s="53">
        <v>0.42</v>
      </c>
      <c r="G99" s="54">
        <v>-0.6</v>
      </c>
      <c r="H99" s="45">
        <v>1.2</v>
      </c>
      <c r="I99" s="46">
        <v>2.2000000000000002</v>
      </c>
      <c r="J99" s="47">
        <v>-1</v>
      </c>
      <c r="K99" s="52">
        <v>0</v>
      </c>
      <c r="L99" s="53">
        <v>0.5</v>
      </c>
      <c r="M99" s="54">
        <v>-0.5</v>
      </c>
    </row>
    <row r="100" spans="1:13" x14ac:dyDescent="0.2">
      <c r="A100" s="40" t="s">
        <v>323</v>
      </c>
      <c r="B100" s="45">
        <v>2.5</v>
      </c>
      <c r="C100" s="46">
        <v>2.2999999999999998</v>
      </c>
      <c r="D100" s="47">
        <v>0.2</v>
      </c>
      <c r="E100" s="52">
        <v>-0.67</v>
      </c>
      <c r="F100" s="53">
        <v>-0.54</v>
      </c>
      <c r="G100" s="54">
        <v>-0.13</v>
      </c>
      <c r="H100" s="45">
        <v>-18.399999999999999</v>
      </c>
      <c r="I100" s="46">
        <v>-18.5</v>
      </c>
      <c r="J100" s="47">
        <v>0.1</v>
      </c>
      <c r="K100" s="52">
        <v>-0.2</v>
      </c>
      <c r="L100" s="53">
        <v>-0.2</v>
      </c>
      <c r="M100" s="54">
        <v>0</v>
      </c>
    </row>
    <row r="101" spans="1:13" ht="16" customHeight="1" x14ac:dyDescent="0.2">
      <c r="A101" s="225" t="s">
        <v>951</v>
      </c>
      <c r="B101" s="45">
        <v>3.2</v>
      </c>
      <c r="C101" s="46">
        <v>0</v>
      </c>
      <c r="D101" s="47">
        <v>3.2</v>
      </c>
      <c r="E101" s="52">
        <v>0</v>
      </c>
      <c r="F101" s="53"/>
      <c r="G101" s="54">
        <v>0</v>
      </c>
      <c r="H101" s="45">
        <v>-0.9</v>
      </c>
      <c r="I101" s="46"/>
      <c r="J101" s="47">
        <v>-0.9</v>
      </c>
      <c r="K101" s="52">
        <v>-0.2</v>
      </c>
      <c r="L101" s="53">
        <v>-0.2</v>
      </c>
      <c r="M101" s="54">
        <v>0</v>
      </c>
    </row>
    <row r="102" spans="1:13" x14ac:dyDescent="0.2">
      <c r="A102" s="40"/>
      <c r="B102" s="45"/>
      <c r="C102" s="46"/>
      <c r="D102" s="47"/>
      <c r="E102" s="52"/>
      <c r="F102" s="53"/>
      <c r="G102" s="54"/>
      <c r="H102" s="45"/>
      <c r="I102" s="46"/>
      <c r="J102" s="47"/>
      <c r="K102" s="52"/>
      <c r="L102" s="53"/>
      <c r="M102" s="54"/>
    </row>
    <row r="103" spans="1:13" ht="34" x14ac:dyDescent="0.2">
      <c r="A103" s="93" t="s">
        <v>304</v>
      </c>
      <c r="B103" s="40"/>
      <c r="D103" s="41"/>
      <c r="E103" s="101">
        <v>-0.97</v>
      </c>
      <c r="F103" s="102">
        <v>-7.0000000000000062E-2</v>
      </c>
      <c r="G103" s="103">
        <v>-0.89</v>
      </c>
      <c r="H103" s="45"/>
      <c r="I103" s="46"/>
      <c r="J103" s="47"/>
      <c r="K103" s="101">
        <v>-0.89999999999999991</v>
      </c>
      <c r="L103" s="102">
        <v>9.9999999999999978E-2</v>
      </c>
      <c r="M103" s="103">
        <v>-1</v>
      </c>
    </row>
    <row r="104" spans="1:13" x14ac:dyDescent="0.2">
      <c r="A104" s="75"/>
      <c r="B104" s="40"/>
      <c r="D104" s="41"/>
      <c r="E104" s="137"/>
      <c r="F104" s="63"/>
      <c r="G104" s="89"/>
      <c r="H104" s="40"/>
      <c r="J104" s="41"/>
      <c r="K104" s="40"/>
      <c r="M104" s="41"/>
    </row>
    <row r="105" spans="1:13" x14ac:dyDescent="0.2">
      <c r="A105" s="75" t="s">
        <v>295</v>
      </c>
      <c r="B105" s="40"/>
      <c r="D105" s="41"/>
      <c r="E105" s="137">
        <v>-7.7384172103825546E-2</v>
      </c>
      <c r="F105" s="63"/>
      <c r="G105" s="89"/>
      <c r="H105" s="40"/>
      <c r="J105" s="41"/>
      <c r="K105" s="40"/>
      <c r="M105" s="41"/>
    </row>
    <row r="106" spans="1:13" x14ac:dyDescent="0.2">
      <c r="A106" s="75" t="s">
        <v>296</v>
      </c>
      <c r="B106" s="40"/>
      <c r="D106" s="41"/>
      <c r="E106" s="137">
        <v>-0.92441118829487867</v>
      </c>
      <c r="F106" s="63"/>
      <c r="G106" s="89"/>
      <c r="H106" s="40"/>
      <c r="J106" s="41"/>
      <c r="K106" s="40"/>
      <c r="M106" s="41"/>
    </row>
    <row r="107" spans="1:13" x14ac:dyDescent="0.2">
      <c r="A107" s="75"/>
      <c r="B107" s="40"/>
      <c r="D107" s="41"/>
      <c r="E107" s="137"/>
      <c r="F107" s="63"/>
      <c r="G107" s="89"/>
      <c r="H107" s="40"/>
      <c r="J107" s="41"/>
      <c r="K107" s="40"/>
      <c r="M107" s="41"/>
    </row>
    <row r="108" spans="1:13" ht="34" x14ac:dyDescent="0.2">
      <c r="A108" s="76" t="s">
        <v>297</v>
      </c>
      <c r="B108" s="40"/>
      <c r="D108" s="41"/>
      <c r="E108" s="138">
        <v>-1.9717953603987042</v>
      </c>
      <c r="F108" s="65">
        <v>-7.0000000000000062E-2</v>
      </c>
      <c r="G108" s="90"/>
      <c r="H108" s="40"/>
      <c r="J108" s="41"/>
      <c r="K108" s="40"/>
      <c r="M108" s="41"/>
    </row>
    <row r="109" spans="1:13" x14ac:dyDescent="0.2">
      <c r="A109" s="75"/>
      <c r="B109" s="40"/>
      <c r="D109" s="41"/>
      <c r="E109" s="137"/>
      <c r="F109" s="63"/>
      <c r="G109" s="89"/>
      <c r="H109" s="40"/>
      <c r="J109" s="41"/>
      <c r="K109" s="40"/>
      <c r="M109" s="41"/>
    </row>
    <row r="110" spans="1:13" ht="34" x14ac:dyDescent="0.2">
      <c r="A110" s="77" t="s">
        <v>298</v>
      </c>
      <c r="B110" s="40"/>
      <c r="D110" s="41"/>
      <c r="E110" s="137">
        <v>-0.35820463960129589</v>
      </c>
      <c r="F110" s="63">
        <v>-0.25999999999999995</v>
      </c>
      <c r="G110" s="89"/>
      <c r="H110" s="40"/>
      <c r="J110" s="41"/>
      <c r="K110" s="40"/>
      <c r="M110" s="41"/>
    </row>
    <row r="111" spans="1:13" x14ac:dyDescent="0.2">
      <c r="A111" s="75"/>
      <c r="B111" s="40"/>
      <c r="D111" s="41"/>
      <c r="E111" s="137"/>
      <c r="F111" s="63"/>
      <c r="G111" s="89"/>
      <c r="H111" s="40"/>
      <c r="J111" s="41"/>
      <c r="K111" s="40"/>
      <c r="M111" s="41"/>
    </row>
    <row r="112" spans="1:13" x14ac:dyDescent="0.2">
      <c r="A112" s="78" t="s">
        <v>294</v>
      </c>
      <c r="B112" s="104"/>
      <c r="C112" s="95"/>
      <c r="D112" s="105"/>
      <c r="E112" s="139">
        <v>-2.33</v>
      </c>
      <c r="F112" s="67">
        <v>-0.33</v>
      </c>
      <c r="G112" s="91"/>
      <c r="H112" s="104"/>
      <c r="I112" s="95"/>
      <c r="J112" s="105"/>
      <c r="K112" s="104"/>
      <c r="L112" s="95"/>
      <c r="M112" s="105"/>
    </row>
    <row r="113" spans="1:13" x14ac:dyDescent="0.2">
      <c r="G113" s="1"/>
    </row>
    <row r="115" spans="1:13" x14ac:dyDescent="0.2">
      <c r="A115" s="7" t="s">
        <v>916</v>
      </c>
    </row>
    <row r="116" spans="1:13" ht="19" x14ac:dyDescent="0.2">
      <c r="A116" s="1" t="s">
        <v>957</v>
      </c>
    </row>
    <row r="117" spans="1:13" x14ac:dyDescent="0.2">
      <c r="A117" s="1" t="s">
        <v>914</v>
      </c>
    </row>
    <row r="119" spans="1:13" x14ac:dyDescent="0.2">
      <c r="A119" s="92" t="s">
        <v>32</v>
      </c>
      <c r="B119" s="55" t="s">
        <v>284</v>
      </c>
      <c r="C119" s="56"/>
      <c r="D119" s="57"/>
      <c r="E119" s="58" t="s">
        <v>291</v>
      </c>
      <c r="F119" s="59"/>
      <c r="G119" s="60"/>
      <c r="H119" s="55" t="s">
        <v>292</v>
      </c>
      <c r="I119" s="61"/>
      <c r="J119" s="62"/>
      <c r="K119" s="58" t="s">
        <v>293</v>
      </c>
      <c r="L119" s="59"/>
      <c r="M119" s="60"/>
    </row>
    <row r="120" spans="1:13" x14ac:dyDescent="0.2">
      <c r="A120" s="64" t="s">
        <v>320</v>
      </c>
      <c r="B120" s="42" t="s">
        <v>285</v>
      </c>
      <c r="C120" s="43" t="s">
        <v>286</v>
      </c>
      <c r="D120" s="44" t="s">
        <v>287</v>
      </c>
      <c r="E120" s="49" t="s">
        <v>285</v>
      </c>
      <c r="F120" s="50" t="s">
        <v>286</v>
      </c>
      <c r="G120" s="51" t="s">
        <v>287</v>
      </c>
      <c r="H120" s="42" t="s">
        <v>285</v>
      </c>
      <c r="I120" s="43" t="s">
        <v>286</v>
      </c>
      <c r="J120" s="44" t="s">
        <v>287</v>
      </c>
      <c r="K120" s="49" t="s">
        <v>288</v>
      </c>
      <c r="L120" s="50" t="s">
        <v>289</v>
      </c>
      <c r="M120" s="51" t="s">
        <v>290</v>
      </c>
    </row>
    <row r="121" spans="1:13" x14ac:dyDescent="0.2">
      <c r="A121" s="40" t="s">
        <v>321</v>
      </c>
      <c r="B121" s="45">
        <v>43.3</v>
      </c>
      <c r="C121" s="46">
        <v>75.099999999999994</v>
      </c>
      <c r="D121" s="47">
        <v>-31.9</v>
      </c>
      <c r="E121" s="52">
        <v>23.21</v>
      </c>
      <c r="F121" s="53">
        <v>21.88</v>
      </c>
      <c r="G121" s="54">
        <v>1.34</v>
      </c>
      <c r="H121" s="45">
        <v>59.2</v>
      </c>
      <c r="I121" s="46">
        <v>28.3</v>
      </c>
      <c r="J121" s="47">
        <v>31</v>
      </c>
      <c r="K121" s="52">
        <v>8.6</v>
      </c>
      <c r="L121" s="53">
        <v>-3</v>
      </c>
      <c r="M121" s="54">
        <v>11.5</v>
      </c>
    </row>
    <row r="122" spans="1:13" x14ac:dyDescent="0.2">
      <c r="A122" s="40" t="s">
        <v>322</v>
      </c>
      <c r="B122" s="45">
        <v>41.9</v>
      </c>
      <c r="C122" s="46">
        <v>24.8</v>
      </c>
      <c r="D122" s="47">
        <v>17.100000000000001</v>
      </c>
      <c r="E122" s="52">
        <v>5.37</v>
      </c>
      <c r="F122" s="53">
        <v>-3.22</v>
      </c>
      <c r="G122" s="54">
        <v>8.59</v>
      </c>
      <c r="H122" s="45">
        <v>13.1</v>
      </c>
      <c r="I122" s="46">
        <v>-4.5</v>
      </c>
      <c r="J122" s="47">
        <v>17.600000000000001</v>
      </c>
      <c r="K122" s="52">
        <v>4.5999999999999996</v>
      </c>
      <c r="L122" s="53">
        <v>-4.0999999999999996</v>
      </c>
      <c r="M122" s="54">
        <v>8.6999999999999993</v>
      </c>
    </row>
    <row r="123" spans="1:13" x14ac:dyDescent="0.2">
      <c r="A123" s="40" t="s">
        <v>323</v>
      </c>
      <c r="B123" s="45">
        <v>8.6</v>
      </c>
      <c r="C123" s="46">
        <v>0.1</v>
      </c>
      <c r="D123" s="47">
        <v>8.6</v>
      </c>
      <c r="E123" s="52">
        <v>-4.9800000000000004</v>
      </c>
      <c r="F123" s="53">
        <v>-0.2</v>
      </c>
      <c r="G123" s="54">
        <v>-4.78</v>
      </c>
      <c r="H123" s="45">
        <v>-29</v>
      </c>
      <c r="I123" s="46">
        <v>-83.9</v>
      </c>
      <c r="J123" s="47">
        <v>54.9</v>
      </c>
      <c r="K123" s="52">
        <v>-6.5</v>
      </c>
      <c r="L123" s="53">
        <v>-21.2</v>
      </c>
      <c r="M123" s="54">
        <v>14.7</v>
      </c>
    </row>
    <row r="124" spans="1:13" ht="36" customHeight="1" x14ac:dyDescent="0.2">
      <c r="A124" s="225" t="s">
        <v>948</v>
      </c>
      <c r="B124" s="45">
        <v>6.2</v>
      </c>
      <c r="C124" s="46">
        <v>0</v>
      </c>
      <c r="D124" s="47">
        <v>6.2</v>
      </c>
      <c r="E124" s="52">
        <v>0.01</v>
      </c>
      <c r="F124" s="53"/>
      <c r="G124" s="54">
        <v>0.01</v>
      </c>
      <c r="H124" s="45">
        <v>-0.3</v>
      </c>
      <c r="I124" s="46"/>
      <c r="J124" s="47">
        <v>-0.3</v>
      </c>
      <c r="K124" s="52">
        <v>-1.4</v>
      </c>
      <c r="L124" s="53">
        <v>-1.4</v>
      </c>
      <c r="M124" s="54">
        <v>0</v>
      </c>
    </row>
    <row r="125" spans="1:13" x14ac:dyDescent="0.2">
      <c r="A125" s="40"/>
      <c r="B125" s="45"/>
      <c r="C125" s="46"/>
      <c r="D125" s="47"/>
      <c r="E125" s="52"/>
      <c r="F125" s="53"/>
      <c r="G125" s="54"/>
      <c r="H125" s="45"/>
      <c r="I125" s="46"/>
      <c r="J125" s="47"/>
      <c r="K125" s="52"/>
      <c r="L125" s="53"/>
      <c r="M125" s="54"/>
    </row>
    <row r="126" spans="1:13" ht="34" x14ac:dyDescent="0.2">
      <c r="A126" s="93" t="s">
        <v>304</v>
      </c>
      <c r="B126" s="40"/>
      <c r="D126" s="41"/>
      <c r="E126" s="101">
        <v>23.610000000000003</v>
      </c>
      <c r="F126" s="102">
        <v>18.46</v>
      </c>
      <c r="G126" s="103">
        <v>5.1599999999999993</v>
      </c>
      <c r="H126" s="45"/>
      <c r="I126" s="46"/>
      <c r="J126" s="47"/>
      <c r="K126" s="101">
        <v>5.2999999999999989</v>
      </c>
      <c r="L126" s="102">
        <v>-29.699999999999996</v>
      </c>
      <c r="M126" s="103">
        <v>34.9</v>
      </c>
    </row>
    <row r="127" spans="1:13" x14ac:dyDescent="0.2">
      <c r="A127" s="75"/>
      <c r="B127" s="40"/>
      <c r="D127" s="41"/>
      <c r="E127" s="137"/>
      <c r="F127" s="63"/>
      <c r="G127" s="89"/>
      <c r="H127" s="40"/>
      <c r="J127" s="41"/>
      <c r="K127" s="40"/>
      <c r="M127" s="41"/>
    </row>
    <row r="128" spans="1:13" x14ac:dyDescent="0.2">
      <c r="A128" s="75" t="s">
        <v>295</v>
      </c>
      <c r="B128" s="40"/>
      <c r="D128" s="41"/>
      <c r="E128" s="137">
        <v>-0.12483018416520882</v>
      </c>
      <c r="F128" s="63"/>
      <c r="G128" s="89"/>
      <c r="H128" s="40"/>
      <c r="J128" s="41"/>
      <c r="K128" s="40"/>
      <c r="M128" s="41"/>
    </row>
    <row r="129" spans="1:13" x14ac:dyDescent="0.2">
      <c r="A129" s="75" t="s">
        <v>296</v>
      </c>
      <c r="B129" s="40"/>
      <c r="D129" s="41"/>
      <c r="E129" s="137">
        <v>-0.94170119899044791</v>
      </c>
      <c r="F129" s="63"/>
      <c r="G129" s="89"/>
      <c r="H129" s="40"/>
      <c r="J129" s="41"/>
      <c r="K129" s="40"/>
      <c r="M129" s="41"/>
    </row>
    <row r="130" spans="1:13" x14ac:dyDescent="0.2">
      <c r="A130" s="75"/>
      <c r="B130" s="40"/>
      <c r="D130" s="41"/>
      <c r="E130" s="137"/>
      <c r="F130" s="63"/>
      <c r="G130" s="89"/>
      <c r="H130" s="40"/>
      <c r="J130" s="41"/>
      <c r="K130" s="40"/>
      <c r="M130" s="41"/>
    </row>
    <row r="131" spans="1:13" ht="34" x14ac:dyDescent="0.2">
      <c r="A131" s="76" t="s">
        <v>297</v>
      </c>
      <c r="B131" s="40"/>
      <c r="D131" s="41"/>
      <c r="E131" s="138">
        <v>22.543468616844347</v>
      </c>
      <c r="F131" s="65">
        <v>18.46</v>
      </c>
      <c r="G131" s="90"/>
      <c r="H131" s="40"/>
      <c r="J131" s="41"/>
      <c r="K131" s="40"/>
      <c r="M131" s="41"/>
    </row>
    <row r="132" spans="1:13" x14ac:dyDescent="0.2">
      <c r="A132" s="75"/>
      <c r="B132" s="40"/>
      <c r="D132" s="41"/>
      <c r="E132" s="137"/>
      <c r="F132" s="63"/>
      <c r="G132" s="89"/>
      <c r="H132" s="40"/>
      <c r="J132" s="41"/>
      <c r="K132" s="40"/>
      <c r="M132" s="41"/>
    </row>
    <row r="133" spans="1:13" ht="34" x14ac:dyDescent="0.2">
      <c r="A133" s="77" t="s">
        <v>298</v>
      </c>
      <c r="B133" s="40"/>
      <c r="D133" s="41"/>
      <c r="E133" s="137">
        <v>-0.34346861684434771</v>
      </c>
      <c r="F133" s="63">
        <v>0.23000000000000043</v>
      </c>
      <c r="G133" s="89"/>
      <c r="H133" s="40"/>
      <c r="J133" s="41"/>
      <c r="K133" s="40"/>
      <c r="M133" s="41"/>
    </row>
    <row r="134" spans="1:13" x14ac:dyDescent="0.2">
      <c r="A134" s="75"/>
      <c r="B134" s="40"/>
      <c r="D134" s="41"/>
      <c r="E134" s="137"/>
      <c r="F134" s="63"/>
      <c r="G134" s="89"/>
      <c r="H134" s="40"/>
      <c r="J134" s="41"/>
      <c r="K134" s="40"/>
      <c r="M134" s="41"/>
    </row>
    <row r="135" spans="1:13" x14ac:dyDescent="0.2">
      <c r="A135" s="78" t="s">
        <v>294</v>
      </c>
      <c r="B135" s="104"/>
      <c r="C135" s="95"/>
      <c r="D135" s="105"/>
      <c r="E135" s="139">
        <v>22.2</v>
      </c>
      <c r="F135" s="67">
        <v>18.690000000000001</v>
      </c>
      <c r="G135" s="91"/>
      <c r="H135" s="104"/>
      <c r="I135" s="95"/>
      <c r="J135" s="105"/>
      <c r="K135" s="104"/>
      <c r="L135" s="95"/>
      <c r="M135" s="105"/>
    </row>
    <row r="136" spans="1:13" x14ac:dyDescent="0.2">
      <c r="G136" s="1"/>
    </row>
    <row r="138" spans="1:13" x14ac:dyDescent="0.2">
      <c r="A138" s="7" t="s">
        <v>879</v>
      </c>
    </row>
    <row r="139" spans="1:13" ht="19" x14ac:dyDescent="0.2">
      <c r="A139" s="1" t="s">
        <v>957</v>
      </c>
    </row>
    <row r="140" spans="1:13" x14ac:dyDescent="0.2">
      <c r="A140" s="1" t="s">
        <v>877</v>
      </c>
    </row>
    <row r="142" spans="1:13" x14ac:dyDescent="0.2">
      <c r="A142" s="92" t="s">
        <v>32</v>
      </c>
      <c r="B142" s="55" t="s">
        <v>284</v>
      </c>
      <c r="C142" s="56"/>
      <c r="D142" s="57"/>
      <c r="E142" s="58" t="s">
        <v>291</v>
      </c>
      <c r="F142" s="59"/>
      <c r="G142" s="60"/>
      <c r="H142" s="55" t="s">
        <v>292</v>
      </c>
      <c r="I142" s="61"/>
      <c r="J142" s="62"/>
      <c r="K142" s="58" t="s">
        <v>293</v>
      </c>
      <c r="L142" s="59"/>
      <c r="M142" s="60"/>
    </row>
    <row r="143" spans="1:13" x14ac:dyDescent="0.2">
      <c r="A143" s="64" t="s">
        <v>320</v>
      </c>
      <c r="B143" s="42" t="s">
        <v>285</v>
      </c>
      <c r="C143" s="43" t="s">
        <v>286</v>
      </c>
      <c r="D143" s="44" t="s">
        <v>287</v>
      </c>
      <c r="E143" s="49" t="s">
        <v>285</v>
      </c>
      <c r="F143" s="50" t="s">
        <v>286</v>
      </c>
      <c r="G143" s="51" t="s">
        <v>287</v>
      </c>
      <c r="H143" s="42" t="s">
        <v>285</v>
      </c>
      <c r="I143" s="43" t="s">
        <v>286</v>
      </c>
      <c r="J143" s="44" t="s">
        <v>287</v>
      </c>
      <c r="K143" s="49" t="s">
        <v>288</v>
      </c>
      <c r="L143" s="50" t="s">
        <v>289</v>
      </c>
      <c r="M143" s="51" t="s">
        <v>290</v>
      </c>
    </row>
    <row r="144" spans="1:13" x14ac:dyDescent="0.2">
      <c r="A144" s="40" t="s">
        <v>321</v>
      </c>
      <c r="B144" s="45">
        <v>45</v>
      </c>
      <c r="C144" s="46">
        <v>72.8</v>
      </c>
      <c r="D144" s="47">
        <v>-27.8</v>
      </c>
      <c r="E144" s="52">
        <v>13.72</v>
      </c>
      <c r="F144" s="53">
        <v>16.97</v>
      </c>
      <c r="G144" s="54">
        <v>-3.24</v>
      </c>
      <c r="H144" s="45">
        <v>34.5</v>
      </c>
      <c r="I144" s="46">
        <v>23.7</v>
      </c>
      <c r="J144" s="47">
        <v>10.8</v>
      </c>
      <c r="K144" s="52">
        <v>2.4</v>
      </c>
      <c r="L144" s="53">
        <v>-1.4</v>
      </c>
      <c r="M144" s="54">
        <v>3.8</v>
      </c>
    </row>
    <row r="145" spans="1:13" x14ac:dyDescent="0.2">
      <c r="A145" s="40" t="s">
        <v>322</v>
      </c>
      <c r="B145" s="45">
        <v>39.799999999999997</v>
      </c>
      <c r="C145" s="46">
        <v>27.2</v>
      </c>
      <c r="D145" s="47">
        <v>12.6</v>
      </c>
      <c r="E145" s="52">
        <v>10.66</v>
      </c>
      <c r="F145" s="53">
        <v>1.69</v>
      </c>
      <c r="G145" s="54">
        <v>8.9700000000000006</v>
      </c>
      <c r="H145" s="45">
        <v>27.1</v>
      </c>
      <c r="I145" s="46">
        <v>6.2</v>
      </c>
      <c r="J145" s="47">
        <v>21</v>
      </c>
      <c r="K145" s="52">
        <v>6.2</v>
      </c>
      <c r="L145" s="53">
        <v>-1.7</v>
      </c>
      <c r="M145" s="54">
        <v>7.9</v>
      </c>
    </row>
    <row r="146" spans="1:13" x14ac:dyDescent="0.2">
      <c r="A146" s="40" t="s">
        <v>323</v>
      </c>
      <c r="B146" s="45">
        <v>10.6</v>
      </c>
      <c r="C146" s="46">
        <v>0</v>
      </c>
      <c r="D146" s="47">
        <v>10.6</v>
      </c>
      <c r="E146" s="52">
        <v>-1.1100000000000001</v>
      </c>
      <c r="F146" s="53">
        <v>-7.0000000000000007E-2</v>
      </c>
      <c r="G146" s="54">
        <v>-1.05</v>
      </c>
      <c r="H146" s="45">
        <v>-7</v>
      </c>
      <c r="I146" s="46">
        <v>-98.9</v>
      </c>
      <c r="J146" s="47">
        <v>91.9</v>
      </c>
      <c r="K146" s="52">
        <v>-3</v>
      </c>
      <c r="L146" s="53">
        <v>-38.1</v>
      </c>
      <c r="M146" s="54">
        <v>35.1</v>
      </c>
    </row>
    <row r="147" spans="1:13" ht="37" x14ac:dyDescent="0.2">
      <c r="A147" s="225" t="s">
        <v>947</v>
      </c>
      <c r="B147" s="45">
        <v>4.5999999999999996</v>
      </c>
      <c r="C147" s="46">
        <v>0</v>
      </c>
      <c r="D147" s="47">
        <v>4.5999999999999996</v>
      </c>
      <c r="E147" s="52">
        <v>0.06</v>
      </c>
      <c r="F147" s="53"/>
      <c r="G147" s="54">
        <v>0.06</v>
      </c>
      <c r="H147" s="45">
        <v>1.6</v>
      </c>
      <c r="I147" s="46"/>
      <c r="J147" s="47">
        <v>1.6</v>
      </c>
      <c r="K147" s="52">
        <v>-0.9</v>
      </c>
      <c r="L147" s="53">
        <v>-0.9</v>
      </c>
      <c r="M147" s="54">
        <v>0</v>
      </c>
    </row>
    <row r="148" spans="1:13" x14ac:dyDescent="0.2">
      <c r="A148" s="40"/>
      <c r="B148" s="45"/>
      <c r="C148" s="46"/>
      <c r="D148" s="47"/>
      <c r="E148" s="52"/>
      <c r="F148" s="53"/>
      <c r="G148" s="54"/>
      <c r="H148" s="45"/>
      <c r="I148" s="46"/>
      <c r="J148" s="47"/>
      <c r="K148" s="52"/>
      <c r="L148" s="53"/>
      <c r="M148" s="54"/>
    </row>
    <row r="149" spans="1:13" ht="34" x14ac:dyDescent="0.2">
      <c r="A149" s="93" t="s">
        <v>304</v>
      </c>
      <c r="B149" s="40"/>
      <c r="D149" s="41"/>
      <c r="E149" s="101">
        <v>23.330000000000002</v>
      </c>
      <c r="F149" s="102">
        <v>18.59</v>
      </c>
      <c r="G149" s="103">
        <v>4.74</v>
      </c>
      <c r="H149" s="45"/>
      <c r="I149" s="46"/>
      <c r="J149" s="47"/>
      <c r="K149" s="101">
        <v>4.6999999999999993</v>
      </c>
      <c r="L149" s="102">
        <v>-42.1</v>
      </c>
      <c r="M149" s="103">
        <v>46.8</v>
      </c>
    </row>
    <row r="150" spans="1:13" x14ac:dyDescent="0.2">
      <c r="A150" s="75"/>
      <c r="B150" s="40"/>
      <c r="D150" s="41"/>
      <c r="E150" s="137"/>
      <c r="F150" s="63"/>
      <c r="G150" s="89"/>
      <c r="H150" s="40"/>
      <c r="J150" s="41"/>
      <c r="K150" s="40"/>
      <c r="M150" s="41"/>
    </row>
    <row r="151" spans="1:13" x14ac:dyDescent="0.2">
      <c r="A151" s="75" t="s">
        <v>295</v>
      </c>
      <c r="B151" s="40"/>
      <c r="D151" s="41"/>
      <c r="E151" s="137">
        <v>-9.7616651335519888E-2</v>
      </c>
      <c r="F151" s="63"/>
      <c r="G151" s="89"/>
      <c r="H151" s="40"/>
      <c r="J151" s="41"/>
      <c r="K151" s="40"/>
      <c r="M151" s="41"/>
    </row>
    <row r="152" spans="1:13" x14ac:dyDescent="0.2">
      <c r="A152" s="75" t="s">
        <v>296</v>
      </c>
      <c r="B152" s="40"/>
      <c r="D152" s="41"/>
      <c r="E152" s="137">
        <v>-0.92524241208094271</v>
      </c>
      <c r="F152" s="63"/>
      <c r="G152" s="89"/>
      <c r="H152" s="40"/>
      <c r="J152" s="41"/>
      <c r="K152" s="40"/>
      <c r="M152" s="41"/>
    </row>
    <row r="153" spans="1:13" x14ac:dyDescent="0.2">
      <c r="A153" s="75"/>
      <c r="B153" s="40"/>
      <c r="D153" s="41"/>
      <c r="E153" s="137"/>
      <c r="F153" s="63"/>
      <c r="G153" s="89"/>
      <c r="H153" s="40"/>
      <c r="J153" s="41"/>
      <c r="K153" s="40"/>
      <c r="M153" s="41"/>
    </row>
    <row r="154" spans="1:13" ht="34" x14ac:dyDescent="0.2">
      <c r="A154" s="76" t="s">
        <v>297</v>
      </c>
      <c r="B154" s="40"/>
      <c r="D154" s="41"/>
      <c r="E154" s="138">
        <v>22.307140936583536</v>
      </c>
      <c r="F154" s="65">
        <v>18.59</v>
      </c>
      <c r="G154" s="90"/>
      <c r="H154" s="40"/>
      <c r="J154" s="41"/>
      <c r="K154" s="40"/>
      <c r="M154" s="41"/>
    </row>
    <row r="155" spans="1:13" x14ac:dyDescent="0.2">
      <c r="A155" s="75"/>
      <c r="B155" s="40"/>
      <c r="D155" s="41"/>
      <c r="E155" s="137"/>
      <c r="F155" s="63"/>
      <c r="G155" s="89"/>
      <c r="H155" s="40"/>
      <c r="J155" s="41"/>
      <c r="K155" s="40"/>
      <c r="M155" s="41"/>
    </row>
    <row r="156" spans="1:13" ht="34" x14ac:dyDescent="0.2">
      <c r="A156" s="77" t="s">
        <v>298</v>
      </c>
      <c r="B156" s="40"/>
      <c r="D156" s="41"/>
      <c r="E156" s="137">
        <v>0.88285906341646481</v>
      </c>
      <c r="F156" s="63">
        <v>0.28999999999999915</v>
      </c>
      <c r="G156" s="89"/>
      <c r="H156" s="40"/>
      <c r="J156" s="41"/>
      <c r="K156" s="40"/>
      <c r="M156" s="41"/>
    </row>
    <row r="157" spans="1:13" x14ac:dyDescent="0.2">
      <c r="A157" s="75"/>
      <c r="B157" s="40"/>
      <c r="D157" s="41"/>
      <c r="E157" s="137"/>
      <c r="F157" s="63"/>
      <c r="G157" s="89"/>
      <c r="H157" s="40"/>
      <c r="J157" s="41"/>
      <c r="K157" s="40"/>
      <c r="M157" s="41"/>
    </row>
    <row r="158" spans="1:13" x14ac:dyDescent="0.2">
      <c r="A158" s="78" t="s">
        <v>294</v>
      </c>
      <c r="B158" s="104"/>
      <c r="C158" s="95"/>
      <c r="D158" s="105"/>
      <c r="E158" s="139">
        <v>23.19</v>
      </c>
      <c r="F158" s="67">
        <v>18.88</v>
      </c>
      <c r="G158" s="91"/>
      <c r="H158" s="104"/>
      <c r="I158" s="95"/>
      <c r="J158" s="105"/>
      <c r="K158" s="104"/>
      <c r="L158" s="95"/>
      <c r="M158" s="105"/>
    </row>
    <row r="159" spans="1:13" x14ac:dyDescent="0.2">
      <c r="G159" s="1"/>
    </row>
    <row r="161" spans="1:13" x14ac:dyDescent="0.2">
      <c r="A161" s="7" t="s">
        <v>814</v>
      </c>
    </row>
    <row r="162" spans="1:13" ht="19" x14ac:dyDescent="0.2">
      <c r="A162" s="1" t="s">
        <v>957</v>
      </c>
    </row>
    <row r="163" spans="1:13" x14ac:dyDescent="0.2">
      <c r="A163" s="1" t="s">
        <v>812</v>
      </c>
    </row>
    <row r="165" spans="1:13" x14ac:dyDescent="0.2">
      <c r="A165" s="92" t="s">
        <v>32</v>
      </c>
      <c r="B165" s="55" t="s">
        <v>284</v>
      </c>
      <c r="C165" s="56"/>
      <c r="D165" s="57"/>
      <c r="E165" s="58" t="s">
        <v>291</v>
      </c>
      <c r="F165" s="59"/>
      <c r="G165" s="60"/>
      <c r="H165" s="55" t="s">
        <v>292</v>
      </c>
      <c r="I165" s="61"/>
      <c r="J165" s="62"/>
      <c r="K165" s="58" t="s">
        <v>293</v>
      </c>
      <c r="L165" s="59"/>
      <c r="M165" s="60"/>
    </row>
    <row r="166" spans="1:13" x14ac:dyDescent="0.2">
      <c r="A166" s="64" t="s">
        <v>320</v>
      </c>
      <c r="B166" s="42" t="s">
        <v>285</v>
      </c>
      <c r="C166" s="43" t="s">
        <v>286</v>
      </c>
      <c r="D166" s="44" t="s">
        <v>287</v>
      </c>
      <c r="E166" s="49" t="s">
        <v>285</v>
      </c>
      <c r="F166" s="50" t="s">
        <v>286</v>
      </c>
      <c r="G166" s="51" t="s">
        <v>287</v>
      </c>
      <c r="H166" s="42" t="s">
        <v>285</v>
      </c>
      <c r="I166" s="43" t="s">
        <v>286</v>
      </c>
      <c r="J166" s="44" t="s">
        <v>287</v>
      </c>
      <c r="K166" s="49" t="s">
        <v>288</v>
      </c>
      <c r="L166" s="50" t="s">
        <v>289</v>
      </c>
      <c r="M166" s="51" t="s">
        <v>290</v>
      </c>
    </row>
    <row r="167" spans="1:13" x14ac:dyDescent="0.2">
      <c r="A167" s="40" t="s">
        <v>321</v>
      </c>
      <c r="B167" s="45">
        <v>48.4</v>
      </c>
      <c r="C167" s="46">
        <v>75.7</v>
      </c>
      <c r="D167" s="47">
        <v>-27.2</v>
      </c>
      <c r="E167" s="52">
        <v>-7</v>
      </c>
      <c r="F167" s="53">
        <v>-10.3</v>
      </c>
      <c r="G167" s="54">
        <v>3.3</v>
      </c>
      <c r="H167" s="45">
        <v>-15.7</v>
      </c>
      <c r="I167" s="46">
        <v>-13.8</v>
      </c>
      <c r="J167" s="47">
        <v>-2</v>
      </c>
      <c r="K167" s="52">
        <v>-1.1000000000000001</v>
      </c>
      <c r="L167" s="53">
        <v>-0.1</v>
      </c>
      <c r="M167" s="54">
        <v>-0.9</v>
      </c>
    </row>
    <row r="168" spans="1:13" x14ac:dyDescent="0.2">
      <c r="A168" s="40" t="s">
        <v>322</v>
      </c>
      <c r="B168" s="45">
        <v>37.5</v>
      </c>
      <c r="C168" s="46">
        <v>24.1</v>
      </c>
      <c r="D168" s="47">
        <v>13.4</v>
      </c>
      <c r="E168" s="52">
        <v>-7.7</v>
      </c>
      <c r="F168" s="53">
        <v>-4.0999999999999996</v>
      </c>
      <c r="G168" s="54">
        <v>-3.6</v>
      </c>
      <c r="H168" s="45">
        <v>-20.6</v>
      </c>
      <c r="I168" s="46">
        <v>-16.600000000000001</v>
      </c>
      <c r="J168" s="47">
        <v>-4</v>
      </c>
      <c r="K168" s="52">
        <v>-1.8</v>
      </c>
      <c r="L168" s="53">
        <v>-0.2</v>
      </c>
      <c r="M168" s="54">
        <v>-1.5</v>
      </c>
    </row>
    <row r="169" spans="1:13" x14ac:dyDescent="0.2">
      <c r="A169" s="40" t="s">
        <v>323</v>
      </c>
      <c r="B169" s="45">
        <v>5.4</v>
      </c>
      <c r="C169" s="46">
        <v>0</v>
      </c>
      <c r="D169" s="47">
        <v>5.4</v>
      </c>
      <c r="E169" s="52">
        <v>-2.2000000000000002</v>
      </c>
      <c r="F169" s="53">
        <v>0</v>
      </c>
      <c r="G169" s="54">
        <v>-2.2000000000000002</v>
      </c>
      <c r="H169" s="45">
        <v>-29.8</v>
      </c>
      <c r="I169" s="46">
        <v>-2.2999999999999998</v>
      </c>
      <c r="J169" s="47">
        <v>-27.4</v>
      </c>
      <c r="K169" s="52">
        <v>-1.3</v>
      </c>
      <c r="L169" s="53">
        <v>-0.5</v>
      </c>
      <c r="M169" s="54">
        <v>-0.8</v>
      </c>
    </row>
    <row r="170" spans="1:13" x14ac:dyDescent="0.2">
      <c r="A170" s="40" t="s">
        <v>319</v>
      </c>
      <c r="B170" s="45">
        <v>5.0999999999999996</v>
      </c>
      <c r="C170" s="46">
        <v>0.2</v>
      </c>
      <c r="D170" s="47">
        <v>4.9000000000000004</v>
      </c>
      <c r="E170" s="52">
        <v>-0.1</v>
      </c>
      <c r="F170" s="53">
        <v>0</v>
      </c>
      <c r="G170" s="54">
        <v>-0.1</v>
      </c>
      <c r="H170" s="45">
        <v>-1.6</v>
      </c>
      <c r="I170" s="46">
        <v>-26.3</v>
      </c>
      <c r="J170" s="47">
        <v>24.7</v>
      </c>
      <c r="K170" s="52">
        <v>0.5</v>
      </c>
      <c r="L170" s="53">
        <v>-1.2</v>
      </c>
      <c r="M170" s="54">
        <v>1.7</v>
      </c>
    </row>
    <row r="171" spans="1:13" x14ac:dyDescent="0.2">
      <c r="A171" s="40" t="s">
        <v>1</v>
      </c>
      <c r="B171" s="45">
        <v>3.5</v>
      </c>
      <c r="C171" s="46">
        <v>0</v>
      </c>
      <c r="D171" s="47">
        <v>3.5</v>
      </c>
      <c r="E171" s="52">
        <v>0</v>
      </c>
      <c r="F171" s="53"/>
      <c r="G171" s="54">
        <v>0</v>
      </c>
      <c r="H171" s="45">
        <v>-0.1</v>
      </c>
      <c r="I171" s="46"/>
      <c r="J171" s="47">
        <v>-0.1</v>
      </c>
      <c r="K171" s="52">
        <v>1</v>
      </c>
      <c r="L171" s="53">
        <v>1</v>
      </c>
      <c r="M171" s="54">
        <v>0</v>
      </c>
    </row>
    <row r="172" spans="1:13" x14ac:dyDescent="0.2">
      <c r="A172" s="40"/>
      <c r="B172" s="40"/>
      <c r="D172" s="41"/>
      <c r="E172" s="52"/>
      <c r="F172" s="53"/>
      <c r="G172" s="54"/>
      <c r="H172" s="45"/>
      <c r="I172" s="46"/>
      <c r="J172" s="47"/>
      <c r="K172" s="52"/>
      <c r="L172" s="53"/>
      <c r="M172" s="54"/>
    </row>
    <row r="173" spans="1:13" ht="34" x14ac:dyDescent="0.2">
      <c r="A173" s="93" t="s">
        <v>304</v>
      </c>
      <c r="B173" s="40"/>
      <c r="D173" s="41"/>
      <c r="E173" s="101">
        <v>-17</v>
      </c>
      <c r="F173" s="102">
        <v>-14.4</v>
      </c>
      <c r="G173" s="103">
        <v>-2.6000000000000005</v>
      </c>
      <c r="H173" s="45"/>
      <c r="I173" s="46"/>
      <c r="J173" s="47"/>
      <c r="K173" s="101">
        <v>-2.7</v>
      </c>
      <c r="L173" s="102">
        <v>-1</v>
      </c>
      <c r="M173" s="103">
        <v>-1.5000000000000002</v>
      </c>
    </row>
    <row r="174" spans="1:13" x14ac:dyDescent="0.2">
      <c r="A174" s="75"/>
      <c r="B174" s="40"/>
      <c r="D174" s="41"/>
      <c r="E174" s="137"/>
      <c r="F174" s="63"/>
      <c r="G174" s="89"/>
      <c r="H174" s="40"/>
      <c r="J174" s="41"/>
      <c r="K174" s="40"/>
      <c r="M174" s="41"/>
    </row>
    <row r="175" spans="1:13" x14ac:dyDescent="0.2">
      <c r="A175" s="75" t="s">
        <v>295</v>
      </c>
      <c r="B175" s="40"/>
      <c r="D175" s="41"/>
      <c r="E175" s="137">
        <v>-0.13064396200535244</v>
      </c>
      <c r="F175" s="63"/>
      <c r="G175" s="89"/>
      <c r="H175" s="40"/>
      <c r="J175" s="41"/>
      <c r="K175" s="40"/>
      <c r="M175" s="41"/>
    </row>
    <row r="176" spans="1:13" x14ac:dyDescent="0.2">
      <c r="A176" s="75" t="s">
        <v>296</v>
      </c>
      <c r="B176" s="40"/>
      <c r="D176" s="41"/>
      <c r="E176" s="137">
        <v>-0.9209133077823235</v>
      </c>
      <c r="F176" s="63"/>
      <c r="G176" s="89"/>
      <c r="H176" s="40"/>
      <c r="J176" s="41"/>
      <c r="K176" s="40"/>
      <c r="M176" s="41"/>
    </row>
    <row r="177" spans="1:13" x14ac:dyDescent="0.2">
      <c r="A177" s="75"/>
      <c r="B177" s="40"/>
      <c r="D177" s="41"/>
      <c r="E177" s="137"/>
      <c r="F177" s="63"/>
      <c r="G177" s="89"/>
      <c r="H177" s="40"/>
      <c r="J177" s="41"/>
      <c r="K177" s="40"/>
      <c r="M177" s="41"/>
    </row>
    <row r="178" spans="1:13" ht="34" x14ac:dyDescent="0.2">
      <c r="A178" s="76" t="s">
        <v>297</v>
      </c>
      <c r="B178" s="40"/>
      <c r="D178" s="41"/>
      <c r="E178" s="138">
        <v>-18.051557269787676</v>
      </c>
      <c r="F178" s="65">
        <v>-14.4</v>
      </c>
      <c r="G178" s="90"/>
      <c r="H178" s="40"/>
      <c r="J178" s="41"/>
      <c r="K178" s="40"/>
      <c r="M178" s="41"/>
    </row>
    <row r="179" spans="1:13" x14ac:dyDescent="0.2">
      <c r="A179" s="75"/>
      <c r="B179" s="40"/>
      <c r="D179" s="41"/>
      <c r="E179" s="137"/>
      <c r="F179" s="63"/>
      <c r="G179" s="89"/>
      <c r="H179" s="40"/>
      <c r="J179" s="41"/>
      <c r="K179" s="40"/>
      <c r="M179" s="41"/>
    </row>
    <row r="180" spans="1:13" ht="34" x14ac:dyDescent="0.2">
      <c r="A180" s="77" t="s">
        <v>298</v>
      </c>
      <c r="B180" s="40"/>
      <c r="D180" s="41"/>
      <c r="E180" s="137">
        <v>-6.8442730212325387E-2</v>
      </c>
      <c r="F180" s="63">
        <v>0.15000000000000036</v>
      </c>
      <c r="G180" s="89"/>
      <c r="H180" s="40"/>
      <c r="J180" s="41"/>
      <c r="K180" s="40"/>
      <c r="M180" s="41"/>
    </row>
    <row r="181" spans="1:13" x14ac:dyDescent="0.2">
      <c r="A181" s="75"/>
      <c r="B181" s="40"/>
      <c r="D181" s="41"/>
      <c r="E181" s="137"/>
      <c r="F181" s="63"/>
      <c r="G181" s="89"/>
      <c r="H181" s="40"/>
      <c r="J181" s="41"/>
      <c r="K181" s="40"/>
      <c r="M181" s="41"/>
    </row>
    <row r="182" spans="1:13" x14ac:dyDescent="0.2">
      <c r="A182" s="78" t="s">
        <v>294</v>
      </c>
      <c r="B182" s="104"/>
      <c r="C182" s="95"/>
      <c r="D182" s="105"/>
      <c r="E182" s="139">
        <v>-18.12</v>
      </c>
      <c r="F182" s="67">
        <v>-14.25</v>
      </c>
      <c r="G182" s="91"/>
      <c r="H182" s="104"/>
      <c r="I182" s="95"/>
      <c r="J182" s="105"/>
      <c r="K182" s="104"/>
      <c r="L182" s="95"/>
      <c r="M182" s="105"/>
    </row>
    <row r="183" spans="1:13" x14ac:dyDescent="0.2">
      <c r="G183" s="1"/>
    </row>
    <row r="185" spans="1:13" x14ac:dyDescent="0.2">
      <c r="A185" s="7" t="s">
        <v>686</v>
      </c>
    </row>
    <row r="186" spans="1:13" ht="19" x14ac:dyDescent="0.2">
      <c r="A186" s="1" t="s">
        <v>957</v>
      </c>
    </row>
    <row r="187" spans="1:13" x14ac:dyDescent="0.2">
      <c r="A187" s="1" t="s">
        <v>685</v>
      </c>
    </row>
    <row r="189" spans="1:13" x14ac:dyDescent="0.2">
      <c r="A189" s="92" t="s">
        <v>32</v>
      </c>
      <c r="B189" s="55" t="s">
        <v>284</v>
      </c>
      <c r="C189" s="56"/>
      <c r="D189" s="57"/>
      <c r="E189" s="58" t="s">
        <v>291</v>
      </c>
      <c r="F189" s="59"/>
      <c r="G189" s="60"/>
      <c r="H189" s="55" t="s">
        <v>292</v>
      </c>
      <c r="I189" s="61"/>
      <c r="J189" s="62"/>
      <c r="K189" s="58" t="s">
        <v>293</v>
      </c>
      <c r="L189" s="59"/>
      <c r="M189" s="60"/>
    </row>
    <row r="190" spans="1:13" x14ac:dyDescent="0.2">
      <c r="A190" s="64" t="s">
        <v>320</v>
      </c>
      <c r="B190" s="42" t="s">
        <v>285</v>
      </c>
      <c r="C190" s="43" t="s">
        <v>286</v>
      </c>
      <c r="D190" s="44" t="s">
        <v>287</v>
      </c>
      <c r="E190" s="49" t="s">
        <v>285</v>
      </c>
      <c r="F190" s="50" t="s">
        <v>286</v>
      </c>
      <c r="G190" s="51" t="s">
        <v>287</v>
      </c>
      <c r="H190" s="42" t="s">
        <v>285</v>
      </c>
      <c r="I190" s="43" t="s">
        <v>286</v>
      </c>
      <c r="J190" s="44" t="s">
        <v>287</v>
      </c>
      <c r="K190" s="49" t="s">
        <v>288</v>
      </c>
      <c r="L190" s="50" t="s">
        <v>289</v>
      </c>
      <c r="M190" s="51" t="s">
        <v>290</v>
      </c>
    </row>
    <row r="191" spans="1:13" x14ac:dyDescent="0.2">
      <c r="A191" s="40" t="s">
        <v>321</v>
      </c>
      <c r="B191" s="45">
        <v>37.5</v>
      </c>
      <c r="C191" s="46">
        <v>66.3</v>
      </c>
      <c r="D191" s="47">
        <v>-28.8</v>
      </c>
      <c r="E191" s="52">
        <v>9.8000000000000007</v>
      </c>
      <c r="F191" s="53">
        <v>25.8</v>
      </c>
      <c r="G191" s="54">
        <v>-16</v>
      </c>
      <c r="H191" s="45">
        <v>26.4</v>
      </c>
      <c r="I191" s="46">
        <v>39.1</v>
      </c>
      <c r="J191" s="47">
        <v>-12.7</v>
      </c>
      <c r="K191" s="52">
        <v>-5.3</v>
      </c>
      <c r="L191" s="53">
        <v>-0.3</v>
      </c>
      <c r="M191" s="54">
        <v>-5</v>
      </c>
    </row>
    <row r="192" spans="1:13" x14ac:dyDescent="0.2">
      <c r="A192" s="40" t="s">
        <v>322</v>
      </c>
      <c r="B192" s="45">
        <v>45.6</v>
      </c>
      <c r="C192" s="46">
        <v>33.4</v>
      </c>
      <c r="D192" s="47">
        <v>12.2</v>
      </c>
      <c r="E192" s="52">
        <v>15.5</v>
      </c>
      <c r="F192" s="53">
        <v>11.8</v>
      </c>
      <c r="G192" s="54">
        <v>3.7</v>
      </c>
      <c r="H192" s="45">
        <v>34.799999999999997</v>
      </c>
      <c r="I192" s="46">
        <v>34.799999999999997</v>
      </c>
      <c r="J192" s="47">
        <v>-0.1</v>
      </c>
      <c r="K192" s="52">
        <v>-0.4</v>
      </c>
      <c r="L192" s="53">
        <v>-0.3</v>
      </c>
      <c r="M192" s="54">
        <v>-0.1</v>
      </c>
    </row>
    <row r="193" spans="1:13" x14ac:dyDescent="0.2">
      <c r="A193" s="40" t="s">
        <v>323</v>
      </c>
      <c r="B193" s="45">
        <v>7</v>
      </c>
      <c r="C193" s="46">
        <v>0</v>
      </c>
      <c r="D193" s="47">
        <v>7</v>
      </c>
      <c r="E193" s="52">
        <v>1.6</v>
      </c>
      <c r="F193" s="53">
        <v>0</v>
      </c>
      <c r="G193" s="54">
        <v>1.6</v>
      </c>
      <c r="H193" s="45">
        <v>20.8</v>
      </c>
      <c r="I193" s="46">
        <v>-31.5</v>
      </c>
      <c r="J193" s="47">
        <v>52.3</v>
      </c>
      <c r="K193" s="52">
        <v>-1.1000000000000001</v>
      </c>
      <c r="L193" s="53">
        <v>-5.4</v>
      </c>
      <c r="M193" s="54">
        <v>4.3</v>
      </c>
    </row>
    <row r="194" spans="1:13" x14ac:dyDescent="0.2">
      <c r="A194" s="40" t="s">
        <v>319</v>
      </c>
      <c r="B194" s="45">
        <v>6.8</v>
      </c>
      <c r="C194" s="46">
        <v>0</v>
      </c>
      <c r="D194" s="47">
        <v>6.8</v>
      </c>
      <c r="E194" s="52">
        <v>0.6</v>
      </c>
      <c r="F194" s="53">
        <v>0</v>
      </c>
      <c r="G194" s="54">
        <v>0.6</v>
      </c>
      <c r="H194" s="45">
        <v>12.8</v>
      </c>
      <c r="I194" s="46">
        <v>14.5</v>
      </c>
      <c r="J194" s="47">
        <v>-1.7</v>
      </c>
      <c r="K194" s="52">
        <v>-2</v>
      </c>
      <c r="L194" s="53">
        <v>-0.9</v>
      </c>
      <c r="M194" s="54">
        <v>-1.1000000000000001</v>
      </c>
    </row>
    <row r="195" spans="1:13" x14ac:dyDescent="0.2">
      <c r="A195" s="40" t="s">
        <v>1</v>
      </c>
      <c r="B195" s="45">
        <v>3</v>
      </c>
      <c r="C195" s="46">
        <v>0.2</v>
      </c>
      <c r="D195" s="47">
        <v>2.8</v>
      </c>
      <c r="E195" s="52">
        <v>0</v>
      </c>
      <c r="F195" s="53">
        <v>0.1</v>
      </c>
      <c r="G195" s="54">
        <v>-0.1</v>
      </c>
      <c r="H195" s="45">
        <v>0.4</v>
      </c>
      <c r="I195" s="46">
        <v>0</v>
      </c>
      <c r="J195" s="47">
        <v>0.4</v>
      </c>
      <c r="K195" s="52">
        <v>-1.2</v>
      </c>
      <c r="L195" s="53">
        <v>-1.2</v>
      </c>
      <c r="M195" s="54">
        <v>0</v>
      </c>
    </row>
    <row r="196" spans="1:13" x14ac:dyDescent="0.2">
      <c r="A196" s="40"/>
      <c r="B196" s="40"/>
      <c r="D196" s="41"/>
      <c r="E196" s="52"/>
      <c r="F196" s="53"/>
      <c r="G196" s="54"/>
      <c r="H196" s="45"/>
      <c r="I196" s="46"/>
      <c r="J196" s="47"/>
      <c r="K196" s="52"/>
      <c r="L196" s="53"/>
      <c r="M196" s="54"/>
    </row>
    <row r="197" spans="1:13" ht="34" x14ac:dyDescent="0.2">
      <c r="A197" s="93" t="s">
        <v>304</v>
      </c>
      <c r="B197" s="40"/>
      <c r="D197" s="41"/>
      <c r="E197" s="101">
        <v>27.500000000000004</v>
      </c>
      <c r="F197" s="102">
        <v>37.700000000000003</v>
      </c>
      <c r="G197" s="103">
        <v>-10.200000000000001</v>
      </c>
      <c r="H197" s="45"/>
      <c r="I197" s="46"/>
      <c r="J197" s="47"/>
      <c r="K197" s="101">
        <v>-10</v>
      </c>
      <c r="L197" s="102">
        <v>-8.1</v>
      </c>
      <c r="M197" s="103">
        <v>-1.9</v>
      </c>
    </row>
    <row r="198" spans="1:13" x14ac:dyDescent="0.2">
      <c r="A198" s="75"/>
      <c r="B198" s="40"/>
      <c r="D198" s="41"/>
      <c r="E198" s="137"/>
      <c r="F198" s="63"/>
      <c r="G198" s="89"/>
      <c r="H198" s="40"/>
      <c r="J198" s="41"/>
      <c r="K198" s="40"/>
      <c r="M198" s="41"/>
    </row>
    <row r="199" spans="1:13" x14ac:dyDescent="0.2">
      <c r="A199" s="75" t="s">
        <v>295</v>
      </c>
      <c r="B199" s="40"/>
      <c r="D199" s="41"/>
      <c r="E199" s="137">
        <v>-8.4086835887407063E-2</v>
      </c>
      <c r="F199" s="63"/>
      <c r="G199" s="89"/>
      <c r="H199" s="40"/>
      <c r="J199" s="41"/>
      <c r="K199" s="40"/>
      <c r="M199" s="41"/>
    </row>
    <row r="200" spans="1:13" x14ac:dyDescent="0.2">
      <c r="A200" s="75" t="s">
        <v>296</v>
      </c>
      <c r="B200" s="40"/>
      <c r="D200" s="41"/>
      <c r="E200" s="137">
        <v>-0.92235426361497297</v>
      </c>
      <c r="F200" s="63"/>
      <c r="G200" s="89"/>
      <c r="H200" s="40"/>
      <c r="J200" s="41"/>
      <c r="K200" s="40"/>
      <c r="M200" s="41"/>
    </row>
    <row r="201" spans="1:13" x14ac:dyDescent="0.2">
      <c r="A201" s="75"/>
      <c r="B201" s="40"/>
      <c r="D201" s="41"/>
      <c r="E201" s="137"/>
      <c r="F201" s="63"/>
      <c r="G201" s="89"/>
      <c r="H201" s="40"/>
      <c r="J201" s="41"/>
      <c r="K201" s="40"/>
      <c r="M201" s="41"/>
    </row>
    <row r="202" spans="1:13" ht="34" x14ac:dyDescent="0.2">
      <c r="A202" s="76" t="s">
        <v>297</v>
      </c>
      <c r="B202" s="40"/>
      <c r="D202" s="41"/>
      <c r="E202" s="138">
        <v>26.493558900497622</v>
      </c>
      <c r="F202" s="65">
        <v>37.700000000000003</v>
      </c>
      <c r="G202" s="90"/>
      <c r="H202" s="40"/>
      <c r="J202" s="41"/>
      <c r="K202" s="40"/>
      <c r="M202" s="41"/>
    </row>
    <row r="203" spans="1:13" x14ac:dyDescent="0.2">
      <c r="A203" s="75"/>
      <c r="B203" s="40"/>
      <c r="D203" s="41"/>
      <c r="E203" s="137"/>
      <c r="F203" s="63"/>
      <c r="G203" s="89"/>
      <c r="H203" s="40"/>
      <c r="J203" s="41"/>
      <c r="K203" s="40"/>
      <c r="M203" s="41"/>
    </row>
    <row r="204" spans="1:13" ht="34" x14ac:dyDescent="0.2">
      <c r="A204" s="77" t="s">
        <v>298</v>
      </c>
      <c r="B204" s="40"/>
      <c r="D204" s="41"/>
      <c r="E204" s="137">
        <v>-0.29355890049762223</v>
      </c>
      <c r="F204" s="63">
        <v>4.9999999999997158E-2</v>
      </c>
      <c r="G204" s="89"/>
      <c r="H204" s="40"/>
      <c r="J204" s="41"/>
      <c r="K204" s="40"/>
      <c r="M204" s="41"/>
    </row>
    <row r="205" spans="1:13" x14ac:dyDescent="0.2">
      <c r="A205" s="75"/>
      <c r="B205" s="40"/>
      <c r="D205" s="41"/>
      <c r="E205" s="137"/>
      <c r="F205" s="63"/>
      <c r="G205" s="89"/>
      <c r="H205" s="40"/>
      <c r="J205" s="41"/>
      <c r="K205" s="40"/>
      <c r="M205" s="41"/>
    </row>
    <row r="206" spans="1:13" x14ac:dyDescent="0.2">
      <c r="A206" s="78" t="s">
        <v>294</v>
      </c>
      <c r="B206" s="104"/>
      <c r="C206" s="95"/>
      <c r="D206" s="105"/>
      <c r="E206" s="139">
        <v>26.2</v>
      </c>
      <c r="F206" s="67">
        <v>37.75</v>
      </c>
      <c r="G206" s="91"/>
      <c r="H206" s="104"/>
      <c r="I206" s="95"/>
      <c r="J206" s="105"/>
      <c r="K206" s="104"/>
      <c r="L206" s="95"/>
      <c r="M206" s="105"/>
    </row>
    <row r="209" spans="1:13" x14ac:dyDescent="0.2">
      <c r="A209" s="7" t="s">
        <v>594</v>
      </c>
    </row>
    <row r="210" spans="1:13" ht="19" x14ac:dyDescent="0.2">
      <c r="A210" s="1" t="s">
        <v>957</v>
      </c>
    </row>
    <row r="211" spans="1:13" x14ac:dyDescent="0.2">
      <c r="A211" s="1" t="s">
        <v>592</v>
      </c>
    </row>
    <row r="213" spans="1:13" x14ac:dyDescent="0.2">
      <c r="A213" s="92" t="s">
        <v>32</v>
      </c>
      <c r="B213" s="55" t="s">
        <v>284</v>
      </c>
      <c r="C213" s="56"/>
      <c r="D213" s="57"/>
      <c r="E213" s="58" t="s">
        <v>291</v>
      </c>
      <c r="F213" s="59"/>
      <c r="G213" s="60"/>
      <c r="H213" s="55" t="s">
        <v>292</v>
      </c>
      <c r="I213" s="61"/>
      <c r="J213" s="62"/>
      <c r="K213" s="58" t="s">
        <v>293</v>
      </c>
      <c r="L213" s="59"/>
      <c r="M213" s="60"/>
    </row>
    <row r="214" spans="1:13" x14ac:dyDescent="0.2">
      <c r="A214" s="64" t="s">
        <v>320</v>
      </c>
      <c r="B214" s="42" t="s">
        <v>285</v>
      </c>
      <c r="C214" s="43" t="s">
        <v>286</v>
      </c>
      <c r="D214" s="44" t="s">
        <v>287</v>
      </c>
      <c r="E214" s="49" t="s">
        <v>285</v>
      </c>
      <c r="F214" s="50" t="s">
        <v>286</v>
      </c>
      <c r="G214" s="51" t="s">
        <v>287</v>
      </c>
      <c r="H214" s="42" t="s">
        <v>285</v>
      </c>
      <c r="I214" s="43" t="s">
        <v>286</v>
      </c>
      <c r="J214" s="44" t="s">
        <v>287</v>
      </c>
      <c r="K214" s="49" t="s">
        <v>288</v>
      </c>
      <c r="L214" s="50" t="s">
        <v>289</v>
      </c>
      <c r="M214" s="51" t="s">
        <v>290</v>
      </c>
    </row>
    <row r="215" spans="1:13" x14ac:dyDescent="0.2">
      <c r="A215" s="40" t="s">
        <v>321</v>
      </c>
      <c r="B215" s="45">
        <v>32.5</v>
      </c>
      <c r="C215" s="46">
        <v>63.9</v>
      </c>
      <c r="D215" s="47">
        <v>-31.4</v>
      </c>
      <c r="E215" s="52">
        <v>8.0399999999999991</v>
      </c>
      <c r="F215" s="53">
        <v>8.14</v>
      </c>
      <c r="G215" s="54">
        <v>-0.1</v>
      </c>
      <c r="H215" s="45">
        <v>24.7</v>
      </c>
      <c r="I215" s="46">
        <v>12.9</v>
      </c>
      <c r="J215" s="47">
        <v>11.8</v>
      </c>
      <c r="K215" s="52">
        <v>3.2</v>
      </c>
      <c r="L215" s="53">
        <v>-0.6</v>
      </c>
      <c r="M215" s="54">
        <v>3.7</v>
      </c>
    </row>
    <row r="216" spans="1:13" x14ac:dyDescent="0.2">
      <c r="A216" s="40" t="s">
        <v>322</v>
      </c>
      <c r="B216" s="45">
        <v>45.1</v>
      </c>
      <c r="C216" s="46">
        <v>35.6</v>
      </c>
      <c r="D216" s="47">
        <v>9.5</v>
      </c>
      <c r="E216" s="52">
        <v>2.14</v>
      </c>
      <c r="F216" s="53">
        <v>3.06</v>
      </c>
      <c r="G216" s="54">
        <v>-0.92</v>
      </c>
      <c r="H216" s="45">
        <v>4.9000000000000004</v>
      </c>
      <c r="I216" s="46">
        <v>8.1</v>
      </c>
      <c r="J216" s="47">
        <v>-3.2</v>
      </c>
      <c r="K216" s="52">
        <v>-2</v>
      </c>
      <c r="L216" s="53">
        <v>-0.4</v>
      </c>
      <c r="M216" s="54">
        <v>-1.6</v>
      </c>
    </row>
    <row r="217" spans="1:13" x14ac:dyDescent="0.2">
      <c r="A217" s="40" t="s">
        <v>323</v>
      </c>
      <c r="B217" s="45">
        <v>8.9</v>
      </c>
      <c r="C217" s="46">
        <v>0.2</v>
      </c>
      <c r="D217" s="47">
        <v>8.6999999999999993</v>
      </c>
      <c r="E217" s="52">
        <v>0.59</v>
      </c>
      <c r="F217" s="53">
        <v>0.05</v>
      </c>
      <c r="G217" s="54">
        <v>0.54</v>
      </c>
      <c r="H217" s="45">
        <v>8.5</v>
      </c>
      <c r="I217" s="46">
        <v>34.200000000000003</v>
      </c>
      <c r="J217" s="47">
        <v>-25.7</v>
      </c>
      <c r="K217" s="52">
        <v>-0.3</v>
      </c>
      <c r="L217" s="53">
        <v>2.2999999999999998</v>
      </c>
      <c r="M217" s="54">
        <v>-2.6</v>
      </c>
    </row>
    <row r="218" spans="1:13" x14ac:dyDescent="0.2">
      <c r="A218" s="40" t="s">
        <v>1</v>
      </c>
      <c r="B218" s="45">
        <v>7.7</v>
      </c>
      <c r="C218" s="46">
        <v>0</v>
      </c>
      <c r="D218" s="47">
        <v>7.7</v>
      </c>
      <c r="E218" s="52">
        <v>0.01</v>
      </c>
      <c r="F218" s="53"/>
      <c r="G218" s="54">
        <v>0.01</v>
      </c>
      <c r="H218" s="45">
        <v>0.2</v>
      </c>
      <c r="I218" s="46"/>
      <c r="J218" s="47">
        <v>0.2</v>
      </c>
      <c r="K218" s="52">
        <v>-0.6</v>
      </c>
      <c r="L218" s="53">
        <v>-0.6</v>
      </c>
      <c r="M218" s="54">
        <v>0</v>
      </c>
    </row>
    <row r="219" spans="1:13" x14ac:dyDescent="0.2">
      <c r="A219" s="40" t="s">
        <v>319</v>
      </c>
      <c r="B219" s="45">
        <v>5.9</v>
      </c>
      <c r="C219" s="46">
        <v>0.3</v>
      </c>
      <c r="D219" s="47">
        <v>5.5</v>
      </c>
      <c r="E219" s="52">
        <v>0.63</v>
      </c>
      <c r="F219" s="53">
        <v>0.01</v>
      </c>
      <c r="G219" s="54">
        <v>0.63</v>
      </c>
      <c r="H219" s="45">
        <v>8.3000000000000007</v>
      </c>
      <c r="I219" s="46">
        <v>1.1000000000000001</v>
      </c>
      <c r="J219" s="47">
        <v>7.2</v>
      </c>
      <c r="K219" s="52">
        <v>-0.1</v>
      </c>
      <c r="L219" s="53">
        <v>-0.6</v>
      </c>
      <c r="M219" s="54">
        <v>0.4</v>
      </c>
    </row>
    <row r="220" spans="1:13" x14ac:dyDescent="0.2">
      <c r="A220" s="40"/>
      <c r="B220" s="40"/>
      <c r="D220" s="41"/>
      <c r="E220" s="52"/>
      <c r="F220" s="53"/>
      <c r="G220" s="54"/>
      <c r="H220" s="45"/>
      <c r="I220" s="46"/>
      <c r="J220" s="47"/>
      <c r="K220" s="52"/>
      <c r="L220" s="53"/>
      <c r="M220" s="54"/>
    </row>
    <row r="221" spans="1:13" ht="34" x14ac:dyDescent="0.2">
      <c r="A221" s="93" t="s">
        <v>304</v>
      </c>
      <c r="B221" s="40"/>
      <c r="D221" s="41"/>
      <c r="E221" s="101">
        <v>11.41</v>
      </c>
      <c r="F221" s="102">
        <v>11.260000000000002</v>
      </c>
      <c r="G221" s="103">
        <v>0.16000000000000003</v>
      </c>
      <c r="H221" s="45"/>
      <c r="I221" s="46"/>
      <c r="J221" s="47"/>
      <c r="K221" s="101">
        <v>0.20000000000000015</v>
      </c>
      <c r="L221" s="102">
        <v>9.9999999999999867E-2</v>
      </c>
      <c r="M221" s="103">
        <v>-9.9999999999999978E-2</v>
      </c>
    </row>
    <row r="222" spans="1:13" x14ac:dyDescent="0.2">
      <c r="A222" s="75"/>
      <c r="B222" s="40"/>
      <c r="D222" s="41"/>
      <c r="E222" s="137"/>
      <c r="F222" s="63"/>
      <c r="G222" s="89"/>
      <c r="H222" s="40"/>
      <c r="J222" s="41"/>
      <c r="K222" s="40"/>
      <c r="M222" s="41"/>
    </row>
    <row r="223" spans="1:13" x14ac:dyDescent="0.2">
      <c r="A223" s="75" t="s">
        <v>295</v>
      </c>
      <c r="B223" s="40"/>
      <c r="D223" s="41"/>
      <c r="E223" s="137">
        <v>-0.13841004664502099</v>
      </c>
      <c r="F223" s="63"/>
      <c r="G223" s="89"/>
      <c r="H223" s="40"/>
      <c r="J223" s="41"/>
      <c r="K223" s="40"/>
      <c r="M223" s="41"/>
    </row>
    <row r="224" spans="1:13" x14ac:dyDescent="0.2">
      <c r="A224" s="75" t="s">
        <v>296</v>
      </c>
      <c r="B224" s="40"/>
      <c r="D224" s="41"/>
      <c r="E224" s="137">
        <v>-0.97019889422271188</v>
      </c>
      <c r="F224" s="63"/>
      <c r="G224" s="89"/>
      <c r="H224" s="40"/>
      <c r="J224" s="41"/>
      <c r="K224" s="40"/>
      <c r="M224" s="41"/>
    </row>
    <row r="225" spans="1:13" x14ac:dyDescent="0.2">
      <c r="A225" s="75"/>
      <c r="B225" s="40"/>
      <c r="D225" s="41"/>
      <c r="E225" s="137"/>
      <c r="F225" s="63"/>
      <c r="G225" s="89"/>
      <c r="H225" s="40"/>
      <c r="J225" s="41"/>
      <c r="K225" s="40"/>
      <c r="M225" s="41"/>
    </row>
    <row r="226" spans="1:13" ht="34" x14ac:dyDescent="0.2">
      <c r="A226" s="76" t="s">
        <v>297</v>
      </c>
      <c r="B226" s="40"/>
      <c r="D226" s="41"/>
      <c r="E226" s="138">
        <v>10.301391059132268</v>
      </c>
      <c r="F226" s="65">
        <v>11.260000000000002</v>
      </c>
      <c r="G226" s="90"/>
      <c r="H226" s="40"/>
      <c r="J226" s="41"/>
      <c r="K226" s="40"/>
      <c r="M226" s="41"/>
    </row>
    <row r="227" spans="1:13" x14ac:dyDescent="0.2">
      <c r="A227" s="75"/>
      <c r="B227" s="40"/>
      <c r="D227" s="41"/>
      <c r="E227" s="137"/>
      <c r="F227" s="63"/>
      <c r="G227" s="89"/>
      <c r="H227" s="40"/>
      <c r="J227" s="41"/>
      <c r="K227" s="40"/>
      <c r="M227" s="41"/>
    </row>
    <row r="228" spans="1:13" ht="34" x14ac:dyDescent="0.2">
      <c r="A228" s="77" t="s">
        <v>298</v>
      </c>
      <c r="B228" s="40"/>
      <c r="D228" s="41"/>
      <c r="E228" s="137">
        <v>-0.96139105913226786</v>
      </c>
      <c r="F228" s="63">
        <v>0.33999999999999808</v>
      </c>
      <c r="G228" s="89"/>
      <c r="H228" s="40"/>
      <c r="J228" s="41"/>
      <c r="K228" s="40"/>
      <c r="M228" s="41"/>
    </row>
    <row r="229" spans="1:13" x14ac:dyDescent="0.2">
      <c r="A229" s="75"/>
      <c r="B229" s="40"/>
      <c r="D229" s="41"/>
      <c r="E229" s="137"/>
      <c r="F229" s="63"/>
      <c r="G229" s="89"/>
      <c r="H229" s="40"/>
      <c r="J229" s="41"/>
      <c r="K229" s="40"/>
      <c r="M229" s="41"/>
    </row>
    <row r="230" spans="1:13" x14ac:dyDescent="0.2">
      <c r="A230" s="78" t="s">
        <v>294</v>
      </c>
      <c r="B230" s="104"/>
      <c r="C230" s="95"/>
      <c r="D230" s="105"/>
      <c r="E230" s="139">
        <v>9.34</v>
      </c>
      <c r="F230" s="67">
        <v>11.6</v>
      </c>
      <c r="G230" s="91"/>
      <c r="H230" s="104"/>
      <c r="I230" s="95"/>
      <c r="J230" s="105"/>
      <c r="K230" s="104"/>
      <c r="L230" s="95"/>
      <c r="M230" s="105"/>
    </row>
    <row r="233" spans="1:13" x14ac:dyDescent="0.2">
      <c r="A233" s="7" t="s">
        <v>470</v>
      </c>
    </row>
    <row r="234" spans="1:13" ht="19" x14ac:dyDescent="0.2">
      <c r="A234" s="1" t="s">
        <v>957</v>
      </c>
    </row>
    <row r="235" spans="1:13" x14ac:dyDescent="0.2">
      <c r="A235" s="1" t="s">
        <v>468</v>
      </c>
    </row>
    <row r="237" spans="1:13" x14ac:dyDescent="0.2">
      <c r="A237" s="92" t="s">
        <v>32</v>
      </c>
      <c r="B237" s="55" t="s">
        <v>284</v>
      </c>
      <c r="C237" s="56"/>
      <c r="D237" s="57"/>
      <c r="E237" s="58" t="s">
        <v>291</v>
      </c>
      <c r="F237" s="59"/>
      <c r="G237" s="60"/>
      <c r="H237" s="55" t="s">
        <v>292</v>
      </c>
      <c r="I237" s="61"/>
      <c r="J237" s="62"/>
      <c r="K237" s="58" t="s">
        <v>293</v>
      </c>
      <c r="L237" s="59"/>
      <c r="M237" s="60"/>
    </row>
    <row r="238" spans="1:13" x14ac:dyDescent="0.2">
      <c r="A238" s="64" t="s">
        <v>320</v>
      </c>
      <c r="B238" s="42" t="s">
        <v>285</v>
      </c>
      <c r="C238" s="43" t="s">
        <v>286</v>
      </c>
      <c r="D238" s="44" t="s">
        <v>287</v>
      </c>
      <c r="E238" s="49" t="s">
        <v>285</v>
      </c>
      <c r="F238" s="50" t="s">
        <v>286</v>
      </c>
      <c r="G238" s="51" t="s">
        <v>287</v>
      </c>
      <c r="H238" s="42" t="s">
        <v>285</v>
      </c>
      <c r="I238" s="43" t="s">
        <v>286</v>
      </c>
      <c r="J238" s="44" t="s">
        <v>287</v>
      </c>
      <c r="K238" s="49" t="s">
        <v>288</v>
      </c>
      <c r="L238" s="50" t="s">
        <v>289</v>
      </c>
      <c r="M238" s="51" t="s">
        <v>290</v>
      </c>
    </row>
    <row r="239" spans="1:13" x14ac:dyDescent="0.2">
      <c r="A239" s="40" t="s">
        <v>321</v>
      </c>
      <c r="B239" s="45">
        <v>35.5</v>
      </c>
      <c r="C239" s="46">
        <v>66.8</v>
      </c>
      <c r="D239" s="47">
        <v>-31.3</v>
      </c>
      <c r="E239" s="52">
        <v>-7.07</v>
      </c>
      <c r="F239" s="53">
        <v>-9.58</v>
      </c>
      <c r="G239" s="54">
        <v>2.5099999999999998</v>
      </c>
      <c r="H239" s="45">
        <v>-18.2</v>
      </c>
      <c r="I239" s="46">
        <v>-14.4</v>
      </c>
      <c r="J239" s="47">
        <v>-3.8</v>
      </c>
      <c r="K239" s="52">
        <v>-1.5</v>
      </c>
      <c r="L239" s="53">
        <v>-0.1</v>
      </c>
      <c r="M239" s="54">
        <v>-1.4</v>
      </c>
    </row>
    <row r="240" spans="1:13" x14ac:dyDescent="0.2">
      <c r="A240" s="40" t="s">
        <v>322</v>
      </c>
      <c r="B240" s="45">
        <v>33.5</v>
      </c>
      <c r="C240" s="46">
        <v>32.9</v>
      </c>
      <c r="D240" s="47">
        <v>0.7</v>
      </c>
      <c r="E240" s="52">
        <v>2.11</v>
      </c>
      <c r="F240" s="53">
        <v>-5.17</v>
      </c>
      <c r="G240" s="54">
        <v>7.28</v>
      </c>
      <c r="H240" s="45">
        <v>4.2</v>
      </c>
      <c r="I240" s="46">
        <v>-15.5</v>
      </c>
      <c r="J240" s="47">
        <v>19.7</v>
      </c>
      <c r="K240" s="52">
        <v>6.7</v>
      </c>
      <c r="L240" s="53">
        <v>0</v>
      </c>
      <c r="M240" s="54">
        <v>6.7</v>
      </c>
    </row>
    <row r="241" spans="1:13" x14ac:dyDescent="0.2">
      <c r="A241" s="40" t="s">
        <v>323</v>
      </c>
      <c r="B241" s="45">
        <v>19.399999999999999</v>
      </c>
      <c r="C241" s="46">
        <v>0.1</v>
      </c>
      <c r="D241" s="47">
        <v>19.3</v>
      </c>
      <c r="E241" s="52">
        <v>2.86</v>
      </c>
      <c r="F241" s="53">
        <v>0.02</v>
      </c>
      <c r="G241" s="54">
        <v>2.84</v>
      </c>
      <c r="H241" s="45">
        <v>8.8000000000000007</v>
      </c>
      <c r="I241" s="46">
        <v>17.3</v>
      </c>
      <c r="J241" s="47">
        <v>-8.5</v>
      </c>
      <c r="K241" s="52">
        <v>5</v>
      </c>
      <c r="L241" s="53">
        <v>8</v>
      </c>
      <c r="M241" s="54">
        <v>-3</v>
      </c>
    </row>
    <row r="242" spans="1:13" x14ac:dyDescent="0.2">
      <c r="A242" s="40" t="s">
        <v>1</v>
      </c>
      <c r="B242" s="45">
        <v>6</v>
      </c>
      <c r="C242" s="46">
        <v>0</v>
      </c>
      <c r="D242" s="47">
        <v>6</v>
      </c>
      <c r="E242" s="52">
        <v>-0.1</v>
      </c>
      <c r="F242" s="53"/>
      <c r="G242" s="54">
        <v>-0.1</v>
      </c>
      <c r="H242" s="45">
        <v>-1.8</v>
      </c>
      <c r="I242" s="46"/>
      <c r="J242" s="47">
        <v>-1.8</v>
      </c>
      <c r="K242" s="52">
        <v>1.7</v>
      </c>
      <c r="L242" s="53">
        <v>1.7</v>
      </c>
      <c r="M242" s="54">
        <v>0</v>
      </c>
    </row>
    <row r="243" spans="1:13" x14ac:dyDescent="0.2">
      <c r="A243" s="40" t="s">
        <v>319</v>
      </c>
      <c r="B243" s="45">
        <v>5.5</v>
      </c>
      <c r="C243" s="46">
        <v>0.3</v>
      </c>
      <c r="D243" s="47">
        <v>5.3</v>
      </c>
      <c r="E243" s="52">
        <v>-0.61</v>
      </c>
      <c r="F243" s="53">
        <v>-0.01</v>
      </c>
      <c r="G243" s="54">
        <v>-0.6</v>
      </c>
      <c r="H243" s="45">
        <v>-13.1</v>
      </c>
      <c r="I243" s="46">
        <v>-2</v>
      </c>
      <c r="J243" s="47">
        <v>-11.1</v>
      </c>
      <c r="K243" s="52">
        <v>0</v>
      </c>
      <c r="L243" s="53">
        <v>0.7</v>
      </c>
      <c r="M243" s="54">
        <v>-0.7</v>
      </c>
    </row>
    <row r="244" spans="1:13" x14ac:dyDescent="0.2">
      <c r="A244" s="40"/>
      <c r="B244" s="40"/>
      <c r="D244" s="41"/>
      <c r="E244" s="52"/>
      <c r="F244" s="53"/>
      <c r="G244" s="54"/>
      <c r="H244" s="45"/>
      <c r="I244" s="46"/>
      <c r="J244" s="47"/>
      <c r="K244" s="52"/>
      <c r="L244" s="53"/>
      <c r="M244" s="54"/>
    </row>
    <row r="245" spans="1:13" ht="34" x14ac:dyDescent="0.2">
      <c r="A245" s="93" t="s">
        <v>304</v>
      </c>
      <c r="B245" s="40"/>
      <c r="D245" s="41"/>
      <c r="E245" s="101">
        <v>-2.8100000000000009</v>
      </c>
      <c r="F245" s="102">
        <v>-14.74</v>
      </c>
      <c r="G245" s="103">
        <v>11.93</v>
      </c>
      <c r="H245" s="45"/>
      <c r="I245" s="46"/>
      <c r="J245" s="47"/>
      <c r="K245" s="101">
        <v>11.899999999999999</v>
      </c>
      <c r="L245" s="102">
        <v>10.299999999999999</v>
      </c>
      <c r="M245" s="103">
        <v>1.6000000000000008</v>
      </c>
    </row>
    <row r="246" spans="1:13" x14ac:dyDescent="0.2">
      <c r="A246" s="75"/>
      <c r="B246" s="40"/>
      <c r="D246" s="41"/>
      <c r="E246" s="137"/>
      <c r="F246" s="63"/>
      <c r="G246" s="89"/>
      <c r="H246" s="40"/>
      <c r="J246" s="41"/>
      <c r="K246" s="40"/>
      <c r="M246" s="41"/>
    </row>
    <row r="247" spans="1:13" x14ac:dyDescent="0.2">
      <c r="A247" s="75" t="s">
        <v>295</v>
      </c>
      <c r="B247" s="40"/>
      <c r="D247" s="41"/>
      <c r="E247" s="137">
        <v>-0.3</v>
      </c>
      <c r="F247" s="63"/>
      <c r="G247" s="89"/>
      <c r="H247" s="40"/>
      <c r="J247" s="41"/>
      <c r="K247" s="40"/>
      <c r="M247" s="41"/>
    </row>
    <row r="248" spans="1:13" x14ac:dyDescent="0.2">
      <c r="A248" s="75" t="s">
        <v>296</v>
      </c>
      <c r="B248" s="40"/>
      <c r="D248" s="41"/>
      <c r="E248" s="137">
        <v>-1.0900000000000001</v>
      </c>
      <c r="F248" s="63"/>
      <c r="G248" s="89"/>
      <c r="H248" s="40"/>
      <c r="J248" s="41"/>
      <c r="K248" s="40"/>
      <c r="M248" s="41"/>
    </row>
    <row r="249" spans="1:13" x14ac:dyDescent="0.2">
      <c r="A249" s="75"/>
      <c r="B249" s="40"/>
      <c r="D249" s="41"/>
      <c r="E249" s="137"/>
      <c r="F249" s="63"/>
      <c r="G249" s="89"/>
      <c r="H249" s="40"/>
      <c r="J249" s="41"/>
      <c r="K249" s="40"/>
      <c r="M249" s="41"/>
    </row>
    <row r="250" spans="1:13" ht="34" x14ac:dyDescent="0.2">
      <c r="A250" s="76" t="s">
        <v>297</v>
      </c>
      <c r="B250" s="40"/>
      <c r="D250" s="41"/>
      <c r="E250" s="138">
        <v>-4.2000000000000011</v>
      </c>
      <c r="F250" s="65">
        <v>-14.74</v>
      </c>
      <c r="G250" s="90"/>
      <c r="H250" s="40"/>
      <c r="J250" s="41"/>
      <c r="K250" s="40"/>
      <c r="M250" s="41"/>
    </row>
    <row r="251" spans="1:13" x14ac:dyDescent="0.2">
      <c r="A251" s="75"/>
      <c r="B251" s="40"/>
      <c r="D251" s="41"/>
      <c r="E251" s="137"/>
      <c r="F251" s="63"/>
      <c r="G251" s="89"/>
      <c r="H251" s="40"/>
      <c r="J251" s="41"/>
      <c r="K251" s="40"/>
      <c r="M251" s="41"/>
    </row>
    <row r="252" spans="1:13" ht="34" x14ac:dyDescent="0.2">
      <c r="A252" s="77" t="s">
        <v>298</v>
      </c>
      <c r="B252" s="40"/>
      <c r="D252" s="41"/>
      <c r="E252" s="137">
        <v>2.000000000000135E-2</v>
      </c>
      <c r="F252" s="63">
        <v>0.14000000000000057</v>
      </c>
      <c r="G252" s="89"/>
      <c r="H252" s="40"/>
      <c r="J252" s="41"/>
      <c r="K252" s="40"/>
      <c r="M252" s="41"/>
    </row>
    <row r="253" spans="1:13" x14ac:dyDescent="0.2">
      <c r="A253" s="75"/>
      <c r="B253" s="40"/>
      <c r="D253" s="41"/>
      <c r="E253" s="137"/>
      <c r="F253" s="63"/>
      <c r="G253" s="89"/>
      <c r="H253" s="40"/>
      <c r="J253" s="41"/>
      <c r="K253" s="40"/>
      <c r="M253" s="41"/>
    </row>
    <row r="254" spans="1:13" x14ac:dyDescent="0.2">
      <c r="A254" s="78" t="s">
        <v>294</v>
      </c>
      <c r="B254" s="104"/>
      <c r="C254" s="95"/>
      <c r="D254" s="105"/>
      <c r="E254" s="139">
        <v>-4.18</v>
      </c>
      <c r="F254" s="67">
        <v>-14.6</v>
      </c>
      <c r="G254" s="91"/>
      <c r="H254" s="104"/>
      <c r="I254" s="95"/>
      <c r="J254" s="105"/>
      <c r="K254" s="104"/>
      <c r="L254" s="95"/>
      <c r="M254" s="105"/>
    </row>
    <row r="257" spans="1:13" x14ac:dyDescent="0.2">
      <c r="A257" s="7" t="s">
        <v>315</v>
      </c>
    </row>
    <row r="258" spans="1:13" ht="19" x14ac:dyDescent="0.2">
      <c r="A258" s="1" t="s">
        <v>957</v>
      </c>
    </row>
    <row r="259" spans="1:13" x14ac:dyDescent="0.2">
      <c r="A259" s="1" t="s">
        <v>300</v>
      </c>
    </row>
    <row r="261" spans="1:13" x14ac:dyDescent="0.2">
      <c r="A261" s="92" t="s">
        <v>32</v>
      </c>
      <c r="B261" s="55" t="s">
        <v>284</v>
      </c>
      <c r="C261" s="56"/>
      <c r="D261" s="57"/>
      <c r="E261" s="58" t="s">
        <v>291</v>
      </c>
      <c r="F261" s="59"/>
      <c r="G261" s="60"/>
      <c r="H261" s="55" t="s">
        <v>292</v>
      </c>
      <c r="I261" s="61"/>
      <c r="J261" s="62"/>
      <c r="K261" s="58" t="s">
        <v>293</v>
      </c>
      <c r="L261" s="59"/>
      <c r="M261" s="60"/>
    </row>
    <row r="262" spans="1:13" x14ac:dyDescent="0.2">
      <c r="A262" s="64" t="s">
        <v>320</v>
      </c>
      <c r="B262" s="42" t="s">
        <v>285</v>
      </c>
      <c r="C262" s="43" t="s">
        <v>286</v>
      </c>
      <c r="D262" s="44" t="s">
        <v>287</v>
      </c>
      <c r="E262" s="49" t="s">
        <v>285</v>
      </c>
      <c r="F262" s="50" t="s">
        <v>286</v>
      </c>
      <c r="G262" s="51" t="s">
        <v>287</v>
      </c>
      <c r="H262" s="42" t="s">
        <v>285</v>
      </c>
      <c r="I262" s="43" t="s">
        <v>286</v>
      </c>
      <c r="J262" s="44" t="s">
        <v>287</v>
      </c>
      <c r="K262" s="49" t="s">
        <v>288</v>
      </c>
      <c r="L262" s="50" t="s">
        <v>289</v>
      </c>
      <c r="M262" s="51" t="s">
        <v>290</v>
      </c>
    </row>
    <row r="263" spans="1:13" x14ac:dyDescent="0.2">
      <c r="A263" s="40" t="s">
        <v>321</v>
      </c>
      <c r="B263" s="45">
        <v>36.5</v>
      </c>
      <c r="C263" s="46">
        <v>67.400000000000006</v>
      </c>
      <c r="D263" s="47">
        <v>-30.9</v>
      </c>
      <c r="E263" s="52">
        <v>0.1</v>
      </c>
      <c r="F263" s="53">
        <v>-1.6</v>
      </c>
      <c r="G263" s="54">
        <v>1.7</v>
      </c>
      <c r="H263" s="45">
        <v>-0.2</v>
      </c>
      <c r="I263" s="46">
        <v>-2.4</v>
      </c>
      <c r="J263" s="47">
        <v>2.2999999999999998</v>
      </c>
      <c r="K263" s="52">
        <v>0.9</v>
      </c>
      <c r="L263" s="53">
        <v>0.1</v>
      </c>
      <c r="M263" s="54">
        <v>0.7</v>
      </c>
    </row>
    <row r="264" spans="1:13" x14ac:dyDescent="0.2">
      <c r="A264" s="40" t="s">
        <v>322</v>
      </c>
      <c r="B264" s="45">
        <v>34.700000000000003</v>
      </c>
      <c r="C264" s="46">
        <v>32.4</v>
      </c>
      <c r="D264" s="47">
        <v>2.2999999999999998</v>
      </c>
      <c r="E264" s="52">
        <v>-1.1000000000000001</v>
      </c>
      <c r="F264" s="53">
        <v>-0.4</v>
      </c>
      <c r="G264" s="54">
        <v>-0.8</v>
      </c>
      <c r="H264" s="45">
        <v>-2.7</v>
      </c>
      <c r="I264" s="46">
        <v>-1</v>
      </c>
      <c r="J264" s="47">
        <v>-1.7</v>
      </c>
      <c r="K264" s="52">
        <v>-0.8</v>
      </c>
      <c r="L264" s="53">
        <v>0.1</v>
      </c>
      <c r="M264" s="54">
        <v>-0.8</v>
      </c>
    </row>
    <row r="265" spans="1:13" x14ac:dyDescent="0.2">
      <c r="A265" s="40" t="s">
        <v>323</v>
      </c>
      <c r="B265" s="45">
        <v>21.3</v>
      </c>
      <c r="C265" s="46">
        <v>0.1</v>
      </c>
      <c r="D265" s="47">
        <v>21.2</v>
      </c>
      <c r="E265" s="52">
        <v>2.4</v>
      </c>
      <c r="F265" s="53">
        <v>0</v>
      </c>
      <c r="G265" s="54">
        <v>2.4</v>
      </c>
      <c r="H265" s="45">
        <v>13.5</v>
      </c>
      <c r="I265" s="46">
        <v>-23.3</v>
      </c>
      <c r="J265" s="47">
        <v>36.799999999999997</v>
      </c>
      <c r="K265" s="52">
        <v>3.2</v>
      </c>
      <c r="L265" s="53">
        <v>-4.3</v>
      </c>
      <c r="M265" s="54">
        <v>7.6</v>
      </c>
    </row>
    <row r="266" spans="1:13" x14ac:dyDescent="0.2">
      <c r="A266" s="40" t="s">
        <v>319</v>
      </c>
      <c r="B266" s="45">
        <v>4.8</v>
      </c>
      <c r="C266" s="46">
        <v>0.1</v>
      </c>
      <c r="D266" s="47">
        <v>4.7</v>
      </c>
      <c r="E266" s="52">
        <v>0.5</v>
      </c>
      <c r="F266" s="53">
        <v>-0.1</v>
      </c>
      <c r="G266" s="54">
        <v>0.6</v>
      </c>
      <c r="H266" s="45">
        <v>14.9</v>
      </c>
      <c r="I266" s="46">
        <v>-35.9</v>
      </c>
      <c r="J266" s="47">
        <v>50.8</v>
      </c>
      <c r="K266" s="52">
        <v>0.6</v>
      </c>
      <c r="L266" s="53">
        <v>-1.5</v>
      </c>
      <c r="M266" s="54">
        <v>2.1</v>
      </c>
    </row>
    <row r="267" spans="1:13" x14ac:dyDescent="0.2">
      <c r="A267" s="40" t="s">
        <v>1</v>
      </c>
      <c r="B267" s="45">
        <v>2.7</v>
      </c>
      <c r="C267" s="46">
        <v>0</v>
      </c>
      <c r="D267" s="47">
        <v>2.7</v>
      </c>
      <c r="E267" s="52">
        <v>0</v>
      </c>
      <c r="F267" s="53"/>
      <c r="G267" s="54">
        <v>0</v>
      </c>
      <c r="H267" s="45">
        <v>0</v>
      </c>
      <c r="I267" s="46"/>
      <c r="J267" s="47">
        <v>0</v>
      </c>
      <c r="K267" s="52">
        <v>-0.1</v>
      </c>
      <c r="L267" s="53">
        <v>-0.1</v>
      </c>
      <c r="M267" s="54">
        <v>0</v>
      </c>
    </row>
    <row r="268" spans="1:13" x14ac:dyDescent="0.2">
      <c r="A268" s="40"/>
      <c r="B268" s="45"/>
      <c r="C268" s="46"/>
      <c r="D268" s="47"/>
      <c r="E268" s="52"/>
      <c r="F268" s="53"/>
      <c r="G268" s="54"/>
      <c r="H268" s="45"/>
      <c r="I268" s="46"/>
      <c r="J268" s="47"/>
      <c r="K268" s="52"/>
      <c r="L268" s="53"/>
      <c r="M268" s="54"/>
    </row>
    <row r="269" spans="1:13" ht="34" x14ac:dyDescent="0.2">
      <c r="A269" s="93" t="s">
        <v>304</v>
      </c>
      <c r="B269" s="64"/>
      <c r="C269" s="48"/>
      <c r="D269" s="66"/>
      <c r="E269" s="140">
        <v>1.9</v>
      </c>
      <c r="F269" s="71">
        <v>-2.1</v>
      </c>
      <c r="G269" s="73">
        <v>3.9</v>
      </c>
      <c r="H269" s="64"/>
      <c r="I269" s="48"/>
      <c r="J269" s="66"/>
      <c r="K269" s="72">
        <v>3.8000000000000003</v>
      </c>
      <c r="L269" s="71">
        <v>-5.6999999999999993</v>
      </c>
      <c r="M269" s="73">
        <v>9.6</v>
      </c>
    </row>
    <row r="270" spans="1:13" x14ac:dyDescent="0.2">
      <c r="A270" s="75"/>
      <c r="D270" s="41"/>
      <c r="E270" s="141"/>
      <c r="G270" s="41"/>
      <c r="H270" s="40"/>
      <c r="J270" s="41"/>
      <c r="K270" s="40"/>
      <c r="M270" s="41"/>
    </row>
    <row r="271" spans="1:13" x14ac:dyDescent="0.2">
      <c r="A271" s="75" t="s">
        <v>295</v>
      </c>
      <c r="B271" s="81"/>
      <c r="C271" s="81"/>
      <c r="D271" s="82"/>
      <c r="E271" s="137">
        <v>-0.24</v>
      </c>
      <c r="F271" s="63"/>
      <c r="G271" s="89"/>
      <c r="H271" s="83"/>
      <c r="I271" s="81"/>
      <c r="J271" s="82"/>
      <c r="K271" s="83"/>
      <c r="L271" s="81"/>
      <c r="M271" s="82"/>
    </row>
    <row r="272" spans="1:13" x14ac:dyDescent="0.2">
      <c r="A272" s="75" t="s">
        <v>296</v>
      </c>
      <c r="B272" s="81"/>
      <c r="C272" s="81"/>
      <c r="D272" s="82"/>
      <c r="E272" s="137">
        <v>-1.22</v>
      </c>
      <c r="F272" s="63"/>
      <c r="G272" s="89"/>
      <c r="H272" s="83"/>
      <c r="I272" s="81"/>
      <c r="J272" s="82"/>
      <c r="K272" s="83"/>
      <c r="L272" s="81"/>
      <c r="M272" s="82"/>
    </row>
    <row r="273" spans="1:13" x14ac:dyDescent="0.2">
      <c r="A273" s="75"/>
      <c r="B273" s="81"/>
      <c r="C273" s="81"/>
      <c r="D273" s="82"/>
      <c r="E273" s="137"/>
      <c r="F273" s="63"/>
      <c r="G273" s="89"/>
      <c r="H273" s="83"/>
      <c r="I273" s="81"/>
      <c r="J273" s="82"/>
      <c r="K273" s="83"/>
      <c r="L273" s="81"/>
      <c r="M273" s="82"/>
    </row>
    <row r="274" spans="1:13" ht="34" x14ac:dyDescent="0.2">
      <c r="A274" s="76" t="s">
        <v>297</v>
      </c>
      <c r="B274" s="84"/>
      <c r="C274" s="84"/>
      <c r="D274" s="85"/>
      <c r="E274" s="138">
        <v>0.43999999999999995</v>
      </c>
      <c r="F274" s="65">
        <v>-2.1</v>
      </c>
      <c r="G274" s="90"/>
      <c r="H274" s="80"/>
      <c r="I274" s="84"/>
      <c r="J274" s="85"/>
      <c r="K274" s="80"/>
      <c r="L274" s="84"/>
      <c r="M274" s="85"/>
    </row>
    <row r="275" spans="1:13" x14ac:dyDescent="0.2">
      <c r="A275" s="75"/>
      <c r="B275" s="81"/>
      <c r="C275" s="81"/>
      <c r="D275" s="82"/>
      <c r="E275" s="137"/>
      <c r="F275" s="63"/>
      <c r="G275" s="89"/>
      <c r="H275" s="83"/>
      <c r="I275" s="81"/>
      <c r="J275" s="82"/>
      <c r="K275" s="83"/>
      <c r="L275" s="81"/>
      <c r="M275" s="82"/>
    </row>
    <row r="276" spans="1:13" ht="34" x14ac:dyDescent="0.2">
      <c r="A276" s="77" t="s">
        <v>298</v>
      </c>
      <c r="B276" s="81"/>
      <c r="C276" s="81"/>
      <c r="D276" s="82"/>
      <c r="E276" s="137">
        <v>-0.76</v>
      </c>
      <c r="F276" s="63">
        <v>0.28000000000000003</v>
      </c>
      <c r="G276" s="89"/>
      <c r="H276" s="83"/>
      <c r="I276" s="81"/>
      <c r="J276" s="82"/>
      <c r="K276" s="83"/>
      <c r="L276" s="81"/>
      <c r="M276" s="82"/>
    </row>
    <row r="277" spans="1:13" x14ac:dyDescent="0.2">
      <c r="A277" s="75"/>
      <c r="B277" s="81"/>
      <c r="C277" s="81"/>
      <c r="D277" s="82"/>
      <c r="E277" s="137"/>
      <c r="F277" s="63"/>
      <c r="G277" s="89"/>
      <c r="H277" s="83"/>
      <c r="I277" s="81"/>
      <c r="J277" s="82"/>
      <c r="K277" s="83"/>
      <c r="L277" s="81"/>
      <c r="M277" s="82"/>
    </row>
    <row r="278" spans="1:13" x14ac:dyDescent="0.2">
      <c r="A278" s="78" t="s">
        <v>294</v>
      </c>
      <c r="B278" s="86"/>
      <c r="C278" s="86"/>
      <c r="D278" s="87"/>
      <c r="E278" s="139">
        <v>-0.32</v>
      </c>
      <c r="F278" s="67">
        <v>-1.82</v>
      </c>
      <c r="G278" s="91"/>
      <c r="H278" s="88"/>
      <c r="I278" s="86"/>
      <c r="J278" s="87"/>
      <c r="K278" s="88"/>
      <c r="L278" s="86"/>
      <c r="M278" s="87"/>
    </row>
    <row r="279" spans="1:13" x14ac:dyDescent="0.2">
      <c r="A279" s="48"/>
      <c r="B279" s="84"/>
      <c r="C279" s="84"/>
      <c r="D279" s="84"/>
      <c r="E279" s="143"/>
      <c r="F279" s="65"/>
      <c r="G279" s="65"/>
      <c r="H279" s="84"/>
      <c r="I279" s="84"/>
      <c r="J279" s="84"/>
      <c r="K279" s="84"/>
      <c r="L279" s="84"/>
      <c r="M279" s="84"/>
    </row>
    <row r="280" spans="1:13" x14ac:dyDescent="0.2">
      <c r="B280" s="81"/>
      <c r="C280" s="81"/>
      <c r="D280" s="81"/>
      <c r="E280" s="142"/>
      <c r="F280" s="63"/>
      <c r="G280" s="63"/>
      <c r="H280" s="81"/>
      <c r="I280" s="81"/>
      <c r="J280" s="81"/>
      <c r="K280" s="81"/>
      <c r="L280" s="81"/>
      <c r="M280" s="81"/>
    </row>
    <row r="281" spans="1:13" x14ac:dyDescent="0.2">
      <c r="A281" s="7" t="s">
        <v>316</v>
      </c>
      <c r="B281" s="84"/>
      <c r="C281" s="84"/>
      <c r="D281" s="84"/>
      <c r="E281" s="143"/>
      <c r="F281" s="65"/>
      <c r="G281" s="65"/>
      <c r="H281" s="84"/>
      <c r="I281" s="84"/>
      <c r="J281" s="84"/>
      <c r="K281" s="84"/>
      <c r="L281" s="84"/>
      <c r="M281" s="84"/>
    </row>
    <row r="282" spans="1:13" ht="19" x14ac:dyDescent="0.2">
      <c r="A282" s="1" t="s">
        <v>957</v>
      </c>
      <c r="B282" s="81"/>
      <c r="C282" s="81"/>
      <c r="D282" s="81"/>
      <c r="E282" s="142"/>
      <c r="F282" s="63"/>
      <c r="G282" s="63"/>
      <c r="H282" s="81"/>
      <c r="I282" s="81"/>
      <c r="J282" s="81"/>
      <c r="K282" s="81"/>
      <c r="L282" s="81"/>
      <c r="M282" s="81"/>
    </row>
    <row r="283" spans="1:13" x14ac:dyDescent="0.2">
      <c r="A283" s="1" t="s">
        <v>301</v>
      </c>
      <c r="B283" s="81"/>
      <c r="C283" s="81"/>
      <c r="D283" s="81"/>
      <c r="E283" s="142"/>
      <c r="F283" s="63"/>
      <c r="G283" s="63"/>
      <c r="H283" s="81"/>
      <c r="I283" s="81"/>
      <c r="J283" s="81"/>
      <c r="K283" s="81"/>
      <c r="L283" s="81"/>
      <c r="M283" s="81"/>
    </row>
    <row r="284" spans="1:13" x14ac:dyDescent="0.2">
      <c r="B284" s="81"/>
      <c r="C284" s="81"/>
      <c r="D284" s="81"/>
      <c r="E284" s="142"/>
      <c r="F284" s="63"/>
      <c r="G284" s="63"/>
      <c r="H284" s="81"/>
      <c r="I284" s="81"/>
      <c r="J284" s="81"/>
      <c r="K284" s="81"/>
      <c r="L284" s="81"/>
      <c r="M284" s="81"/>
    </row>
    <row r="285" spans="1:13" x14ac:dyDescent="0.2">
      <c r="A285" s="92" t="s">
        <v>32</v>
      </c>
      <c r="B285" s="55" t="s">
        <v>284</v>
      </c>
      <c r="C285" s="56"/>
      <c r="D285" s="57"/>
      <c r="E285" s="58" t="s">
        <v>291</v>
      </c>
      <c r="F285" s="59"/>
      <c r="G285" s="60"/>
      <c r="H285" s="55" t="s">
        <v>292</v>
      </c>
      <c r="I285" s="61"/>
      <c r="J285" s="62"/>
      <c r="K285" s="58" t="s">
        <v>293</v>
      </c>
      <c r="L285" s="59"/>
      <c r="M285" s="60"/>
    </row>
    <row r="286" spans="1:13" x14ac:dyDescent="0.2">
      <c r="A286" s="64" t="s">
        <v>320</v>
      </c>
      <c r="B286" s="42" t="s">
        <v>285</v>
      </c>
      <c r="C286" s="43" t="s">
        <v>286</v>
      </c>
      <c r="D286" s="44" t="s">
        <v>287</v>
      </c>
      <c r="E286" s="49" t="s">
        <v>285</v>
      </c>
      <c r="F286" s="50" t="s">
        <v>286</v>
      </c>
      <c r="G286" s="51" t="s">
        <v>287</v>
      </c>
      <c r="H286" s="42" t="s">
        <v>285</v>
      </c>
      <c r="I286" s="43" t="s">
        <v>286</v>
      </c>
      <c r="J286" s="44" t="s">
        <v>287</v>
      </c>
      <c r="K286" s="49" t="s">
        <v>288</v>
      </c>
      <c r="L286" s="50" t="s">
        <v>289</v>
      </c>
      <c r="M286" s="51" t="s">
        <v>290</v>
      </c>
    </row>
    <row r="287" spans="1:13" x14ac:dyDescent="0.2">
      <c r="A287" s="40" t="s">
        <v>321</v>
      </c>
      <c r="B287" s="45">
        <v>31.9</v>
      </c>
      <c r="C287" s="46">
        <v>69.3</v>
      </c>
      <c r="D287" s="47">
        <v>-37.5</v>
      </c>
      <c r="E287" s="52">
        <v>0.3</v>
      </c>
      <c r="F287" s="53">
        <v>-1.2</v>
      </c>
      <c r="G287" s="54">
        <v>1.5</v>
      </c>
      <c r="H287" s="45">
        <v>2</v>
      </c>
      <c r="I287" s="46">
        <v>-1.8</v>
      </c>
      <c r="J287" s="47">
        <v>3.8</v>
      </c>
      <c r="K287" s="52">
        <v>0.9</v>
      </c>
      <c r="L287" s="53">
        <v>-0.2</v>
      </c>
      <c r="M287" s="54">
        <v>1.1000000000000001</v>
      </c>
    </row>
    <row r="288" spans="1:13" x14ac:dyDescent="0.2">
      <c r="A288" s="40" t="s">
        <v>322</v>
      </c>
      <c r="B288" s="45">
        <v>44.9</v>
      </c>
      <c r="C288" s="46">
        <v>30.3</v>
      </c>
      <c r="D288" s="47">
        <v>14.6</v>
      </c>
      <c r="E288" s="52">
        <v>5.4</v>
      </c>
      <c r="F288" s="53">
        <v>-1.1000000000000001</v>
      </c>
      <c r="G288" s="54">
        <v>6.5</v>
      </c>
      <c r="H288" s="45">
        <v>11.8</v>
      </c>
      <c r="I288" s="46">
        <v>-3.4</v>
      </c>
      <c r="J288" s="47">
        <v>15.2</v>
      </c>
      <c r="K288" s="52">
        <v>6.6</v>
      </c>
      <c r="L288" s="53">
        <v>-0.1</v>
      </c>
      <c r="M288" s="54">
        <v>6.8</v>
      </c>
    </row>
    <row r="289" spans="1:13" x14ac:dyDescent="0.2">
      <c r="A289" s="40" t="s">
        <v>323</v>
      </c>
      <c r="B289" s="45">
        <v>16.5</v>
      </c>
      <c r="C289" s="46">
        <v>0.1</v>
      </c>
      <c r="D289" s="47">
        <v>16.3</v>
      </c>
      <c r="E289" s="52">
        <v>2.1</v>
      </c>
      <c r="F289" s="53">
        <v>0</v>
      </c>
      <c r="G289" s="54">
        <v>2.1</v>
      </c>
      <c r="H289" s="45">
        <v>15.4</v>
      </c>
      <c r="I289" s="46">
        <v>5.2</v>
      </c>
      <c r="J289" s="47">
        <v>10.199999999999999</v>
      </c>
      <c r="K289" s="52">
        <v>2.6</v>
      </c>
      <c r="L289" s="53">
        <v>1.5</v>
      </c>
      <c r="M289" s="54">
        <v>1.2</v>
      </c>
    </row>
    <row r="290" spans="1:13" x14ac:dyDescent="0.2">
      <c r="A290" s="40" t="s">
        <v>1</v>
      </c>
      <c r="B290" s="45">
        <v>3.6</v>
      </c>
      <c r="C290" s="46">
        <v>0</v>
      </c>
      <c r="D290" s="47">
        <v>3.6</v>
      </c>
      <c r="E290" s="52">
        <v>-0.1</v>
      </c>
      <c r="F290" s="53"/>
      <c r="G290" s="54">
        <v>-0.1</v>
      </c>
      <c r="H290" s="45">
        <v>-4.2</v>
      </c>
      <c r="I290" s="46"/>
      <c r="J290" s="47">
        <v>-4.2</v>
      </c>
      <c r="K290" s="52">
        <v>-0.1</v>
      </c>
      <c r="L290" s="53">
        <v>-0.1</v>
      </c>
      <c r="M290" s="54">
        <v>0</v>
      </c>
    </row>
    <row r="291" spans="1:13" x14ac:dyDescent="0.2">
      <c r="A291" s="40" t="s">
        <v>319</v>
      </c>
      <c r="B291" s="45">
        <v>3.2</v>
      </c>
      <c r="C291" s="46">
        <v>0.2</v>
      </c>
      <c r="D291" s="47">
        <v>3</v>
      </c>
      <c r="E291" s="52">
        <v>0.2</v>
      </c>
      <c r="F291" s="53">
        <v>0</v>
      </c>
      <c r="G291" s="54">
        <v>0.2</v>
      </c>
      <c r="H291" s="45">
        <v>7.4</v>
      </c>
      <c r="I291" s="46">
        <v>8.5</v>
      </c>
      <c r="J291" s="47">
        <v>-1.1000000000000001</v>
      </c>
      <c r="K291" s="52">
        <v>0.2</v>
      </c>
      <c r="L291" s="53">
        <v>0.5</v>
      </c>
      <c r="M291" s="54">
        <v>-0.3</v>
      </c>
    </row>
    <row r="292" spans="1:13" x14ac:dyDescent="0.2">
      <c r="A292" s="40"/>
      <c r="B292" s="45"/>
      <c r="C292" s="46"/>
      <c r="D292" s="47"/>
      <c r="E292" s="52"/>
      <c r="F292" s="53"/>
      <c r="G292" s="54"/>
      <c r="H292" s="45"/>
      <c r="I292" s="46"/>
      <c r="J292" s="47"/>
      <c r="K292" s="52"/>
      <c r="L292" s="53"/>
      <c r="M292" s="54"/>
    </row>
    <row r="293" spans="1:13" ht="34" x14ac:dyDescent="0.2">
      <c r="A293" s="93" t="s">
        <v>304</v>
      </c>
      <c r="B293" s="64"/>
      <c r="C293" s="48"/>
      <c r="D293" s="66"/>
      <c r="E293" s="140">
        <v>7.9000000000000012</v>
      </c>
      <c r="F293" s="71">
        <v>-2.2999999999999998</v>
      </c>
      <c r="G293" s="73">
        <v>10.199999999999999</v>
      </c>
      <c r="H293" s="64"/>
      <c r="I293" s="48"/>
      <c r="J293" s="66"/>
      <c r="K293" s="72">
        <v>10.199999999999999</v>
      </c>
      <c r="L293" s="71">
        <v>1.5999999999999999</v>
      </c>
      <c r="M293" s="73">
        <v>8.7999999999999989</v>
      </c>
    </row>
    <row r="294" spans="1:13" x14ac:dyDescent="0.2">
      <c r="A294" s="75"/>
      <c r="D294" s="41"/>
      <c r="E294" s="141"/>
      <c r="G294" s="41"/>
      <c r="H294" s="40"/>
      <c r="J294" s="41"/>
      <c r="K294" s="40"/>
      <c r="M294" s="41"/>
    </row>
    <row r="295" spans="1:13" x14ac:dyDescent="0.2">
      <c r="A295" s="75" t="s">
        <v>295</v>
      </c>
      <c r="B295" s="81"/>
      <c r="C295" s="81"/>
      <c r="D295" s="82"/>
      <c r="E295" s="137">
        <v>-0.27</v>
      </c>
      <c r="F295" s="63"/>
      <c r="G295" s="89"/>
      <c r="H295" s="83"/>
      <c r="I295" s="81"/>
      <c r="J295" s="82"/>
      <c r="K295" s="83"/>
      <c r="L295" s="81"/>
      <c r="M295" s="82"/>
    </row>
    <row r="296" spans="1:13" x14ac:dyDescent="0.2">
      <c r="A296" s="75" t="s">
        <v>296</v>
      </c>
      <c r="B296" s="81"/>
      <c r="C296" s="81"/>
      <c r="D296" s="82"/>
      <c r="E296" s="137">
        <v>-1.36</v>
      </c>
      <c r="F296" s="63"/>
      <c r="G296" s="89"/>
      <c r="H296" s="83"/>
      <c r="I296" s="81"/>
      <c r="J296" s="82"/>
      <c r="K296" s="83"/>
      <c r="L296" s="81"/>
      <c r="M296" s="82"/>
    </row>
    <row r="297" spans="1:13" x14ac:dyDescent="0.2">
      <c r="A297" s="75"/>
      <c r="B297" s="81"/>
      <c r="C297" s="81"/>
      <c r="D297" s="82"/>
      <c r="E297" s="137"/>
      <c r="F297" s="63"/>
      <c r="G297" s="89"/>
      <c r="H297" s="83"/>
      <c r="I297" s="81"/>
      <c r="J297" s="82"/>
      <c r="K297" s="83"/>
      <c r="L297" s="81"/>
      <c r="M297" s="82"/>
    </row>
    <row r="298" spans="1:13" ht="34" x14ac:dyDescent="0.2">
      <c r="A298" s="76" t="s">
        <v>297</v>
      </c>
      <c r="B298" s="84"/>
      <c r="C298" s="84"/>
      <c r="D298" s="85"/>
      <c r="E298" s="138">
        <v>6.2700000000000005</v>
      </c>
      <c r="F298" s="65">
        <v>-2.2999999999999998</v>
      </c>
      <c r="G298" s="90"/>
      <c r="H298" s="80"/>
      <c r="I298" s="84"/>
      <c r="J298" s="85"/>
      <c r="K298" s="80"/>
      <c r="L298" s="84"/>
      <c r="M298" s="85"/>
    </row>
    <row r="299" spans="1:13" x14ac:dyDescent="0.2">
      <c r="A299" s="75"/>
      <c r="B299" s="81"/>
      <c r="C299" s="81"/>
      <c r="D299" s="82"/>
      <c r="E299" s="137"/>
      <c r="F299" s="63"/>
      <c r="G299" s="89"/>
      <c r="H299" s="83"/>
      <c r="I299" s="81"/>
      <c r="J299" s="82"/>
      <c r="K299" s="83"/>
      <c r="L299" s="81"/>
      <c r="M299" s="82"/>
    </row>
    <row r="300" spans="1:13" ht="34" x14ac:dyDescent="0.2">
      <c r="A300" s="77" t="s">
        <v>298</v>
      </c>
      <c r="B300" s="81"/>
      <c r="C300" s="81"/>
      <c r="D300" s="82"/>
      <c r="E300" s="137">
        <v>-1.2300000000000004</v>
      </c>
      <c r="F300" s="63">
        <v>4.9999999999999822E-2</v>
      </c>
      <c r="G300" s="89"/>
      <c r="H300" s="83"/>
      <c r="I300" s="81"/>
      <c r="J300" s="82"/>
      <c r="K300" s="83"/>
      <c r="L300" s="81"/>
      <c r="M300" s="82"/>
    </row>
    <row r="301" spans="1:13" x14ac:dyDescent="0.2">
      <c r="A301" s="75"/>
      <c r="B301" s="81"/>
      <c r="C301" s="81"/>
      <c r="D301" s="82"/>
      <c r="E301" s="137"/>
      <c r="F301" s="63"/>
      <c r="G301" s="89"/>
      <c r="H301" s="83"/>
      <c r="I301" s="81"/>
      <c r="J301" s="82"/>
      <c r="K301" s="83"/>
      <c r="L301" s="81"/>
      <c r="M301" s="82"/>
    </row>
    <row r="302" spans="1:13" x14ac:dyDescent="0.2">
      <c r="A302" s="78" t="s">
        <v>294</v>
      </c>
      <c r="B302" s="86"/>
      <c r="C302" s="86"/>
      <c r="D302" s="87"/>
      <c r="E302" s="139">
        <v>5.04</v>
      </c>
      <c r="F302" s="67">
        <v>-2.25</v>
      </c>
      <c r="G302" s="91"/>
      <c r="H302" s="88"/>
      <c r="I302" s="86"/>
      <c r="J302" s="87"/>
      <c r="K302" s="88"/>
      <c r="L302" s="86"/>
      <c r="M302" s="87"/>
    </row>
    <row r="303" spans="1:13" x14ac:dyDescent="0.2">
      <c r="B303" s="81"/>
      <c r="C303" s="81"/>
      <c r="D303" s="81"/>
      <c r="E303" s="142"/>
      <c r="F303" s="63"/>
      <c r="G303" s="63"/>
      <c r="H303" s="81"/>
      <c r="I303" s="81"/>
      <c r="J303" s="81"/>
      <c r="K303" s="81"/>
      <c r="L303" s="81"/>
      <c r="M303" s="81"/>
    </row>
    <row r="305" spans="1:19" x14ac:dyDescent="0.2">
      <c r="A305" s="7" t="s">
        <v>318</v>
      </c>
    </row>
    <row r="306" spans="1:19" ht="19" x14ac:dyDescent="0.2">
      <c r="A306" s="1" t="s">
        <v>957</v>
      </c>
    </row>
    <row r="307" spans="1:19" x14ac:dyDescent="0.2">
      <c r="A307" s="1" t="s">
        <v>306</v>
      </c>
    </row>
    <row r="308" spans="1:19" x14ac:dyDescent="0.2">
      <c r="A308" s="40"/>
      <c r="N308" s="48"/>
      <c r="O308" s="48"/>
      <c r="P308" s="48"/>
      <c r="Q308" s="48"/>
      <c r="R308" s="48"/>
    </row>
    <row r="309" spans="1:19" ht="32.25" customHeight="1" x14ac:dyDescent="0.2">
      <c r="A309" s="92" t="s">
        <v>32</v>
      </c>
      <c r="B309" s="55" t="s">
        <v>284</v>
      </c>
      <c r="C309" s="56"/>
      <c r="D309" s="57"/>
      <c r="E309" s="58" t="s">
        <v>291</v>
      </c>
      <c r="F309" s="59"/>
      <c r="G309" s="60"/>
      <c r="H309" s="55" t="s">
        <v>292</v>
      </c>
      <c r="I309" s="61"/>
      <c r="J309" s="62"/>
      <c r="K309" s="58" t="s">
        <v>293</v>
      </c>
      <c r="L309" s="59"/>
      <c r="M309" s="60"/>
      <c r="N309" s="234"/>
      <c r="O309" s="234"/>
      <c r="P309" s="234"/>
      <c r="Q309" s="234"/>
      <c r="R309" s="234"/>
      <c r="S309" s="234"/>
    </row>
    <row r="310" spans="1:19" x14ac:dyDescent="0.2">
      <c r="A310" s="64" t="s">
        <v>320</v>
      </c>
      <c r="B310" s="42" t="s">
        <v>285</v>
      </c>
      <c r="C310" s="43" t="s">
        <v>286</v>
      </c>
      <c r="D310" s="44" t="s">
        <v>287</v>
      </c>
      <c r="E310" s="49" t="s">
        <v>285</v>
      </c>
      <c r="F310" s="50" t="s">
        <v>286</v>
      </c>
      <c r="G310" s="51" t="s">
        <v>287</v>
      </c>
      <c r="H310" s="42" t="s">
        <v>285</v>
      </c>
      <c r="I310" s="43" t="s">
        <v>286</v>
      </c>
      <c r="J310" s="44" t="s">
        <v>287</v>
      </c>
      <c r="K310" s="49" t="s">
        <v>288</v>
      </c>
      <c r="L310" s="50" t="s">
        <v>289</v>
      </c>
      <c r="M310" s="51" t="s">
        <v>290</v>
      </c>
      <c r="N310" s="1"/>
      <c r="O310" s="1"/>
      <c r="P310" s="1"/>
      <c r="Q310" s="1"/>
      <c r="R310" s="1"/>
    </row>
    <row r="311" spans="1:19" x14ac:dyDescent="0.2">
      <c r="A311" s="40" t="s">
        <v>321</v>
      </c>
      <c r="B311" s="45">
        <v>29.1</v>
      </c>
      <c r="C311" s="46">
        <v>67.7</v>
      </c>
      <c r="D311" s="47">
        <v>-38.6</v>
      </c>
      <c r="E311" s="52">
        <v>2.5</v>
      </c>
      <c r="F311" s="53">
        <v>-0.3</v>
      </c>
      <c r="G311" s="54">
        <v>2.8</v>
      </c>
      <c r="H311" s="45">
        <v>6.3</v>
      </c>
      <c r="I311" s="46">
        <v>-0.3</v>
      </c>
      <c r="J311" s="47">
        <v>6.6</v>
      </c>
      <c r="K311" s="52">
        <v>2.2999999999999998</v>
      </c>
      <c r="L311" s="53">
        <v>0.4</v>
      </c>
      <c r="M311" s="54">
        <v>1.9</v>
      </c>
      <c r="N311" s="2"/>
      <c r="O311" s="2"/>
      <c r="P311" s="2"/>
      <c r="Q311" s="2"/>
      <c r="R311" s="2"/>
    </row>
    <row r="312" spans="1:19" x14ac:dyDescent="0.2">
      <c r="A312" s="40" t="s">
        <v>322</v>
      </c>
      <c r="B312" s="45">
        <v>38.1</v>
      </c>
      <c r="C312" s="46">
        <v>31.7</v>
      </c>
      <c r="D312" s="47">
        <v>6.4</v>
      </c>
      <c r="E312" s="52">
        <v>7.9</v>
      </c>
      <c r="F312" s="53">
        <v>0.9</v>
      </c>
      <c r="G312" s="54">
        <v>7</v>
      </c>
      <c r="H312" s="45">
        <v>20.2</v>
      </c>
      <c r="I312" s="46">
        <v>2.6</v>
      </c>
      <c r="J312" s="47">
        <v>17.600000000000001</v>
      </c>
      <c r="K312" s="52">
        <v>6.5</v>
      </c>
      <c r="L312" s="53">
        <v>0.2</v>
      </c>
      <c r="M312" s="54">
        <v>6.5</v>
      </c>
    </row>
    <row r="313" spans="1:19" x14ac:dyDescent="0.2">
      <c r="A313" s="40" t="s">
        <v>323</v>
      </c>
      <c r="B313" s="45">
        <v>22</v>
      </c>
      <c r="C313" s="46">
        <v>0.1</v>
      </c>
      <c r="D313" s="47">
        <v>21.9</v>
      </c>
      <c r="E313" s="52">
        <v>4.2</v>
      </c>
      <c r="F313" s="53">
        <v>0</v>
      </c>
      <c r="G313" s="54">
        <v>4.3</v>
      </c>
      <c r="H313" s="45">
        <v>24.1</v>
      </c>
      <c r="I313" s="46">
        <v>-20.8</v>
      </c>
      <c r="J313" s="47">
        <v>44.9</v>
      </c>
      <c r="K313" s="52">
        <v>5.0999999999999996</v>
      </c>
      <c r="L313" s="53">
        <v>-5.8</v>
      </c>
      <c r="M313" s="54">
        <v>10.8</v>
      </c>
    </row>
    <row r="314" spans="1:19" x14ac:dyDescent="0.2">
      <c r="A314" s="40" t="s">
        <v>1</v>
      </c>
      <c r="B314" s="45">
        <v>7</v>
      </c>
      <c r="C314" s="46">
        <v>0</v>
      </c>
      <c r="D314" s="47">
        <v>7</v>
      </c>
      <c r="E314" s="52">
        <v>0</v>
      </c>
      <c r="F314" s="53"/>
      <c r="G314" s="54">
        <v>0</v>
      </c>
      <c r="H314" s="45">
        <v>0.2</v>
      </c>
      <c r="I314" s="46"/>
      <c r="J314" s="47">
        <v>0.2</v>
      </c>
      <c r="K314" s="52">
        <v>0.4</v>
      </c>
      <c r="L314" s="53">
        <v>0.4</v>
      </c>
      <c r="M314" s="54">
        <v>0</v>
      </c>
      <c r="N314" s="2"/>
      <c r="O314" s="2"/>
      <c r="P314" s="2"/>
      <c r="Q314" s="2"/>
      <c r="R314" s="2"/>
    </row>
    <row r="315" spans="1:19" x14ac:dyDescent="0.2">
      <c r="A315" s="40" t="s">
        <v>319</v>
      </c>
      <c r="B315" s="45">
        <v>3.8</v>
      </c>
      <c r="C315" s="46">
        <v>0.5</v>
      </c>
      <c r="D315" s="47">
        <v>3.3</v>
      </c>
      <c r="E315" s="52">
        <v>-0.2</v>
      </c>
      <c r="F315" s="53">
        <v>0.1</v>
      </c>
      <c r="G315" s="54">
        <v>-0.4</v>
      </c>
      <c r="H315" s="45">
        <v>-1.3</v>
      </c>
      <c r="I315" s="46">
        <v>21.5</v>
      </c>
      <c r="J315" s="47">
        <v>-22.8</v>
      </c>
      <c r="K315" s="52">
        <v>-0.6</v>
      </c>
      <c r="L315" s="53">
        <v>0.6</v>
      </c>
      <c r="M315" s="54">
        <v>-1.2</v>
      </c>
      <c r="N315" s="1"/>
      <c r="O315" s="1"/>
      <c r="P315" s="1"/>
      <c r="Q315" s="1"/>
      <c r="R315" s="1"/>
    </row>
    <row r="316" spans="1:19" x14ac:dyDescent="0.2">
      <c r="A316" s="40"/>
      <c r="B316" s="45"/>
      <c r="C316" s="46"/>
      <c r="D316" s="47"/>
      <c r="E316" s="52"/>
      <c r="F316" s="53"/>
      <c r="G316" s="54"/>
      <c r="H316" s="45"/>
      <c r="I316" s="46"/>
      <c r="J316" s="47"/>
      <c r="K316" s="52"/>
      <c r="L316" s="53"/>
      <c r="M316" s="54"/>
      <c r="N316" s="1"/>
      <c r="O316" s="1"/>
      <c r="P316" s="1"/>
      <c r="Q316" s="1"/>
      <c r="R316" s="1"/>
    </row>
    <row r="317" spans="1:19" ht="34" x14ac:dyDescent="0.2">
      <c r="A317" s="93" t="s">
        <v>304</v>
      </c>
      <c r="B317" s="64"/>
      <c r="C317" s="48"/>
      <c r="D317" s="66"/>
      <c r="E317" s="140">
        <v>14.400000000000002</v>
      </c>
      <c r="F317" s="71">
        <v>0.70000000000000007</v>
      </c>
      <c r="G317" s="73">
        <v>13.700000000000001</v>
      </c>
      <c r="H317" s="64"/>
      <c r="I317" s="48"/>
      <c r="J317" s="66"/>
      <c r="K317" s="72">
        <v>13.700000000000001</v>
      </c>
      <c r="L317" s="71">
        <v>-4.1999999999999993</v>
      </c>
      <c r="M317" s="73">
        <v>18.000000000000004</v>
      </c>
      <c r="N317" s="1"/>
      <c r="O317" s="1"/>
      <c r="P317" s="1"/>
      <c r="Q317" s="1"/>
      <c r="R317" s="1"/>
    </row>
    <row r="318" spans="1:19" ht="16" customHeight="1" x14ac:dyDescent="0.2">
      <c r="A318" s="75"/>
      <c r="D318" s="41"/>
      <c r="E318" s="141"/>
      <c r="G318" s="41"/>
      <c r="H318" s="40"/>
      <c r="J318" s="41"/>
      <c r="K318" s="40"/>
      <c r="M318" s="41"/>
      <c r="N318" s="234"/>
      <c r="O318" s="234"/>
      <c r="P318" s="234"/>
      <c r="Q318" s="234"/>
      <c r="R318" s="234"/>
      <c r="S318" s="234"/>
    </row>
    <row r="319" spans="1:19" x14ac:dyDescent="0.2">
      <c r="A319" s="75" t="s">
        <v>295</v>
      </c>
      <c r="B319" s="81"/>
      <c r="C319" s="81"/>
      <c r="D319" s="82"/>
      <c r="E319" s="137">
        <v>-0.33250066745663348</v>
      </c>
      <c r="F319" s="63"/>
      <c r="G319" s="89"/>
      <c r="H319" s="83"/>
      <c r="I319" s="81"/>
      <c r="J319" s="82"/>
      <c r="K319" s="83"/>
      <c r="L319" s="81"/>
      <c r="M319" s="82"/>
      <c r="N319" s="234"/>
      <c r="O319" s="234"/>
      <c r="P319" s="234"/>
      <c r="Q319" s="234"/>
      <c r="R319" s="234"/>
      <c r="S319" s="234"/>
    </row>
    <row r="320" spans="1:19" x14ac:dyDescent="0.2">
      <c r="A320" s="75" t="s">
        <v>296</v>
      </c>
      <c r="B320" s="81"/>
      <c r="C320" s="81"/>
      <c r="D320" s="82"/>
      <c r="E320" s="137">
        <v>-1.1187184090956741</v>
      </c>
      <c r="F320" s="63"/>
      <c r="G320" s="89"/>
      <c r="H320" s="83"/>
      <c r="I320" s="81"/>
      <c r="J320" s="82"/>
      <c r="K320" s="83"/>
      <c r="L320" s="81"/>
      <c r="M320" s="82"/>
    </row>
    <row r="321" spans="1:19" x14ac:dyDescent="0.2">
      <c r="A321" s="75"/>
      <c r="B321" s="81"/>
      <c r="C321" s="81"/>
      <c r="D321" s="82"/>
      <c r="E321" s="137"/>
      <c r="F321" s="63"/>
      <c r="G321" s="89"/>
      <c r="H321" s="83"/>
      <c r="I321" s="81"/>
      <c r="J321" s="82"/>
      <c r="K321" s="83"/>
      <c r="L321" s="81"/>
      <c r="M321" s="82"/>
    </row>
    <row r="322" spans="1:19" ht="34" x14ac:dyDescent="0.2">
      <c r="A322" s="76" t="s">
        <v>297</v>
      </c>
      <c r="B322" s="84"/>
      <c r="C322" s="84"/>
      <c r="D322" s="85"/>
      <c r="E322" s="138">
        <v>12.948780923447694</v>
      </c>
      <c r="F322" s="65">
        <v>0.70000000000000007</v>
      </c>
      <c r="G322" s="90"/>
      <c r="H322" s="80"/>
      <c r="I322" s="84"/>
      <c r="J322" s="85"/>
      <c r="K322" s="80"/>
      <c r="L322" s="84"/>
      <c r="M322" s="85"/>
    </row>
    <row r="323" spans="1:19" x14ac:dyDescent="0.2">
      <c r="A323" s="75"/>
      <c r="B323" s="81"/>
      <c r="C323" s="81"/>
      <c r="D323" s="82"/>
      <c r="E323" s="137"/>
      <c r="F323" s="63"/>
      <c r="G323" s="89"/>
      <c r="H323" s="83"/>
      <c r="I323" s="81"/>
      <c r="J323" s="82"/>
      <c r="K323" s="83"/>
      <c r="L323" s="81"/>
      <c r="M323" s="82"/>
    </row>
    <row r="324" spans="1:19" ht="34" x14ac:dyDescent="0.2">
      <c r="A324" s="77" t="s">
        <v>298</v>
      </c>
      <c r="B324" s="81"/>
      <c r="C324" s="81"/>
      <c r="D324" s="82"/>
      <c r="E324" s="63">
        <v>-0.7487809234476952</v>
      </c>
      <c r="F324" s="63">
        <v>-0.21000000000000008</v>
      </c>
      <c r="G324" s="89"/>
      <c r="H324" s="83"/>
      <c r="I324" s="81"/>
      <c r="J324" s="82"/>
      <c r="K324" s="83"/>
      <c r="L324" s="81"/>
      <c r="M324" s="82"/>
    </row>
    <row r="325" spans="1:19" x14ac:dyDescent="0.2">
      <c r="A325" s="75"/>
      <c r="B325" s="81"/>
      <c r="C325" s="81"/>
      <c r="D325" s="82"/>
      <c r="E325" s="137"/>
      <c r="F325" s="63"/>
      <c r="G325" s="89"/>
      <c r="H325" s="83"/>
      <c r="I325" s="81"/>
      <c r="J325" s="82"/>
      <c r="K325" s="83"/>
      <c r="L325" s="81"/>
      <c r="M325" s="82"/>
    </row>
    <row r="326" spans="1:19" x14ac:dyDescent="0.2">
      <c r="A326" s="78" t="s">
        <v>294</v>
      </c>
      <c r="B326" s="86"/>
      <c r="C326" s="86"/>
      <c r="D326" s="87"/>
      <c r="E326" s="139">
        <v>12.2</v>
      </c>
      <c r="F326" s="67">
        <v>0.49</v>
      </c>
      <c r="G326" s="91"/>
      <c r="H326" s="88"/>
      <c r="I326" s="86"/>
      <c r="J326" s="87"/>
      <c r="K326" s="88"/>
      <c r="L326" s="86"/>
      <c r="M326" s="87"/>
    </row>
    <row r="327" spans="1:19" x14ac:dyDescent="0.2">
      <c r="A327" s="3"/>
    </row>
    <row r="328" spans="1:19" x14ac:dyDescent="0.2">
      <c r="A328" s="3" t="s">
        <v>309</v>
      </c>
    </row>
    <row r="329" spans="1:19" x14ac:dyDescent="0.2">
      <c r="A329" s="3"/>
    </row>
    <row r="330" spans="1:19" x14ac:dyDescent="0.2">
      <c r="A330" s="95"/>
      <c r="B330" s="95"/>
      <c r="C330" s="95"/>
    </row>
    <row r="331" spans="1:19" x14ac:dyDescent="0.2">
      <c r="A331" s="160" t="s">
        <v>1096</v>
      </c>
      <c r="B331" s="5"/>
      <c r="C331" s="5"/>
      <c r="D331" s="5"/>
      <c r="E331" s="5"/>
      <c r="F331" s="5"/>
      <c r="G331" s="5"/>
      <c r="H331" s="5"/>
      <c r="I331" s="5"/>
      <c r="J331" s="5"/>
      <c r="K331" s="5"/>
      <c r="L331" s="5"/>
      <c r="M331" s="48"/>
    </row>
    <row r="332" spans="1:19" ht="32" customHeight="1" x14ac:dyDescent="0.2">
      <c r="A332" s="272" t="s">
        <v>949</v>
      </c>
      <c r="B332" s="273"/>
      <c r="C332" s="273"/>
      <c r="D332" s="273"/>
      <c r="E332" s="273"/>
      <c r="F332" s="273"/>
      <c r="G332" s="273"/>
      <c r="H332" s="273"/>
      <c r="I332" s="273"/>
      <c r="J332" s="273"/>
      <c r="K332" s="273"/>
      <c r="L332" s="273"/>
      <c r="M332" s="273"/>
      <c r="N332" s="273"/>
      <c r="O332" s="273"/>
      <c r="P332" s="273"/>
      <c r="Q332" s="273"/>
      <c r="R332" s="273"/>
      <c r="S332" s="273"/>
    </row>
    <row r="333" spans="1:19" x14ac:dyDescent="0.2">
      <c r="A333" s="1"/>
      <c r="B333" s="1"/>
      <c r="C333" s="1"/>
      <c r="D333" s="1"/>
      <c r="E333" s="1"/>
      <c r="F333" s="1"/>
      <c r="G333" s="1"/>
      <c r="H333" s="1"/>
      <c r="I333" s="1"/>
      <c r="J333" s="1"/>
      <c r="K333" s="1"/>
      <c r="L333" s="1"/>
      <c r="M333" s="1"/>
    </row>
    <row r="334" spans="1:19" x14ac:dyDescent="0.2">
      <c r="A334" s="3" t="s">
        <v>950</v>
      </c>
      <c r="B334" s="30"/>
      <c r="C334" s="30"/>
      <c r="D334" s="30"/>
      <c r="E334" s="30"/>
      <c r="F334" s="30"/>
      <c r="G334" s="30"/>
      <c r="H334" s="30"/>
      <c r="I334" s="2"/>
      <c r="J334" s="2"/>
      <c r="K334" s="2"/>
      <c r="L334" s="2"/>
      <c r="M334" s="2"/>
    </row>
    <row r="335" spans="1:19" ht="17" x14ac:dyDescent="0.2">
      <c r="A335" s="231" t="s">
        <v>959</v>
      </c>
      <c r="B335" s="2"/>
      <c r="C335" s="2"/>
      <c r="D335" s="2"/>
      <c r="E335" s="2"/>
      <c r="F335" s="2"/>
      <c r="G335" s="2"/>
      <c r="H335" s="2"/>
      <c r="I335" s="2"/>
      <c r="J335" s="2"/>
      <c r="K335" s="1"/>
      <c r="L335" s="1"/>
    </row>
    <row r="336" spans="1:19" ht="17" x14ac:dyDescent="0.2">
      <c r="A336" s="231" t="s">
        <v>958</v>
      </c>
      <c r="B336" s="2"/>
      <c r="C336" s="2"/>
      <c r="D336" s="2"/>
      <c r="E336" s="2"/>
      <c r="F336" s="2"/>
      <c r="G336" s="2"/>
      <c r="H336" s="2"/>
      <c r="I336" s="2"/>
      <c r="J336" s="2"/>
      <c r="K336" s="1"/>
      <c r="L336" s="1"/>
    </row>
    <row r="337" spans="1:19" ht="17" x14ac:dyDescent="0.2">
      <c r="A337" s="231" t="s">
        <v>945</v>
      </c>
      <c r="B337" s="2"/>
      <c r="C337" s="2"/>
      <c r="D337" s="2"/>
      <c r="E337" s="2"/>
      <c r="F337" s="2"/>
      <c r="G337" s="2"/>
      <c r="H337" s="2"/>
      <c r="I337" s="2"/>
      <c r="J337" s="2"/>
      <c r="K337" s="1"/>
      <c r="L337" s="1"/>
    </row>
    <row r="338" spans="1:19" x14ac:dyDescent="0.2">
      <c r="A338" s="3" t="s">
        <v>328</v>
      </c>
      <c r="B338" s="30"/>
      <c r="C338" s="30"/>
      <c r="D338" s="30"/>
      <c r="E338" s="30"/>
      <c r="F338" s="30"/>
      <c r="G338" s="30"/>
      <c r="H338" s="30"/>
      <c r="I338" s="2"/>
      <c r="J338" s="2"/>
      <c r="K338" s="2"/>
      <c r="L338" s="2"/>
      <c r="M338" s="2"/>
    </row>
    <row r="339" spans="1:19" x14ac:dyDescent="0.2">
      <c r="A339" s="3" t="s">
        <v>157</v>
      </c>
      <c r="B339" s="1"/>
      <c r="C339" s="1"/>
      <c r="D339" s="1"/>
      <c r="E339" s="1"/>
      <c r="F339" s="1"/>
      <c r="G339" s="1"/>
      <c r="H339" s="1"/>
      <c r="I339" s="1"/>
      <c r="J339" s="1"/>
      <c r="K339" s="1"/>
      <c r="L339" s="1"/>
      <c r="M339" s="1"/>
    </row>
    <row r="340" spans="1:19" x14ac:dyDescent="0.2">
      <c r="A340" s="3" t="s">
        <v>892</v>
      </c>
      <c r="B340" s="1"/>
      <c r="C340" s="1"/>
      <c r="D340" s="1"/>
      <c r="E340" s="1"/>
      <c r="F340" s="1"/>
      <c r="G340" s="1"/>
      <c r="H340" s="1"/>
      <c r="I340" s="1"/>
      <c r="J340" s="1"/>
      <c r="K340" s="1"/>
      <c r="L340" s="1"/>
      <c r="M340" s="1"/>
    </row>
    <row r="341" spans="1:19" x14ac:dyDescent="0.2">
      <c r="A341" s="1"/>
      <c r="B341" s="1"/>
      <c r="C341" s="1"/>
      <c r="D341" s="1"/>
      <c r="E341" s="1"/>
      <c r="F341" s="1"/>
      <c r="G341" s="1"/>
      <c r="H341" s="1"/>
      <c r="I341" s="1"/>
      <c r="J341" s="1"/>
      <c r="K341" s="1"/>
      <c r="L341" s="1"/>
      <c r="M341" s="1"/>
    </row>
    <row r="342" spans="1:19" x14ac:dyDescent="0.2">
      <c r="A342" s="33" t="s">
        <v>595</v>
      </c>
      <c r="B342" s="33"/>
      <c r="C342" s="33"/>
      <c r="D342" s="33"/>
      <c r="E342" s="33"/>
      <c r="F342" s="33"/>
      <c r="G342" s="33"/>
      <c r="H342" s="33"/>
      <c r="I342" s="33"/>
      <c r="J342" s="1"/>
      <c r="K342" s="1"/>
      <c r="L342" s="1"/>
      <c r="M342" s="1"/>
    </row>
    <row r="343" spans="1:19" ht="32" customHeight="1" x14ac:dyDescent="0.2">
      <c r="A343" s="274" t="s">
        <v>596</v>
      </c>
      <c r="B343" s="274"/>
      <c r="C343" s="274"/>
      <c r="D343" s="274"/>
      <c r="E343" s="274"/>
      <c r="F343" s="274"/>
      <c r="G343" s="274"/>
      <c r="H343" s="274"/>
      <c r="I343" s="274"/>
      <c r="J343" s="274"/>
      <c r="K343" s="274"/>
      <c r="L343" s="274"/>
      <c r="M343" s="274"/>
      <c r="N343" s="274"/>
      <c r="O343" s="274"/>
      <c r="P343" s="274"/>
      <c r="Q343" s="274"/>
      <c r="R343" s="274"/>
      <c r="S343" s="274"/>
    </row>
    <row r="344" spans="1:19" ht="48" customHeight="1" x14ac:dyDescent="0.2">
      <c r="A344" s="271" t="s">
        <v>597</v>
      </c>
      <c r="B344" s="271"/>
      <c r="C344" s="271"/>
      <c r="D344" s="271"/>
      <c r="E344" s="271"/>
      <c r="F344" s="271"/>
      <c r="G344" s="271"/>
      <c r="H344" s="271"/>
      <c r="I344" s="271"/>
      <c r="J344" s="271"/>
      <c r="K344" s="271"/>
      <c r="L344" s="271"/>
      <c r="M344" s="271"/>
      <c r="N344" s="271"/>
      <c r="O344" s="271"/>
      <c r="P344" s="271"/>
      <c r="Q344" s="271"/>
      <c r="R344" s="271"/>
      <c r="S344" s="271"/>
    </row>
    <row r="345" spans="1:19" ht="32" customHeight="1" x14ac:dyDescent="0.2">
      <c r="A345" s="271" t="s">
        <v>893</v>
      </c>
      <c r="B345" s="271"/>
      <c r="C345" s="271"/>
      <c r="D345" s="271"/>
      <c r="E345" s="271"/>
      <c r="F345" s="271"/>
      <c r="G345" s="271"/>
      <c r="H345" s="271"/>
      <c r="I345" s="271"/>
      <c r="J345" s="271"/>
      <c r="K345" s="271"/>
      <c r="L345" s="271"/>
      <c r="M345" s="271"/>
      <c r="N345" s="271"/>
      <c r="O345" s="271"/>
      <c r="P345" s="271"/>
      <c r="Q345" s="271"/>
      <c r="R345" s="271"/>
      <c r="S345" s="271"/>
    </row>
  </sheetData>
  <mergeCells count="4">
    <mergeCell ref="A344:S344"/>
    <mergeCell ref="A332:S332"/>
    <mergeCell ref="A343:S343"/>
    <mergeCell ref="A345:S345"/>
  </mergeCells>
  <phoneticPr fontId="32" type="noConversion"/>
  <hyperlinks>
    <hyperlink ref="A18" location="_5_Attribution_by_Market_Capitalization_2014" display="Attribution by Market Capitalization 2014" xr:uid="{00000000-0004-0000-0500-000000000000}"/>
    <hyperlink ref="A19" location="_5_Attribution_by_Market_Capitalization_2013" display="Attribution by Market Capitalization 2013" xr:uid="{00000000-0004-0000-0500-000001000000}"/>
    <hyperlink ref="A20" location="_5_Attribution_by_Market_Capitalization_2012" display="Attribution by Market Capitalization 2012" xr:uid="{00000000-0004-0000-0500-000002000000}"/>
    <hyperlink ref="A17" location="_5_Attribution_by_Market_Capitalization_2015" display="Attribution by Market Capitalization 2015" xr:uid="{00000000-0004-0000-0500-000003000000}"/>
    <hyperlink ref="A16" location="_5_Attribution_by_Market_Capitalization_2016" display="Attribution by Market Capitalization 2016" xr:uid="{00000000-0004-0000-0500-000004000000}"/>
    <hyperlink ref="A15" location="_5_Attribution_by_Market_Capitalization_2017" display="Attribution by Market Capitalization 2017" xr:uid="{00000000-0004-0000-0500-000005000000}"/>
    <hyperlink ref="A14" location="_5_Attribution_by_Market_Capitalization_2018" display="Attribution by Market Capitalization 2018" xr:uid="{A9EE2B5E-5CBE-4091-89A1-DAF98544A1F1}"/>
    <hyperlink ref="A13" location="_5_Attribution_by_Market_Capitalization_2019" display="Attribution by Market Capitalization - Last 12 Months as of 9/30/19" xr:uid="{9AE78094-C4F3-46F5-B787-8DB0D15D1E86}"/>
    <hyperlink ref="A12" location="_5_Attribution_by_Market_Capitalization_2020" display="Attribution by Market Capitalization 2020" xr:uid="{3E257DA6-7221-2547-B2DB-428F18193936}"/>
    <hyperlink ref="A11" location="_5_Attribution_by_Market_Capitalization_2021" display="Attribution by Market Capitalization - Last 12 Months as of 3/31/21" xr:uid="{BA4600FA-0B8F-1D49-A1BB-D9D218B8E2A2}"/>
    <hyperlink ref="A10" location="'5. Attribution by Market Cap'!A69" display="Attribution by Market Capitalization 2022" xr:uid="{F52C0BBF-7736-774B-B36F-346B8881190C}"/>
    <hyperlink ref="A9" location="'5. Attribution by Market Cap'!A46" display="Attribution by Market Capitalization 2023" xr:uid="{CA4F610A-B195-2348-B172-3EC35F47D198}"/>
    <hyperlink ref="A8" location="'5. Attribution by Market Cap'!A23" display="Attribution by Market Capitalization - Last 12 Months as of 3/31/24" xr:uid="{BAC05483-2AC6-6249-A32C-4C353D0DF771}"/>
  </hyperlinks>
  <pageMargins left="0.75" right="0.75" top="1" bottom="1" header="0.5" footer="0.5"/>
  <pageSetup paperSize="5" scale="37" fitToHeight="10"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339"/>
  <sheetViews>
    <sheetView zoomScale="125" zoomScaleNormal="125" zoomScalePageLayoutView="125" workbookViewId="0">
      <selection activeCell="A3" sqref="A3"/>
    </sheetView>
  </sheetViews>
  <sheetFormatPr baseColWidth="10" defaultColWidth="8.83203125" defaultRowHeight="14" x14ac:dyDescent="0.2"/>
  <cols>
    <col min="1" max="1" width="15" style="111" customWidth="1"/>
    <col min="2" max="2" width="45.33203125" style="111" customWidth="1"/>
    <col min="3" max="3" width="14" style="111" bestFit="1" customWidth="1"/>
    <col min="4" max="5" width="16" style="111" customWidth="1"/>
    <col min="6" max="6" width="13.33203125" style="111" customWidth="1"/>
    <col min="7" max="7" width="45" style="111" customWidth="1"/>
    <col min="8" max="8" width="17.83203125" style="132" customWidth="1"/>
    <col min="9" max="9" width="14.5" style="132" bestFit="1" customWidth="1"/>
    <col min="10" max="10" width="13.5" style="132" customWidth="1"/>
    <col min="11" max="11" width="14" style="132" customWidth="1"/>
    <col min="12" max="12" width="8.83203125" style="133" customWidth="1"/>
    <col min="13" max="13" width="17.1640625" style="133" customWidth="1"/>
    <col min="14" max="14" width="23.5" style="133" bestFit="1" customWidth="1"/>
    <col min="15" max="15" width="19.33203125" style="133" customWidth="1"/>
    <col min="16" max="16" width="19.5" style="132" customWidth="1"/>
    <col min="17" max="17" width="11.1640625" style="111" customWidth="1"/>
    <col min="18" max="18" width="10.33203125" style="111" customWidth="1"/>
    <col min="19" max="19" width="9" style="111" customWidth="1"/>
    <col min="20" max="16384" width="8.83203125" style="111"/>
  </cols>
  <sheetData>
    <row r="1" spans="1:16" s="249" customFormat="1" ht="72" customHeight="1" x14ac:dyDescent="0.25">
      <c r="A1" s="248" t="s">
        <v>276</v>
      </c>
    </row>
    <row r="2" spans="1:16" s="249" customFormat="1" ht="19" customHeight="1" x14ac:dyDescent="0.25">
      <c r="A2" s="248" t="s">
        <v>1069</v>
      </c>
    </row>
    <row r="4" spans="1:16" ht="16" x14ac:dyDescent="0.2">
      <c r="A4" s="1" t="s">
        <v>141</v>
      </c>
      <c r="B4" s="134">
        <v>40954</v>
      </c>
    </row>
    <row r="5" spans="1:16" ht="16" x14ac:dyDescent="0.2">
      <c r="A5" s="1" t="s">
        <v>12</v>
      </c>
      <c r="B5" s="134">
        <v>45291</v>
      </c>
      <c r="I5" s="221"/>
    </row>
    <row r="7" spans="1:16" ht="17" x14ac:dyDescent="0.2">
      <c r="A7" s="109" t="s">
        <v>338</v>
      </c>
      <c r="B7" s="109" t="s">
        <v>33</v>
      </c>
      <c r="C7" s="109" t="s">
        <v>339</v>
      </c>
      <c r="D7" s="109" t="s">
        <v>345</v>
      </c>
      <c r="E7" s="109" t="s">
        <v>477</v>
      </c>
      <c r="F7" s="109" t="s">
        <v>340</v>
      </c>
      <c r="G7" s="109" t="s">
        <v>34</v>
      </c>
      <c r="H7" s="110" t="s">
        <v>341</v>
      </c>
      <c r="I7" s="110" t="s">
        <v>35</v>
      </c>
      <c r="J7" s="110" t="s">
        <v>342</v>
      </c>
      <c r="K7" s="110" t="s">
        <v>463</v>
      </c>
      <c r="L7" s="109" t="s">
        <v>343</v>
      </c>
      <c r="M7" s="109" t="s">
        <v>36</v>
      </c>
      <c r="N7" s="109" t="s">
        <v>37</v>
      </c>
      <c r="O7" s="109" t="s">
        <v>1070</v>
      </c>
      <c r="P7" s="110" t="s">
        <v>344</v>
      </c>
    </row>
    <row r="8" spans="1:16" ht="15" x14ac:dyDescent="0.2">
      <c r="A8" s="112">
        <v>45291</v>
      </c>
      <c r="B8" s="113" t="s">
        <v>2</v>
      </c>
      <c r="C8" s="113" t="s">
        <v>345</v>
      </c>
      <c r="D8" s="113" t="s">
        <v>608</v>
      </c>
      <c r="E8" s="113">
        <v>6449544</v>
      </c>
      <c r="F8" s="113" t="s">
        <v>609</v>
      </c>
      <c r="G8" s="113" t="s">
        <v>610</v>
      </c>
      <c r="H8" s="114">
        <v>148402558.30000001</v>
      </c>
      <c r="I8" s="115">
        <v>4.6300000000000001E-2</v>
      </c>
      <c r="J8" s="116">
        <v>810000</v>
      </c>
      <c r="K8" s="117">
        <v>183.21299999999999</v>
      </c>
      <c r="L8" s="113" t="s">
        <v>354</v>
      </c>
      <c r="M8" s="113" t="s">
        <v>131</v>
      </c>
      <c r="N8" s="113" t="s">
        <v>13</v>
      </c>
      <c r="O8" s="113" t="s">
        <v>1055</v>
      </c>
      <c r="P8" s="117">
        <v>3205977262.8200002</v>
      </c>
    </row>
    <row r="9" spans="1:16" ht="15" x14ac:dyDescent="0.2">
      <c r="A9" s="112">
        <v>45291</v>
      </c>
      <c r="B9" s="113" t="s">
        <v>2</v>
      </c>
      <c r="C9" s="113" t="s">
        <v>345</v>
      </c>
      <c r="D9" s="113" t="s">
        <v>359</v>
      </c>
      <c r="E9" s="113" t="s">
        <v>480</v>
      </c>
      <c r="F9" s="113" t="s">
        <v>269</v>
      </c>
      <c r="G9" s="113" t="s">
        <v>270</v>
      </c>
      <c r="H9" s="114">
        <v>112428590.95</v>
      </c>
      <c r="I9" s="115">
        <v>3.5099999999999999E-2</v>
      </c>
      <c r="J9" s="116">
        <v>28250000</v>
      </c>
      <c r="K9" s="117">
        <v>3.98</v>
      </c>
      <c r="L9" s="113" t="s">
        <v>360</v>
      </c>
      <c r="M9" s="113" t="s">
        <v>108</v>
      </c>
      <c r="N9" s="113" t="s">
        <v>16</v>
      </c>
      <c r="O9" s="113" t="s">
        <v>1055</v>
      </c>
      <c r="P9" s="117">
        <v>3205977262.8200002</v>
      </c>
    </row>
    <row r="10" spans="1:16" ht="15" x14ac:dyDescent="0.2">
      <c r="A10" s="112">
        <v>45291</v>
      </c>
      <c r="B10" s="113" t="s">
        <v>2</v>
      </c>
      <c r="C10" s="113" t="s">
        <v>345</v>
      </c>
      <c r="D10" s="113" t="s">
        <v>917</v>
      </c>
      <c r="E10" s="113">
        <v>6747204</v>
      </c>
      <c r="F10" s="113" t="s">
        <v>918</v>
      </c>
      <c r="G10" s="113" t="s">
        <v>919</v>
      </c>
      <c r="H10" s="114">
        <v>109771842.23</v>
      </c>
      <c r="I10" s="115">
        <v>3.4200000000000001E-2</v>
      </c>
      <c r="J10" s="116">
        <v>5750000</v>
      </c>
      <c r="K10" s="117">
        <v>19.091000000000001</v>
      </c>
      <c r="L10" s="113" t="s">
        <v>373</v>
      </c>
      <c r="M10" s="113" t="s">
        <v>65</v>
      </c>
      <c r="N10" s="113" t="s">
        <v>1019</v>
      </c>
      <c r="O10" s="113" t="s">
        <v>1055</v>
      </c>
      <c r="P10" s="117">
        <v>3205977262.8200002</v>
      </c>
    </row>
    <row r="11" spans="1:16" ht="15" x14ac:dyDescent="0.2">
      <c r="A11" s="112">
        <v>45291</v>
      </c>
      <c r="B11" s="113" t="s">
        <v>4</v>
      </c>
      <c r="C11" s="113" t="s">
        <v>345</v>
      </c>
      <c r="D11" s="113" t="s">
        <v>353</v>
      </c>
      <c r="E11" s="113">
        <v>6773812</v>
      </c>
      <c r="F11" s="113">
        <v>6773812</v>
      </c>
      <c r="G11" s="113" t="s">
        <v>932</v>
      </c>
      <c r="H11" s="114">
        <v>104082857.23999999</v>
      </c>
      <c r="I11" s="115">
        <v>3.2500000000000001E-2</v>
      </c>
      <c r="J11" s="116">
        <v>2160000</v>
      </c>
      <c r="K11" s="117">
        <v>48.186999999999998</v>
      </c>
      <c r="L11" s="113" t="s">
        <v>354</v>
      </c>
      <c r="M11" s="113" t="s">
        <v>131</v>
      </c>
      <c r="N11" s="113" t="s">
        <v>1019</v>
      </c>
      <c r="O11" s="113" t="s">
        <v>1055</v>
      </c>
      <c r="P11" s="117">
        <v>3205977262.8200002</v>
      </c>
    </row>
    <row r="12" spans="1:16" ht="15" x14ac:dyDescent="0.2">
      <c r="A12" s="112">
        <v>45291</v>
      </c>
      <c r="B12" s="113" t="s">
        <v>2</v>
      </c>
      <c r="C12" s="113" t="s">
        <v>345</v>
      </c>
      <c r="D12" s="113" t="s">
        <v>902</v>
      </c>
      <c r="E12" s="113">
        <v>6005214</v>
      </c>
      <c r="F12" s="113" t="s">
        <v>903</v>
      </c>
      <c r="G12" s="113" t="s">
        <v>904</v>
      </c>
      <c r="H12" s="114">
        <v>94502172.599999994</v>
      </c>
      <c r="I12" s="115">
        <v>2.9499999999999998E-2</v>
      </c>
      <c r="J12" s="116">
        <v>5560000</v>
      </c>
      <c r="K12" s="117">
        <v>16.997</v>
      </c>
      <c r="L12" s="113" t="s">
        <v>375</v>
      </c>
      <c r="M12" s="113" t="s">
        <v>62</v>
      </c>
      <c r="N12" s="113" t="s">
        <v>1019</v>
      </c>
      <c r="O12" s="113" t="s">
        <v>819</v>
      </c>
      <c r="P12" s="117">
        <v>3205977262.8200002</v>
      </c>
    </row>
    <row r="13" spans="1:16" ht="15" x14ac:dyDescent="0.2">
      <c r="A13" s="112">
        <v>45291</v>
      </c>
      <c r="B13" s="113" t="s">
        <v>2</v>
      </c>
      <c r="C13" s="113" t="s">
        <v>345</v>
      </c>
      <c r="D13" s="113" t="s">
        <v>936</v>
      </c>
      <c r="E13" s="113" t="s">
        <v>937</v>
      </c>
      <c r="F13" s="113" t="s">
        <v>938</v>
      </c>
      <c r="G13" s="113" t="s">
        <v>939</v>
      </c>
      <c r="H13" s="114">
        <v>91183392.299999997</v>
      </c>
      <c r="I13" s="115">
        <v>2.8400000000000002E-2</v>
      </c>
      <c r="J13" s="116">
        <v>155000</v>
      </c>
      <c r="K13" s="117">
        <v>588.28</v>
      </c>
      <c r="L13" s="113" t="s">
        <v>354</v>
      </c>
      <c r="M13" s="113" t="s">
        <v>131</v>
      </c>
      <c r="N13" s="113" t="s">
        <v>17</v>
      </c>
      <c r="O13" s="113" t="s">
        <v>819</v>
      </c>
      <c r="P13" s="117">
        <v>3205977262.8200002</v>
      </c>
    </row>
    <row r="14" spans="1:16" ht="15" x14ac:dyDescent="0.2">
      <c r="A14" s="112">
        <v>45291</v>
      </c>
      <c r="B14" s="113" t="s">
        <v>2</v>
      </c>
      <c r="C14" s="113" t="s">
        <v>345</v>
      </c>
      <c r="D14" s="113" t="s">
        <v>632</v>
      </c>
      <c r="E14" s="113" t="s">
        <v>633</v>
      </c>
      <c r="F14" s="113" t="s">
        <v>634</v>
      </c>
      <c r="G14" s="113" t="s">
        <v>635</v>
      </c>
      <c r="H14" s="114">
        <v>88278502.890000001</v>
      </c>
      <c r="I14" s="115">
        <v>2.75E-2</v>
      </c>
      <c r="J14" s="116">
        <v>3500000</v>
      </c>
      <c r="K14" s="117">
        <v>25.222000000000001</v>
      </c>
      <c r="L14" s="113" t="s">
        <v>636</v>
      </c>
      <c r="M14" s="113" t="s">
        <v>637</v>
      </c>
      <c r="N14" s="113" t="s">
        <v>17</v>
      </c>
      <c r="O14" s="113" t="s">
        <v>1055</v>
      </c>
      <c r="P14" s="117">
        <v>3205977262.8200002</v>
      </c>
    </row>
    <row r="15" spans="1:16" ht="15" x14ac:dyDescent="0.2">
      <c r="A15" s="112">
        <v>45291</v>
      </c>
      <c r="B15" s="113" t="s">
        <v>2</v>
      </c>
      <c r="C15" s="113" t="s">
        <v>345</v>
      </c>
      <c r="D15" s="113" t="s">
        <v>1035</v>
      </c>
      <c r="E15" s="113" t="s">
        <v>1036</v>
      </c>
      <c r="F15" s="113" t="s">
        <v>1037</v>
      </c>
      <c r="G15" s="113" t="s">
        <v>1038</v>
      </c>
      <c r="H15" s="114">
        <v>86781248.450000003</v>
      </c>
      <c r="I15" s="115">
        <v>2.7099999999999999E-2</v>
      </c>
      <c r="J15" s="116">
        <v>20642000</v>
      </c>
      <c r="K15" s="117">
        <v>4.2039999999999997</v>
      </c>
      <c r="L15" s="113" t="s">
        <v>367</v>
      </c>
      <c r="M15" s="113" t="s">
        <v>59</v>
      </c>
      <c r="N15" s="113" t="s">
        <v>14</v>
      </c>
      <c r="O15" s="113" t="s">
        <v>819</v>
      </c>
      <c r="P15" s="117">
        <v>3205977262.8200002</v>
      </c>
    </row>
    <row r="16" spans="1:16" ht="15" x14ac:dyDescent="0.2">
      <c r="A16" s="112">
        <v>45291</v>
      </c>
      <c r="B16" s="113" t="s">
        <v>0</v>
      </c>
      <c r="C16" s="113" t="s">
        <v>345</v>
      </c>
      <c r="D16" s="113" t="s">
        <v>986</v>
      </c>
      <c r="E16" s="113" t="s">
        <v>987</v>
      </c>
      <c r="F16" s="113" t="s">
        <v>988</v>
      </c>
      <c r="G16" s="113" t="s">
        <v>1087</v>
      </c>
      <c r="H16" s="114">
        <v>86004930</v>
      </c>
      <c r="I16" s="115">
        <v>2.6800000000000001E-2</v>
      </c>
      <c r="J16" s="116">
        <v>3299000</v>
      </c>
      <c r="K16" s="117">
        <v>26.07</v>
      </c>
      <c r="L16" s="113" t="s">
        <v>347</v>
      </c>
      <c r="M16" s="113" t="s">
        <v>56</v>
      </c>
      <c r="N16" s="113" t="s">
        <v>16</v>
      </c>
      <c r="O16" s="113" t="s">
        <v>818</v>
      </c>
      <c r="P16" s="117">
        <v>3205977262.8200002</v>
      </c>
    </row>
    <row r="17" spans="1:16" ht="15" x14ac:dyDescent="0.2">
      <c r="A17" s="112">
        <v>45291</v>
      </c>
      <c r="B17" s="113" t="s">
        <v>2</v>
      </c>
      <c r="C17" s="113" t="s">
        <v>345</v>
      </c>
      <c r="D17" s="113" t="s">
        <v>651</v>
      </c>
      <c r="E17" s="113">
        <v>6927374</v>
      </c>
      <c r="F17" s="113" t="s">
        <v>652</v>
      </c>
      <c r="G17" s="113" t="s">
        <v>653</v>
      </c>
      <c r="H17" s="114">
        <v>83980348.060000002</v>
      </c>
      <c r="I17" s="115">
        <v>2.6200000000000001E-2</v>
      </c>
      <c r="J17" s="116">
        <v>8150000</v>
      </c>
      <c r="K17" s="117">
        <v>10.304</v>
      </c>
      <c r="L17" s="113" t="s">
        <v>356</v>
      </c>
      <c r="M17" s="113" t="s">
        <v>40</v>
      </c>
      <c r="N17" s="113" t="s">
        <v>1019</v>
      </c>
      <c r="O17" s="113" t="s">
        <v>1055</v>
      </c>
      <c r="P17" s="117">
        <v>3205977262.8200002</v>
      </c>
    </row>
    <row r="18" spans="1:16" ht="15" x14ac:dyDescent="0.2">
      <c r="A18" s="112">
        <v>45291</v>
      </c>
      <c r="B18" s="113" t="s">
        <v>2</v>
      </c>
      <c r="C18" s="113" t="s">
        <v>345</v>
      </c>
      <c r="D18" s="113" t="s">
        <v>1071</v>
      </c>
      <c r="E18" s="113">
        <v>6346333</v>
      </c>
      <c r="F18" s="113" t="s">
        <v>1072</v>
      </c>
      <c r="G18" s="113" t="s">
        <v>1073</v>
      </c>
      <c r="H18" s="114">
        <v>79470998.109999999</v>
      </c>
      <c r="I18" s="115">
        <v>2.4799999999999999E-2</v>
      </c>
      <c r="J18" s="116">
        <v>4725000</v>
      </c>
      <c r="K18" s="117">
        <v>16.818999999999999</v>
      </c>
      <c r="L18" s="113" t="s">
        <v>375</v>
      </c>
      <c r="M18" s="113" t="s">
        <v>62</v>
      </c>
      <c r="N18" s="113" t="s">
        <v>1019</v>
      </c>
      <c r="O18" s="113" t="s">
        <v>819</v>
      </c>
      <c r="P18" s="117">
        <v>3205977262.8200002</v>
      </c>
    </row>
    <row r="19" spans="1:16" ht="15" x14ac:dyDescent="0.2">
      <c r="A19" s="112">
        <v>45291</v>
      </c>
      <c r="B19" s="113" t="s">
        <v>2</v>
      </c>
      <c r="C19" s="113" t="s">
        <v>345</v>
      </c>
      <c r="D19" s="113" t="s">
        <v>707</v>
      </c>
      <c r="E19" s="113">
        <v>6560393</v>
      </c>
      <c r="F19" s="113" t="s">
        <v>708</v>
      </c>
      <c r="G19" s="113" t="s">
        <v>709</v>
      </c>
      <c r="H19" s="114">
        <v>74615035.590000004</v>
      </c>
      <c r="I19" s="115">
        <v>2.3300000000000001E-2</v>
      </c>
      <c r="J19" s="116">
        <v>431250</v>
      </c>
      <c r="K19" s="117">
        <v>173.02</v>
      </c>
      <c r="L19" s="113" t="s">
        <v>354</v>
      </c>
      <c r="M19" s="113" t="s">
        <v>131</v>
      </c>
      <c r="N19" s="113" t="s">
        <v>1020</v>
      </c>
      <c r="O19" s="113" t="s">
        <v>819</v>
      </c>
      <c r="P19" s="117">
        <v>3205977262.8200002</v>
      </c>
    </row>
    <row r="20" spans="1:16" ht="15" x14ac:dyDescent="0.2">
      <c r="A20" s="112">
        <v>45291</v>
      </c>
      <c r="B20" s="113" t="s">
        <v>2</v>
      </c>
      <c r="C20" s="113" t="s">
        <v>345</v>
      </c>
      <c r="D20" s="113" t="s">
        <v>1064</v>
      </c>
      <c r="E20" s="113">
        <v>6303866</v>
      </c>
      <c r="F20" s="113" t="s">
        <v>1065</v>
      </c>
      <c r="G20" s="113" t="s">
        <v>1066</v>
      </c>
      <c r="H20" s="114">
        <v>72794431.510000005</v>
      </c>
      <c r="I20" s="115">
        <v>2.2700000000000001E-2</v>
      </c>
      <c r="J20" s="116">
        <v>9785000</v>
      </c>
      <c r="K20" s="117">
        <v>7.4390000000000001</v>
      </c>
      <c r="L20" s="113" t="s">
        <v>356</v>
      </c>
      <c r="M20" s="113" t="s">
        <v>40</v>
      </c>
      <c r="N20" s="113" t="s">
        <v>16</v>
      </c>
      <c r="O20" s="113" t="s">
        <v>819</v>
      </c>
      <c r="P20" s="117">
        <v>3205977262.8200002</v>
      </c>
    </row>
    <row r="21" spans="1:16" ht="15" x14ac:dyDescent="0.2">
      <c r="A21" s="112">
        <v>45291</v>
      </c>
      <c r="B21" s="113" t="s">
        <v>2</v>
      </c>
      <c r="C21" s="113" t="s">
        <v>345</v>
      </c>
      <c r="D21" s="113" t="s">
        <v>1074</v>
      </c>
      <c r="E21" s="113" t="s">
        <v>1075</v>
      </c>
      <c r="F21" s="113" t="s">
        <v>1076</v>
      </c>
      <c r="G21" s="113" t="s">
        <v>1077</v>
      </c>
      <c r="H21" s="114">
        <v>71451856.689999998</v>
      </c>
      <c r="I21" s="115">
        <v>2.23E-2</v>
      </c>
      <c r="J21" s="116">
        <v>117000000</v>
      </c>
      <c r="K21" s="117">
        <v>0.61099999999999999</v>
      </c>
      <c r="L21" s="113" t="s">
        <v>362</v>
      </c>
      <c r="M21" s="113" t="s">
        <v>53</v>
      </c>
      <c r="N21" s="113" t="s">
        <v>16</v>
      </c>
      <c r="O21" s="113" t="s">
        <v>819</v>
      </c>
      <c r="P21" s="117">
        <v>3205977262.8200002</v>
      </c>
    </row>
    <row r="22" spans="1:16" ht="15" x14ac:dyDescent="0.2">
      <c r="A22" s="112">
        <v>45291</v>
      </c>
      <c r="B22" s="113" t="s">
        <v>0</v>
      </c>
      <c r="C22" s="113" t="s">
        <v>345</v>
      </c>
      <c r="D22" s="113" t="s">
        <v>909</v>
      </c>
      <c r="E22" s="113">
        <v>2849739</v>
      </c>
      <c r="F22" s="113" t="s">
        <v>910</v>
      </c>
      <c r="G22" s="113" t="s">
        <v>1093</v>
      </c>
      <c r="H22" s="114">
        <v>67762500</v>
      </c>
      <c r="I22" s="115">
        <v>2.1100000000000001E-2</v>
      </c>
      <c r="J22" s="116">
        <v>9750000</v>
      </c>
      <c r="K22" s="117">
        <v>6.95</v>
      </c>
      <c r="L22" s="113" t="s">
        <v>347</v>
      </c>
      <c r="M22" s="113" t="s">
        <v>56</v>
      </c>
      <c r="N22" s="113" t="s">
        <v>16</v>
      </c>
      <c r="O22" s="113" t="s">
        <v>818</v>
      </c>
      <c r="P22" s="117">
        <v>3205977262.8200002</v>
      </c>
    </row>
    <row r="23" spans="1:16" ht="15" x14ac:dyDescent="0.2">
      <c r="A23" s="112">
        <v>45291</v>
      </c>
      <c r="B23" s="113" t="s">
        <v>2</v>
      </c>
      <c r="C23" s="113" t="s">
        <v>345</v>
      </c>
      <c r="D23" s="113" t="s">
        <v>920</v>
      </c>
      <c r="E23" s="113">
        <v>6472119</v>
      </c>
      <c r="F23" s="113" t="s">
        <v>921</v>
      </c>
      <c r="G23" s="113" t="s">
        <v>922</v>
      </c>
      <c r="H23" s="114">
        <v>63867320.549999997</v>
      </c>
      <c r="I23" s="115">
        <v>1.9900000000000001E-2</v>
      </c>
      <c r="J23" s="116">
        <v>1551579</v>
      </c>
      <c r="K23" s="117">
        <v>41.162999999999997</v>
      </c>
      <c r="L23" s="113" t="s">
        <v>347</v>
      </c>
      <c r="M23" s="113" t="s">
        <v>43</v>
      </c>
      <c r="N23" s="113" t="s">
        <v>13</v>
      </c>
      <c r="O23" s="113" t="s">
        <v>818</v>
      </c>
      <c r="P23" s="117">
        <v>3205977262.8200002</v>
      </c>
    </row>
    <row r="24" spans="1:16" ht="15" x14ac:dyDescent="0.2">
      <c r="A24" s="112">
        <v>45291</v>
      </c>
      <c r="B24" s="113" t="s">
        <v>2</v>
      </c>
      <c r="C24" s="113" t="s">
        <v>345</v>
      </c>
      <c r="D24" s="113" t="s">
        <v>1039</v>
      </c>
      <c r="E24" s="113" t="s">
        <v>1040</v>
      </c>
      <c r="F24" s="113" t="s">
        <v>1041</v>
      </c>
      <c r="G24" s="113" t="s">
        <v>1042</v>
      </c>
      <c r="H24" s="114">
        <v>63672852.659999996</v>
      </c>
      <c r="I24" s="115">
        <v>1.9900000000000001E-2</v>
      </c>
      <c r="J24" s="116">
        <v>1009500</v>
      </c>
      <c r="K24" s="117">
        <v>63.073999999999998</v>
      </c>
      <c r="L24" s="113" t="s">
        <v>369</v>
      </c>
      <c r="M24" s="113" t="s">
        <v>45</v>
      </c>
      <c r="N24" s="113" t="s">
        <v>18</v>
      </c>
      <c r="O24" s="113" t="s">
        <v>819</v>
      </c>
      <c r="P24" s="117">
        <v>3205977262.8200002</v>
      </c>
    </row>
    <row r="25" spans="1:16" ht="15" x14ac:dyDescent="0.2">
      <c r="A25" s="112">
        <v>45291</v>
      </c>
      <c r="B25" s="113" t="s">
        <v>2</v>
      </c>
      <c r="C25" s="113" t="s">
        <v>345</v>
      </c>
      <c r="D25" s="113" t="s">
        <v>973</v>
      </c>
      <c r="E25" s="113" t="s">
        <v>974</v>
      </c>
      <c r="F25" s="113" t="s">
        <v>975</v>
      </c>
      <c r="G25" s="113" t="s">
        <v>976</v>
      </c>
      <c r="H25" s="114">
        <v>63134288.850000001</v>
      </c>
      <c r="I25" s="115">
        <v>1.9699999999999999E-2</v>
      </c>
      <c r="J25" s="116">
        <v>29276000</v>
      </c>
      <c r="K25" s="117">
        <v>2.157</v>
      </c>
      <c r="L25" s="113" t="s">
        <v>834</v>
      </c>
      <c r="M25" s="113" t="s">
        <v>835</v>
      </c>
      <c r="N25" s="113" t="s">
        <v>580</v>
      </c>
      <c r="O25" s="113" t="s">
        <v>818</v>
      </c>
      <c r="P25" s="117">
        <v>3205977262.8200002</v>
      </c>
    </row>
    <row r="26" spans="1:16" ht="15" x14ac:dyDescent="0.2">
      <c r="A26" s="112">
        <v>45291</v>
      </c>
      <c r="B26" s="113" t="s">
        <v>2</v>
      </c>
      <c r="C26" s="113" t="s">
        <v>345</v>
      </c>
      <c r="D26" s="113" t="s">
        <v>820</v>
      </c>
      <c r="E26" s="113">
        <v>6771645</v>
      </c>
      <c r="F26" s="113" t="s">
        <v>821</v>
      </c>
      <c r="G26" s="113" t="s">
        <v>822</v>
      </c>
      <c r="H26" s="114">
        <v>62987710.049999997</v>
      </c>
      <c r="I26" s="115">
        <v>1.9599999999999999E-2</v>
      </c>
      <c r="J26" s="116">
        <v>173000</v>
      </c>
      <c r="K26" s="117">
        <v>364.09100000000001</v>
      </c>
      <c r="L26" s="113" t="s">
        <v>354</v>
      </c>
      <c r="M26" s="113" t="s">
        <v>131</v>
      </c>
      <c r="N26" s="113" t="s">
        <v>13</v>
      </c>
      <c r="O26" s="113" t="s">
        <v>818</v>
      </c>
      <c r="P26" s="117">
        <v>3205977262.8200002</v>
      </c>
    </row>
    <row r="27" spans="1:16" ht="15" x14ac:dyDescent="0.2">
      <c r="A27" s="112">
        <v>45291</v>
      </c>
      <c r="B27" s="113" t="s">
        <v>2</v>
      </c>
      <c r="C27" s="113" t="s">
        <v>345</v>
      </c>
      <c r="D27" s="113" t="s">
        <v>1005</v>
      </c>
      <c r="E27" s="113" t="s">
        <v>1007</v>
      </c>
      <c r="F27" s="113" t="s">
        <v>1006</v>
      </c>
      <c r="G27" s="113" t="s">
        <v>859</v>
      </c>
      <c r="H27" s="114">
        <v>62611527.82</v>
      </c>
      <c r="I27" s="115">
        <v>1.95E-2</v>
      </c>
      <c r="J27" s="116">
        <v>6500000</v>
      </c>
      <c r="K27" s="117">
        <v>9.6329999999999991</v>
      </c>
      <c r="L27" s="113" t="s">
        <v>352</v>
      </c>
      <c r="M27" s="113" t="s">
        <v>43</v>
      </c>
      <c r="N27" s="113" t="s">
        <v>13</v>
      </c>
      <c r="O27" s="113" t="s">
        <v>819</v>
      </c>
      <c r="P27" s="117">
        <v>3205977262.8200002</v>
      </c>
    </row>
    <row r="28" spans="1:16" ht="15" x14ac:dyDescent="0.2">
      <c r="A28" s="112">
        <v>45291</v>
      </c>
      <c r="B28" s="113" t="s">
        <v>2</v>
      </c>
      <c r="C28" s="113" t="s">
        <v>345</v>
      </c>
      <c r="D28" s="113" t="s">
        <v>882</v>
      </c>
      <c r="E28" s="113" t="s">
        <v>883</v>
      </c>
      <c r="F28" s="113" t="s">
        <v>884</v>
      </c>
      <c r="G28" s="113" t="s">
        <v>885</v>
      </c>
      <c r="H28" s="114">
        <v>61458657.079999998</v>
      </c>
      <c r="I28" s="115">
        <v>1.9199999999999998E-2</v>
      </c>
      <c r="J28" s="116">
        <v>3141306</v>
      </c>
      <c r="K28" s="117">
        <v>19.565000000000001</v>
      </c>
      <c r="L28" s="113" t="s">
        <v>886</v>
      </c>
      <c r="M28" s="113" t="s">
        <v>123</v>
      </c>
      <c r="N28" s="113" t="s">
        <v>20</v>
      </c>
      <c r="O28" s="113" t="s">
        <v>818</v>
      </c>
      <c r="P28" s="117">
        <v>3205977262.8200002</v>
      </c>
    </row>
    <row r="29" spans="1:16" ht="15" x14ac:dyDescent="0.2">
      <c r="A29" s="112">
        <v>45291</v>
      </c>
      <c r="B29" s="113" t="s">
        <v>2</v>
      </c>
      <c r="C29" s="113" t="s">
        <v>345</v>
      </c>
      <c r="D29" s="113" t="s">
        <v>1088</v>
      </c>
      <c r="E29" s="113">
        <v>5253973</v>
      </c>
      <c r="F29" s="113" t="s">
        <v>1089</v>
      </c>
      <c r="G29" s="113" t="s">
        <v>1090</v>
      </c>
      <c r="H29" s="114">
        <v>57601347.049999997</v>
      </c>
      <c r="I29" s="115">
        <v>1.7999999999999999E-2</v>
      </c>
      <c r="J29" s="116">
        <v>27100</v>
      </c>
      <c r="K29" s="117">
        <v>2125.511</v>
      </c>
      <c r="L29" s="113" t="s">
        <v>1091</v>
      </c>
      <c r="M29" s="113" t="s">
        <v>1092</v>
      </c>
      <c r="N29" s="113" t="s">
        <v>13</v>
      </c>
      <c r="O29" s="113" t="s">
        <v>819</v>
      </c>
      <c r="P29" s="117">
        <v>3205977262.8200002</v>
      </c>
    </row>
    <row r="30" spans="1:16" ht="15" x14ac:dyDescent="0.2">
      <c r="A30" s="112">
        <v>45291</v>
      </c>
      <c r="B30" s="113" t="s">
        <v>2</v>
      </c>
      <c r="C30" s="113" t="s">
        <v>345</v>
      </c>
      <c r="D30" s="113" t="s">
        <v>1056</v>
      </c>
      <c r="E30" s="113" t="s">
        <v>1057</v>
      </c>
      <c r="F30" s="113" t="s">
        <v>1058</v>
      </c>
      <c r="G30" s="113" t="s">
        <v>1059</v>
      </c>
      <c r="H30" s="114">
        <v>56421972.960000001</v>
      </c>
      <c r="I30" s="115">
        <v>1.7600000000000001E-2</v>
      </c>
      <c r="J30" s="116">
        <v>8000000</v>
      </c>
      <c r="K30" s="117">
        <v>7.0529999999999999</v>
      </c>
      <c r="L30" s="113" t="s">
        <v>369</v>
      </c>
      <c r="M30" s="113" t="s">
        <v>45</v>
      </c>
      <c r="N30" s="113" t="s">
        <v>20</v>
      </c>
      <c r="O30" s="113" t="s">
        <v>818</v>
      </c>
      <c r="P30" s="117">
        <v>3205977262.8200002</v>
      </c>
    </row>
    <row r="31" spans="1:16" ht="15" x14ac:dyDescent="0.2">
      <c r="A31" s="112">
        <v>45291</v>
      </c>
      <c r="B31" s="113" t="s">
        <v>2</v>
      </c>
      <c r="C31" s="113" t="s">
        <v>345</v>
      </c>
      <c r="D31" s="113" t="s">
        <v>1060</v>
      </c>
      <c r="E31" s="113" t="s">
        <v>1061</v>
      </c>
      <c r="F31" s="113" t="s">
        <v>1062</v>
      </c>
      <c r="G31" s="113" t="s">
        <v>1063</v>
      </c>
      <c r="H31" s="114">
        <v>55912711.270000003</v>
      </c>
      <c r="I31" s="115">
        <v>1.7399999999999999E-2</v>
      </c>
      <c r="J31" s="116">
        <v>28555000</v>
      </c>
      <c r="K31" s="117">
        <v>1.958</v>
      </c>
      <c r="L31" s="113" t="s">
        <v>367</v>
      </c>
      <c r="M31" s="113" t="s">
        <v>59</v>
      </c>
      <c r="N31" s="113" t="s">
        <v>14</v>
      </c>
      <c r="O31" s="113" t="s">
        <v>819</v>
      </c>
      <c r="P31" s="117">
        <v>3205977262.8200002</v>
      </c>
    </row>
    <row r="32" spans="1:16" ht="15" x14ac:dyDescent="0.2">
      <c r="A32" s="112">
        <v>45291</v>
      </c>
      <c r="B32" s="113" t="s">
        <v>2</v>
      </c>
      <c r="C32" s="113" t="s">
        <v>345</v>
      </c>
      <c r="D32" s="113" t="s">
        <v>1013</v>
      </c>
      <c r="E32" s="113">
        <v>6771720</v>
      </c>
      <c r="F32" s="113" t="s">
        <v>1014</v>
      </c>
      <c r="G32" s="113" t="s">
        <v>259</v>
      </c>
      <c r="H32" s="114">
        <v>53716704.469999999</v>
      </c>
      <c r="I32" s="115">
        <v>1.6799999999999999E-2</v>
      </c>
      <c r="J32" s="116">
        <v>885000</v>
      </c>
      <c r="K32" s="117">
        <v>60.697000000000003</v>
      </c>
      <c r="L32" s="113" t="s">
        <v>354</v>
      </c>
      <c r="M32" s="113" t="s">
        <v>131</v>
      </c>
      <c r="N32" s="113" t="s">
        <v>1019</v>
      </c>
      <c r="O32" s="113" t="s">
        <v>1055</v>
      </c>
      <c r="P32" s="117">
        <v>3205977262.8200002</v>
      </c>
    </row>
    <row r="33" spans="1:16" ht="15" x14ac:dyDescent="0.2">
      <c r="A33" s="112">
        <v>45291</v>
      </c>
      <c r="B33" s="113" t="s">
        <v>0</v>
      </c>
      <c r="C33" s="113" t="s">
        <v>345</v>
      </c>
      <c r="D33" s="113" t="s">
        <v>905</v>
      </c>
      <c r="E33" s="113" t="s">
        <v>906</v>
      </c>
      <c r="F33" s="113" t="s">
        <v>907</v>
      </c>
      <c r="G33" s="113" t="s">
        <v>1094</v>
      </c>
      <c r="H33" s="114">
        <v>52360000</v>
      </c>
      <c r="I33" s="115">
        <v>1.6299999999999999E-2</v>
      </c>
      <c r="J33" s="116">
        <v>18700000</v>
      </c>
      <c r="K33" s="117">
        <v>2.8</v>
      </c>
      <c r="L33" s="113" t="s">
        <v>347</v>
      </c>
      <c r="M33" s="113" t="s">
        <v>56</v>
      </c>
      <c r="N33" s="113" t="s">
        <v>14</v>
      </c>
      <c r="O33" s="113" t="s">
        <v>818</v>
      </c>
      <c r="P33" s="117">
        <v>3205977262.8200002</v>
      </c>
    </row>
    <row r="34" spans="1:16" ht="15" x14ac:dyDescent="0.2">
      <c r="A34" s="112">
        <v>45291</v>
      </c>
      <c r="B34" s="113" t="s">
        <v>2</v>
      </c>
      <c r="C34" s="113" t="s">
        <v>345</v>
      </c>
      <c r="D34" s="113" t="s">
        <v>839</v>
      </c>
      <c r="E34" s="113" t="s">
        <v>840</v>
      </c>
      <c r="F34" s="113" t="s">
        <v>841</v>
      </c>
      <c r="G34" s="113" t="s">
        <v>842</v>
      </c>
      <c r="H34" s="114">
        <v>51994879.170000002</v>
      </c>
      <c r="I34" s="115">
        <v>1.6199999999999999E-2</v>
      </c>
      <c r="J34" s="116">
        <v>158000000</v>
      </c>
      <c r="K34" s="117">
        <v>0.32900000000000001</v>
      </c>
      <c r="L34" s="113" t="s">
        <v>352</v>
      </c>
      <c r="M34" s="113" t="s">
        <v>43</v>
      </c>
      <c r="N34" s="113" t="s">
        <v>18</v>
      </c>
      <c r="O34" s="113" t="s">
        <v>818</v>
      </c>
      <c r="P34" s="117">
        <v>3205977262.8200002</v>
      </c>
    </row>
    <row r="35" spans="1:16" ht="15" x14ac:dyDescent="0.2">
      <c r="A35" s="112">
        <v>45291</v>
      </c>
      <c r="B35" s="113" t="s">
        <v>2</v>
      </c>
      <c r="C35" s="113" t="s">
        <v>345</v>
      </c>
      <c r="D35" s="113" t="s">
        <v>824</v>
      </c>
      <c r="E35" s="113" t="s">
        <v>825</v>
      </c>
      <c r="F35" s="113" t="s">
        <v>826</v>
      </c>
      <c r="G35" s="113" t="s">
        <v>827</v>
      </c>
      <c r="H35" s="114">
        <v>51879952.560000002</v>
      </c>
      <c r="I35" s="115">
        <v>1.6199999999999999E-2</v>
      </c>
      <c r="J35" s="116">
        <v>54613950</v>
      </c>
      <c r="K35" s="117">
        <v>0.95</v>
      </c>
      <c r="L35" s="113" t="s">
        <v>828</v>
      </c>
      <c r="M35" s="113" t="s">
        <v>829</v>
      </c>
      <c r="N35" s="113" t="s">
        <v>18</v>
      </c>
      <c r="O35" s="113" t="s">
        <v>818</v>
      </c>
      <c r="P35" s="117">
        <v>3205977262.8200002</v>
      </c>
    </row>
    <row r="36" spans="1:16" ht="15" x14ac:dyDescent="0.2">
      <c r="A36" s="112">
        <v>45291</v>
      </c>
      <c r="B36" s="113" t="s">
        <v>2</v>
      </c>
      <c r="C36" s="113" t="s">
        <v>345</v>
      </c>
      <c r="D36" s="113" t="s">
        <v>982</v>
      </c>
      <c r="E36" s="113">
        <v>2232878</v>
      </c>
      <c r="F36" s="113" t="s">
        <v>983</v>
      </c>
      <c r="G36" s="113" t="s">
        <v>984</v>
      </c>
      <c r="H36" s="114">
        <v>50676340</v>
      </c>
      <c r="I36" s="115">
        <v>1.5800000000000002E-2</v>
      </c>
      <c r="J36" s="116">
        <v>338000</v>
      </c>
      <c r="K36" s="117">
        <v>149.93</v>
      </c>
      <c r="L36" s="113" t="s">
        <v>347</v>
      </c>
      <c r="M36" s="113" t="s">
        <v>985</v>
      </c>
      <c r="N36" s="113" t="s">
        <v>16</v>
      </c>
      <c r="O36" s="113" t="s">
        <v>818</v>
      </c>
      <c r="P36" s="117">
        <v>3205977262.8200002</v>
      </c>
    </row>
    <row r="37" spans="1:16" ht="15" x14ac:dyDescent="0.2">
      <c r="A37" s="112">
        <v>45291</v>
      </c>
      <c r="B37" s="113" t="s">
        <v>2</v>
      </c>
      <c r="C37" s="113" t="s">
        <v>345</v>
      </c>
      <c r="D37" s="113" t="s">
        <v>1043</v>
      </c>
      <c r="E37" s="113" t="s">
        <v>1044</v>
      </c>
      <c r="F37" s="113" t="s">
        <v>1045</v>
      </c>
      <c r="G37" s="113" t="s">
        <v>1046</v>
      </c>
      <c r="H37" s="114">
        <v>50506461.280000001</v>
      </c>
      <c r="I37" s="115">
        <v>1.5800000000000002E-2</v>
      </c>
      <c r="J37" s="116">
        <v>1586397</v>
      </c>
      <c r="K37" s="117">
        <v>31.837</v>
      </c>
      <c r="L37" s="113" t="s">
        <v>369</v>
      </c>
      <c r="M37" s="113" t="s">
        <v>45</v>
      </c>
      <c r="N37" s="113" t="s">
        <v>16</v>
      </c>
      <c r="O37" s="113" t="s">
        <v>819</v>
      </c>
      <c r="P37" s="117">
        <v>3205977262.8200002</v>
      </c>
    </row>
    <row r="38" spans="1:16" ht="15" x14ac:dyDescent="0.2">
      <c r="A38" s="112">
        <v>45291</v>
      </c>
      <c r="B38" s="113" t="s">
        <v>2</v>
      </c>
      <c r="C38" s="113" t="s">
        <v>345</v>
      </c>
      <c r="D38" s="113" t="s">
        <v>573</v>
      </c>
      <c r="E38" s="113">
        <v>6173401</v>
      </c>
      <c r="F38" s="113" t="s">
        <v>574</v>
      </c>
      <c r="G38" s="113" t="s">
        <v>575</v>
      </c>
      <c r="H38" s="114">
        <v>49979381.740000002</v>
      </c>
      <c r="I38" s="115">
        <v>1.5599999999999999E-2</v>
      </c>
      <c r="J38" s="116">
        <v>1130000</v>
      </c>
      <c r="K38" s="117">
        <v>44.23</v>
      </c>
      <c r="L38" s="113" t="s">
        <v>354</v>
      </c>
      <c r="M38" s="113" t="s">
        <v>131</v>
      </c>
      <c r="N38" s="113" t="s">
        <v>13</v>
      </c>
      <c r="O38" s="113" t="s">
        <v>1055</v>
      </c>
      <c r="P38" s="117">
        <v>3205977262.8200002</v>
      </c>
    </row>
    <row r="39" spans="1:16" ht="15" x14ac:dyDescent="0.2">
      <c r="A39" s="112">
        <v>45291</v>
      </c>
      <c r="B39" s="113" t="s">
        <v>2</v>
      </c>
      <c r="C39" s="113" t="s">
        <v>345</v>
      </c>
      <c r="D39" s="113" t="s">
        <v>1022</v>
      </c>
      <c r="E39" s="113">
        <v>6609906</v>
      </c>
      <c r="F39" s="113" t="s">
        <v>1023</v>
      </c>
      <c r="G39" s="113" t="s">
        <v>1024</v>
      </c>
      <c r="H39" s="114">
        <v>49950926.539999999</v>
      </c>
      <c r="I39" s="115">
        <v>1.5599999999999999E-2</v>
      </c>
      <c r="J39" s="116">
        <v>5590000</v>
      </c>
      <c r="K39" s="117">
        <v>8.9359999999999999</v>
      </c>
      <c r="L39" s="113" t="s">
        <v>432</v>
      </c>
      <c r="M39" s="113" t="s">
        <v>48</v>
      </c>
      <c r="N39" s="113" t="s">
        <v>20</v>
      </c>
      <c r="O39" s="113" t="s">
        <v>818</v>
      </c>
      <c r="P39" s="117">
        <v>3205977262.8200002</v>
      </c>
    </row>
    <row r="40" spans="1:16" ht="15" x14ac:dyDescent="0.2">
      <c r="A40" s="112">
        <v>45291</v>
      </c>
      <c r="B40" s="113" t="s">
        <v>2</v>
      </c>
      <c r="C40" s="113" t="s">
        <v>345</v>
      </c>
      <c r="D40" s="113" t="s">
        <v>719</v>
      </c>
      <c r="E40" s="113" t="s">
        <v>720</v>
      </c>
      <c r="F40" s="113" t="s">
        <v>721</v>
      </c>
      <c r="G40" s="113" t="s">
        <v>722</v>
      </c>
      <c r="H40" s="114">
        <v>49768534.560000002</v>
      </c>
      <c r="I40" s="115">
        <v>1.55E-2</v>
      </c>
      <c r="J40" s="116">
        <v>77065000</v>
      </c>
      <c r="K40" s="117">
        <v>0.64600000000000002</v>
      </c>
      <c r="L40" s="113" t="s">
        <v>352</v>
      </c>
      <c r="M40" s="113" t="s">
        <v>43</v>
      </c>
      <c r="N40" s="113" t="s">
        <v>14</v>
      </c>
      <c r="O40" s="113" t="s">
        <v>818</v>
      </c>
      <c r="P40" s="117">
        <v>3205977262.8200002</v>
      </c>
    </row>
    <row r="41" spans="1:16" ht="15" x14ac:dyDescent="0.2">
      <c r="A41" s="112">
        <v>45291</v>
      </c>
      <c r="B41" s="113" t="s">
        <v>0</v>
      </c>
      <c r="C41" s="113" t="s">
        <v>345</v>
      </c>
      <c r="D41" s="113" t="s">
        <v>952</v>
      </c>
      <c r="E41" s="113">
        <v>2193317</v>
      </c>
      <c r="F41" s="113" t="s">
        <v>953</v>
      </c>
      <c r="G41" s="113" t="s">
        <v>1086</v>
      </c>
      <c r="H41" s="114">
        <v>49364602.560000002</v>
      </c>
      <c r="I41" s="115">
        <v>1.54E-2</v>
      </c>
      <c r="J41" s="116">
        <v>521604</v>
      </c>
      <c r="K41" s="117">
        <v>94.64</v>
      </c>
      <c r="L41" s="113" t="s">
        <v>347</v>
      </c>
      <c r="M41" s="113" t="s">
        <v>59</v>
      </c>
      <c r="N41" s="113" t="s">
        <v>14</v>
      </c>
      <c r="O41" s="113" t="s">
        <v>818</v>
      </c>
      <c r="P41" s="117">
        <v>3205977262.8200002</v>
      </c>
    </row>
    <row r="42" spans="1:16" ht="15" x14ac:dyDescent="0.2">
      <c r="A42" s="112">
        <v>45291</v>
      </c>
      <c r="B42" s="113" t="s">
        <v>0</v>
      </c>
      <c r="C42" s="113" t="s">
        <v>345</v>
      </c>
      <c r="D42" s="113" t="s">
        <v>1008</v>
      </c>
      <c r="E42" s="113" t="s">
        <v>1010</v>
      </c>
      <c r="F42" s="113" t="s">
        <v>1009</v>
      </c>
      <c r="G42" s="113" t="s">
        <v>1095</v>
      </c>
      <c r="H42" s="114">
        <v>49111200</v>
      </c>
      <c r="I42" s="115">
        <v>1.5299999999999999E-2</v>
      </c>
      <c r="J42" s="116">
        <v>760000</v>
      </c>
      <c r="K42" s="117">
        <v>64.62</v>
      </c>
      <c r="L42" s="113" t="s">
        <v>347</v>
      </c>
      <c r="M42" s="113" t="s">
        <v>1011</v>
      </c>
      <c r="N42" s="113" t="s">
        <v>14</v>
      </c>
      <c r="O42" s="113" t="s">
        <v>818</v>
      </c>
      <c r="P42" s="117">
        <v>3205977262.8200002</v>
      </c>
    </row>
    <row r="43" spans="1:16" ht="15" x14ac:dyDescent="0.2">
      <c r="A43" s="112">
        <v>45291</v>
      </c>
      <c r="B43" s="113" t="s">
        <v>2</v>
      </c>
      <c r="C43" s="113" t="s">
        <v>345</v>
      </c>
      <c r="D43" s="113" t="s">
        <v>742</v>
      </c>
      <c r="E43" s="113" t="s">
        <v>743</v>
      </c>
      <c r="F43" s="113" t="s">
        <v>744</v>
      </c>
      <c r="G43" s="113" t="s">
        <v>745</v>
      </c>
      <c r="H43" s="114">
        <v>48780487.799999997</v>
      </c>
      <c r="I43" s="115">
        <v>1.52E-2</v>
      </c>
      <c r="J43" s="116">
        <v>60000000</v>
      </c>
      <c r="K43" s="117">
        <v>0.81299999999999994</v>
      </c>
      <c r="L43" s="113" t="s">
        <v>432</v>
      </c>
      <c r="M43" s="113" t="s">
        <v>48</v>
      </c>
      <c r="N43" s="113" t="s">
        <v>17</v>
      </c>
      <c r="O43" s="113" t="s">
        <v>1055</v>
      </c>
      <c r="P43" s="117">
        <v>3205977262.8200002</v>
      </c>
    </row>
    <row r="44" spans="1:16" ht="15" x14ac:dyDescent="0.2">
      <c r="A44" s="112">
        <v>45291</v>
      </c>
      <c r="B44" s="113" t="s">
        <v>2</v>
      </c>
      <c r="C44" s="113" t="s">
        <v>345</v>
      </c>
      <c r="D44" s="113" t="s">
        <v>1047</v>
      </c>
      <c r="E44" s="113" t="s">
        <v>1048</v>
      </c>
      <c r="F44" s="113" t="s">
        <v>1049</v>
      </c>
      <c r="G44" s="113" t="s">
        <v>1050</v>
      </c>
      <c r="H44" s="114">
        <v>48131863.619999997</v>
      </c>
      <c r="I44" s="115">
        <v>1.4999999999999999E-2</v>
      </c>
      <c r="J44" s="116">
        <v>18000000</v>
      </c>
      <c r="K44" s="117">
        <v>2.6739999999999999</v>
      </c>
      <c r="L44" s="113" t="s">
        <v>369</v>
      </c>
      <c r="M44" s="113" t="s">
        <v>45</v>
      </c>
      <c r="N44" s="113" t="s">
        <v>15</v>
      </c>
      <c r="O44" s="113" t="s">
        <v>818</v>
      </c>
      <c r="P44" s="117">
        <v>3205977262.8200002</v>
      </c>
    </row>
    <row r="45" spans="1:16" ht="15" x14ac:dyDescent="0.2">
      <c r="A45" s="112">
        <v>45291</v>
      </c>
      <c r="B45" s="113" t="s">
        <v>2</v>
      </c>
      <c r="C45" s="113" t="s">
        <v>345</v>
      </c>
      <c r="D45" s="113" t="s">
        <v>831</v>
      </c>
      <c r="E45" s="113">
        <v>6388379</v>
      </c>
      <c r="F45" s="113" t="s">
        <v>832</v>
      </c>
      <c r="G45" s="113" t="s">
        <v>833</v>
      </c>
      <c r="H45" s="114">
        <v>47061955.280000001</v>
      </c>
      <c r="I45" s="115">
        <v>1.47E-2</v>
      </c>
      <c r="J45" s="116">
        <v>48281228</v>
      </c>
      <c r="K45" s="117">
        <v>0.97499999999999998</v>
      </c>
      <c r="L45" s="113" t="s">
        <v>834</v>
      </c>
      <c r="M45" s="113" t="s">
        <v>835</v>
      </c>
      <c r="N45" s="113" t="s">
        <v>23</v>
      </c>
      <c r="O45" s="113" t="s">
        <v>818</v>
      </c>
      <c r="P45" s="117">
        <v>3205977262.8200002</v>
      </c>
    </row>
    <row r="46" spans="1:16" ht="15" x14ac:dyDescent="0.2">
      <c r="A46" s="112">
        <v>45291</v>
      </c>
      <c r="B46" s="113" t="s">
        <v>2</v>
      </c>
      <c r="C46" s="113" t="s">
        <v>345</v>
      </c>
      <c r="D46" s="113" t="s">
        <v>933</v>
      </c>
      <c r="E46" s="113" t="s">
        <v>934</v>
      </c>
      <c r="F46" s="113" t="s">
        <v>935</v>
      </c>
      <c r="G46" s="113" t="s">
        <v>931</v>
      </c>
      <c r="H46" s="114">
        <v>45138777.009999998</v>
      </c>
      <c r="I46" s="115">
        <v>1.41E-2</v>
      </c>
      <c r="J46" s="116">
        <v>450000</v>
      </c>
      <c r="K46" s="117">
        <v>100.30800000000001</v>
      </c>
      <c r="L46" s="113" t="s">
        <v>354</v>
      </c>
      <c r="M46" s="113" t="s">
        <v>131</v>
      </c>
      <c r="N46" s="113" t="s">
        <v>18</v>
      </c>
      <c r="O46" s="113" t="s">
        <v>1055</v>
      </c>
      <c r="P46" s="117">
        <v>3205977262.8200002</v>
      </c>
    </row>
    <row r="47" spans="1:16" ht="15" x14ac:dyDescent="0.2">
      <c r="A47" s="112">
        <v>45291</v>
      </c>
      <c r="B47" s="113" t="s">
        <v>2</v>
      </c>
      <c r="C47" s="113" t="s">
        <v>345</v>
      </c>
      <c r="D47" s="113" t="s">
        <v>843</v>
      </c>
      <c r="E47" s="113" t="s">
        <v>844</v>
      </c>
      <c r="F47" s="113" t="s">
        <v>845</v>
      </c>
      <c r="G47" s="113" t="s">
        <v>846</v>
      </c>
      <c r="H47" s="114">
        <v>42821076.880000003</v>
      </c>
      <c r="I47" s="115">
        <v>1.34E-2</v>
      </c>
      <c r="J47" s="116">
        <v>10234294</v>
      </c>
      <c r="K47" s="117">
        <v>4.1840000000000002</v>
      </c>
      <c r="L47" s="113" t="s">
        <v>847</v>
      </c>
      <c r="M47" s="113" t="s">
        <v>848</v>
      </c>
      <c r="N47" s="113" t="s">
        <v>16</v>
      </c>
      <c r="O47" s="113" t="s">
        <v>818</v>
      </c>
      <c r="P47" s="117">
        <v>3205977262.8200002</v>
      </c>
    </row>
    <row r="48" spans="1:16" ht="15" x14ac:dyDescent="0.2">
      <c r="A48" s="112">
        <v>45291</v>
      </c>
      <c r="B48" s="113" t="s">
        <v>2</v>
      </c>
      <c r="C48" s="113" t="s">
        <v>345</v>
      </c>
      <c r="D48" s="113" t="s">
        <v>978</v>
      </c>
      <c r="E48" s="113" t="s">
        <v>979</v>
      </c>
      <c r="F48" s="113" t="s">
        <v>980</v>
      </c>
      <c r="G48" s="113" t="s">
        <v>981</v>
      </c>
      <c r="H48" s="114">
        <v>40801690.469999999</v>
      </c>
      <c r="I48" s="115">
        <v>1.2699999999999999E-2</v>
      </c>
      <c r="J48" s="116">
        <v>67500000</v>
      </c>
      <c r="K48" s="117">
        <v>0.60399999999999998</v>
      </c>
      <c r="L48" s="113" t="s">
        <v>352</v>
      </c>
      <c r="M48" s="113" t="s">
        <v>43</v>
      </c>
      <c r="N48" s="113" t="s">
        <v>14</v>
      </c>
      <c r="O48" s="113" t="s">
        <v>1055</v>
      </c>
      <c r="P48" s="117">
        <v>3205977262.8200002</v>
      </c>
    </row>
    <row r="49" spans="1:16" ht="15" x14ac:dyDescent="0.2">
      <c r="A49" s="112">
        <v>45291</v>
      </c>
      <c r="B49" s="113" t="s">
        <v>2</v>
      </c>
      <c r="C49" s="113" t="s">
        <v>345</v>
      </c>
      <c r="D49" s="113" t="s">
        <v>793</v>
      </c>
      <c r="E49" s="113">
        <v>6105738</v>
      </c>
      <c r="F49" s="113" t="s">
        <v>794</v>
      </c>
      <c r="G49" s="113" t="s">
        <v>795</v>
      </c>
      <c r="H49" s="114">
        <v>38710784.399999999</v>
      </c>
      <c r="I49" s="115">
        <v>1.21E-2</v>
      </c>
      <c r="J49" s="116">
        <v>102814000</v>
      </c>
      <c r="K49" s="117">
        <v>0.377</v>
      </c>
      <c r="L49" s="113" t="s">
        <v>352</v>
      </c>
      <c r="M49" s="113" t="s">
        <v>43</v>
      </c>
      <c r="N49" s="113" t="s">
        <v>14</v>
      </c>
      <c r="O49" s="113" t="s">
        <v>818</v>
      </c>
      <c r="P49" s="117">
        <v>3205977262.8200002</v>
      </c>
    </row>
    <row r="50" spans="1:16" ht="15" x14ac:dyDescent="0.2">
      <c r="A50" s="112">
        <v>45291</v>
      </c>
      <c r="B50" s="113" t="s">
        <v>2</v>
      </c>
      <c r="C50" s="113" t="s">
        <v>345</v>
      </c>
      <c r="D50" s="113" t="s">
        <v>998</v>
      </c>
      <c r="E50" s="113">
        <v>7302215</v>
      </c>
      <c r="F50" s="113" t="s">
        <v>999</v>
      </c>
      <c r="G50" s="113" t="s">
        <v>1000</v>
      </c>
      <c r="H50" s="114">
        <v>38006819.159999996</v>
      </c>
      <c r="I50" s="115">
        <v>1.1900000000000001E-2</v>
      </c>
      <c r="J50" s="116">
        <v>1300000</v>
      </c>
      <c r="K50" s="117">
        <v>29.236000000000001</v>
      </c>
      <c r="L50" s="113" t="s">
        <v>350</v>
      </c>
      <c r="M50" s="113" t="s">
        <v>75</v>
      </c>
      <c r="N50" s="113" t="s">
        <v>1020</v>
      </c>
      <c r="O50" s="113" t="s">
        <v>819</v>
      </c>
      <c r="P50" s="117">
        <v>3205977262.8200002</v>
      </c>
    </row>
    <row r="51" spans="1:16" ht="15" x14ac:dyDescent="0.2">
      <c r="A51" s="112">
        <v>45291</v>
      </c>
      <c r="B51" s="113" t="s">
        <v>2</v>
      </c>
      <c r="C51" s="113" t="s">
        <v>345</v>
      </c>
      <c r="D51" s="113" t="s">
        <v>960</v>
      </c>
      <c r="E51" s="113">
        <v>6180274</v>
      </c>
      <c r="F51" s="113" t="s">
        <v>961</v>
      </c>
      <c r="G51" s="113" t="s">
        <v>1012</v>
      </c>
      <c r="H51" s="114">
        <v>35968080</v>
      </c>
      <c r="I51" s="115">
        <v>1.12E-2</v>
      </c>
      <c r="J51" s="116">
        <v>15000000</v>
      </c>
      <c r="K51" s="117">
        <v>2.3980000000000001</v>
      </c>
      <c r="L51" s="113" t="s">
        <v>347</v>
      </c>
      <c r="M51" s="113" t="s">
        <v>43</v>
      </c>
      <c r="N51" s="113" t="s">
        <v>14</v>
      </c>
      <c r="O51" s="113" t="s">
        <v>818</v>
      </c>
      <c r="P51" s="117">
        <v>3205977262.8200002</v>
      </c>
    </row>
    <row r="52" spans="1:16" ht="15" x14ac:dyDescent="0.2">
      <c r="A52" s="112">
        <v>45291</v>
      </c>
      <c r="B52" s="113" t="s">
        <v>2</v>
      </c>
      <c r="C52" s="113" t="s">
        <v>345</v>
      </c>
      <c r="D52" s="113" t="s">
        <v>1124</v>
      </c>
      <c r="E52" s="113" t="s">
        <v>1125</v>
      </c>
      <c r="F52" s="113" t="s">
        <v>1126</v>
      </c>
      <c r="G52" s="113" t="s">
        <v>1127</v>
      </c>
      <c r="H52" s="114">
        <v>32057787.800000001</v>
      </c>
      <c r="I52" s="115">
        <v>0.01</v>
      </c>
      <c r="J52" s="116">
        <v>5264500</v>
      </c>
      <c r="K52" s="117">
        <v>6.0890000000000004</v>
      </c>
      <c r="L52" s="113" t="s">
        <v>358</v>
      </c>
      <c r="M52" s="113" t="s">
        <v>56</v>
      </c>
      <c r="N52" s="113" t="s">
        <v>14</v>
      </c>
      <c r="O52" s="113" t="s">
        <v>819</v>
      </c>
      <c r="P52" s="117">
        <v>3205977262.8200002</v>
      </c>
    </row>
    <row r="53" spans="1:16" ht="15" x14ac:dyDescent="0.2">
      <c r="A53" s="112">
        <v>45291</v>
      </c>
      <c r="B53" s="113" t="s">
        <v>2</v>
      </c>
      <c r="C53" s="113" t="s">
        <v>345</v>
      </c>
      <c r="D53" s="113" t="s">
        <v>854</v>
      </c>
      <c r="E53" s="113" t="s">
        <v>855</v>
      </c>
      <c r="F53" s="113" t="s">
        <v>856</v>
      </c>
      <c r="G53" s="113" t="s">
        <v>857</v>
      </c>
      <c r="H53" s="114">
        <v>31088592.239999998</v>
      </c>
      <c r="I53" s="115">
        <v>9.7000000000000003E-3</v>
      </c>
      <c r="J53" s="116">
        <v>10000000</v>
      </c>
      <c r="K53" s="117">
        <v>3.109</v>
      </c>
      <c r="L53" s="113" t="s">
        <v>397</v>
      </c>
      <c r="M53" s="113" t="s">
        <v>128</v>
      </c>
      <c r="N53" s="113" t="s">
        <v>15</v>
      </c>
      <c r="O53" s="113" t="s">
        <v>1055</v>
      </c>
      <c r="P53" s="117">
        <v>3205977262.8200002</v>
      </c>
    </row>
    <row r="54" spans="1:16" ht="15" x14ac:dyDescent="0.2">
      <c r="A54" s="112">
        <v>45291</v>
      </c>
      <c r="B54" s="113" t="s">
        <v>2</v>
      </c>
      <c r="C54" s="113" t="s">
        <v>345</v>
      </c>
      <c r="D54" s="113" t="s">
        <v>1078</v>
      </c>
      <c r="E54" s="113" t="s">
        <v>1079</v>
      </c>
      <c r="F54" s="113" t="s">
        <v>1080</v>
      </c>
      <c r="G54" s="113" t="s">
        <v>1081</v>
      </c>
      <c r="H54" s="114">
        <v>30686349.469999999</v>
      </c>
      <c r="I54" s="115">
        <v>9.5999999999999992E-3</v>
      </c>
      <c r="J54" s="116">
        <v>36239000</v>
      </c>
      <c r="K54" s="117">
        <v>0.84699999999999998</v>
      </c>
      <c r="L54" s="113" t="s">
        <v>834</v>
      </c>
      <c r="M54" s="113" t="s">
        <v>835</v>
      </c>
      <c r="N54" s="113" t="s">
        <v>18</v>
      </c>
      <c r="O54" s="113" t="s">
        <v>818</v>
      </c>
      <c r="P54" s="117">
        <v>3205977262.8200002</v>
      </c>
    </row>
    <row r="55" spans="1:16" ht="15" x14ac:dyDescent="0.2">
      <c r="A55" s="112">
        <v>45291</v>
      </c>
      <c r="B55" s="113" t="s">
        <v>2</v>
      </c>
      <c r="C55" s="113" t="s">
        <v>345</v>
      </c>
      <c r="D55" s="113" t="s">
        <v>364</v>
      </c>
      <c r="E55" s="113" t="s">
        <v>485</v>
      </c>
      <c r="F55" s="113" t="s">
        <v>54</v>
      </c>
      <c r="G55" s="113" t="s">
        <v>55</v>
      </c>
      <c r="H55" s="114">
        <v>28606719.370000001</v>
      </c>
      <c r="I55" s="115">
        <v>8.8999999999999999E-3</v>
      </c>
      <c r="J55" s="116">
        <v>12000000</v>
      </c>
      <c r="K55" s="117">
        <v>2.3839999999999999</v>
      </c>
      <c r="L55" s="113" t="s">
        <v>358</v>
      </c>
      <c r="M55" s="113" t="s">
        <v>56</v>
      </c>
      <c r="N55" s="113" t="s">
        <v>17</v>
      </c>
      <c r="O55" s="113" t="s">
        <v>1055</v>
      </c>
      <c r="P55" s="117">
        <v>3205977262.8200002</v>
      </c>
    </row>
    <row r="56" spans="1:16" ht="15" x14ac:dyDescent="0.2">
      <c r="A56" s="112">
        <v>45291</v>
      </c>
      <c r="B56" s="113" t="s">
        <v>2</v>
      </c>
      <c r="C56" s="113" t="s">
        <v>345</v>
      </c>
      <c r="D56" s="113" t="s">
        <v>1128</v>
      </c>
      <c r="E56" s="113" t="s">
        <v>1129</v>
      </c>
      <c r="F56" s="113" t="s">
        <v>1130</v>
      </c>
      <c r="G56" s="113" t="s">
        <v>1131</v>
      </c>
      <c r="H56" s="114">
        <v>28105837.739999998</v>
      </c>
      <c r="I56" s="115">
        <v>8.8000000000000005E-3</v>
      </c>
      <c r="J56" s="116">
        <v>3000000</v>
      </c>
      <c r="K56" s="117">
        <v>9.3689999999999998</v>
      </c>
      <c r="L56" s="113" t="s">
        <v>369</v>
      </c>
      <c r="M56" s="113" t="s">
        <v>45</v>
      </c>
      <c r="N56" s="113" t="s">
        <v>13</v>
      </c>
      <c r="O56" s="113" t="s">
        <v>818</v>
      </c>
      <c r="P56" s="117">
        <v>3205977262.8200002</v>
      </c>
    </row>
    <row r="57" spans="1:16" ht="15" x14ac:dyDescent="0.2">
      <c r="A57" s="112">
        <v>45291</v>
      </c>
      <c r="B57" s="113" t="s">
        <v>2</v>
      </c>
      <c r="C57" s="113" t="s">
        <v>345</v>
      </c>
      <c r="D57" s="113" t="s">
        <v>870</v>
      </c>
      <c r="E57" s="113" t="s">
        <v>871</v>
      </c>
      <c r="F57" s="113" t="s">
        <v>872</v>
      </c>
      <c r="G57" s="113" t="s">
        <v>873</v>
      </c>
      <c r="H57" s="114">
        <v>26914806.920000002</v>
      </c>
      <c r="I57" s="115">
        <v>8.3999999999999995E-3</v>
      </c>
      <c r="J57" s="116">
        <v>1620000</v>
      </c>
      <c r="K57" s="117">
        <v>16.614000000000001</v>
      </c>
      <c r="L57" s="113" t="s">
        <v>354</v>
      </c>
      <c r="M57" s="113" t="s">
        <v>131</v>
      </c>
      <c r="N57" s="113" t="s">
        <v>1020</v>
      </c>
      <c r="O57" s="113" t="s">
        <v>818</v>
      </c>
      <c r="P57" s="117">
        <v>3205977262.8200002</v>
      </c>
    </row>
    <row r="58" spans="1:16" ht="15" customHeight="1" x14ac:dyDescent="0.2">
      <c r="A58" s="112">
        <v>45291</v>
      </c>
      <c r="B58" s="113" t="s">
        <v>2</v>
      </c>
      <c r="C58" s="113" t="s">
        <v>345</v>
      </c>
      <c r="D58" s="113" t="s">
        <v>365</v>
      </c>
      <c r="E58" s="113" t="s">
        <v>486</v>
      </c>
      <c r="F58" s="113" t="s">
        <v>263</v>
      </c>
      <c r="G58" s="113" t="s">
        <v>641</v>
      </c>
      <c r="H58" s="114">
        <v>26708684.469999999</v>
      </c>
      <c r="I58" s="115">
        <v>8.3000000000000001E-3</v>
      </c>
      <c r="J58" s="116">
        <v>30002000</v>
      </c>
      <c r="K58" s="117">
        <v>0.89</v>
      </c>
      <c r="L58" s="113" t="s">
        <v>352</v>
      </c>
      <c r="M58" s="113" t="s">
        <v>43</v>
      </c>
      <c r="N58" s="113" t="s">
        <v>13</v>
      </c>
      <c r="O58" s="113" t="s">
        <v>1055</v>
      </c>
      <c r="P58" s="117">
        <v>3205977262.8200002</v>
      </c>
    </row>
    <row r="59" spans="1:16" ht="15" x14ac:dyDescent="0.2">
      <c r="A59" s="112">
        <v>45291</v>
      </c>
      <c r="B59" s="113" t="s">
        <v>2</v>
      </c>
      <c r="C59" s="113" t="s">
        <v>345</v>
      </c>
      <c r="D59" s="113" t="s">
        <v>366</v>
      </c>
      <c r="E59" s="113" t="s">
        <v>491</v>
      </c>
      <c r="F59" s="113" t="s">
        <v>335</v>
      </c>
      <c r="G59" s="113" t="s">
        <v>336</v>
      </c>
      <c r="H59" s="114">
        <v>22743654.670000002</v>
      </c>
      <c r="I59" s="115">
        <v>7.1000000000000004E-3</v>
      </c>
      <c r="J59" s="116">
        <v>11000000</v>
      </c>
      <c r="K59" s="117">
        <v>2.0680000000000001</v>
      </c>
      <c r="L59" s="113" t="s">
        <v>367</v>
      </c>
      <c r="M59" s="113" t="s">
        <v>59</v>
      </c>
      <c r="N59" s="113" t="s">
        <v>16</v>
      </c>
      <c r="O59" s="113" t="s">
        <v>1055</v>
      </c>
      <c r="P59" s="117">
        <v>3205977262.8200002</v>
      </c>
    </row>
    <row r="60" spans="1:16" ht="15" x14ac:dyDescent="0.2">
      <c r="A60" s="112">
        <v>45291</v>
      </c>
      <c r="B60" s="113" t="s">
        <v>1</v>
      </c>
      <c r="C60" s="113" t="s">
        <v>409</v>
      </c>
      <c r="D60" s="113"/>
      <c r="E60" s="113"/>
      <c r="F60" s="113"/>
      <c r="G60" s="113"/>
      <c r="H60" s="114">
        <v>115154659.43000001</v>
      </c>
      <c r="I60" s="115">
        <v>3.5799999999999998E-2</v>
      </c>
      <c r="J60" s="116"/>
      <c r="K60" s="117"/>
      <c r="L60" s="113"/>
      <c r="M60" s="113"/>
      <c r="N60" s="113"/>
      <c r="O60" s="113"/>
      <c r="P60" s="117">
        <v>3205977262.8200002</v>
      </c>
    </row>
    <row r="61" spans="1:16" ht="15" x14ac:dyDescent="0.2">
      <c r="A61" s="112">
        <v>45199</v>
      </c>
      <c r="B61" s="113" t="s">
        <v>2</v>
      </c>
      <c r="C61" s="113" t="s">
        <v>345</v>
      </c>
      <c r="D61" s="113" t="s">
        <v>608</v>
      </c>
      <c r="E61" s="113">
        <v>6449544</v>
      </c>
      <c r="F61" s="113" t="s">
        <v>609</v>
      </c>
      <c r="G61" s="113" t="s">
        <v>610</v>
      </c>
      <c r="H61" s="114">
        <v>125611442.95999999</v>
      </c>
      <c r="I61" s="115">
        <v>4.7300000000000002E-2</v>
      </c>
      <c r="J61" s="116">
        <v>705768</v>
      </c>
      <c r="K61" s="117">
        <v>177.97800000000001</v>
      </c>
      <c r="L61" s="113" t="s">
        <v>354</v>
      </c>
      <c r="M61" s="113" t="s">
        <v>131</v>
      </c>
      <c r="N61" s="113" t="s">
        <v>13</v>
      </c>
      <c r="O61" s="113" t="s">
        <v>1055</v>
      </c>
      <c r="P61" s="117">
        <v>2655505918.8600001</v>
      </c>
    </row>
    <row r="62" spans="1:16" ht="15" x14ac:dyDescent="0.2">
      <c r="A62" s="112">
        <v>45199</v>
      </c>
      <c r="B62" s="113" t="s">
        <v>2</v>
      </c>
      <c r="C62" s="113" t="s">
        <v>345</v>
      </c>
      <c r="D62" s="113" t="s">
        <v>359</v>
      </c>
      <c r="E62" s="113" t="s">
        <v>480</v>
      </c>
      <c r="F62" s="113" t="s">
        <v>269</v>
      </c>
      <c r="G62" s="113" t="s">
        <v>270</v>
      </c>
      <c r="H62" s="114">
        <v>88464008.079999998</v>
      </c>
      <c r="I62" s="115">
        <v>3.3300000000000003E-2</v>
      </c>
      <c r="J62" s="116">
        <v>25500000</v>
      </c>
      <c r="K62" s="117">
        <v>3.4689999999999999</v>
      </c>
      <c r="L62" s="113" t="s">
        <v>360</v>
      </c>
      <c r="M62" s="113" t="s">
        <v>108</v>
      </c>
      <c r="N62" s="113" t="s">
        <v>16</v>
      </c>
      <c r="O62" s="113" t="s">
        <v>1055</v>
      </c>
      <c r="P62" s="117">
        <v>2655505918.8600001</v>
      </c>
    </row>
    <row r="63" spans="1:16" ht="15" x14ac:dyDescent="0.2">
      <c r="A63" s="112">
        <v>45199</v>
      </c>
      <c r="B63" s="113" t="s">
        <v>2</v>
      </c>
      <c r="C63" s="113" t="s">
        <v>345</v>
      </c>
      <c r="D63" s="113" t="s">
        <v>902</v>
      </c>
      <c r="E63" s="113">
        <v>6005214</v>
      </c>
      <c r="F63" s="113" t="s">
        <v>903</v>
      </c>
      <c r="G63" s="113" t="s">
        <v>904</v>
      </c>
      <c r="H63" s="114">
        <v>85302531.909999996</v>
      </c>
      <c r="I63" s="115">
        <v>3.2099999999999997E-2</v>
      </c>
      <c r="J63" s="116">
        <v>5560000</v>
      </c>
      <c r="K63" s="117">
        <v>15.342000000000001</v>
      </c>
      <c r="L63" s="113" t="s">
        <v>375</v>
      </c>
      <c r="M63" s="113" t="s">
        <v>62</v>
      </c>
      <c r="N63" s="113" t="s">
        <v>1019</v>
      </c>
      <c r="O63" s="113" t="s">
        <v>819</v>
      </c>
      <c r="P63" s="117">
        <v>2655505918.8600001</v>
      </c>
    </row>
    <row r="64" spans="1:16" ht="15" x14ac:dyDescent="0.2">
      <c r="A64" s="112">
        <v>45199</v>
      </c>
      <c r="B64" s="113" t="s">
        <v>2</v>
      </c>
      <c r="C64" s="113" t="s">
        <v>345</v>
      </c>
      <c r="D64" s="113" t="s">
        <v>632</v>
      </c>
      <c r="E64" s="113" t="s">
        <v>633</v>
      </c>
      <c r="F64" s="113" t="s">
        <v>634</v>
      </c>
      <c r="G64" s="113" t="s">
        <v>635</v>
      </c>
      <c r="H64" s="114">
        <v>84717081.870000005</v>
      </c>
      <c r="I64" s="115">
        <v>3.1899999999999998E-2</v>
      </c>
      <c r="J64" s="116">
        <v>3500000</v>
      </c>
      <c r="K64" s="117">
        <v>24.204999999999998</v>
      </c>
      <c r="L64" s="113" t="s">
        <v>636</v>
      </c>
      <c r="M64" s="113" t="s">
        <v>637</v>
      </c>
      <c r="N64" s="113" t="s">
        <v>17</v>
      </c>
      <c r="O64" s="113" t="s">
        <v>1055</v>
      </c>
      <c r="P64" s="117">
        <v>2655505918.8600001</v>
      </c>
    </row>
    <row r="65" spans="1:16" ht="15" x14ac:dyDescent="0.2">
      <c r="A65" s="112">
        <v>45199</v>
      </c>
      <c r="B65" s="113" t="s">
        <v>4</v>
      </c>
      <c r="C65" s="113" t="s">
        <v>345</v>
      </c>
      <c r="D65" s="113" t="s">
        <v>353</v>
      </c>
      <c r="E65" s="113">
        <v>6773812</v>
      </c>
      <c r="F65" s="113">
        <v>6773812</v>
      </c>
      <c r="G65" s="113" t="s">
        <v>932</v>
      </c>
      <c r="H65" s="114">
        <v>82165342.209999993</v>
      </c>
      <c r="I65" s="115">
        <v>3.09E-2</v>
      </c>
      <c r="J65" s="116">
        <v>2039527</v>
      </c>
      <c r="K65" s="117">
        <v>40.286000000000001</v>
      </c>
      <c r="L65" s="113" t="s">
        <v>354</v>
      </c>
      <c r="M65" s="113" t="s">
        <v>131</v>
      </c>
      <c r="N65" s="113" t="s">
        <v>1019</v>
      </c>
      <c r="O65" s="113" t="s">
        <v>1055</v>
      </c>
      <c r="P65" s="117">
        <v>2655505918.8600001</v>
      </c>
    </row>
    <row r="66" spans="1:16" ht="15" x14ac:dyDescent="0.2">
      <c r="A66" s="112">
        <v>45199</v>
      </c>
      <c r="B66" s="113" t="s">
        <v>2</v>
      </c>
      <c r="C66" s="113" t="s">
        <v>345</v>
      </c>
      <c r="D66" s="113" t="s">
        <v>917</v>
      </c>
      <c r="E66" s="113">
        <v>6747204</v>
      </c>
      <c r="F66" s="113" t="s">
        <v>918</v>
      </c>
      <c r="G66" s="113" t="s">
        <v>919</v>
      </c>
      <c r="H66" s="114">
        <v>78708718.340000004</v>
      </c>
      <c r="I66" s="115">
        <v>2.9600000000000001E-2</v>
      </c>
      <c r="J66" s="116">
        <v>4186800</v>
      </c>
      <c r="K66" s="117">
        <v>18.798999999999999</v>
      </c>
      <c r="L66" s="113" t="s">
        <v>373</v>
      </c>
      <c r="M66" s="113" t="s">
        <v>65</v>
      </c>
      <c r="N66" s="113" t="s">
        <v>1019</v>
      </c>
      <c r="O66" s="113" t="s">
        <v>1055</v>
      </c>
      <c r="P66" s="117">
        <v>2655505918.8600001</v>
      </c>
    </row>
    <row r="67" spans="1:16" ht="15" x14ac:dyDescent="0.2">
      <c r="A67" s="112">
        <v>45199</v>
      </c>
      <c r="B67" s="113" t="s">
        <v>2</v>
      </c>
      <c r="C67" s="113" t="s">
        <v>345</v>
      </c>
      <c r="D67" s="113" t="s">
        <v>936</v>
      </c>
      <c r="E67" s="113" t="s">
        <v>937</v>
      </c>
      <c r="F67" s="113" t="s">
        <v>938</v>
      </c>
      <c r="G67" s="113" t="s">
        <v>939</v>
      </c>
      <c r="H67" s="114">
        <v>78241998.400000006</v>
      </c>
      <c r="I67" s="115">
        <v>2.9499999999999998E-2</v>
      </c>
      <c r="J67" s="116">
        <v>155000</v>
      </c>
      <c r="K67" s="117">
        <v>504.78699999999998</v>
      </c>
      <c r="L67" s="113" t="s">
        <v>354</v>
      </c>
      <c r="M67" s="113" t="s">
        <v>131</v>
      </c>
      <c r="N67" s="113" t="s">
        <v>17</v>
      </c>
      <c r="O67" s="113" t="s">
        <v>819</v>
      </c>
      <c r="P67" s="117">
        <v>2655505918.8600001</v>
      </c>
    </row>
    <row r="68" spans="1:16" ht="15" x14ac:dyDescent="0.2">
      <c r="A68" s="112">
        <v>45199</v>
      </c>
      <c r="B68" s="113" t="s">
        <v>0</v>
      </c>
      <c r="C68" s="113" t="s">
        <v>345</v>
      </c>
      <c r="D68" s="113" t="s">
        <v>986</v>
      </c>
      <c r="E68" s="113" t="s">
        <v>987</v>
      </c>
      <c r="F68" s="113" t="s">
        <v>988</v>
      </c>
      <c r="G68" s="113" t="s">
        <v>1087</v>
      </c>
      <c r="H68" s="114">
        <v>74197950</v>
      </c>
      <c r="I68" s="115">
        <v>2.7900000000000001E-2</v>
      </c>
      <c r="J68" s="116">
        <v>3219000</v>
      </c>
      <c r="K68" s="117">
        <v>23.05</v>
      </c>
      <c r="L68" s="113" t="s">
        <v>347</v>
      </c>
      <c r="M68" s="113" t="s">
        <v>56</v>
      </c>
      <c r="N68" s="113" t="s">
        <v>16</v>
      </c>
      <c r="O68" s="113" t="s">
        <v>818</v>
      </c>
      <c r="P68" s="117">
        <v>2655505918.8600001</v>
      </c>
    </row>
    <row r="69" spans="1:16" ht="15" x14ac:dyDescent="0.2">
      <c r="A69" s="112">
        <v>45199</v>
      </c>
      <c r="B69" s="113" t="s">
        <v>2</v>
      </c>
      <c r="C69" s="113" t="s">
        <v>345</v>
      </c>
      <c r="D69" s="113" t="s">
        <v>1035</v>
      </c>
      <c r="E69" s="113" t="s">
        <v>1036</v>
      </c>
      <c r="F69" s="113" t="s">
        <v>1037</v>
      </c>
      <c r="G69" s="113" t="s">
        <v>1038</v>
      </c>
      <c r="H69" s="114">
        <v>71119022.230000004</v>
      </c>
      <c r="I69" s="115">
        <v>2.6800000000000001E-2</v>
      </c>
      <c r="J69" s="116">
        <v>18842000</v>
      </c>
      <c r="K69" s="117">
        <v>3.774</v>
      </c>
      <c r="L69" s="113" t="s">
        <v>367</v>
      </c>
      <c r="M69" s="113" t="s">
        <v>59</v>
      </c>
      <c r="N69" s="113" t="s">
        <v>14</v>
      </c>
      <c r="O69" s="113" t="s">
        <v>819</v>
      </c>
      <c r="P69" s="117">
        <v>2655505918.8600001</v>
      </c>
    </row>
    <row r="70" spans="1:16" ht="15" x14ac:dyDescent="0.2">
      <c r="A70" s="112">
        <v>45199</v>
      </c>
      <c r="B70" s="113" t="s">
        <v>2</v>
      </c>
      <c r="C70" s="113" t="s">
        <v>345</v>
      </c>
      <c r="D70" s="113" t="s">
        <v>1005</v>
      </c>
      <c r="E70" s="113" t="s">
        <v>1007</v>
      </c>
      <c r="F70" s="113" t="s">
        <v>1006</v>
      </c>
      <c r="G70" s="113" t="s">
        <v>859</v>
      </c>
      <c r="H70" s="114">
        <v>70474211.939999998</v>
      </c>
      <c r="I70" s="115">
        <v>2.6499999999999999E-2</v>
      </c>
      <c r="J70" s="116">
        <v>6500000</v>
      </c>
      <c r="K70" s="117">
        <v>10.842000000000001</v>
      </c>
      <c r="L70" s="113" t="s">
        <v>352</v>
      </c>
      <c r="M70" s="113" t="s">
        <v>43</v>
      </c>
      <c r="N70" s="113" t="s">
        <v>13</v>
      </c>
      <c r="O70" s="113" t="s">
        <v>819</v>
      </c>
      <c r="P70" s="117">
        <v>2655505918.8600001</v>
      </c>
    </row>
    <row r="71" spans="1:16" ht="15" x14ac:dyDescent="0.2">
      <c r="A71" s="112">
        <v>45199</v>
      </c>
      <c r="B71" s="113" t="s">
        <v>2</v>
      </c>
      <c r="C71" s="113" t="s">
        <v>345</v>
      </c>
      <c r="D71" s="113" t="s">
        <v>651</v>
      </c>
      <c r="E71" s="113">
        <v>6927374</v>
      </c>
      <c r="F71" s="113" t="s">
        <v>652</v>
      </c>
      <c r="G71" s="113" t="s">
        <v>653</v>
      </c>
      <c r="H71" s="114">
        <v>63656414.920000002</v>
      </c>
      <c r="I71" s="115">
        <v>2.4E-2</v>
      </c>
      <c r="J71" s="116">
        <v>7050000</v>
      </c>
      <c r="K71" s="117">
        <v>9.0289999999999999</v>
      </c>
      <c r="L71" s="113" t="s">
        <v>356</v>
      </c>
      <c r="M71" s="113" t="s">
        <v>40</v>
      </c>
      <c r="N71" s="113" t="s">
        <v>1019</v>
      </c>
      <c r="O71" s="113" t="s">
        <v>1055</v>
      </c>
      <c r="P71" s="117">
        <v>2655505918.8600001</v>
      </c>
    </row>
    <row r="72" spans="1:16" ht="15" x14ac:dyDescent="0.2">
      <c r="A72" s="112">
        <v>45199</v>
      </c>
      <c r="B72" s="113" t="s">
        <v>2</v>
      </c>
      <c r="C72" s="113" t="s">
        <v>345</v>
      </c>
      <c r="D72" s="113" t="s">
        <v>1071</v>
      </c>
      <c r="E72" s="113">
        <v>6346333</v>
      </c>
      <c r="F72" s="113" t="s">
        <v>1072</v>
      </c>
      <c r="G72" s="113" t="s">
        <v>1073</v>
      </c>
      <c r="H72" s="114">
        <v>62046814.57</v>
      </c>
      <c r="I72" s="115">
        <v>2.3400000000000001E-2</v>
      </c>
      <c r="J72" s="116">
        <v>4725000</v>
      </c>
      <c r="K72" s="117">
        <v>13.132</v>
      </c>
      <c r="L72" s="113" t="s">
        <v>375</v>
      </c>
      <c r="M72" s="113" t="s">
        <v>62</v>
      </c>
      <c r="N72" s="113" t="s">
        <v>1019</v>
      </c>
      <c r="O72" s="113" t="s">
        <v>819</v>
      </c>
      <c r="P72" s="117">
        <v>2655505918.8600001</v>
      </c>
    </row>
    <row r="73" spans="1:16" ht="15" x14ac:dyDescent="0.2">
      <c r="A73" s="112">
        <v>45199</v>
      </c>
      <c r="B73" s="113" t="s">
        <v>2</v>
      </c>
      <c r="C73" s="113" t="s">
        <v>345</v>
      </c>
      <c r="D73" s="113" t="s">
        <v>973</v>
      </c>
      <c r="E73" s="113" t="s">
        <v>974</v>
      </c>
      <c r="F73" s="113" t="s">
        <v>975</v>
      </c>
      <c r="G73" s="113" t="s">
        <v>976</v>
      </c>
      <c r="H73" s="114">
        <v>61880209.789999999</v>
      </c>
      <c r="I73" s="115">
        <v>2.3300000000000001E-2</v>
      </c>
      <c r="J73" s="116">
        <v>28276000</v>
      </c>
      <c r="K73" s="117">
        <v>2.1880000000000002</v>
      </c>
      <c r="L73" s="113" t="s">
        <v>834</v>
      </c>
      <c r="M73" s="113" t="s">
        <v>835</v>
      </c>
      <c r="N73" s="113" t="s">
        <v>580</v>
      </c>
      <c r="O73" s="113" t="s">
        <v>818</v>
      </c>
      <c r="P73" s="117">
        <v>2655505918.8600001</v>
      </c>
    </row>
    <row r="74" spans="1:16" ht="15" x14ac:dyDescent="0.2">
      <c r="A74" s="112">
        <v>45199</v>
      </c>
      <c r="B74" s="113" t="s">
        <v>2</v>
      </c>
      <c r="C74" s="113" t="s">
        <v>345</v>
      </c>
      <c r="D74" s="113" t="s">
        <v>1064</v>
      </c>
      <c r="E74" s="113">
        <v>6303866</v>
      </c>
      <c r="F74" s="113" t="s">
        <v>1065</v>
      </c>
      <c r="G74" s="113" t="s">
        <v>1066</v>
      </c>
      <c r="H74" s="114">
        <v>59651031.079999998</v>
      </c>
      <c r="I74" s="115">
        <v>2.2499999999999999E-2</v>
      </c>
      <c r="J74" s="116">
        <v>8385000</v>
      </c>
      <c r="K74" s="117">
        <v>7.1139999999999999</v>
      </c>
      <c r="L74" s="113" t="s">
        <v>356</v>
      </c>
      <c r="M74" s="113" t="s">
        <v>40</v>
      </c>
      <c r="N74" s="113" t="s">
        <v>16</v>
      </c>
      <c r="O74" s="113" t="s">
        <v>819</v>
      </c>
      <c r="P74" s="117">
        <v>2655505918.8600001</v>
      </c>
    </row>
    <row r="75" spans="1:16" ht="15" x14ac:dyDescent="0.2">
      <c r="A75" s="112">
        <v>45199</v>
      </c>
      <c r="B75" s="113" t="s">
        <v>2</v>
      </c>
      <c r="C75" s="113" t="s">
        <v>345</v>
      </c>
      <c r="D75" s="113" t="s">
        <v>707</v>
      </c>
      <c r="E75" s="113">
        <v>6560393</v>
      </c>
      <c r="F75" s="113" t="s">
        <v>708</v>
      </c>
      <c r="G75" s="113" t="s">
        <v>709</v>
      </c>
      <c r="H75" s="114">
        <v>57376284.200000003</v>
      </c>
      <c r="I75" s="115">
        <v>2.1600000000000001E-2</v>
      </c>
      <c r="J75" s="116">
        <v>383750</v>
      </c>
      <c r="K75" s="117">
        <v>149.51499999999999</v>
      </c>
      <c r="L75" s="113" t="s">
        <v>354</v>
      </c>
      <c r="M75" s="113" t="s">
        <v>131</v>
      </c>
      <c r="N75" s="113" t="s">
        <v>1020</v>
      </c>
      <c r="O75" s="113" t="s">
        <v>819</v>
      </c>
      <c r="P75" s="117">
        <v>2655505918.8600001</v>
      </c>
    </row>
    <row r="76" spans="1:16" ht="15" x14ac:dyDescent="0.2">
      <c r="A76" s="112">
        <v>45199</v>
      </c>
      <c r="B76" s="113" t="s">
        <v>2</v>
      </c>
      <c r="C76" s="113" t="s">
        <v>345</v>
      </c>
      <c r="D76" s="113" t="s">
        <v>1074</v>
      </c>
      <c r="E76" s="113" t="s">
        <v>1075</v>
      </c>
      <c r="F76" s="113" t="s">
        <v>1076</v>
      </c>
      <c r="G76" s="113" t="s">
        <v>1077</v>
      </c>
      <c r="H76" s="114">
        <v>55549154.649999999</v>
      </c>
      <c r="I76" s="115">
        <v>2.0899999999999998E-2</v>
      </c>
      <c r="J76" s="116">
        <v>97500000</v>
      </c>
      <c r="K76" s="117">
        <v>0.56999999999999995</v>
      </c>
      <c r="L76" s="113" t="s">
        <v>362</v>
      </c>
      <c r="M76" s="113" t="s">
        <v>53</v>
      </c>
      <c r="N76" s="113" t="s">
        <v>16</v>
      </c>
      <c r="O76" s="113" t="s">
        <v>819</v>
      </c>
      <c r="P76" s="117">
        <v>2655505918.8600001</v>
      </c>
    </row>
    <row r="77" spans="1:16" ht="15" x14ac:dyDescent="0.2">
      <c r="A77" s="112">
        <v>45199</v>
      </c>
      <c r="B77" s="113" t="s">
        <v>2</v>
      </c>
      <c r="C77" s="113" t="s">
        <v>345</v>
      </c>
      <c r="D77" s="113" t="s">
        <v>1039</v>
      </c>
      <c r="E77" s="113" t="s">
        <v>1040</v>
      </c>
      <c r="F77" s="113" t="s">
        <v>1041</v>
      </c>
      <c r="G77" s="113" t="s">
        <v>1042</v>
      </c>
      <c r="H77" s="114">
        <v>55403503.130000003</v>
      </c>
      <c r="I77" s="115">
        <v>2.0899999999999998E-2</v>
      </c>
      <c r="J77" s="116">
        <v>1009500</v>
      </c>
      <c r="K77" s="117">
        <v>54.881999999999998</v>
      </c>
      <c r="L77" s="113" t="s">
        <v>369</v>
      </c>
      <c r="M77" s="113" t="s">
        <v>45</v>
      </c>
      <c r="N77" s="113" t="s">
        <v>18</v>
      </c>
      <c r="O77" s="113" t="s">
        <v>819</v>
      </c>
      <c r="P77" s="117">
        <v>2655505918.8600001</v>
      </c>
    </row>
    <row r="78" spans="1:16" ht="15" x14ac:dyDescent="0.2">
      <c r="A78" s="112">
        <v>45199</v>
      </c>
      <c r="B78" s="113" t="s">
        <v>2</v>
      </c>
      <c r="C78" s="113" t="s">
        <v>345</v>
      </c>
      <c r="D78" s="113" t="s">
        <v>920</v>
      </c>
      <c r="E78" s="113">
        <v>6472119</v>
      </c>
      <c r="F78" s="113" t="s">
        <v>921</v>
      </c>
      <c r="G78" s="113" t="s">
        <v>922</v>
      </c>
      <c r="H78" s="114">
        <v>52030159.810000002</v>
      </c>
      <c r="I78" s="115">
        <v>1.9599999999999999E-2</v>
      </c>
      <c r="J78" s="116">
        <v>1122755</v>
      </c>
      <c r="K78" s="117">
        <v>46.341999999999999</v>
      </c>
      <c r="L78" s="113" t="s">
        <v>347</v>
      </c>
      <c r="M78" s="113" t="s">
        <v>43</v>
      </c>
      <c r="N78" s="113" t="s">
        <v>13</v>
      </c>
      <c r="O78" s="113" t="s">
        <v>818</v>
      </c>
      <c r="P78" s="117">
        <v>2655505918.8600001</v>
      </c>
    </row>
    <row r="79" spans="1:16" ht="15" x14ac:dyDescent="0.2">
      <c r="A79" s="112">
        <v>45199</v>
      </c>
      <c r="B79" s="113" t="s">
        <v>2</v>
      </c>
      <c r="C79" s="113" t="s">
        <v>345</v>
      </c>
      <c r="D79" s="113" t="s">
        <v>882</v>
      </c>
      <c r="E79" s="113" t="s">
        <v>883</v>
      </c>
      <c r="F79" s="113" t="s">
        <v>884</v>
      </c>
      <c r="G79" s="113" t="s">
        <v>885</v>
      </c>
      <c r="H79" s="114">
        <v>51664060.350000001</v>
      </c>
      <c r="I79" s="115">
        <v>1.95E-2</v>
      </c>
      <c r="J79" s="116">
        <v>3097001</v>
      </c>
      <c r="K79" s="117">
        <v>16.681999999999999</v>
      </c>
      <c r="L79" s="113" t="s">
        <v>886</v>
      </c>
      <c r="M79" s="113" t="s">
        <v>123</v>
      </c>
      <c r="N79" s="113" t="s">
        <v>20</v>
      </c>
      <c r="O79" s="113" t="s">
        <v>818</v>
      </c>
      <c r="P79" s="117">
        <v>2655505918.8600001</v>
      </c>
    </row>
    <row r="80" spans="1:16" ht="15" x14ac:dyDescent="0.2">
      <c r="A80" s="112">
        <v>45199</v>
      </c>
      <c r="B80" s="113" t="s">
        <v>0</v>
      </c>
      <c r="C80" s="113" t="s">
        <v>345</v>
      </c>
      <c r="D80" s="113" t="s">
        <v>909</v>
      </c>
      <c r="E80" s="113">
        <v>2849739</v>
      </c>
      <c r="F80" s="113" t="s">
        <v>910</v>
      </c>
      <c r="G80" s="113" t="s">
        <v>1093</v>
      </c>
      <c r="H80" s="114">
        <v>50746500</v>
      </c>
      <c r="I80" s="115">
        <v>1.9099999999999999E-2</v>
      </c>
      <c r="J80" s="116">
        <v>9450000</v>
      </c>
      <c r="K80" s="117">
        <v>5.37</v>
      </c>
      <c r="L80" s="113" t="s">
        <v>347</v>
      </c>
      <c r="M80" s="113" t="s">
        <v>56</v>
      </c>
      <c r="N80" s="113" t="s">
        <v>16</v>
      </c>
      <c r="O80" s="113" t="s">
        <v>818</v>
      </c>
      <c r="P80" s="117">
        <v>2655505918.8600001</v>
      </c>
    </row>
    <row r="81" spans="1:16" ht="15" x14ac:dyDescent="0.2">
      <c r="A81" s="112">
        <v>45199</v>
      </c>
      <c r="B81" s="113" t="s">
        <v>2</v>
      </c>
      <c r="C81" s="113" t="s">
        <v>345</v>
      </c>
      <c r="D81" s="113" t="s">
        <v>1047</v>
      </c>
      <c r="E81" s="113" t="s">
        <v>1048</v>
      </c>
      <c r="F81" s="113" t="s">
        <v>1049</v>
      </c>
      <c r="G81" s="113" t="s">
        <v>1050</v>
      </c>
      <c r="H81" s="114">
        <v>48999044.75</v>
      </c>
      <c r="I81" s="115">
        <v>1.8499999999999999E-2</v>
      </c>
      <c r="J81" s="116">
        <v>17000000</v>
      </c>
      <c r="K81" s="117">
        <v>2.8820000000000001</v>
      </c>
      <c r="L81" s="113" t="s">
        <v>369</v>
      </c>
      <c r="M81" s="113" t="s">
        <v>45</v>
      </c>
      <c r="N81" s="113" t="s">
        <v>15</v>
      </c>
      <c r="O81" s="113" t="s">
        <v>818</v>
      </c>
      <c r="P81" s="117">
        <v>2655505918.8600001</v>
      </c>
    </row>
    <row r="82" spans="1:16" ht="15" x14ac:dyDescent="0.2">
      <c r="A82" s="112">
        <v>45199</v>
      </c>
      <c r="B82" s="113" t="s">
        <v>2</v>
      </c>
      <c r="C82" s="113" t="s">
        <v>345</v>
      </c>
      <c r="D82" s="113" t="s">
        <v>820</v>
      </c>
      <c r="E82" s="113">
        <v>6771645</v>
      </c>
      <c r="F82" s="113" t="s">
        <v>821</v>
      </c>
      <c r="G82" s="113" t="s">
        <v>822</v>
      </c>
      <c r="H82" s="114">
        <v>48372819.020000003</v>
      </c>
      <c r="I82" s="115">
        <v>1.8200000000000001E-2</v>
      </c>
      <c r="J82" s="116">
        <v>128000</v>
      </c>
      <c r="K82" s="117">
        <v>377.91300000000001</v>
      </c>
      <c r="L82" s="113" t="s">
        <v>354</v>
      </c>
      <c r="M82" s="113" t="s">
        <v>131</v>
      </c>
      <c r="N82" s="113" t="s">
        <v>1019</v>
      </c>
      <c r="O82" s="113" t="s">
        <v>818</v>
      </c>
      <c r="P82" s="117">
        <v>2655505918.8600001</v>
      </c>
    </row>
    <row r="83" spans="1:16" ht="15" x14ac:dyDescent="0.2">
      <c r="A83" s="112">
        <v>45199</v>
      </c>
      <c r="B83" s="113" t="s">
        <v>2</v>
      </c>
      <c r="C83" s="113" t="s">
        <v>345</v>
      </c>
      <c r="D83" s="113" t="s">
        <v>1043</v>
      </c>
      <c r="E83" s="113" t="s">
        <v>1044</v>
      </c>
      <c r="F83" s="113" t="s">
        <v>1045</v>
      </c>
      <c r="G83" s="113" t="s">
        <v>1046</v>
      </c>
      <c r="H83" s="114">
        <v>47851595.82</v>
      </c>
      <c r="I83" s="115">
        <v>1.7999999999999999E-2</v>
      </c>
      <c r="J83" s="116">
        <v>1586397</v>
      </c>
      <c r="K83" s="117">
        <v>30.164000000000001</v>
      </c>
      <c r="L83" s="113" t="s">
        <v>369</v>
      </c>
      <c r="M83" s="113" t="s">
        <v>45</v>
      </c>
      <c r="N83" s="113" t="s">
        <v>16</v>
      </c>
      <c r="O83" s="113" t="s">
        <v>819</v>
      </c>
      <c r="P83" s="117">
        <v>2655505918.8600001</v>
      </c>
    </row>
    <row r="84" spans="1:16" ht="15" x14ac:dyDescent="0.2">
      <c r="A84" s="112">
        <v>45199</v>
      </c>
      <c r="B84" s="113" t="s">
        <v>2</v>
      </c>
      <c r="C84" s="113" t="s">
        <v>345</v>
      </c>
      <c r="D84" s="113" t="s">
        <v>831</v>
      </c>
      <c r="E84" s="113">
        <v>6388379</v>
      </c>
      <c r="F84" s="113" t="s">
        <v>832</v>
      </c>
      <c r="G84" s="113" t="s">
        <v>833</v>
      </c>
      <c r="H84" s="114">
        <v>47239214.600000001</v>
      </c>
      <c r="I84" s="115">
        <v>1.78E-2</v>
      </c>
      <c r="J84" s="116">
        <v>48197777</v>
      </c>
      <c r="K84" s="117">
        <v>0.98</v>
      </c>
      <c r="L84" s="113" t="s">
        <v>834</v>
      </c>
      <c r="M84" s="113" t="s">
        <v>835</v>
      </c>
      <c r="N84" s="113" t="s">
        <v>23</v>
      </c>
      <c r="O84" s="113" t="s">
        <v>818</v>
      </c>
      <c r="P84" s="117">
        <v>2655505918.8600001</v>
      </c>
    </row>
    <row r="85" spans="1:16" ht="15" x14ac:dyDescent="0.2">
      <c r="A85" s="112">
        <v>45199</v>
      </c>
      <c r="B85" s="113" t="s">
        <v>0</v>
      </c>
      <c r="C85" s="113" t="s">
        <v>345</v>
      </c>
      <c r="D85" s="113" t="s">
        <v>952</v>
      </c>
      <c r="E85" s="113">
        <v>2193317</v>
      </c>
      <c r="F85" s="113" t="s">
        <v>953</v>
      </c>
      <c r="G85" s="113" t="s">
        <v>1086</v>
      </c>
      <c r="H85" s="114">
        <v>47064000</v>
      </c>
      <c r="I85" s="115">
        <v>1.77E-2</v>
      </c>
      <c r="J85" s="116">
        <v>600000</v>
      </c>
      <c r="K85" s="117">
        <v>78.44</v>
      </c>
      <c r="L85" s="113" t="s">
        <v>347</v>
      </c>
      <c r="M85" s="113" t="s">
        <v>59</v>
      </c>
      <c r="N85" s="113" t="s">
        <v>14</v>
      </c>
      <c r="O85" s="113" t="s">
        <v>818</v>
      </c>
      <c r="P85" s="117">
        <v>2655505918.8600001</v>
      </c>
    </row>
    <row r="86" spans="1:16" ht="15" x14ac:dyDescent="0.2">
      <c r="A86" s="112">
        <v>45199</v>
      </c>
      <c r="B86" s="113" t="s">
        <v>0</v>
      </c>
      <c r="C86" s="113" t="s">
        <v>345</v>
      </c>
      <c r="D86" s="113" t="s">
        <v>905</v>
      </c>
      <c r="E86" s="113" t="s">
        <v>906</v>
      </c>
      <c r="F86" s="113" t="s">
        <v>907</v>
      </c>
      <c r="G86" s="113" t="s">
        <v>1094</v>
      </c>
      <c r="H86" s="114">
        <v>45666000</v>
      </c>
      <c r="I86" s="115">
        <v>1.72E-2</v>
      </c>
      <c r="J86" s="116">
        <v>17700000</v>
      </c>
      <c r="K86" s="117">
        <v>2.58</v>
      </c>
      <c r="L86" s="113" t="s">
        <v>347</v>
      </c>
      <c r="M86" s="113" t="s">
        <v>56</v>
      </c>
      <c r="N86" s="113" t="s">
        <v>14</v>
      </c>
      <c r="O86" s="113" t="s">
        <v>818</v>
      </c>
      <c r="P86" s="117">
        <v>2655505918.8600001</v>
      </c>
    </row>
    <row r="87" spans="1:16" ht="15" x14ac:dyDescent="0.2">
      <c r="A87" s="112">
        <v>45199</v>
      </c>
      <c r="B87" s="113" t="s">
        <v>2</v>
      </c>
      <c r="C87" s="113" t="s">
        <v>345</v>
      </c>
      <c r="D87" s="113" t="s">
        <v>1056</v>
      </c>
      <c r="E87" s="113" t="s">
        <v>1057</v>
      </c>
      <c r="F87" s="113" t="s">
        <v>1058</v>
      </c>
      <c r="G87" s="113" t="s">
        <v>1059</v>
      </c>
      <c r="H87" s="114">
        <v>45168805.829999998</v>
      </c>
      <c r="I87" s="115">
        <v>1.7000000000000001E-2</v>
      </c>
      <c r="J87" s="116">
        <v>6100000</v>
      </c>
      <c r="K87" s="117">
        <v>7.4050000000000002</v>
      </c>
      <c r="L87" s="113" t="s">
        <v>369</v>
      </c>
      <c r="M87" s="113" t="s">
        <v>45</v>
      </c>
      <c r="N87" s="113" t="s">
        <v>20</v>
      </c>
      <c r="O87" s="113" t="s">
        <v>818</v>
      </c>
      <c r="P87" s="117">
        <v>2655505918.8600001</v>
      </c>
    </row>
    <row r="88" spans="1:16" ht="15" x14ac:dyDescent="0.2">
      <c r="A88" s="112">
        <v>45199</v>
      </c>
      <c r="B88" s="113" t="s">
        <v>2</v>
      </c>
      <c r="C88" s="113" t="s">
        <v>345</v>
      </c>
      <c r="D88" s="113" t="s">
        <v>1060</v>
      </c>
      <c r="E88" s="113" t="s">
        <v>1061</v>
      </c>
      <c r="F88" s="113" t="s">
        <v>1062</v>
      </c>
      <c r="G88" s="113" t="s">
        <v>1063</v>
      </c>
      <c r="H88" s="114">
        <v>44420140.579999998</v>
      </c>
      <c r="I88" s="115">
        <v>1.67E-2</v>
      </c>
      <c r="J88" s="116">
        <v>18600000</v>
      </c>
      <c r="K88" s="117">
        <v>2.3879999999999999</v>
      </c>
      <c r="L88" s="113" t="s">
        <v>367</v>
      </c>
      <c r="M88" s="113" t="s">
        <v>59</v>
      </c>
      <c r="N88" s="113" t="s">
        <v>14</v>
      </c>
      <c r="O88" s="113" t="s">
        <v>819</v>
      </c>
      <c r="P88" s="117">
        <v>2655505918.8600001</v>
      </c>
    </row>
    <row r="89" spans="1:16" ht="15" x14ac:dyDescent="0.2">
      <c r="A89" s="112">
        <v>45199</v>
      </c>
      <c r="B89" s="113" t="s">
        <v>2</v>
      </c>
      <c r="C89" s="113" t="s">
        <v>345</v>
      </c>
      <c r="D89" s="113" t="s">
        <v>839</v>
      </c>
      <c r="E89" s="113" t="s">
        <v>840</v>
      </c>
      <c r="F89" s="113" t="s">
        <v>841</v>
      </c>
      <c r="G89" s="113" t="s">
        <v>842</v>
      </c>
      <c r="H89" s="114">
        <v>43958073.539999999</v>
      </c>
      <c r="I89" s="115">
        <v>1.66E-2</v>
      </c>
      <c r="J89" s="116">
        <v>153000000</v>
      </c>
      <c r="K89" s="117">
        <v>0.28699999999999998</v>
      </c>
      <c r="L89" s="113" t="s">
        <v>352</v>
      </c>
      <c r="M89" s="113" t="s">
        <v>43</v>
      </c>
      <c r="N89" s="113" t="s">
        <v>18</v>
      </c>
      <c r="O89" s="113" t="s">
        <v>818</v>
      </c>
      <c r="P89" s="117">
        <v>2655505918.8600001</v>
      </c>
    </row>
    <row r="90" spans="1:16" ht="15" x14ac:dyDescent="0.2">
      <c r="A90" s="112">
        <v>45199</v>
      </c>
      <c r="B90" s="113" t="s">
        <v>2</v>
      </c>
      <c r="C90" s="113" t="s">
        <v>345</v>
      </c>
      <c r="D90" s="113" t="s">
        <v>824</v>
      </c>
      <c r="E90" s="113" t="s">
        <v>825</v>
      </c>
      <c r="F90" s="113" t="s">
        <v>826</v>
      </c>
      <c r="G90" s="113" t="s">
        <v>827</v>
      </c>
      <c r="H90" s="114">
        <v>43566723</v>
      </c>
      <c r="I90" s="115">
        <v>1.6400000000000001E-2</v>
      </c>
      <c r="J90" s="116">
        <v>42613950</v>
      </c>
      <c r="K90" s="117">
        <v>1.022</v>
      </c>
      <c r="L90" s="113" t="s">
        <v>828</v>
      </c>
      <c r="M90" s="113" t="s">
        <v>829</v>
      </c>
      <c r="N90" s="113" t="s">
        <v>18</v>
      </c>
      <c r="O90" s="113" t="s">
        <v>818</v>
      </c>
      <c r="P90" s="117">
        <v>2655505918.8600001</v>
      </c>
    </row>
    <row r="91" spans="1:16" ht="15" x14ac:dyDescent="0.2">
      <c r="A91" s="112">
        <v>45199</v>
      </c>
      <c r="B91" s="113" t="s">
        <v>2</v>
      </c>
      <c r="C91" s="113" t="s">
        <v>345</v>
      </c>
      <c r="D91" s="113" t="s">
        <v>742</v>
      </c>
      <c r="E91" s="113" t="s">
        <v>743</v>
      </c>
      <c r="F91" s="113" t="s">
        <v>744</v>
      </c>
      <c r="G91" s="113" t="s">
        <v>745</v>
      </c>
      <c r="H91" s="114">
        <v>41746820.350000001</v>
      </c>
      <c r="I91" s="115">
        <v>1.5699999999999999E-2</v>
      </c>
      <c r="J91" s="116">
        <v>57000000</v>
      </c>
      <c r="K91" s="117">
        <v>0.73199999999999998</v>
      </c>
      <c r="L91" s="113" t="s">
        <v>432</v>
      </c>
      <c r="M91" s="113" t="s">
        <v>48</v>
      </c>
      <c r="N91" s="113" t="s">
        <v>17</v>
      </c>
      <c r="O91" s="113" t="s">
        <v>1055</v>
      </c>
      <c r="P91" s="117">
        <v>2655505918.8600001</v>
      </c>
    </row>
    <row r="92" spans="1:16" ht="15" x14ac:dyDescent="0.2">
      <c r="A92" s="112">
        <v>45199</v>
      </c>
      <c r="B92" s="113" t="s">
        <v>2</v>
      </c>
      <c r="C92" s="113" t="s">
        <v>345</v>
      </c>
      <c r="D92" s="113" t="s">
        <v>978</v>
      </c>
      <c r="E92" s="113" t="s">
        <v>979</v>
      </c>
      <c r="F92" s="113" t="s">
        <v>980</v>
      </c>
      <c r="G92" s="113" t="s">
        <v>981</v>
      </c>
      <c r="H92" s="114">
        <v>41386695.359999999</v>
      </c>
      <c r="I92" s="115">
        <v>1.5599999999999999E-2</v>
      </c>
      <c r="J92" s="116">
        <v>63500000</v>
      </c>
      <c r="K92" s="117">
        <v>0.65200000000000002</v>
      </c>
      <c r="L92" s="113" t="s">
        <v>352</v>
      </c>
      <c r="M92" s="113" t="s">
        <v>43</v>
      </c>
      <c r="N92" s="113" t="s">
        <v>14</v>
      </c>
      <c r="O92" s="113" t="s">
        <v>1055</v>
      </c>
      <c r="P92" s="117">
        <v>2655505918.8600001</v>
      </c>
    </row>
    <row r="93" spans="1:16" ht="15" x14ac:dyDescent="0.2">
      <c r="A93" s="112">
        <v>45199</v>
      </c>
      <c r="B93" s="113" t="s">
        <v>2</v>
      </c>
      <c r="C93" s="113" t="s">
        <v>345</v>
      </c>
      <c r="D93" s="113" t="s">
        <v>982</v>
      </c>
      <c r="E93" s="113">
        <v>2232878</v>
      </c>
      <c r="F93" s="113" t="s">
        <v>983</v>
      </c>
      <c r="G93" s="113" t="s">
        <v>984</v>
      </c>
      <c r="H93" s="114">
        <v>40694460</v>
      </c>
      <c r="I93" s="115">
        <v>1.5299999999999999E-2</v>
      </c>
      <c r="J93" s="116">
        <v>318000</v>
      </c>
      <c r="K93" s="117">
        <v>127.97</v>
      </c>
      <c r="L93" s="113" t="s">
        <v>347</v>
      </c>
      <c r="M93" s="113" t="s">
        <v>985</v>
      </c>
      <c r="N93" s="113" t="s">
        <v>16</v>
      </c>
      <c r="O93" s="113" t="s">
        <v>818</v>
      </c>
      <c r="P93" s="117">
        <v>2655505918.8600001</v>
      </c>
    </row>
    <row r="94" spans="1:16" ht="15" x14ac:dyDescent="0.2">
      <c r="A94" s="112">
        <v>45199</v>
      </c>
      <c r="B94" s="113" t="s">
        <v>2</v>
      </c>
      <c r="C94" s="113" t="s">
        <v>345</v>
      </c>
      <c r="D94" s="113" t="s">
        <v>1013</v>
      </c>
      <c r="E94" s="113">
        <v>6771720</v>
      </c>
      <c r="F94" s="113" t="s">
        <v>1014</v>
      </c>
      <c r="G94" s="113" t="s">
        <v>259</v>
      </c>
      <c r="H94" s="114">
        <v>39179453.719999999</v>
      </c>
      <c r="I94" s="115">
        <v>1.4800000000000001E-2</v>
      </c>
      <c r="J94" s="116">
        <v>775000</v>
      </c>
      <c r="K94" s="117">
        <v>50.554000000000002</v>
      </c>
      <c r="L94" s="113" t="s">
        <v>354</v>
      </c>
      <c r="M94" s="113" t="s">
        <v>131</v>
      </c>
      <c r="N94" s="113" t="s">
        <v>1019</v>
      </c>
      <c r="O94" s="113" t="s">
        <v>1055</v>
      </c>
      <c r="P94" s="117">
        <v>2655505918.8600001</v>
      </c>
    </row>
    <row r="95" spans="1:16" ht="15" x14ac:dyDescent="0.2">
      <c r="A95" s="112">
        <v>45199</v>
      </c>
      <c r="B95" s="113" t="s">
        <v>0</v>
      </c>
      <c r="C95" s="113" t="s">
        <v>345</v>
      </c>
      <c r="D95" s="113" t="s">
        <v>1008</v>
      </c>
      <c r="E95" s="113" t="s">
        <v>1010</v>
      </c>
      <c r="F95" s="113" t="s">
        <v>1009</v>
      </c>
      <c r="G95" s="113" t="s">
        <v>1095</v>
      </c>
      <c r="H95" s="114">
        <v>38710000</v>
      </c>
      <c r="I95" s="115">
        <v>1.46E-2</v>
      </c>
      <c r="J95" s="116">
        <v>700000</v>
      </c>
      <c r="K95" s="117">
        <v>55.3</v>
      </c>
      <c r="L95" s="113" t="s">
        <v>347</v>
      </c>
      <c r="M95" s="113" t="s">
        <v>1011</v>
      </c>
      <c r="N95" s="113" t="s">
        <v>14</v>
      </c>
      <c r="O95" s="113" t="s">
        <v>818</v>
      </c>
      <c r="P95" s="117">
        <v>2655505918.8600001</v>
      </c>
    </row>
    <row r="96" spans="1:16" ht="15" x14ac:dyDescent="0.2">
      <c r="A96" s="112">
        <v>45199</v>
      </c>
      <c r="B96" s="113" t="s">
        <v>2</v>
      </c>
      <c r="C96" s="113" t="s">
        <v>345</v>
      </c>
      <c r="D96" s="113" t="s">
        <v>719</v>
      </c>
      <c r="E96" s="113" t="s">
        <v>720</v>
      </c>
      <c r="F96" s="113" t="s">
        <v>721</v>
      </c>
      <c r="G96" s="113" t="s">
        <v>722</v>
      </c>
      <c r="H96" s="114">
        <v>38243543.759999998</v>
      </c>
      <c r="I96" s="115">
        <v>1.44E-2</v>
      </c>
      <c r="J96" s="116">
        <v>73065000</v>
      </c>
      <c r="K96" s="117">
        <v>0.52300000000000002</v>
      </c>
      <c r="L96" s="113" t="s">
        <v>352</v>
      </c>
      <c r="M96" s="113" t="s">
        <v>43</v>
      </c>
      <c r="N96" s="113" t="s">
        <v>14</v>
      </c>
      <c r="O96" s="113" t="s">
        <v>818</v>
      </c>
      <c r="P96" s="117">
        <v>2655505918.8600001</v>
      </c>
    </row>
    <row r="97" spans="1:16" ht="15" x14ac:dyDescent="0.2">
      <c r="A97" s="112">
        <v>45199</v>
      </c>
      <c r="B97" s="113" t="s">
        <v>2</v>
      </c>
      <c r="C97" s="113" t="s">
        <v>345</v>
      </c>
      <c r="D97" s="113" t="s">
        <v>1088</v>
      </c>
      <c r="E97" s="113">
        <v>5253973</v>
      </c>
      <c r="F97" s="113" t="s">
        <v>1089</v>
      </c>
      <c r="G97" s="113" t="s">
        <v>1090</v>
      </c>
      <c r="H97" s="114">
        <v>37914827.68</v>
      </c>
      <c r="I97" s="115">
        <v>1.43E-2</v>
      </c>
      <c r="J97" s="116">
        <v>20800</v>
      </c>
      <c r="K97" s="117">
        <v>1822.828</v>
      </c>
      <c r="L97" s="113" t="s">
        <v>1091</v>
      </c>
      <c r="M97" s="113" t="s">
        <v>1092</v>
      </c>
      <c r="N97" s="113" t="s">
        <v>13</v>
      </c>
      <c r="O97" s="113" t="s">
        <v>819</v>
      </c>
      <c r="P97" s="117">
        <v>2655505918.8600001</v>
      </c>
    </row>
    <row r="98" spans="1:16" ht="15" x14ac:dyDescent="0.2">
      <c r="A98" s="112">
        <v>45199</v>
      </c>
      <c r="B98" s="113" t="s">
        <v>2</v>
      </c>
      <c r="C98" s="113" t="s">
        <v>345</v>
      </c>
      <c r="D98" s="113" t="s">
        <v>998</v>
      </c>
      <c r="E98" s="113">
        <v>7302215</v>
      </c>
      <c r="F98" s="113" t="s">
        <v>999</v>
      </c>
      <c r="G98" s="113" t="s">
        <v>1000</v>
      </c>
      <c r="H98" s="114">
        <v>37143846.450000003</v>
      </c>
      <c r="I98" s="115">
        <v>1.4E-2</v>
      </c>
      <c r="J98" s="116">
        <v>1300000</v>
      </c>
      <c r="K98" s="117">
        <v>28.571999999999999</v>
      </c>
      <c r="L98" s="113" t="s">
        <v>350</v>
      </c>
      <c r="M98" s="113" t="s">
        <v>75</v>
      </c>
      <c r="N98" s="113" t="s">
        <v>1020</v>
      </c>
      <c r="O98" s="113" t="s">
        <v>819</v>
      </c>
      <c r="P98" s="117">
        <v>2655505918.8600001</v>
      </c>
    </row>
    <row r="99" spans="1:16" ht="15" x14ac:dyDescent="0.2">
      <c r="A99" s="112">
        <v>45199</v>
      </c>
      <c r="B99" s="113" t="s">
        <v>2</v>
      </c>
      <c r="C99" s="113" t="s">
        <v>345</v>
      </c>
      <c r="D99" s="113" t="s">
        <v>854</v>
      </c>
      <c r="E99" s="113" t="s">
        <v>855</v>
      </c>
      <c r="F99" s="113" t="s">
        <v>856</v>
      </c>
      <c r="G99" s="113" t="s">
        <v>857</v>
      </c>
      <c r="H99" s="114">
        <v>36906035.020000003</v>
      </c>
      <c r="I99" s="115">
        <v>1.3899999999999999E-2</v>
      </c>
      <c r="J99" s="116">
        <v>9900000</v>
      </c>
      <c r="K99" s="117">
        <v>3.7280000000000002</v>
      </c>
      <c r="L99" s="113" t="s">
        <v>397</v>
      </c>
      <c r="M99" s="113" t="s">
        <v>128</v>
      </c>
      <c r="N99" s="113" t="s">
        <v>15</v>
      </c>
      <c r="O99" s="113" t="s">
        <v>1055</v>
      </c>
      <c r="P99" s="117">
        <v>2655505918.8600001</v>
      </c>
    </row>
    <row r="100" spans="1:16" ht="15" x14ac:dyDescent="0.2">
      <c r="A100" s="112">
        <v>45199</v>
      </c>
      <c r="B100" s="113" t="s">
        <v>2</v>
      </c>
      <c r="C100" s="113" t="s">
        <v>345</v>
      </c>
      <c r="D100" s="113" t="s">
        <v>843</v>
      </c>
      <c r="E100" s="113" t="s">
        <v>844</v>
      </c>
      <c r="F100" s="113" t="s">
        <v>845</v>
      </c>
      <c r="G100" s="113" t="s">
        <v>846</v>
      </c>
      <c r="H100" s="114">
        <v>36729838.490000002</v>
      </c>
      <c r="I100" s="115">
        <v>1.38E-2</v>
      </c>
      <c r="J100" s="116">
        <v>10113000</v>
      </c>
      <c r="K100" s="117">
        <v>3.6320000000000001</v>
      </c>
      <c r="L100" s="113" t="s">
        <v>847</v>
      </c>
      <c r="M100" s="113" t="s">
        <v>848</v>
      </c>
      <c r="N100" s="113" t="s">
        <v>16</v>
      </c>
      <c r="O100" s="113" t="s">
        <v>818</v>
      </c>
      <c r="P100" s="117">
        <v>2655505918.8600001</v>
      </c>
    </row>
    <row r="101" spans="1:16" ht="15" x14ac:dyDescent="0.2">
      <c r="A101" s="112">
        <v>45199</v>
      </c>
      <c r="B101" s="113" t="s">
        <v>2</v>
      </c>
      <c r="C101" s="113" t="s">
        <v>345</v>
      </c>
      <c r="D101" s="113" t="s">
        <v>960</v>
      </c>
      <c r="E101" s="113">
        <v>6180274</v>
      </c>
      <c r="F101" s="113" t="s">
        <v>961</v>
      </c>
      <c r="G101" s="113" t="s">
        <v>1012</v>
      </c>
      <c r="H101" s="114">
        <v>34522605</v>
      </c>
      <c r="I101" s="115">
        <v>1.2999999999999999E-2</v>
      </c>
      <c r="J101" s="116">
        <v>13000000</v>
      </c>
      <c r="K101" s="117">
        <v>2.6560000000000001</v>
      </c>
      <c r="L101" s="113" t="s">
        <v>347</v>
      </c>
      <c r="M101" s="113" t="s">
        <v>43</v>
      </c>
      <c r="N101" s="113" t="s">
        <v>14</v>
      </c>
      <c r="O101" s="113" t="s">
        <v>818</v>
      </c>
      <c r="P101" s="117">
        <v>2655505918.8600001</v>
      </c>
    </row>
    <row r="102" spans="1:16" ht="15" x14ac:dyDescent="0.2">
      <c r="A102" s="112">
        <v>45199</v>
      </c>
      <c r="B102" s="113" t="s">
        <v>2</v>
      </c>
      <c r="C102" s="113" t="s">
        <v>345</v>
      </c>
      <c r="D102" s="113" t="s">
        <v>573</v>
      </c>
      <c r="E102" s="113">
        <v>6173401</v>
      </c>
      <c r="F102" s="113" t="s">
        <v>574</v>
      </c>
      <c r="G102" s="113" t="s">
        <v>575</v>
      </c>
      <c r="H102" s="114">
        <v>34497217.090000004</v>
      </c>
      <c r="I102" s="115">
        <v>1.2999999999999999E-2</v>
      </c>
      <c r="J102" s="116">
        <v>1130000</v>
      </c>
      <c r="K102" s="117">
        <v>30.529</v>
      </c>
      <c r="L102" s="113" t="s">
        <v>354</v>
      </c>
      <c r="M102" s="113" t="s">
        <v>131</v>
      </c>
      <c r="N102" s="113" t="s">
        <v>13</v>
      </c>
      <c r="O102" s="113" t="s">
        <v>1055</v>
      </c>
      <c r="P102" s="117">
        <v>2655505918.8600001</v>
      </c>
    </row>
    <row r="103" spans="1:16" ht="15" x14ac:dyDescent="0.2">
      <c r="A103" s="112">
        <v>45199</v>
      </c>
      <c r="B103" s="113" t="s">
        <v>2</v>
      </c>
      <c r="C103" s="113" t="s">
        <v>345</v>
      </c>
      <c r="D103" s="113" t="s">
        <v>933</v>
      </c>
      <c r="E103" s="113" t="s">
        <v>934</v>
      </c>
      <c r="F103" s="113" t="s">
        <v>935</v>
      </c>
      <c r="G103" s="113" t="s">
        <v>931</v>
      </c>
      <c r="H103" s="114">
        <v>33885414.890000001</v>
      </c>
      <c r="I103" s="115">
        <v>1.2800000000000001E-2</v>
      </c>
      <c r="J103" s="116">
        <v>425000</v>
      </c>
      <c r="K103" s="117">
        <v>79.73</v>
      </c>
      <c r="L103" s="113" t="s">
        <v>354</v>
      </c>
      <c r="M103" s="113" t="s">
        <v>131</v>
      </c>
      <c r="N103" s="113" t="s">
        <v>18</v>
      </c>
      <c r="O103" s="113" t="s">
        <v>1055</v>
      </c>
      <c r="P103" s="117">
        <v>2655505918.8600001</v>
      </c>
    </row>
    <row r="104" spans="1:16" ht="15" x14ac:dyDescent="0.2">
      <c r="A104" s="112">
        <v>45199</v>
      </c>
      <c r="B104" s="113" t="s">
        <v>2</v>
      </c>
      <c r="C104" s="113" t="s">
        <v>345</v>
      </c>
      <c r="D104" s="113" t="s">
        <v>1022</v>
      </c>
      <c r="E104" s="113">
        <v>6609906</v>
      </c>
      <c r="F104" s="113" t="s">
        <v>1023</v>
      </c>
      <c r="G104" s="113" t="s">
        <v>1024</v>
      </c>
      <c r="H104" s="114">
        <v>33721513.479999997</v>
      </c>
      <c r="I104" s="115">
        <v>1.2699999999999999E-2</v>
      </c>
      <c r="J104" s="116">
        <v>4090000</v>
      </c>
      <c r="K104" s="117">
        <v>8.2449999999999992</v>
      </c>
      <c r="L104" s="113" t="s">
        <v>432</v>
      </c>
      <c r="M104" s="113" t="s">
        <v>48</v>
      </c>
      <c r="N104" s="113" t="s">
        <v>20</v>
      </c>
      <c r="O104" s="113" t="s">
        <v>818</v>
      </c>
      <c r="P104" s="117">
        <v>2655505918.8600001</v>
      </c>
    </row>
    <row r="105" spans="1:16" ht="15" x14ac:dyDescent="0.2">
      <c r="A105" s="112">
        <v>45199</v>
      </c>
      <c r="B105" s="113" t="s">
        <v>2</v>
      </c>
      <c r="C105" s="113" t="s">
        <v>345</v>
      </c>
      <c r="D105" s="113" t="s">
        <v>793</v>
      </c>
      <c r="E105" s="113">
        <v>6105738</v>
      </c>
      <c r="F105" s="113" t="s">
        <v>794</v>
      </c>
      <c r="G105" s="113" t="s">
        <v>795</v>
      </c>
      <c r="H105" s="114">
        <v>32293800.359999999</v>
      </c>
      <c r="I105" s="115">
        <v>1.2200000000000001E-2</v>
      </c>
      <c r="J105" s="116">
        <v>98314000</v>
      </c>
      <c r="K105" s="117">
        <v>0.32800000000000001</v>
      </c>
      <c r="L105" s="113" t="s">
        <v>352</v>
      </c>
      <c r="M105" s="113" t="s">
        <v>43</v>
      </c>
      <c r="N105" s="113" t="s">
        <v>14</v>
      </c>
      <c r="O105" s="113" t="s">
        <v>818</v>
      </c>
      <c r="P105" s="117">
        <v>2655505918.8600001</v>
      </c>
    </row>
    <row r="106" spans="1:16" ht="15" x14ac:dyDescent="0.2">
      <c r="A106" s="112">
        <v>45199</v>
      </c>
      <c r="B106" s="113" t="s">
        <v>2</v>
      </c>
      <c r="C106" s="113" t="s">
        <v>345</v>
      </c>
      <c r="D106" s="113" t="s">
        <v>1078</v>
      </c>
      <c r="E106" s="113" t="s">
        <v>1079</v>
      </c>
      <c r="F106" s="113" t="s">
        <v>1080</v>
      </c>
      <c r="G106" s="113" t="s">
        <v>1081</v>
      </c>
      <c r="H106" s="114">
        <v>31552799.440000001</v>
      </c>
      <c r="I106" s="115">
        <v>1.1900000000000001E-2</v>
      </c>
      <c r="J106" s="116">
        <v>35000000</v>
      </c>
      <c r="K106" s="117">
        <v>0.90200000000000002</v>
      </c>
      <c r="L106" s="113" t="s">
        <v>834</v>
      </c>
      <c r="M106" s="113" t="s">
        <v>835</v>
      </c>
      <c r="N106" s="113" t="s">
        <v>18</v>
      </c>
      <c r="O106" s="113" t="s">
        <v>818</v>
      </c>
      <c r="P106" s="117">
        <v>2655505918.8600001</v>
      </c>
    </row>
    <row r="107" spans="1:16" ht="15" x14ac:dyDescent="0.2">
      <c r="A107" s="112">
        <v>45199</v>
      </c>
      <c r="B107" s="113" t="s">
        <v>2</v>
      </c>
      <c r="C107" s="113" t="s">
        <v>345</v>
      </c>
      <c r="D107" s="113" t="s">
        <v>870</v>
      </c>
      <c r="E107" s="113" t="s">
        <v>871</v>
      </c>
      <c r="F107" s="113" t="s">
        <v>872</v>
      </c>
      <c r="G107" s="113" t="s">
        <v>873</v>
      </c>
      <c r="H107" s="114">
        <v>26431325.5</v>
      </c>
      <c r="I107" s="115">
        <v>0.01</v>
      </c>
      <c r="J107" s="116">
        <v>810000</v>
      </c>
      <c r="K107" s="117">
        <v>32.631</v>
      </c>
      <c r="L107" s="113" t="s">
        <v>354</v>
      </c>
      <c r="M107" s="113" t="s">
        <v>131</v>
      </c>
      <c r="N107" s="113" t="s">
        <v>1020</v>
      </c>
      <c r="O107" s="113" t="s">
        <v>818</v>
      </c>
      <c r="P107" s="117">
        <v>2655505918.8600001</v>
      </c>
    </row>
    <row r="108" spans="1:16" ht="15" x14ac:dyDescent="0.2">
      <c r="A108" s="112">
        <v>45199</v>
      </c>
      <c r="B108" s="113" t="s">
        <v>2</v>
      </c>
      <c r="C108" s="113" t="s">
        <v>345</v>
      </c>
      <c r="D108" s="113" t="s">
        <v>365</v>
      </c>
      <c r="E108" s="113" t="s">
        <v>486</v>
      </c>
      <c r="F108" s="113" t="s">
        <v>263</v>
      </c>
      <c r="G108" s="113" t="s">
        <v>641</v>
      </c>
      <c r="H108" s="114">
        <v>23591775.66</v>
      </c>
      <c r="I108" s="115">
        <v>8.8999999999999999E-3</v>
      </c>
      <c r="J108" s="116">
        <v>30002000</v>
      </c>
      <c r="K108" s="117">
        <v>0.78600000000000003</v>
      </c>
      <c r="L108" s="113" t="s">
        <v>352</v>
      </c>
      <c r="M108" s="113" t="s">
        <v>43</v>
      </c>
      <c r="N108" s="113" t="s">
        <v>13</v>
      </c>
      <c r="O108" s="113" t="s">
        <v>1055</v>
      </c>
      <c r="P108" s="117">
        <v>2655505918.8600001</v>
      </c>
    </row>
    <row r="109" spans="1:16" ht="15" x14ac:dyDescent="0.2">
      <c r="A109" s="112">
        <v>45199</v>
      </c>
      <c r="B109" s="113" t="s">
        <v>2</v>
      </c>
      <c r="C109" s="113" t="s">
        <v>345</v>
      </c>
      <c r="D109" s="113" t="s">
        <v>364</v>
      </c>
      <c r="E109" s="113" t="s">
        <v>485</v>
      </c>
      <c r="F109" s="113" t="s">
        <v>54</v>
      </c>
      <c r="G109" s="113" t="s">
        <v>55</v>
      </c>
      <c r="H109" s="114">
        <v>23570043.07</v>
      </c>
      <c r="I109" s="115">
        <v>8.8999999999999999E-3</v>
      </c>
      <c r="J109" s="116">
        <v>10800000</v>
      </c>
      <c r="K109" s="117">
        <v>2.1819999999999999</v>
      </c>
      <c r="L109" s="113" t="s">
        <v>358</v>
      </c>
      <c r="M109" s="113" t="s">
        <v>56</v>
      </c>
      <c r="N109" s="113" t="s">
        <v>17</v>
      </c>
      <c r="O109" s="113" t="s">
        <v>1055</v>
      </c>
      <c r="P109" s="117">
        <v>2655505918.8600001</v>
      </c>
    </row>
    <row r="110" spans="1:16" ht="15" x14ac:dyDescent="0.2">
      <c r="A110" s="112">
        <v>45199</v>
      </c>
      <c r="B110" s="113" t="s">
        <v>2</v>
      </c>
      <c r="C110" s="113" t="s">
        <v>345</v>
      </c>
      <c r="D110" s="113" t="s">
        <v>366</v>
      </c>
      <c r="E110" s="113" t="s">
        <v>491</v>
      </c>
      <c r="F110" s="113" t="s">
        <v>335</v>
      </c>
      <c r="G110" s="113" t="s">
        <v>336</v>
      </c>
      <c r="H110" s="114">
        <v>19659446.280000001</v>
      </c>
      <c r="I110" s="115">
        <v>7.4000000000000003E-3</v>
      </c>
      <c r="J110" s="116">
        <v>10500000</v>
      </c>
      <c r="K110" s="117">
        <v>1.8720000000000001</v>
      </c>
      <c r="L110" s="113" t="s">
        <v>367</v>
      </c>
      <c r="M110" s="113" t="s">
        <v>59</v>
      </c>
      <c r="N110" s="113" t="s">
        <v>16</v>
      </c>
      <c r="O110" s="113" t="s">
        <v>1055</v>
      </c>
      <c r="P110" s="117">
        <v>2655505918.8600001</v>
      </c>
    </row>
    <row r="111" spans="1:16" ht="15" x14ac:dyDescent="0.2">
      <c r="A111" s="112">
        <v>45199</v>
      </c>
      <c r="B111" s="113" t="s">
        <v>1</v>
      </c>
      <c r="C111" s="113" t="s">
        <v>409</v>
      </c>
      <c r="D111" s="113"/>
      <c r="E111" s="113"/>
      <c r="F111" s="113"/>
      <c r="G111" s="113"/>
      <c r="H111" s="114">
        <v>101811599.68000001</v>
      </c>
      <c r="I111" s="115">
        <v>3.8100000000000002E-2</v>
      </c>
      <c r="J111" s="116"/>
      <c r="K111" s="117"/>
      <c r="L111" s="113"/>
      <c r="M111" s="113"/>
      <c r="N111" s="113"/>
      <c r="O111" s="113"/>
      <c r="P111" s="117">
        <v>2655505918.8600001</v>
      </c>
    </row>
    <row r="112" spans="1:16" ht="15" x14ac:dyDescent="0.2">
      <c r="A112" s="112">
        <v>45107</v>
      </c>
      <c r="B112" s="113" t="s">
        <v>2</v>
      </c>
      <c r="C112" s="113" t="s">
        <v>345</v>
      </c>
      <c r="D112" s="113" t="s">
        <v>608</v>
      </c>
      <c r="E112" s="113">
        <v>6449544</v>
      </c>
      <c r="F112" s="113" t="s">
        <v>609</v>
      </c>
      <c r="G112" s="113" t="s">
        <v>610</v>
      </c>
      <c r="H112" s="114">
        <v>118621495.06</v>
      </c>
      <c r="I112" s="115">
        <v>4.9299999999999997E-2</v>
      </c>
      <c r="J112" s="116">
        <v>670000</v>
      </c>
      <c r="K112" s="117">
        <v>177.047</v>
      </c>
      <c r="L112" s="113" t="s">
        <v>354</v>
      </c>
      <c r="M112" s="113" t="s">
        <v>131</v>
      </c>
      <c r="N112" s="113" t="s">
        <v>13</v>
      </c>
      <c r="O112" s="113" t="s">
        <v>1055</v>
      </c>
      <c r="P112" s="117">
        <v>2406208829.6599998</v>
      </c>
    </row>
    <row r="113" spans="1:16" ht="15" x14ac:dyDescent="0.2">
      <c r="A113" s="112">
        <v>45107</v>
      </c>
      <c r="B113" s="113" t="s">
        <v>2</v>
      </c>
      <c r="C113" s="113" t="s">
        <v>345</v>
      </c>
      <c r="D113" s="113" t="s">
        <v>917</v>
      </c>
      <c r="E113" s="113">
        <v>6747204</v>
      </c>
      <c r="F113" s="113" t="s">
        <v>918</v>
      </c>
      <c r="G113" s="113" t="s">
        <v>919</v>
      </c>
      <c r="H113" s="114">
        <v>89988012.969999999</v>
      </c>
      <c r="I113" s="115">
        <v>3.7400000000000003E-2</v>
      </c>
      <c r="J113" s="116">
        <v>950000</v>
      </c>
      <c r="K113" s="117">
        <v>94.724000000000004</v>
      </c>
      <c r="L113" s="113" t="s">
        <v>373</v>
      </c>
      <c r="M113" s="113" t="s">
        <v>65</v>
      </c>
      <c r="N113" s="113" t="s">
        <v>1019</v>
      </c>
      <c r="O113" s="113" t="s">
        <v>1055</v>
      </c>
      <c r="P113" s="117">
        <v>2406208829.6599998</v>
      </c>
    </row>
    <row r="114" spans="1:16" ht="15" x14ac:dyDescent="0.2">
      <c r="A114" s="112">
        <v>45107</v>
      </c>
      <c r="B114" s="113" t="s">
        <v>2</v>
      </c>
      <c r="C114" s="113" t="s">
        <v>345</v>
      </c>
      <c r="D114" s="113" t="s">
        <v>632</v>
      </c>
      <c r="E114" s="113" t="s">
        <v>633</v>
      </c>
      <c r="F114" s="113" t="s">
        <v>634</v>
      </c>
      <c r="G114" s="113" t="s">
        <v>635</v>
      </c>
      <c r="H114" s="114">
        <v>88258187.609999999</v>
      </c>
      <c r="I114" s="115">
        <v>3.6700000000000003E-2</v>
      </c>
      <c r="J114" s="116">
        <v>3575000</v>
      </c>
      <c r="K114" s="117">
        <v>24.687999999999999</v>
      </c>
      <c r="L114" s="113" t="s">
        <v>636</v>
      </c>
      <c r="M114" s="113" t="s">
        <v>637</v>
      </c>
      <c r="N114" s="113" t="s">
        <v>17</v>
      </c>
      <c r="O114" s="113" t="s">
        <v>1055</v>
      </c>
      <c r="P114" s="117">
        <v>2406208829.6599998</v>
      </c>
    </row>
    <row r="115" spans="1:16" ht="15" x14ac:dyDescent="0.2">
      <c r="A115" s="112">
        <v>45107</v>
      </c>
      <c r="B115" s="113" t="s">
        <v>2</v>
      </c>
      <c r="C115" s="113" t="s">
        <v>345</v>
      </c>
      <c r="D115" s="113" t="s">
        <v>936</v>
      </c>
      <c r="E115" s="113" t="s">
        <v>937</v>
      </c>
      <c r="F115" s="113" t="s">
        <v>938</v>
      </c>
      <c r="G115" s="113" t="s">
        <v>939</v>
      </c>
      <c r="H115" s="114">
        <v>87757535.409999996</v>
      </c>
      <c r="I115" s="115">
        <v>3.6499999999999998E-2</v>
      </c>
      <c r="J115" s="116">
        <v>155000</v>
      </c>
      <c r="K115" s="117">
        <v>566.178</v>
      </c>
      <c r="L115" s="113" t="s">
        <v>354</v>
      </c>
      <c r="M115" s="113" t="s">
        <v>131</v>
      </c>
      <c r="N115" s="113" t="s">
        <v>17</v>
      </c>
      <c r="O115" s="113" t="s">
        <v>819</v>
      </c>
      <c r="P115" s="117">
        <v>2406208829.6599998</v>
      </c>
    </row>
    <row r="116" spans="1:16" ht="15" x14ac:dyDescent="0.2">
      <c r="A116" s="112">
        <v>45107</v>
      </c>
      <c r="B116" s="113" t="s">
        <v>4</v>
      </c>
      <c r="C116" s="113" t="s">
        <v>345</v>
      </c>
      <c r="D116" s="113" t="s">
        <v>353</v>
      </c>
      <c r="E116" s="113">
        <v>6773812</v>
      </c>
      <c r="F116" s="113">
        <v>6773812</v>
      </c>
      <c r="G116" s="113" t="s">
        <v>932</v>
      </c>
      <c r="H116" s="114">
        <v>83951716.799999997</v>
      </c>
      <c r="I116" s="115">
        <v>3.49E-2</v>
      </c>
      <c r="J116" s="116">
        <v>1850000</v>
      </c>
      <c r="K116" s="117">
        <v>45.378999999999998</v>
      </c>
      <c r="L116" s="113" t="s">
        <v>354</v>
      </c>
      <c r="M116" s="113" t="s">
        <v>131</v>
      </c>
      <c r="N116" s="113" t="s">
        <v>1019</v>
      </c>
      <c r="O116" s="113" t="s">
        <v>1055</v>
      </c>
      <c r="P116" s="117">
        <v>2406208829.6599998</v>
      </c>
    </row>
    <row r="117" spans="1:16" ht="15" x14ac:dyDescent="0.2">
      <c r="A117" s="112">
        <v>45107</v>
      </c>
      <c r="B117" s="113" t="s">
        <v>2</v>
      </c>
      <c r="C117" s="113" t="s">
        <v>345</v>
      </c>
      <c r="D117" s="113" t="s">
        <v>359</v>
      </c>
      <c r="E117" s="113" t="s">
        <v>480</v>
      </c>
      <c r="F117" s="113" t="s">
        <v>269</v>
      </c>
      <c r="G117" s="113" t="s">
        <v>270</v>
      </c>
      <c r="H117" s="114">
        <v>77505479.180000007</v>
      </c>
      <c r="I117" s="115">
        <v>3.2199999999999999E-2</v>
      </c>
      <c r="J117" s="116">
        <v>25000000</v>
      </c>
      <c r="K117" s="117">
        <v>3.1</v>
      </c>
      <c r="L117" s="113" t="s">
        <v>360</v>
      </c>
      <c r="M117" s="113" t="s">
        <v>108</v>
      </c>
      <c r="N117" s="113" t="s">
        <v>16</v>
      </c>
      <c r="O117" s="113" t="s">
        <v>1055</v>
      </c>
      <c r="P117" s="117">
        <v>2406208829.6599998</v>
      </c>
    </row>
    <row r="118" spans="1:16" ht="15" x14ac:dyDescent="0.2">
      <c r="A118" s="112">
        <v>45107</v>
      </c>
      <c r="B118" s="113" t="s">
        <v>2</v>
      </c>
      <c r="C118" s="113" t="s">
        <v>345</v>
      </c>
      <c r="D118" s="113" t="s">
        <v>986</v>
      </c>
      <c r="E118" s="113" t="s">
        <v>987</v>
      </c>
      <c r="F118" s="113" t="s">
        <v>988</v>
      </c>
      <c r="G118" s="113" t="s">
        <v>989</v>
      </c>
      <c r="H118" s="114">
        <v>75517740</v>
      </c>
      <c r="I118" s="115">
        <v>3.1399999999999997E-2</v>
      </c>
      <c r="J118" s="116">
        <v>3219000</v>
      </c>
      <c r="K118" s="117">
        <v>23.46</v>
      </c>
      <c r="L118" s="113" t="s">
        <v>347</v>
      </c>
      <c r="M118" s="113" t="s">
        <v>56</v>
      </c>
      <c r="N118" s="113" t="s">
        <v>16</v>
      </c>
      <c r="O118" s="113" t="s">
        <v>818</v>
      </c>
      <c r="P118" s="117">
        <v>2406208829.6599998</v>
      </c>
    </row>
    <row r="119" spans="1:16" ht="15" x14ac:dyDescent="0.2">
      <c r="A119" s="112">
        <v>45107</v>
      </c>
      <c r="B119" s="113" t="s">
        <v>2</v>
      </c>
      <c r="C119" s="113" t="s">
        <v>345</v>
      </c>
      <c r="D119" s="113" t="s">
        <v>651</v>
      </c>
      <c r="E119" s="113">
        <v>6927374</v>
      </c>
      <c r="F119" s="113" t="s">
        <v>652</v>
      </c>
      <c r="G119" s="113" t="s">
        <v>653</v>
      </c>
      <c r="H119" s="114">
        <v>71446026.489999995</v>
      </c>
      <c r="I119" s="115">
        <v>2.9700000000000001E-2</v>
      </c>
      <c r="J119" s="116">
        <v>6544000</v>
      </c>
      <c r="K119" s="117">
        <v>10.917999999999999</v>
      </c>
      <c r="L119" s="113" t="s">
        <v>356</v>
      </c>
      <c r="M119" s="113" t="s">
        <v>40</v>
      </c>
      <c r="N119" s="113" t="s">
        <v>1019</v>
      </c>
      <c r="O119" s="113" t="s">
        <v>1055</v>
      </c>
      <c r="P119" s="117">
        <v>2406208829.6599998</v>
      </c>
    </row>
    <row r="120" spans="1:16" ht="15" x14ac:dyDescent="0.2">
      <c r="A120" s="112">
        <v>45107</v>
      </c>
      <c r="B120" s="113" t="s">
        <v>2</v>
      </c>
      <c r="C120" s="113" t="s">
        <v>345</v>
      </c>
      <c r="D120" s="113" t="s">
        <v>1005</v>
      </c>
      <c r="E120" s="113" t="s">
        <v>1007</v>
      </c>
      <c r="F120" s="113" t="s">
        <v>1006</v>
      </c>
      <c r="G120" s="113" t="s">
        <v>859</v>
      </c>
      <c r="H120" s="114">
        <v>67663899.25</v>
      </c>
      <c r="I120" s="115">
        <v>2.81E-2</v>
      </c>
      <c r="J120" s="116">
        <v>6500000</v>
      </c>
      <c r="K120" s="117">
        <v>10.41</v>
      </c>
      <c r="L120" s="113" t="s">
        <v>352</v>
      </c>
      <c r="M120" s="113" t="s">
        <v>43</v>
      </c>
      <c r="N120" s="113" t="s">
        <v>13</v>
      </c>
      <c r="O120" s="113" t="s">
        <v>819</v>
      </c>
      <c r="P120" s="117">
        <v>2406208829.6599998</v>
      </c>
    </row>
    <row r="121" spans="1:16" ht="15" x14ac:dyDescent="0.2">
      <c r="A121" s="112">
        <v>45107</v>
      </c>
      <c r="B121" s="113" t="s">
        <v>2</v>
      </c>
      <c r="C121" s="113" t="s">
        <v>345</v>
      </c>
      <c r="D121" s="113" t="s">
        <v>902</v>
      </c>
      <c r="E121" s="113">
        <v>6005214</v>
      </c>
      <c r="F121" s="113" t="s">
        <v>903</v>
      </c>
      <c r="G121" s="113" t="s">
        <v>904</v>
      </c>
      <c r="H121" s="114">
        <v>62540023.969999999</v>
      </c>
      <c r="I121" s="115">
        <v>2.5999999999999999E-2</v>
      </c>
      <c r="J121" s="116">
        <v>5560000</v>
      </c>
      <c r="K121" s="117">
        <v>11.247999999999999</v>
      </c>
      <c r="L121" s="113" t="s">
        <v>375</v>
      </c>
      <c r="M121" s="113" t="s">
        <v>62</v>
      </c>
      <c r="N121" s="113" t="s">
        <v>1019</v>
      </c>
      <c r="O121" s="113" t="s">
        <v>819</v>
      </c>
      <c r="P121" s="117">
        <v>2406208829.6599998</v>
      </c>
    </row>
    <row r="122" spans="1:16" ht="15" x14ac:dyDescent="0.2">
      <c r="A122" s="112">
        <v>45107</v>
      </c>
      <c r="B122" s="113" t="s">
        <v>2</v>
      </c>
      <c r="C122" s="113" t="s">
        <v>345</v>
      </c>
      <c r="D122" s="113" t="s">
        <v>909</v>
      </c>
      <c r="E122" s="113">
        <v>2849739</v>
      </c>
      <c r="F122" s="113" t="s">
        <v>910</v>
      </c>
      <c r="G122" s="113" t="s">
        <v>911</v>
      </c>
      <c r="H122" s="114">
        <v>55755000</v>
      </c>
      <c r="I122" s="115">
        <v>2.3199999999999998E-2</v>
      </c>
      <c r="J122" s="116">
        <v>9450000</v>
      </c>
      <c r="K122" s="117">
        <v>5.9</v>
      </c>
      <c r="L122" s="113" t="s">
        <v>347</v>
      </c>
      <c r="M122" s="113" t="s">
        <v>56</v>
      </c>
      <c r="N122" s="113" t="s">
        <v>16</v>
      </c>
      <c r="O122" s="113" t="s">
        <v>818</v>
      </c>
      <c r="P122" s="117">
        <v>2406208829.6599998</v>
      </c>
    </row>
    <row r="123" spans="1:16" ht="15" x14ac:dyDescent="0.2">
      <c r="A123" s="112">
        <v>45107</v>
      </c>
      <c r="B123" s="113" t="s">
        <v>2</v>
      </c>
      <c r="C123" s="113" t="s">
        <v>345</v>
      </c>
      <c r="D123" s="113" t="s">
        <v>1035</v>
      </c>
      <c r="E123" s="113" t="s">
        <v>1036</v>
      </c>
      <c r="F123" s="113" t="s">
        <v>1037</v>
      </c>
      <c r="G123" s="113" t="s">
        <v>1038</v>
      </c>
      <c r="H123" s="114">
        <v>53928861.950000003</v>
      </c>
      <c r="I123" s="115">
        <v>2.24E-2</v>
      </c>
      <c r="J123" s="116">
        <v>13597000</v>
      </c>
      <c r="K123" s="117">
        <v>3.9660000000000002</v>
      </c>
      <c r="L123" s="113" t="s">
        <v>367</v>
      </c>
      <c r="M123" s="113" t="s">
        <v>59</v>
      </c>
      <c r="N123" s="113" t="s">
        <v>14</v>
      </c>
      <c r="O123" s="113" t="s">
        <v>819</v>
      </c>
      <c r="P123" s="117">
        <v>2406208829.6599998</v>
      </c>
    </row>
    <row r="124" spans="1:16" ht="15" x14ac:dyDescent="0.2">
      <c r="A124" s="112">
        <v>45107</v>
      </c>
      <c r="B124" s="113" t="s">
        <v>2</v>
      </c>
      <c r="C124" s="113" t="s">
        <v>345</v>
      </c>
      <c r="D124" s="113" t="s">
        <v>820</v>
      </c>
      <c r="E124" s="113">
        <v>6771645</v>
      </c>
      <c r="F124" s="113" t="s">
        <v>821</v>
      </c>
      <c r="G124" s="113" t="s">
        <v>822</v>
      </c>
      <c r="H124" s="114">
        <v>52595356.299999997</v>
      </c>
      <c r="I124" s="115">
        <v>2.1899999999999999E-2</v>
      </c>
      <c r="J124" s="116">
        <v>103000</v>
      </c>
      <c r="K124" s="117">
        <v>510.63499999999999</v>
      </c>
      <c r="L124" s="113" t="s">
        <v>354</v>
      </c>
      <c r="M124" s="113" t="s">
        <v>131</v>
      </c>
      <c r="N124" s="113" t="s">
        <v>1019</v>
      </c>
      <c r="O124" s="113" t="s">
        <v>818</v>
      </c>
      <c r="P124" s="117">
        <v>2406208829.6599998</v>
      </c>
    </row>
    <row r="125" spans="1:16" ht="15" x14ac:dyDescent="0.2">
      <c r="A125" s="112">
        <v>45107</v>
      </c>
      <c r="B125" s="113" t="s">
        <v>2</v>
      </c>
      <c r="C125" s="113" t="s">
        <v>345</v>
      </c>
      <c r="D125" s="113" t="s">
        <v>1064</v>
      </c>
      <c r="E125" s="113">
        <v>6303866</v>
      </c>
      <c r="F125" s="113" t="s">
        <v>1065</v>
      </c>
      <c r="G125" s="113" t="s">
        <v>1066</v>
      </c>
      <c r="H125" s="114">
        <v>52590095.420000002</v>
      </c>
      <c r="I125" s="115">
        <v>2.1899999999999999E-2</v>
      </c>
      <c r="J125" s="116">
        <v>7385000</v>
      </c>
      <c r="K125" s="117">
        <v>7.1210000000000004</v>
      </c>
      <c r="L125" s="113" t="s">
        <v>356</v>
      </c>
      <c r="M125" s="113" t="s">
        <v>40</v>
      </c>
      <c r="N125" s="113" t="s">
        <v>16</v>
      </c>
      <c r="O125" s="113" t="s">
        <v>819</v>
      </c>
      <c r="P125" s="117">
        <v>2406208829.6599998</v>
      </c>
    </row>
    <row r="126" spans="1:16" ht="15" x14ac:dyDescent="0.2">
      <c r="A126" s="112">
        <v>45107</v>
      </c>
      <c r="B126" s="113" t="s">
        <v>2</v>
      </c>
      <c r="C126" s="113" t="s">
        <v>345</v>
      </c>
      <c r="D126" s="113" t="s">
        <v>905</v>
      </c>
      <c r="E126" s="113" t="s">
        <v>906</v>
      </c>
      <c r="F126" s="113" t="s">
        <v>907</v>
      </c>
      <c r="G126" s="113" t="s">
        <v>908</v>
      </c>
      <c r="H126" s="114">
        <v>50880000</v>
      </c>
      <c r="I126" s="115">
        <v>2.1100000000000001E-2</v>
      </c>
      <c r="J126" s="116">
        <v>16000000</v>
      </c>
      <c r="K126" s="117">
        <v>3.18</v>
      </c>
      <c r="L126" s="113" t="s">
        <v>347</v>
      </c>
      <c r="M126" s="113" t="s">
        <v>56</v>
      </c>
      <c r="N126" s="113" t="s">
        <v>14</v>
      </c>
      <c r="O126" s="113" t="s">
        <v>818</v>
      </c>
      <c r="P126" s="117">
        <v>2406208829.6599998</v>
      </c>
    </row>
    <row r="127" spans="1:16" ht="15" x14ac:dyDescent="0.2">
      <c r="A127" s="112">
        <v>45107</v>
      </c>
      <c r="B127" s="113" t="s">
        <v>2</v>
      </c>
      <c r="C127" s="113" t="s">
        <v>345</v>
      </c>
      <c r="D127" s="113" t="s">
        <v>952</v>
      </c>
      <c r="E127" s="113">
        <v>2193317</v>
      </c>
      <c r="F127" s="113" t="s">
        <v>953</v>
      </c>
      <c r="G127" s="113" t="s">
        <v>954</v>
      </c>
      <c r="H127" s="114">
        <v>49986000</v>
      </c>
      <c r="I127" s="115">
        <v>2.0799999999999999E-2</v>
      </c>
      <c r="J127" s="116">
        <v>600000</v>
      </c>
      <c r="K127" s="117">
        <v>83.31</v>
      </c>
      <c r="L127" s="113" t="s">
        <v>347</v>
      </c>
      <c r="M127" s="113" t="s">
        <v>59</v>
      </c>
      <c r="N127" s="113" t="s">
        <v>14</v>
      </c>
      <c r="O127" s="113" t="s">
        <v>818</v>
      </c>
      <c r="P127" s="117">
        <v>2406208829.6599998</v>
      </c>
    </row>
    <row r="128" spans="1:16" ht="15" x14ac:dyDescent="0.2">
      <c r="A128" s="112">
        <v>45107</v>
      </c>
      <c r="B128" s="113" t="s">
        <v>2</v>
      </c>
      <c r="C128" s="113" t="s">
        <v>345</v>
      </c>
      <c r="D128" s="113" t="s">
        <v>973</v>
      </c>
      <c r="E128" s="113" t="s">
        <v>974</v>
      </c>
      <c r="F128" s="113" t="s">
        <v>975</v>
      </c>
      <c r="G128" s="113" t="s">
        <v>976</v>
      </c>
      <c r="H128" s="114">
        <v>49701440.380000003</v>
      </c>
      <c r="I128" s="115">
        <v>2.07E-2</v>
      </c>
      <c r="J128" s="116">
        <v>28276000</v>
      </c>
      <c r="K128" s="117">
        <v>1.758</v>
      </c>
      <c r="L128" s="113" t="s">
        <v>834</v>
      </c>
      <c r="M128" s="113" t="s">
        <v>835</v>
      </c>
      <c r="N128" s="113" t="s">
        <v>580</v>
      </c>
      <c r="O128" s="113" t="s">
        <v>818</v>
      </c>
      <c r="P128" s="117">
        <v>2406208829.6599998</v>
      </c>
    </row>
    <row r="129" spans="1:16" ht="15" x14ac:dyDescent="0.2">
      <c r="A129" s="112">
        <v>45107</v>
      </c>
      <c r="B129" s="113" t="s">
        <v>2</v>
      </c>
      <c r="C129" s="113" t="s">
        <v>345</v>
      </c>
      <c r="D129" s="113" t="s">
        <v>998</v>
      </c>
      <c r="E129" s="113">
        <v>7302215</v>
      </c>
      <c r="F129" s="113" t="s">
        <v>999</v>
      </c>
      <c r="G129" s="113" t="s">
        <v>1000</v>
      </c>
      <c r="H129" s="114">
        <v>49544878.880000003</v>
      </c>
      <c r="I129" s="115">
        <v>2.06E-2</v>
      </c>
      <c r="J129" s="116">
        <v>1300000</v>
      </c>
      <c r="K129" s="117">
        <v>38.110999999999997</v>
      </c>
      <c r="L129" s="113" t="s">
        <v>350</v>
      </c>
      <c r="M129" s="113" t="s">
        <v>75</v>
      </c>
      <c r="N129" s="113" t="s">
        <v>1020</v>
      </c>
      <c r="O129" s="113" t="s">
        <v>819</v>
      </c>
      <c r="P129" s="117">
        <v>2406208829.6599998</v>
      </c>
    </row>
    <row r="130" spans="1:16" ht="15" x14ac:dyDescent="0.2">
      <c r="A130" s="112">
        <v>45107</v>
      </c>
      <c r="B130" s="113" t="s">
        <v>2</v>
      </c>
      <c r="C130" s="113" t="s">
        <v>345</v>
      </c>
      <c r="D130" s="113" t="s">
        <v>824</v>
      </c>
      <c r="E130" s="113" t="s">
        <v>825</v>
      </c>
      <c r="F130" s="113" t="s">
        <v>826</v>
      </c>
      <c r="G130" s="113" t="s">
        <v>827</v>
      </c>
      <c r="H130" s="114">
        <v>47683815.920000002</v>
      </c>
      <c r="I130" s="115">
        <v>1.9800000000000002E-2</v>
      </c>
      <c r="J130" s="116">
        <v>42613950</v>
      </c>
      <c r="K130" s="117">
        <v>1.119</v>
      </c>
      <c r="L130" s="113" t="s">
        <v>828</v>
      </c>
      <c r="M130" s="113" t="s">
        <v>829</v>
      </c>
      <c r="N130" s="113" t="s">
        <v>18</v>
      </c>
      <c r="O130" s="113" t="s">
        <v>818</v>
      </c>
      <c r="P130" s="117">
        <v>2406208829.6599998</v>
      </c>
    </row>
    <row r="131" spans="1:16" ht="15" x14ac:dyDescent="0.2">
      <c r="A131" s="112">
        <v>45107</v>
      </c>
      <c r="B131" s="113" t="s">
        <v>2</v>
      </c>
      <c r="C131" s="113" t="s">
        <v>345</v>
      </c>
      <c r="D131" s="113" t="s">
        <v>882</v>
      </c>
      <c r="E131" s="113" t="s">
        <v>883</v>
      </c>
      <c r="F131" s="113" t="s">
        <v>884</v>
      </c>
      <c r="G131" s="113" t="s">
        <v>885</v>
      </c>
      <c r="H131" s="114">
        <v>47249269.490000002</v>
      </c>
      <c r="I131" s="115">
        <v>1.9599999999999999E-2</v>
      </c>
      <c r="J131" s="116">
        <v>3097001</v>
      </c>
      <c r="K131" s="117">
        <v>15.256</v>
      </c>
      <c r="L131" s="113" t="s">
        <v>886</v>
      </c>
      <c r="M131" s="113" t="s">
        <v>123</v>
      </c>
      <c r="N131" s="113" t="s">
        <v>20</v>
      </c>
      <c r="O131" s="113" t="s">
        <v>818</v>
      </c>
      <c r="P131" s="117">
        <v>2406208829.6599998</v>
      </c>
    </row>
    <row r="132" spans="1:16" ht="15" x14ac:dyDescent="0.2">
      <c r="A132" s="112">
        <v>45107</v>
      </c>
      <c r="B132" s="113" t="s">
        <v>2</v>
      </c>
      <c r="C132" s="113" t="s">
        <v>345</v>
      </c>
      <c r="D132" s="113" t="s">
        <v>920</v>
      </c>
      <c r="E132" s="113">
        <v>6472119</v>
      </c>
      <c r="F132" s="113" t="s">
        <v>921</v>
      </c>
      <c r="G132" s="113" t="s">
        <v>922</v>
      </c>
      <c r="H132" s="114">
        <v>46793093.369999997</v>
      </c>
      <c r="I132" s="115">
        <v>1.9400000000000001E-2</v>
      </c>
      <c r="J132" s="116">
        <v>922755</v>
      </c>
      <c r="K132" s="117">
        <v>50.71</v>
      </c>
      <c r="L132" s="113" t="s">
        <v>347</v>
      </c>
      <c r="M132" s="113" t="s">
        <v>43</v>
      </c>
      <c r="N132" s="113" t="s">
        <v>13</v>
      </c>
      <c r="O132" s="113" t="s">
        <v>818</v>
      </c>
      <c r="P132" s="117">
        <v>2406208829.6599998</v>
      </c>
    </row>
    <row r="133" spans="1:16" ht="15" x14ac:dyDescent="0.2">
      <c r="A133" s="112">
        <v>45107</v>
      </c>
      <c r="B133" s="113" t="s">
        <v>2</v>
      </c>
      <c r="C133" s="113" t="s">
        <v>345</v>
      </c>
      <c r="D133" s="113" t="s">
        <v>707</v>
      </c>
      <c r="E133" s="113">
        <v>6560393</v>
      </c>
      <c r="F133" s="113" t="s">
        <v>708</v>
      </c>
      <c r="G133" s="113" t="s">
        <v>709</v>
      </c>
      <c r="H133" s="114">
        <v>45215118.450000003</v>
      </c>
      <c r="I133" s="115">
        <v>1.8800000000000001E-2</v>
      </c>
      <c r="J133" s="116">
        <v>323000</v>
      </c>
      <c r="K133" s="117">
        <v>139.98500000000001</v>
      </c>
      <c r="L133" s="113" t="s">
        <v>354</v>
      </c>
      <c r="M133" s="113" t="s">
        <v>131</v>
      </c>
      <c r="N133" s="113" t="s">
        <v>1020</v>
      </c>
      <c r="O133" s="113" t="s">
        <v>819</v>
      </c>
      <c r="P133" s="117">
        <v>2406208829.6599998</v>
      </c>
    </row>
    <row r="134" spans="1:16" ht="15" x14ac:dyDescent="0.2">
      <c r="A134" s="112">
        <v>45107</v>
      </c>
      <c r="B134" s="113" t="s">
        <v>2</v>
      </c>
      <c r="C134" s="113" t="s">
        <v>345</v>
      </c>
      <c r="D134" s="113" t="s">
        <v>742</v>
      </c>
      <c r="E134" s="113" t="s">
        <v>743</v>
      </c>
      <c r="F134" s="113" t="s">
        <v>744</v>
      </c>
      <c r="G134" s="113" t="s">
        <v>745</v>
      </c>
      <c r="H134" s="114">
        <v>44698038.299999997</v>
      </c>
      <c r="I134" s="115">
        <v>1.8599999999999998E-2</v>
      </c>
      <c r="J134" s="116">
        <v>57000000</v>
      </c>
      <c r="K134" s="117">
        <v>0.78400000000000003</v>
      </c>
      <c r="L134" s="113" t="s">
        <v>432</v>
      </c>
      <c r="M134" s="113" t="s">
        <v>48</v>
      </c>
      <c r="N134" s="113" t="s">
        <v>17</v>
      </c>
      <c r="O134" s="113" t="s">
        <v>1055</v>
      </c>
      <c r="P134" s="117">
        <v>2406208829.6599998</v>
      </c>
    </row>
    <row r="135" spans="1:16" ht="15" x14ac:dyDescent="0.2">
      <c r="A135" s="112">
        <v>45107</v>
      </c>
      <c r="B135" s="113" t="s">
        <v>2</v>
      </c>
      <c r="C135" s="113" t="s">
        <v>345</v>
      </c>
      <c r="D135" s="113" t="s">
        <v>1056</v>
      </c>
      <c r="E135" s="113" t="s">
        <v>1057</v>
      </c>
      <c r="F135" s="113" t="s">
        <v>1058</v>
      </c>
      <c r="G135" s="113" t="s">
        <v>1059</v>
      </c>
      <c r="H135" s="114">
        <v>44509875.590000004</v>
      </c>
      <c r="I135" s="115">
        <v>1.8499999999999999E-2</v>
      </c>
      <c r="J135" s="116">
        <v>5300000</v>
      </c>
      <c r="K135" s="117">
        <v>8.3979999999999997</v>
      </c>
      <c r="L135" s="113" t="s">
        <v>369</v>
      </c>
      <c r="M135" s="113" t="s">
        <v>45</v>
      </c>
      <c r="N135" s="113" t="s">
        <v>20</v>
      </c>
      <c r="O135" s="113" t="s">
        <v>818</v>
      </c>
      <c r="P135" s="117">
        <v>2406208829.6599998</v>
      </c>
    </row>
    <row r="136" spans="1:16" ht="15" x14ac:dyDescent="0.2">
      <c r="A136" s="112">
        <v>45107</v>
      </c>
      <c r="B136" s="113" t="s">
        <v>2</v>
      </c>
      <c r="C136" s="113" t="s">
        <v>345</v>
      </c>
      <c r="D136" s="113" t="s">
        <v>1039</v>
      </c>
      <c r="E136" s="113" t="s">
        <v>1040</v>
      </c>
      <c r="F136" s="113" t="s">
        <v>1041</v>
      </c>
      <c r="G136" s="113" t="s">
        <v>1042</v>
      </c>
      <c r="H136" s="114">
        <v>42748865.039999999</v>
      </c>
      <c r="I136" s="115">
        <v>1.78E-2</v>
      </c>
      <c r="J136" s="116">
        <v>887000</v>
      </c>
      <c r="K136" s="117">
        <v>48.195</v>
      </c>
      <c r="L136" s="113" t="s">
        <v>369</v>
      </c>
      <c r="M136" s="113" t="s">
        <v>45</v>
      </c>
      <c r="N136" s="113" t="s">
        <v>18</v>
      </c>
      <c r="O136" s="113" t="s">
        <v>819</v>
      </c>
      <c r="P136" s="117">
        <v>2406208829.6599998</v>
      </c>
    </row>
    <row r="137" spans="1:16" ht="15" x14ac:dyDescent="0.2">
      <c r="A137" s="112">
        <v>45107</v>
      </c>
      <c r="B137" s="113" t="s">
        <v>2</v>
      </c>
      <c r="C137" s="113" t="s">
        <v>345</v>
      </c>
      <c r="D137" s="113" t="s">
        <v>982</v>
      </c>
      <c r="E137" s="113">
        <v>2232878</v>
      </c>
      <c r="F137" s="113" t="s">
        <v>983</v>
      </c>
      <c r="G137" s="113" t="s">
        <v>984</v>
      </c>
      <c r="H137" s="114">
        <v>42520320</v>
      </c>
      <c r="I137" s="115">
        <v>1.77E-2</v>
      </c>
      <c r="J137" s="116">
        <v>288000</v>
      </c>
      <c r="K137" s="117">
        <v>147.63999999999999</v>
      </c>
      <c r="L137" s="113" t="s">
        <v>347</v>
      </c>
      <c r="M137" s="113" t="s">
        <v>985</v>
      </c>
      <c r="N137" s="113" t="s">
        <v>16</v>
      </c>
      <c r="O137" s="113" t="s">
        <v>818</v>
      </c>
      <c r="P137" s="117">
        <v>2406208829.6599998</v>
      </c>
    </row>
    <row r="138" spans="1:16" ht="15" x14ac:dyDescent="0.2">
      <c r="A138" s="112">
        <v>45107</v>
      </c>
      <c r="B138" s="113" t="s">
        <v>2</v>
      </c>
      <c r="C138" s="113" t="s">
        <v>345</v>
      </c>
      <c r="D138" s="113" t="s">
        <v>978</v>
      </c>
      <c r="E138" s="113" t="s">
        <v>979</v>
      </c>
      <c r="F138" s="113" t="s">
        <v>980</v>
      </c>
      <c r="G138" s="113" t="s">
        <v>981</v>
      </c>
      <c r="H138" s="114">
        <v>42233658.75</v>
      </c>
      <c r="I138" s="115">
        <v>1.7600000000000001E-2</v>
      </c>
      <c r="J138" s="116">
        <v>63500000</v>
      </c>
      <c r="K138" s="117">
        <v>0.66500000000000004</v>
      </c>
      <c r="L138" s="113" t="s">
        <v>352</v>
      </c>
      <c r="M138" s="113" t="s">
        <v>43</v>
      </c>
      <c r="N138" s="113" t="s">
        <v>14</v>
      </c>
      <c r="O138" s="113" t="s">
        <v>1055</v>
      </c>
      <c r="P138" s="117">
        <v>2406208829.6599998</v>
      </c>
    </row>
    <row r="139" spans="1:16" ht="15" x14ac:dyDescent="0.2">
      <c r="A139" s="112">
        <v>45107</v>
      </c>
      <c r="B139" s="113" t="s">
        <v>2</v>
      </c>
      <c r="C139" s="113" t="s">
        <v>345</v>
      </c>
      <c r="D139" s="113" t="s">
        <v>1060</v>
      </c>
      <c r="E139" s="113" t="s">
        <v>1061</v>
      </c>
      <c r="F139" s="113" t="s">
        <v>1062</v>
      </c>
      <c r="G139" s="113" t="s">
        <v>1063</v>
      </c>
      <c r="H139" s="114">
        <v>40918268.390000001</v>
      </c>
      <c r="I139" s="115">
        <v>1.7000000000000001E-2</v>
      </c>
      <c r="J139" s="116">
        <v>16700000</v>
      </c>
      <c r="K139" s="117">
        <v>2.4500000000000002</v>
      </c>
      <c r="L139" s="113" t="s">
        <v>367</v>
      </c>
      <c r="M139" s="113" t="s">
        <v>59</v>
      </c>
      <c r="N139" s="113" t="s">
        <v>14</v>
      </c>
      <c r="O139" s="113" t="s">
        <v>819</v>
      </c>
      <c r="P139" s="117">
        <v>2406208829.6599998</v>
      </c>
    </row>
    <row r="140" spans="1:16" ht="15" x14ac:dyDescent="0.2">
      <c r="A140" s="112">
        <v>45107</v>
      </c>
      <c r="B140" s="113" t="s">
        <v>2</v>
      </c>
      <c r="C140" s="113" t="s">
        <v>345</v>
      </c>
      <c r="D140" s="113" t="s">
        <v>1047</v>
      </c>
      <c r="E140" s="113" t="s">
        <v>1048</v>
      </c>
      <c r="F140" s="113" t="s">
        <v>1049</v>
      </c>
      <c r="G140" s="113" t="s">
        <v>1050</v>
      </c>
      <c r="H140" s="114">
        <v>40798046.840000004</v>
      </c>
      <c r="I140" s="115">
        <v>1.7000000000000001E-2</v>
      </c>
      <c r="J140" s="116">
        <v>15000000</v>
      </c>
      <c r="K140" s="117">
        <v>2.72</v>
      </c>
      <c r="L140" s="113" t="s">
        <v>369</v>
      </c>
      <c r="M140" s="113" t="s">
        <v>45</v>
      </c>
      <c r="N140" s="113" t="s">
        <v>15</v>
      </c>
      <c r="O140" s="113" t="s">
        <v>818</v>
      </c>
      <c r="P140" s="117">
        <v>2406208829.6599998</v>
      </c>
    </row>
    <row r="141" spans="1:16" ht="15" x14ac:dyDescent="0.2">
      <c r="A141" s="112">
        <v>45107</v>
      </c>
      <c r="B141" s="113" t="s">
        <v>2</v>
      </c>
      <c r="C141" s="113" t="s">
        <v>345</v>
      </c>
      <c r="D141" s="113" t="s">
        <v>1008</v>
      </c>
      <c r="E141" s="113" t="s">
        <v>1010</v>
      </c>
      <c r="F141" s="113" t="s">
        <v>1009</v>
      </c>
      <c r="G141" s="113" t="s">
        <v>1021</v>
      </c>
      <c r="H141" s="114">
        <v>39704000</v>
      </c>
      <c r="I141" s="115">
        <v>1.6500000000000001E-2</v>
      </c>
      <c r="J141" s="116">
        <v>700000</v>
      </c>
      <c r="K141" s="117">
        <v>56.72</v>
      </c>
      <c r="L141" s="113" t="s">
        <v>347</v>
      </c>
      <c r="M141" s="113" t="s">
        <v>1011</v>
      </c>
      <c r="N141" s="113" t="s">
        <v>14</v>
      </c>
      <c r="O141" s="113" t="s">
        <v>818</v>
      </c>
      <c r="P141" s="117">
        <v>2406208829.6599998</v>
      </c>
    </row>
    <row r="142" spans="1:16" ht="15" x14ac:dyDescent="0.2">
      <c r="A142" s="112">
        <v>45107</v>
      </c>
      <c r="B142" s="113" t="s">
        <v>2</v>
      </c>
      <c r="C142" s="113" t="s">
        <v>345</v>
      </c>
      <c r="D142" s="113" t="s">
        <v>1043</v>
      </c>
      <c r="E142" s="113" t="s">
        <v>1044</v>
      </c>
      <c r="F142" s="113" t="s">
        <v>1045</v>
      </c>
      <c r="G142" s="113" t="s">
        <v>1046</v>
      </c>
      <c r="H142" s="114">
        <v>39645830.670000002</v>
      </c>
      <c r="I142" s="115">
        <v>1.6500000000000001E-2</v>
      </c>
      <c r="J142" s="116">
        <v>1476397</v>
      </c>
      <c r="K142" s="117">
        <v>26.853000000000002</v>
      </c>
      <c r="L142" s="113" t="s">
        <v>369</v>
      </c>
      <c r="M142" s="113" t="s">
        <v>45</v>
      </c>
      <c r="N142" s="113" t="s">
        <v>16</v>
      </c>
      <c r="O142" s="113" t="s">
        <v>819</v>
      </c>
      <c r="P142" s="117">
        <v>2406208829.6599998</v>
      </c>
    </row>
    <row r="143" spans="1:16" ht="15" x14ac:dyDescent="0.2">
      <c r="A143" s="112">
        <v>45107</v>
      </c>
      <c r="B143" s="113" t="s">
        <v>2</v>
      </c>
      <c r="C143" s="113" t="s">
        <v>345</v>
      </c>
      <c r="D143" s="113" t="s">
        <v>573</v>
      </c>
      <c r="E143" s="113">
        <v>6173401</v>
      </c>
      <c r="F143" s="113" t="s">
        <v>574</v>
      </c>
      <c r="G143" s="113" t="s">
        <v>575</v>
      </c>
      <c r="H143" s="114">
        <v>37760697.030000001</v>
      </c>
      <c r="I143" s="115">
        <v>1.5699999999999999E-2</v>
      </c>
      <c r="J143" s="116">
        <v>1130000</v>
      </c>
      <c r="K143" s="117">
        <v>33.417000000000002</v>
      </c>
      <c r="L143" s="113" t="s">
        <v>354</v>
      </c>
      <c r="M143" s="113" t="s">
        <v>131</v>
      </c>
      <c r="N143" s="113" t="s">
        <v>13</v>
      </c>
      <c r="O143" s="113" t="s">
        <v>1055</v>
      </c>
      <c r="P143" s="117">
        <v>2406208829.6599998</v>
      </c>
    </row>
    <row r="144" spans="1:16" ht="15" x14ac:dyDescent="0.2">
      <c r="A144" s="112">
        <v>45107</v>
      </c>
      <c r="B144" s="113" t="s">
        <v>2</v>
      </c>
      <c r="C144" s="113" t="s">
        <v>345</v>
      </c>
      <c r="D144" s="113" t="s">
        <v>839</v>
      </c>
      <c r="E144" s="113" t="s">
        <v>840</v>
      </c>
      <c r="F144" s="113" t="s">
        <v>841</v>
      </c>
      <c r="G144" s="113" t="s">
        <v>842</v>
      </c>
      <c r="H144" s="114">
        <v>37529676.490000002</v>
      </c>
      <c r="I144" s="115">
        <v>1.5599999999999999E-2</v>
      </c>
      <c r="J144" s="116">
        <v>123000000</v>
      </c>
      <c r="K144" s="117">
        <v>0.30499999999999999</v>
      </c>
      <c r="L144" s="113" t="s">
        <v>352</v>
      </c>
      <c r="M144" s="113" t="s">
        <v>43</v>
      </c>
      <c r="N144" s="113" t="s">
        <v>18</v>
      </c>
      <c r="O144" s="113" t="s">
        <v>818</v>
      </c>
      <c r="P144" s="117">
        <v>2406208829.6599998</v>
      </c>
    </row>
    <row r="145" spans="1:16" ht="15" x14ac:dyDescent="0.2">
      <c r="A145" s="112">
        <v>45107</v>
      </c>
      <c r="B145" s="113" t="s">
        <v>2</v>
      </c>
      <c r="C145" s="113" t="s">
        <v>345</v>
      </c>
      <c r="D145" s="113" t="s">
        <v>831</v>
      </c>
      <c r="E145" s="113">
        <v>6388379</v>
      </c>
      <c r="F145" s="113" t="s">
        <v>832</v>
      </c>
      <c r="G145" s="113" t="s">
        <v>833</v>
      </c>
      <c r="H145" s="114">
        <v>37398220.649999999</v>
      </c>
      <c r="I145" s="115">
        <v>1.55E-2</v>
      </c>
      <c r="J145" s="116">
        <v>48197777</v>
      </c>
      <c r="K145" s="117">
        <v>0.77600000000000002</v>
      </c>
      <c r="L145" s="113" t="s">
        <v>834</v>
      </c>
      <c r="M145" s="113" t="s">
        <v>835</v>
      </c>
      <c r="N145" s="113" t="s">
        <v>23</v>
      </c>
      <c r="O145" s="113" t="s">
        <v>818</v>
      </c>
      <c r="P145" s="117">
        <v>2406208829.6599998</v>
      </c>
    </row>
    <row r="146" spans="1:16" ht="15" x14ac:dyDescent="0.2">
      <c r="A146" s="112">
        <v>45107</v>
      </c>
      <c r="B146" s="113" t="s">
        <v>2</v>
      </c>
      <c r="C146" s="113" t="s">
        <v>345</v>
      </c>
      <c r="D146" s="113" t="s">
        <v>1022</v>
      </c>
      <c r="E146" s="113">
        <v>6609906</v>
      </c>
      <c r="F146" s="113" t="s">
        <v>1023</v>
      </c>
      <c r="G146" s="113" t="s">
        <v>1024</v>
      </c>
      <c r="H146" s="114">
        <v>37186827.490000002</v>
      </c>
      <c r="I146" s="115">
        <v>1.55E-2</v>
      </c>
      <c r="J146" s="116">
        <v>4090000</v>
      </c>
      <c r="K146" s="117">
        <v>9.0920000000000005</v>
      </c>
      <c r="L146" s="113" t="s">
        <v>432</v>
      </c>
      <c r="M146" s="113" t="s">
        <v>48</v>
      </c>
      <c r="N146" s="113" t="s">
        <v>20</v>
      </c>
      <c r="O146" s="113" t="s">
        <v>818</v>
      </c>
      <c r="P146" s="117">
        <v>2406208829.6599998</v>
      </c>
    </row>
    <row r="147" spans="1:16" ht="15" x14ac:dyDescent="0.2">
      <c r="A147" s="112">
        <v>45107</v>
      </c>
      <c r="B147" s="113" t="s">
        <v>2</v>
      </c>
      <c r="C147" s="113" t="s">
        <v>345</v>
      </c>
      <c r="D147" s="113" t="s">
        <v>1071</v>
      </c>
      <c r="E147" s="113">
        <v>6346333</v>
      </c>
      <c r="F147" s="113" t="s">
        <v>1072</v>
      </c>
      <c r="G147" s="113" t="s">
        <v>1073</v>
      </c>
      <c r="H147" s="114">
        <v>34737332.329999998</v>
      </c>
      <c r="I147" s="115">
        <v>1.44E-2</v>
      </c>
      <c r="J147" s="116">
        <v>2530000</v>
      </c>
      <c r="K147" s="117">
        <v>13.73</v>
      </c>
      <c r="L147" s="113" t="s">
        <v>375</v>
      </c>
      <c r="M147" s="113" t="s">
        <v>62</v>
      </c>
      <c r="N147" s="113" t="s">
        <v>1019</v>
      </c>
      <c r="O147" s="113" t="s">
        <v>819</v>
      </c>
      <c r="P147" s="117">
        <v>2406208829.6599998</v>
      </c>
    </row>
    <row r="148" spans="1:16" ht="15" x14ac:dyDescent="0.2">
      <c r="A148" s="112">
        <v>45107</v>
      </c>
      <c r="B148" s="113" t="s">
        <v>2</v>
      </c>
      <c r="C148" s="113" t="s">
        <v>345</v>
      </c>
      <c r="D148" s="113" t="s">
        <v>843</v>
      </c>
      <c r="E148" s="113" t="s">
        <v>844</v>
      </c>
      <c r="F148" s="113" t="s">
        <v>845</v>
      </c>
      <c r="G148" s="113" t="s">
        <v>846</v>
      </c>
      <c r="H148" s="114">
        <v>34479457.810000002</v>
      </c>
      <c r="I148" s="115">
        <v>1.43E-2</v>
      </c>
      <c r="J148" s="116">
        <v>9413000</v>
      </c>
      <c r="K148" s="117">
        <v>3.6629999999999998</v>
      </c>
      <c r="L148" s="113" t="s">
        <v>847</v>
      </c>
      <c r="M148" s="113" t="s">
        <v>848</v>
      </c>
      <c r="N148" s="113" t="s">
        <v>16</v>
      </c>
      <c r="O148" s="113" t="s">
        <v>818</v>
      </c>
      <c r="P148" s="117">
        <v>2406208829.6599998</v>
      </c>
    </row>
    <row r="149" spans="1:16" ht="15" x14ac:dyDescent="0.2">
      <c r="A149" s="112">
        <v>45107</v>
      </c>
      <c r="B149" s="113" t="s">
        <v>2</v>
      </c>
      <c r="C149" s="113" t="s">
        <v>345</v>
      </c>
      <c r="D149" s="113" t="s">
        <v>933</v>
      </c>
      <c r="E149" s="113" t="s">
        <v>934</v>
      </c>
      <c r="F149" s="113" t="s">
        <v>935</v>
      </c>
      <c r="G149" s="113" t="s">
        <v>931</v>
      </c>
      <c r="H149" s="114">
        <v>34205671.939999998</v>
      </c>
      <c r="I149" s="115">
        <v>1.4200000000000001E-2</v>
      </c>
      <c r="J149" s="116">
        <v>425000</v>
      </c>
      <c r="K149" s="117">
        <v>80.483999999999995</v>
      </c>
      <c r="L149" s="113" t="s">
        <v>354</v>
      </c>
      <c r="M149" s="113" t="s">
        <v>131</v>
      </c>
      <c r="N149" s="113" t="s">
        <v>18</v>
      </c>
      <c r="O149" s="113" t="s">
        <v>1055</v>
      </c>
      <c r="P149" s="117">
        <v>2406208829.6599998</v>
      </c>
    </row>
    <row r="150" spans="1:16" ht="15" x14ac:dyDescent="0.2">
      <c r="A150" s="112">
        <v>45107</v>
      </c>
      <c r="B150" s="113" t="s">
        <v>2</v>
      </c>
      <c r="C150" s="113" t="s">
        <v>345</v>
      </c>
      <c r="D150" s="113" t="s">
        <v>793</v>
      </c>
      <c r="E150" s="113">
        <v>6105738</v>
      </c>
      <c r="F150" s="113" t="s">
        <v>794</v>
      </c>
      <c r="G150" s="113" t="s">
        <v>795</v>
      </c>
      <c r="H150" s="114">
        <v>34100579.710000001</v>
      </c>
      <c r="I150" s="115">
        <v>1.4200000000000001E-2</v>
      </c>
      <c r="J150" s="116">
        <v>96256000</v>
      </c>
      <c r="K150" s="117">
        <v>0.35399999999999998</v>
      </c>
      <c r="L150" s="113" t="s">
        <v>352</v>
      </c>
      <c r="M150" s="113" t="s">
        <v>43</v>
      </c>
      <c r="N150" s="113" t="s">
        <v>14</v>
      </c>
      <c r="O150" s="113" t="s">
        <v>818</v>
      </c>
      <c r="P150" s="117">
        <v>2406208829.6599998</v>
      </c>
    </row>
    <row r="151" spans="1:16" ht="15" x14ac:dyDescent="0.2">
      <c r="A151" s="112">
        <v>45107</v>
      </c>
      <c r="B151" s="113" t="s">
        <v>2</v>
      </c>
      <c r="C151" s="113" t="s">
        <v>345</v>
      </c>
      <c r="D151" s="113" t="s">
        <v>1013</v>
      </c>
      <c r="E151" s="113">
        <v>6771720</v>
      </c>
      <c r="F151" s="113" t="s">
        <v>1014</v>
      </c>
      <c r="G151" s="113" t="s">
        <v>259</v>
      </c>
      <c r="H151" s="114">
        <v>33037969.32</v>
      </c>
      <c r="I151" s="115">
        <v>1.37E-2</v>
      </c>
      <c r="J151" s="116">
        <v>600000</v>
      </c>
      <c r="K151" s="117">
        <v>55.063000000000002</v>
      </c>
      <c r="L151" s="113" t="s">
        <v>354</v>
      </c>
      <c r="M151" s="113" t="s">
        <v>131</v>
      </c>
      <c r="N151" s="113" t="s">
        <v>1019</v>
      </c>
      <c r="O151" s="113" t="s">
        <v>1055</v>
      </c>
      <c r="P151" s="117">
        <v>2406208829.6599998</v>
      </c>
    </row>
    <row r="152" spans="1:16" ht="15" x14ac:dyDescent="0.2">
      <c r="A152" s="112">
        <v>45107</v>
      </c>
      <c r="B152" s="113" t="s">
        <v>2</v>
      </c>
      <c r="C152" s="113" t="s">
        <v>345</v>
      </c>
      <c r="D152" s="113" t="s">
        <v>854</v>
      </c>
      <c r="E152" s="113" t="s">
        <v>855</v>
      </c>
      <c r="F152" s="113" t="s">
        <v>856</v>
      </c>
      <c r="G152" s="113" t="s">
        <v>857</v>
      </c>
      <c r="H152" s="114">
        <v>32607760.649999999</v>
      </c>
      <c r="I152" s="115">
        <v>1.3599999999999999E-2</v>
      </c>
      <c r="J152" s="116">
        <v>8250000</v>
      </c>
      <c r="K152" s="117">
        <v>3.952</v>
      </c>
      <c r="L152" s="113" t="s">
        <v>397</v>
      </c>
      <c r="M152" s="113" t="s">
        <v>128</v>
      </c>
      <c r="N152" s="113" t="s">
        <v>15</v>
      </c>
      <c r="O152" s="113" t="s">
        <v>1055</v>
      </c>
      <c r="P152" s="117">
        <v>2406208829.6599998</v>
      </c>
    </row>
    <row r="153" spans="1:16" ht="15" x14ac:dyDescent="0.2">
      <c r="A153" s="112">
        <v>45107</v>
      </c>
      <c r="B153" s="113" t="s">
        <v>2</v>
      </c>
      <c r="C153" s="113" t="s">
        <v>345</v>
      </c>
      <c r="D153" s="113" t="s">
        <v>1074</v>
      </c>
      <c r="E153" s="113" t="s">
        <v>1075</v>
      </c>
      <c r="F153" s="113" t="s">
        <v>1076</v>
      </c>
      <c r="G153" s="113" t="s">
        <v>1077</v>
      </c>
      <c r="H153" s="114">
        <v>29438325.850000001</v>
      </c>
      <c r="I153" s="115">
        <v>1.2200000000000001E-2</v>
      </c>
      <c r="J153" s="116">
        <v>48000000</v>
      </c>
      <c r="K153" s="117">
        <v>0.61299999999999999</v>
      </c>
      <c r="L153" s="113" t="s">
        <v>362</v>
      </c>
      <c r="M153" s="113" t="s">
        <v>53</v>
      </c>
      <c r="N153" s="113" t="s">
        <v>16</v>
      </c>
      <c r="O153" s="113" t="s">
        <v>819</v>
      </c>
      <c r="P153" s="117">
        <v>2406208829.6599998</v>
      </c>
    </row>
    <row r="154" spans="1:16" ht="15" x14ac:dyDescent="0.2">
      <c r="A154" s="112">
        <v>45107</v>
      </c>
      <c r="B154" s="113" t="s">
        <v>2</v>
      </c>
      <c r="C154" s="113" t="s">
        <v>345</v>
      </c>
      <c r="D154" s="113" t="s">
        <v>960</v>
      </c>
      <c r="E154" s="113">
        <v>6180274</v>
      </c>
      <c r="F154" s="113" t="s">
        <v>961</v>
      </c>
      <c r="G154" s="113" t="s">
        <v>1012</v>
      </c>
      <c r="H154" s="114">
        <v>28923352.5</v>
      </c>
      <c r="I154" s="115">
        <v>1.2E-2</v>
      </c>
      <c r="J154" s="116">
        <v>10500000</v>
      </c>
      <c r="K154" s="117">
        <v>2.7549999999999999</v>
      </c>
      <c r="L154" s="113" t="s">
        <v>347</v>
      </c>
      <c r="M154" s="113" t="s">
        <v>43</v>
      </c>
      <c r="N154" s="113" t="s">
        <v>14</v>
      </c>
      <c r="O154" s="113" t="s">
        <v>818</v>
      </c>
      <c r="P154" s="117">
        <v>2406208829.6599998</v>
      </c>
    </row>
    <row r="155" spans="1:16" ht="15" x14ac:dyDescent="0.2">
      <c r="A155" s="112">
        <v>45107</v>
      </c>
      <c r="B155" s="113" t="s">
        <v>2</v>
      </c>
      <c r="C155" s="113" t="s">
        <v>345</v>
      </c>
      <c r="D155" s="113" t="s">
        <v>719</v>
      </c>
      <c r="E155" s="113" t="s">
        <v>720</v>
      </c>
      <c r="F155" s="113" t="s">
        <v>721</v>
      </c>
      <c r="G155" s="113" t="s">
        <v>722</v>
      </c>
      <c r="H155" s="114">
        <v>28261040.23</v>
      </c>
      <c r="I155" s="115">
        <v>1.17E-2</v>
      </c>
      <c r="J155" s="116">
        <v>53065000</v>
      </c>
      <c r="K155" s="117">
        <v>0.53300000000000003</v>
      </c>
      <c r="L155" s="113" t="s">
        <v>352</v>
      </c>
      <c r="M155" s="113" t="s">
        <v>43</v>
      </c>
      <c r="N155" s="113" t="s">
        <v>14</v>
      </c>
      <c r="O155" s="113" t="s">
        <v>818</v>
      </c>
      <c r="P155" s="117">
        <v>2406208829.6599998</v>
      </c>
    </row>
    <row r="156" spans="1:16" ht="15" x14ac:dyDescent="0.2">
      <c r="A156" s="112">
        <v>45107</v>
      </c>
      <c r="B156" s="113" t="s">
        <v>2</v>
      </c>
      <c r="C156" s="113" t="s">
        <v>345</v>
      </c>
      <c r="D156" s="113" t="s">
        <v>364</v>
      </c>
      <c r="E156" s="113" t="s">
        <v>485</v>
      </c>
      <c r="F156" s="113" t="s">
        <v>54</v>
      </c>
      <c r="G156" s="113" t="s">
        <v>55</v>
      </c>
      <c r="H156" s="114">
        <v>25917881.460000001</v>
      </c>
      <c r="I156" s="115">
        <v>1.0800000000000001E-2</v>
      </c>
      <c r="J156" s="116">
        <v>10000000</v>
      </c>
      <c r="K156" s="117">
        <v>2.5920000000000001</v>
      </c>
      <c r="L156" s="113" t="s">
        <v>358</v>
      </c>
      <c r="M156" s="113" t="s">
        <v>56</v>
      </c>
      <c r="N156" s="113" t="s">
        <v>17</v>
      </c>
      <c r="O156" s="113" t="s">
        <v>1055</v>
      </c>
      <c r="P156" s="117">
        <v>2406208829.6599998</v>
      </c>
    </row>
    <row r="157" spans="1:16" ht="15" x14ac:dyDescent="0.2">
      <c r="A157" s="112">
        <v>45107</v>
      </c>
      <c r="B157" s="113" t="s">
        <v>2</v>
      </c>
      <c r="C157" s="113" t="s">
        <v>345</v>
      </c>
      <c r="D157" s="113" t="s">
        <v>870</v>
      </c>
      <c r="E157" s="113" t="s">
        <v>871</v>
      </c>
      <c r="F157" s="113" t="s">
        <v>872</v>
      </c>
      <c r="G157" s="113" t="s">
        <v>873</v>
      </c>
      <c r="H157" s="114">
        <v>23633605.699999999</v>
      </c>
      <c r="I157" s="115">
        <v>9.7999999999999997E-3</v>
      </c>
      <c r="J157" s="116">
        <v>790000</v>
      </c>
      <c r="K157" s="117">
        <v>29.916</v>
      </c>
      <c r="L157" s="113" t="s">
        <v>354</v>
      </c>
      <c r="M157" s="113" t="s">
        <v>131</v>
      </c>
      <c r="N157" s="113" t="s">
        <v>1020</v>
      </c>
      <c r="O157" s="113" t="s">
        <v>818</v>
      </c>
      <c r="P157" s="117">
        <v>2406208829.6599998</v>
      </c>
    </row>
    <row r="158" spans="1:16" ht="15" x14ac:dyDescent="0.2">
      <c r="A158" s="112">
        <v>45107</v>
      </c>
      <c r="B158" s="113" t="s">
        <v>2</v>
      </c>
      <c r="C158" s="113" t="s">
        <v>345</v>
      </c>
      <c r="D158" s="113" t="s">
        <v>365</v>
      </c>
      <c r="E158" s="113" t="s">
        <v>486</v>
      </c>
      <c r="F158" s="113" t="s">
        <v>263</v>
      </c>
      <c r="G158" s="113" t="s">
        <v>641</v>
      </c>
      <c r="H158" s="114">
        <v>21973302.460000001</v>
      </c>
      <c r="I158" s="115">
        <v>9.1000000000000004E-3</v>
      </c>
      <c r="J158" s="116">
        <v>30002000</v>
      </c>
      <c r="K158" s="117">
        <v>0.73199999999999998</v>
      </c>
      <c r="L158" s="113" t="s">
        <v>352</v>
      </c>
      <c r="M158" s="113" t="s">
        <v>43</v>
      </c>
      <c r="N158" s="113" t="s">
        <v>13</v>
      </c>
      <c r="O158" s="113" t="s">
        <v>1055</v>
      </c>
      <c r="P158" s="117">
        <v>2406208829.6599998</v>
      </c>
    </row>
    <row r="159" spans="1:16" ht="15" x14ac:dyDescent="0.2">
      <c r="A159" s="112">
        <v>45107</v>
      </c>
      <c r="B159" s="113" t="s">
        <v>2</v>
      </c>
      <c r="C159" s="113" t="s">
        <v>345</v>
      </c>
      <c r="D159" s="113" t="s">
        <v>366</v>
      </c>
      <c r="E159" s="113" t="s">
        <v>491</v>
      </c>
      <c r="F159" s="113" t="s">
        <v>335</v>
      </c>
      <c r="G159" s="113" t="s">
        <v>336</v>
      </c>
      <c r="H159" s="114">
        <v>20786352.75</v>
      </c>
      <c r="I159" s="115">
        <v>8.6E-3</v>
      </c>
      <c r="J159" s="116">
        <v>10000000</v>
      </c>
      <c r="K159" s="117">
        <v>2.0790000000000002</v>
      </c>
      <c r="L159" s="113" t="s">
        <v>367</v>
      </c>
      <c r="M159" s="113" t="s">
        <v>59</v>
      </c>
      <c r="N159" s="113" t="s">
        <v>16</v>
      </c>
      <c r="O159" s="113" t="s">
        <v>1055</v>
      </c>
      <c r="P159" s="117">
        <v>2406208829.6599998</v>
      </c>
    </row>
    <row r="160" spans="1:16" ht="15" x14ac:dyDescent="0.2">
      <c r="A160" s="112">
        <v>45107</v>
      </c>
      <c r="B160" s="113" t="s">
        <v>2</v>
      </c>
      <c r="C160" s="113" t="s">
        <v>345</v>
      </c>
      <c r="D160" s="113" t="s">
        <v>775</v>
      </c>
      <c r="E160" s="113">
        <v>6339872</v>
      </c>
      <c r="F160" s="113" t="s">
        <v>776</v>
      </c>
      <c r="G160" s="113" t="s">
        <v>777</v>
      </c>
      <c r="H160" s="114">
        <v>13963472.300000001</v>
      </c>
      <c r="I160" s="115">
        <v>5.7999999999999996E-3</v>
      </c>
      <c r="J160" s="116">
        <v>40276000</v>
      </c>
      <c r="K160" s="117">
        <v>0.34699999999999998</v>
      </c>
      <c r="L160" s="113" t="s">
        <v>352</v>
      </c>
      <c r="M160" s="113" t="s">
        <v>43</v>
      </c>
      <c r="N160" s="113" t="s">
        <v>14</v>
      </c>
      <c r="O160" s="113" t="s">
        <v>818</v>
      </c>
      <c r="P160" s="117">
        <v>2406208829.6599998</v>
      </c>
    </row>
    <row r="161" spans="1:16" ht="15" x14ac:dyDescent="0.2">
      <c r="A161" s="112">
        <v>45107</v>
      </c>
      <c r="B161" s="113" t="s">
        <v>2</v>
      </c>
      <c r="C161" s="113" t="s">
        <v>345</v>
      </c>
      <c r="D161" s="113" t="s">
        <v>1078</v>
      </c>
      <c r="E161" s="113" t="s">
        <v>1079</v>
      </c>
      <c r="F161" s="113" t="s">
        <v>1080</v>
      </c>
      <c r="G161" s="113" t="s">
        <v>1081</v>
      </c>
      <c r="H161" s="114">
        <v>10325194.66</v>
      </c>
      <c r="I161" s="115">
        <v>4.3E-3</v>
      </c>
      <c r="J161" s="116">
        <v>12000000</v>
      </c>
      <c r="K161" s="117">
        <v>0.86</v>
      </c>
      <c r="L161" s="113" t="s">
        <v>834</v>
      </c>
      <c r="M161" s="113" t="s">
        <v>835</v>
      </c>
      <c r="N161" s="113" t="s">
        <v>18</v>
      </c>
      <c r="O161" s="113" t="s">
        <v>818</v>
      </c>
      <c r="P161" s="117">
        <v>2406208829.6599998</v>
      </c>
    </row>
    <row r="162" spans="1:16" ht="15" x14ac:dyDescent="0.2">
      <c r="A162" s="112">
        <v>45107</v>
      </c>
      <c r="B162" s="113" t="s">
        <v>1</v>
      </c>
      <c r="C162" s="113" t="s">
        <v>409</v>
      </c>
      <c r="D162" s="113"/>
      <c r="E162" s="113"/>
      <c r="F162" s="113"/>
      <c r="G162" s="113"/>
      <c r="H162" s="114">
        <v>46992157.850000001</v>
      </c>
      <c r="I162" s="115">
        <v>1.9400000000000001E-2</v>
      </c>
      <c r="J162" s="116"/>
      <c r="K162" s="117"/>
      <c r="L162" s="113"/>
      <c r="M162" s="113"/>
      <c r="N162" s="113"/>
      <c r="O162" s="113"/>
      <c r="P162" s="117">
        <v>2406208829.6599998</v>
      </c>
    </row>
    <row r="163" spans="1:16" ht="15" x14ac:dyDescent="0.2">
      <c r="A163" s="112">
        <v>45016</v>
      </c>
      <c r="B163" s="113" t="s">
        <v>2</v>
      </c>
      <c r="C163" s="113" t="s">
        <v>345</v>
      </c>
      <c r="D163" s="113" t="s">
        <v>608</v>
      </c>
      <c r="E163" s="113">
        <v>6449544</v>
      </c>
      <c r="F163" s="113" t="s">
        <v>609</v>
      </c>
      <c r="G163" s="113" t="s">
        <v>610</v>
      </c>
      <c r="H163" s="114">
        <v>101314741.02</v>
      </c>
      <c r="I163" s="115">
        <v>4.6600000000000003E-2</v>
      </c>
      <c r="J163" s="116">
        <v>610000</v>
      </c>
      <c r="K163" s="117">
        <v>166.09</v>
      </c>
      <c r="L163" s="113" t="s">
        <v>354</v>
      </c>
      <c r="M163" s="113" t="s">
        <v>131</v>
      </c>
      <c r="N163" s="113" t="s">
        <v>13</v>
      </c>
      <c r="O163" s="113" t="s">
        <v>1055</v>
      </c>
      <c r="P163" s="117">
        <v>2173326639.29</v>
      </c>
    </row>
    <row r="164" spans="1:16" ht="15" x14ac:dyDescent="0.2">
      <c r="A164" s="112">
        <v>45016</v>
      </c>
      <c r="B164" s="113" t="s">
        <v>2</v>
      </c>
      <c r="C164" s="113" t="s">
        <v>345</v>
      </c>
      <c r="D164" s="113" t="s">
        <v>936</v>
      </c>
      <c r="E164" s="113" t="s">
        <v>937</v>
      </c>
      <c r="F164" s="113" t="s">
        <v>938</v>
      </c>
      <c r="G164" s="113" t="s">
        <v>939</v>
      </c>
      <c r="H164" s="114">
        <v>92440042.120000005</v>
      </c>
      <c r="I164" s="115">
        <v>4.2500000000000003E-2</v>
      </c>
      <c r="J164" s="116">
        <v>152500</v>
      </c>
      <c r="K164" s="117">
        <v>606.16399999999999</v>
      </c>
      <c r="L164" s="113" t="s">
        <v>354</v>
      </c>
      <c r="M164" s="113" t="s">
        <v>131</v>
      </c>
      <c r="N164" s="113" t="s">
        <v>17</v>
      </c>
      <c r="O164" s="113" t="s">
        <v>819</v>
      </c>
      <c r="P164" s="117">
        <v>2173326639.29</v>
      </c>
    </row>
    <row r="165" spans="1:16" ht="15" x14ac:dyDescent="0.2">
      <c r="A165" s="112">
        <v>45016</v>
      </c>
      <c r="B165" s="113" t="s">
        <v>2</v>
      </c>
      <c r="C165" s="113" t="s">
        <v>345</v>
      </c>
      <c r="D165" s="113" t="s">
        <v>651</v>
      </c>
      <c r="E165" s="113">
        <v>6927374</v>
      </c>
      <c r="F165" s="113" t="s">
        <v>652</v>
      </c>
      <c r="G165" s="113" t="s">
        <v>653</v>
      </c>
      <c r="H165" s="114">
        <v>83184043.430000007</v>
      </c>
      <c r="I165" s="115">
        <v>3.8300000000000001E-2</v>
      </c>
      <c r="J165" s="116">
        <v>6250000</v>
      </c>
      <c r="K165" s="117">
        <v>13.308999999999999</v>
      </c>
      <c r="L165" s="113" t="s">
        <v>356</v>
      </c>
      <c r="M165" s="113" t="s">
        <v>40</v>
      </c>
      <c r="N165" s="113" t="s">
        <v>1019</v>
      </c>
      <c r="O165" s="113" t="s">
        <v>1055</v>
      </c>
      <c r="P165" s="117">
        <v>2173326639.29</v>
      </c>
    </row>
    <row r="166" spans="1:16" ht="15" x14ac:dyDescent="0.2">
      <c r="A166" s="112">
        <v>45016</v>
      </c>
      <c r="B166" s="113" t="s">
        <v>2</v>
      </c>
      <c r="C166" s="113" t="s">
        <v>345</v>
      </c>
      <c r="D166" s="113" t="s">
        <v>1005</v>
      </c>
      <c r="E166" s="113" t="s">
        <v>1007</v>
      </c>
      <c r="F166" s="113" t="s">
        <v>1006</v>
      </c>
      <c r="G166" s="113" t="s">
        <v>859</v>
      </c>
      <c r="H166" s="114">
        <v>82325723.959999993</v>
      </c>
      <c r="I166" s="115">
        <v>3.7900000000000003E-2</v>
      </c>
      <c r="J166" s="116">
        <v>6500000</v>
      </c>
      <c r="K166" s="117">
        <v>12.664999999999999</v>
      </c>
      <c r="L166" s="113" t="s">
        <v>352</v>
      </c>
      <c r="M166" s="113" t="s">
        <v>43</v>
      </c>
      <c r="N166" s="113" t="s">
        <v>13</v>
      </c>
      <c r="O166" s="113" t="s">
        <v>819</v>
      </c>
      <c r="P166" s="117">
        <v>2173326639.29</v>
      </c>
    </row>
    <row r="167" spans="1:16" ht="15" x14ac:dyDescent="0.2">
      <c r="A167" s="112">
        <v>45016</v>
      </c>
      <c r="B167" s="113" t="s">
        <v>2</v>
      </c>
      <c r="C167" s="113" t="s">
        <v>345</v>
      </c>
      <c r="D167" s="113" t="s">
        <v>917</v>
      </c>
      <c r="E167" s="113">
        <v>6747204</v>
      </c>
      <c r="F167" s="113" t="s">
        <v>918</v>
      </c>
      <c r="G167" s="113" t="s">
        <v>919</v>
      </c>
      <c r="H167" s="114">
        <v>77512232.579999998</v>
      </c>
      <c r="I167" s="115">
        <v>3.5700000000000003E-2</v>
      </c>
      <c r="J167" s="116">
        <v>930000</v>
      </c>
      <c r="K167" s="117">
        <v>83.346000000000004</v>
      </c>
      <c r="L167" s="113" t="s">
        <v>373</v>
      </c>
      <c r="M167" s="113" t="s">
        <v>65</v>
      </c>
      <c r="N167" s="113" t="s">
        <v>1019</v>
      </c>
      <c r="O167" s="113" t="s">
        <v>1055</v>
      </c>
      <c r="P167" s="117">
        <v>2173326639.29</v>
      </c>
    </row>
    <row r="168" spans="1:16" ht="15" x14ac:dyDescent="0.2">
      <c r="A168" s="112">
        <v>45016</v>
      </c>
      <c r="B168" s="113" t="s">
        <v>4</v>
      </c>
      <c r="C168" s="113" t="s">
        <v>345</v>
      </c>
      <c r="D168" s="113" t="s">
        <v>353</v>
      </c>
      <c r="E168" s="113">
        <v>6773812</v>
      </c>
      <c r="F168" s="113">
        <v>6773812</v>
      </c>
      <c r="G168" s="113" t="s">
        <v>1004</v>
      </c>
      <c r="H168" s="114">
        <v>76987019.069999993</v>
      </c>
      <c r="I168" s="115">
        <v>3.5400000000000001E-2</v>
      </c>
      <c r="J168" s="116">
        <v>1850000</v>
      </c>
      <c r="K168" s="117">
        <v>41.615000000000002</v>
      </c>
      <c r="L168" s="113" t="s">
        <v>354</v>
      </c>
      <c r="M168" s="113" t="s">
        <v>131</v>
      </c>
      <c r="N168" s="113" t="s">
        <v>1019</v>
      </c>
      <c r="O168" s="113" t="s">
        <v>1055</v>
      </c>
      <c r="P168" s="117">
        <v>2173326639.29</v>
      </c>
    </row>
    <row r="169" spans="1:16" ht="15" x14ac:dyDescent="0.2">
      <c r="A169" s="112">
        <v>45016</v>
      </c>
      <c r="B169" s="113" t="s">
        <v>2</v>
      </c>
      <c r="C169" s="113" t="s">
        <v>345</v>
      </c>
      <c r="D169" s="113" t="s">
        <v>632</v>
      </c>
      <c r="E169" s="113" t="s">
        <v>633</v>
      </c>
      <c r="F169" s="113" t="s">
        <v>634</v>
      </c>
      <c r="G169" s="113" t="s">
        <v>635</v>
      </c>
      <c r="H169" s="114">
        <v>74643134.969999999</v>
      </c>
      <c r="I169" s="115">
        <v>3.4299999999999997E-2</v>
      </c>
      <c r="J169" s="116">
        <v>3575000</v>
      </c>
      <c r="K169" s="117">
        <v>20.879000000000001</v>
      </c>
      <c r="L169" s="113" t="s">
        <v>636</v>
      </c>
      <c r="M169" s="113" t="s">
        <v>637</v>
      </c>
      <c r="N169" s="113" t="s">
        <v>17</v>
      </c>
      <c r="O169" s="113" t="s">
        <v>819</v>
      </c>
      <c r="P169" s="117">
        <v>2173326639.29</v>
      </c>
    </row>
    <row r="170" spans="1:16" ht="15" x14ac:dyDescent="0.2">
      <c r="A170" s="112">
        <v>45016</v>
      </c>
      <c r="B170" s="113" t="s">
        <v>2</v>
      </c>
      <c r="C170" s="113" t="s">
        <v>345</v>
      </c>
      <c r="D170" s="113" t="s">
        <v>359</v>
      </c>
      <c r="E170" s="113" t="s">
        <v>480</v>
      </c>
      <c r="F170" s="113" t="s">
        <v>269</v>
      </c>
      <c r="G170" s="113" t="s">
        <v>270</v>
      </c>
      <c r="H170" s="114">
        <v>72025695.030000001</v>
      </c>
      <c r="I170" s="115">
        <v>3.3099999999999997E-2</v>
      </c>
      <c r="J170" s="116">
        <v>22750000</v>
      </c>
      <c r="K170" s="117">
        <v>3.1659999999999999</v>
      </c>
      <c r="L170" s="113" t="s">
        <v>360</v>
      </c>
      <c r="M170" s="113" t="s">
        <v>108</v>
      </c>
      <c r="N170" s="113" t="s">
        <v>16</v>
      </c>
      <c r="O170" s="113" t="s">
        <v>1055</v>
      </c>
      <c r="P170" s="117">
        <v>2173326639.29</v>
      </c>
    </row>
    <row r="171" spans="1:16" ht="15" x14ac:dyDescent="0.2">
      <c r="A171" s="112">
        <v>45016</v>
      </c>
      <c r="B171" s="113" t="s">
        <v>2</v>
      </c>
      <c r="C171" s="113" t="s">
        <v>345</v>
      </c>
      <c r="D171" s="113" t="s">
        <v>820</v>
      </c>
      <c r="E171" s="113">
        <v>6771645</v>
      </c>
      <c r="F171" s="113" t="s">
        <v>821</v>
      </c>
      <c r="G171" s="113" t="s">
        <v>822</v>
      </c>
      <c r="H171" s="114">
        <v>55667811.600000001</v>
      </c>
      <c r="I171" s="115">
        <v>2.5600000000000001E-2</v>
      </c>
      <c r="J171" s="116">
        <v>98000</v>
      </c>
      <c r="K171" s="117">
        <v>568.03899999999999</v>
      </c>
      <c r="L171" s="113" t="s">
        <v>354</v>
      </c>
      <c r="M171" s="113" t="s">
        <v>131</v>
      </c>
      <c r="N171" s="113" t="s">
        <v>1019</v>
      </c>
      <c r="O171" s="113" t="s">
        <v>818</v>
      </c>
      <c r="P171" s="117">
        <v>2173326639.29</v>
      </c>
    </row>
    <row r="172" spans="1:16" ht="15" x14ac:dyDescent="0.2">
      <c r="A172" s="112">
        <v>45016</v>
      </c>
      <c r="B172" s="113" t="s">
        <v>2</v>
      </c>
      <c r="C172" s="113" t="s">
        <v>345</v>
      </c>
      <c r="D172" s="113" t="s">
        <v>902</v>
      </c>
      <c r="E172" s="113">
        <v>6005214</v>
      </c>
      <c r="F172" s="113" t="s">
        <v>903</v>
      </c>
      <c r="G172" s="113" t="s">
        <v>904</v>
      </c>
      <c r="H172" s="114">
        <v>52550644.060000002</v>
      </c>
      <c r="I172" s="115">
        <v>2.4199999999999999E-2</v>
      </c>
      <c r="J172" s="116">
        <v>5000000</v>
      </c>
      <c r="K172" s="117">
        <v>10.51</v>
      </c>
      <c r="L172" s="113" t="s">
        <v>375</v>
      </c>
      <c r="M172" s="113" t="s">
        <v>62</v>
      </c>
      <c r="N172" s="113" t="s">
        <v>1019</v>
      </c>
      <c r="O172" s="113" t="s">
        <v>819</v>
      </c>
      <c r="P172" s="117">
        <v>2173326639.29</v>
      </c>
    </row>
    <row r="173" spans="1:16" ht="15" x14ac:dyDescent="0.2">
      <c r="A173" s="112">
        <v>45016</v>
      </c>
      <c r="B173" s="113" t="s">
        <v>2</v>
      </c>
      <c r="C173" s="113" t="s">
        <v>345</v>
      </c>
      <c r="D173" s="113" t="s">
        <v>1035</v>
      </c>
      <c r="E173" s="113" t="s">
        <v>1036</v>
      </c>
      <c r="F173" s="113" t="s">
        <v>1037</v>
      </c>
      <c r="G173" s="113" t="s">
        <v>1038</v>
      </c>
      <c r="H173" s="114">
        <v>49133407.329999998</v>
      </c>
      <c r="I173" s="115">
        <v>2.2599999999999999E-2</v>
      </c>
      <c r="J173" s="116">
        <v>12297000</v>
      </c>
      <c r="K173" s="117">
        <v>3.996</v>
      </c>
      <c r="L173" s="113" t="s">
        <v>367</v>
      </c>
      <c r="M173" s="113" t="s">
        <v>59</v>
      </c>
      <c r="N173" s="113" t="s">
        <v>14</v>
      </c>
      <c r="O173" s="113" t="s">
        <v>819</v>
      </c>
      <c r="P173" s="117">
        <v>2173326639.29</v>
      </c>
    </row>
    <row r="174" spans="1:16" ht="15" x14ac:dyDescent="0.2">
      <c r="A174" s="112">
        <v>45016</v>
      </c>
      <c r="B174" s="113" t="s">
        <v>2</v>
      </c>
      <c r="C174" s="113" t="s">
        <v>345</v>
      </c>
      <c r="D174" s="113" t="s">
        <v>952</v>
      </c>
      <c r="E174" s="113">
        <v>2193317</v>
      </c>
      <c r="F174" s="113" t="s">
        <v>953</v>
      </c>
      <c r="G174" s="113" t="s">
        <v>954</v>
      </c>
      <c r="H174" s="114">
        <v>48282000</v>
      </c>
      <c r="I174" s="115">
        <v>2.2200000000000001E-2</v>
      </c>
      <c r="J174" s="116">
        <v>600000</v>
      </c>
      <c r="K174" s="117">
        <v>80.47</v>
      </c>
      <c r="L174" s="113" t="s">
        <v>347</v>
      </c>
      <c r="M174" s="113" t="s">
        <v>59</v>
      </c>
      <c r="N174" s="113" t="s">
        <v>14</v>
      </c>
      <c r="O174" s="113" t="s">
        <v>818</v>
      </c>
      <c r="P174" s="117">
        <v>2173326639.29</v>
      </c>
    </row>
    <row r="175" spans="1:16" ht="15" x14ac:dyDescent="0.2">
      <c r="A175" s="112">
        <v>45016</v>
      </c>
      <c r="B175" s="113" t="s">
        <v>2</v>
      </c>
      <c r="C175" s="113" t="s">
        <v>345</v>
      </c>
      <c r="D175" s="113" t="s">
        <v>707</v>
      </c>
      <c r="E175" s="113">
        <v>6560393</v>
      </c>
      <c r="F175" s="113" t="s">
        <v>708</v>
      </c>
      <c r="G175" s="113" t="s">
        <v>709</v>
      </c>
      <c r="H175" s="114">
        <v>48104143.329999998</v>
      </c>
      <c r="I175" s="115">
        <v>2.2100000000000002E-2</v>
      </c>
      <c r="J175" s="116">
        <v>307000</v>
      </c>
      <c r="K175" s="117">
        <v>156.691</v>
      </c>
      <c r="L175" s="113" t="s">
        <v>354</v>
      </c>
      <c r="M175" s="113" t="s">
        <v>131</v>
      </c>
      <c r="N175" s="113" t="s">
        <v>1020</v>
      </c>
      <c r="O175" s="113" t="s">
        <v>819</v>
      </c>
      <c r="P175" s="117">
        <v>2173326639.29</v>
      </c>
    </row>
    <row r="176" spans="1:16" ht="15" x14ac:dyDescent="0.2">
      <c r="A176" s="112">
        <v>45016</v>
      </c>
      <c r="B176" s="113" t="s">
        <v>2</v>
      </c>
      <c r="C176" s="113" t="s">
        <v>345</v>
      </c>
      <c r="D176" s="113" t="s">
        <v>1008</v>
      </c>
      <c r="E176" s="113" t="s">
        <v>1010</v>
      </c>
      <c r="F176" s="113" t="s">
        <v>1009</v>
      </c>
      <c r="G176" s="113" t="s">
        <v>1021</v>
      </c>
      <c r="H176" s="114">
        <v>46711000</v>
      </c>
      <c r="I176" s="115">
        <v>2.1499999999999998E-2</v>
      </c>
      <c r="J176" s="116">
        <v>700000</v>
      </c>
      <c r="K176" s="117">
        <v>66.73</v>
      </c>
      <c r="L176" s="113" t="s">
        <v>347</v>
      </c>
      <c r="M176" s="113" t="s">
        <v>1011</v>
      </c>
      <c r="N176" s="113" t="s">
        <v>14</v>
      </c>
      <c r="O176" s="113" t="s">
        <v>818</v>
      </c>
      <c r="P176" s="117">
        <v>2173326639.29</v>
      </c>
    </row>
    <row r="177" spans="1:16" ht="15" x14ac:dyDescent="0.2">
      <c r="A177" s="112">
        <v>45016</v>
      </c>
      <c r="B177" s="113" t="s">
        <v>2</v>
      </c>
      <c r="C177" s="113" t="s">
        <v>345</v>
      </c>
      <c r="D177" s="113" t="s">
        <v>909</v>
      </c>
      <c r="E177" s="113">
        <v>2849739</v>
      </c>
      <c r="F177" s="113" t="s">
        <v>910</v>
      </c>
      <c r="G177" s="113" t="s">
        <v>911</v>
      </c>
      <c r="H177" s="114">
        <v>46021500</v>
      </c>
      <c r="I177" s="115">
        <v>2.12E-2</v>
      </c>
      <c r="J177" s="116">
        <v>9450000</v>
      </c>
      <c r="K177" s="117">
        <v>4.87</v>
      </c>
      <c r="L177" s="113" t="s">
        <v>347</v>
      </c>
      <c r="M177" s="113" t="s">
        <v>56</v>
      </c>
      <c r="N177" s="113" t="s">
        <v>16</v>
      </c>
      <c r="O177" s="113" t="s">
        <v>818</v>
      </c>
      <c r="P177" s="117">
        <v>2173326639.29</v>
      </c>
    </row>
    <row r="178" spans="1:16" ht="15" x14ac:dyDescent="0.2">
      <c r="A178" s="112">
        <v>45016</v>
      </c>
      <c r="B178" s="113" t="s">
        <v>2</v>
      </c>
      <c r="C178" s="113" t="s">
        <v>345</v>
      </c>
      <c r="D178" s="113" t="s">
        <v>573</v>
      </c>
      <c r="E178" s="113">
        <v>6173401</v>
      </c>
      <c r="F178" s="113" t="s">
        <v>574</v>
      </c>
      <c r="G178" s="113" t="s">
        <v>575</v>
      </c>
      <c r="H178" s="114">
        <v>45606395.079999998</v>
      </c>
      <c r="I178" s="115">
        <v>2.1000000000000001E-2</v>
      </c>
      <c r="J178" s="116">
        <v>1130000</v>
      </c>
      <c r="K178" s="117">
        <v>40.36</v>
      </c>
      <c r="L178" s="113" t="s">
        <v>354</v>
      </c>
      <c r="M178" s="113" t="s">
        <v>131</v>
      </c>
      <c r="N178" s="113" t="s">
        <v>13</v>
      </c>
      <c r="O178" s="113" t="s">
        <v>1055</v>
      </c>
      <c r="P178" s="117">
        <v>2173326639.29</v>
      </c>
    </row>
    <row r="179" spans="1:16" ht="15" x14ac:dyDescent="0.2">
      <c r="A179" s="112">
        <v>45016</v>
      </c>
      <c r="B179" s="113" t="s">
        <v>2</v>
      </c>
      <c r="C179" s="113" t="s">
        <v>345</v>
      </c>
      <c r="D179" s="113" t="s">
        <v>742</v>
      </c>
      <c r="E179" s="113" t="s">
        <v>743</v>
      </c>
      <c r="F179" s="113" t="s">
        <v>744</v>
      </c>
      <c r="G179" s="113" t="s">
        <v>745</v>
      </c>
      <c r="H179" s="114">
        <v>45322544.520000003</v>
      </c>
      <c r="I179" s="115">
        <v>2.0899999999999998E-2</v>
      </c>
      <c r="J179" s="116">
        <v>52500000</v>
      </c>
      <c r="K179" s="117">
        <v>0.86299999999999999</v>
      </c>
      <c r="L179" s="113" t="s">
        <v>432</v>
      </c>
      <c r="M179" s="113" t="s">
        <v>48</v>
      </c>
      <c r="N179" s="113" t="s">
        <v>17</v>
      </c>
      <c r="O179" s="113" t="s">
        <v>1055</v>
      </c>
      <c r="P179" s="117">
        <v>2173326639.29</v>
      </c>
    </row>
    <row r="180" spans="1:16" ht="15" x14ac:dyDescent="0.2">
      <c r="A180" s="112">
        <v>45016</v>
      </c>
      <c r="B180" s="113" t="s">
        <v>2</v>
      </c>
      <c r="C180" s="113" t="s">
        <v>345</v>
      </c>
      <c r="D180" s="113" t="s">
        <v>905</v>
      </c>
      <c r="E180" s="113" t="s">
        <v>906</v>
      </c>
      <c r="F180" s="113" t="s">
        <v>907</v>
      </c>
      <c r="G180" s="113" t="s">
        <v>908</v>
      </c>
      <c r="H180" s="114">
        <v>45120000</v>
      </c>
      <c r="I180" s="115">
        <v>2.0799999999999999E-2</v>
      </c>
      <c r="J180" s="116">
        <v>16000000</v>
      </c>
      <c r="K180" s="117">
        <v>2.82</v>
      </c>
      <c r="L180" s="113" t="s">
        <v>347</v>
      </c>
      <c r="M180" s="113" t="s">
        <v>56</v>
      </c>
      <c r="N180" s="113" t="s">
        <v>14</v>
      </c>
      <c r="O180" s="113" t="s">
        <v>818</v>
      </c>
      <c r="P180" s="117">
        <v>2173326639.29</v>
      </c>
    </row>
    <row r="181" spans="1:16" ht="15" x14ac:dyDescent="0.2">
      <c r="A181" s="112">
        <v>45016</v>
      </c>
      <c r="B181" s="113" t="s">
        <v>2</v>
      </c>
      <c r="C181" s="113" t="s">
        <v>345</v>
      </c>
      <c r="D181" s="113" t="s">
        <v>1056</v>
      </c>
      <c r="E181" s="113" t="s">
        <v>1057</v>
      </c>
      <c r="F181" s="113" t="s">
        <v>1058</v>
      </c>
      <c r="G181" s="113" t="s">
        <v>1059</v>
      </c>
      <c r="H181" s="114">
        <v>43745270.159999996</v>
      </c>
      <c r="I181" s="115">
        <v>2.01E-2</v>
      </c>
      <c r="J181" s="116">
        <v>5000000</v>
      </c>
      <c r="K181" s="117">
        <v>8.7490000000000006</v>
      </c>
      <c r="L181" s="113" t="s">
        <v>369</v>
      </c>
      <c r="M181" s="113" t="s">
        <v>45</v>
      </c>
      <c r="N181" s="113" t="s">
        <v>20</v>
      </c>
      <c r="O181" s="113" t="s">
        <v>818</v>
      </c>
      <c r="P181" s="117">
        <v>2173326639.29</v>
      </c>
    </row>
    <row r="182" spans="1:16" ht="15" x14ac:dyDescent="0.2">
      <c r="A182" s="112">
        <v>45016</v>
      </c>
      <c r="B182" s="113" t="s">
        <v>2</v>
      </c>
      <c r="C182" s="113" t="s">
        <v>345</v>
      </c>
      <c r="D182" s="113" t="s">
        <v>839</v>
      </c>
      <c r="E182" s="113" t="s">
        <v>840</v>
      </c>
      <c r="F182" s="113" t="s">
        <v>841</v>
      </c>
      <c r="G182" s="113" t="s">
        <v>842</v>
      </c>
      <c r="H182" s="114">
        <v>43730491.850000001</v>
      </c>
      <c r="I182" s="115">
        <v>2.01E-2</v>
      </c>
      <c r="J182" s="116">
        <v>113000000</v>
      </c>
      <c r="K182" s="117">
        <v>0.38700000000000001</v>
      </c>
      <c r="L182" s="113" t="s">
        <v>352</v>
      </c>
      <c r="M182" s="113" t="s">
        <v>43</v>
      </c>
      <c r="N182" s="113" t="s">
        <v>18</v>
      </c>
      <c r="O182" s="113" t="s">
        <v>818</v>
      </c>
      <c r="P182" s="117">
        <v>2173326639.29</v>
      </c>
    </row>
    <row r="183" spans="1:16" ht="15" x14ac:dyDescent="0.2">
      <c r="A183" s="112">
        <v>45016</v>
      </c>
      <c r="B183" s="113" t="s">
        <v>2</v>
      </c>
      <c r="C183" s="113" t="s">
        <v>345</v>
      </c>
      <c r="D183" s="113" t="s">
        <v>920</v>
      </c>
      <c r="E183" s="113">
        <v>6472119</v>
      </c>
      <c r="F183" s="113" t="s">
        <v>921</v>
      </c>
      <c r="G183" s="113" t="s">
        <v>922</v>
      </c>
      <c r="H183" s="114">
        <v>43472297.729999997</v>
      </c>
      <c r="I183" s="115">
        <v>0.02</v>
      </c>
      <c r="J183" s="116">
        <v>893715</v>
      </c>
      <c r="K183" s="117">
        <v>48.642000000000003</v>
      </c>
      <c r="L183" s="113" t="s">
        <v>347</v>
      </c>
      <c r="M183" s="113" t="s">
        <v>43</v>
      </c>
      <c r="N183" s="113" t="s">
        <v>13</v>
      </c>
      <c r="O183" s="113" t="s">
        <v>818</v>
      </c>
      <c r="P183" s="117">
        <v>2173326639.29</v>
      </c>
    </row>
    <row r="184" spans="1:16" ht="15" x14ac:dyDescent="0.2">
      <c r="A184" s="112">
        <v>45016</v>
      </c>
      <c r="B184" s="113" t="s">
        <v>2</v>
      </c>
      <c r="C184" s="113" t="s">
        <v>345</v>
      </c>
      <c r="D184" s="113" t="s">
        <v>973</v>
      </c>
      <c r="E184" s="113" t="s">
        <v>974</v>
      </c>
      <c r="F184" s="113" t="s">
        <v>975</v>
      </c>
      <c r="G184" s="113" t="s">
        <v>976</v>
      </c>
      <c r="H184" s="114">
        <v>43205781.899999999</v>
      </c>
      <c r="I184" s="115">
        <v>1.9900000000000001E-2</v>
      </c>
      <c r="J184" s="116">
        <v>28276000</v>
      </c>
      <c r="K184" s="117">
        <v>1.528</v>
      </c>
      <c r="L184" s="113" t="s">
        <v>834</v>
      </c>
      <c r="M184" s="113" t="s">
        <v>835</v>
      </c>
      <c r="N184" s="113" t="s">
        <v>580</v>
      </c>
      <c r="O184" s="113" t="s">
        <v>818</v>
      </c>
      <c r="P184" s="117">
        <v>2173326639.29</v>
      </c>
    </row>
    <row r="185" spans="1:16" ht="15" x14ac:dyDescent="0.2">
      <c r="A185" s="112">
        <v>45016</v>
      </c>
      <c r="B185" s="113" t="s">
        <v>2</v>
      </c>
      <c r="C185" s="113" t="s">
        <v>345</v>
      </c>
      <c r="D185" s="113" t="s">
        <v>1047</v>
      </c>
      <c r="E185" s="113" t="s">
        <v>1048</v>
      </c>
      <c r="F185" s="113" t="s">
        <v>1049</v>
      </c>
      <c r="G185" s="113" t="s">
        <v>1050</v>
      </c>
      <c r="H185" s="114">
        <v>41845536.82</v>
      </c>
      <c r="I185" s="115">
        <v>1.9300000000000001E-2</v>
      </c>
      <c r="J185" s="116">
        <v>15000000</v>
      </c>
      <c r="K185" s="117">
        <v>2.79</v>
      </c>
      <c r="L185" s="113" t="s">
        <v>369</v>
      </c>
      <c r="M185" s="113" t="s">
        <v>45</v>
      </c>
      <c r="N185" s="113" t="s">
        <v>15</v>
      </c>
      <c r="O185" s="113" t="s">
        <v>818</v>
      </c>
      <c r="P185" s="117">
        <v>2173326639.29</v>
      </c>
    </row>
    <row r="186" spans="1:16" ht="15" x14ac:dyDescent="0.2">
      <c r="A186" s="112">
        <v>45016</v>
      </c>
      <c r="B186" s="113" t="s">
        <v>2</v>
      </c>
      <c r="C186" s="113" t="s">
        <v>345</v>
      </c>
      <c r="D186" s="113" t="s">
        <v>824</v>
      </c>
      <c r="E186" s="113" t="s">
        <v>825</v>
      </c>
      <c r="F186" s="113" t="s">
        <v>826</v>
      </c>
      <c r="G186" s="113" t="s">
        <v>827</v>
      </c>
      <c r="H186" s="114">
        <v>40589365.920000002</v>
      </c>
      <c r="I186" s="115">
        <v>1.8700000000000001E-2</v>
      </c>
      <c r="J186" s="116">
        <v>42613950</v>
      </c>
      <c r="K186" s="117">
        <v>0.95199999999999996</v>
      </c>
      <c r="L186" s="113" t="s">
        <v>828</v>
      </c>
      <c r="M186" s="113" t="s">
        <v>829</v>
      </c>
      <c r="N186" s="113" t="s">
        <v>18</v>
      </c>
      <c r="O186" s="113" t="s">
        <v>818</v>
      </c>
      <c r="P186" s="117">
        <v>2173326639.29</v>
      </c>
    </row>
    <row r="187" spans="1:16" ht="15" x14ac:dyDescent="0.2">
      <c r="A187" s="112">
        <v>45016</v>
      </c>
      <c r="B187" s="113" t="s">
        <v>2</v>
      </c>
      <c r="C187" s="113" t="s">
        <v>345</v>
      </c>
      <c r="D187" s="113" t="s">
        <v>978</v>
      </c>
      <c r="E187" s="113" t="s">
        <v>979</v>
      </c>
      <c r="F187" s="113" t="s">
        <v>980</v>
      </c>
      <c r="G187" s="113" t="s">
        <v>981</v>
      </c>
      <c r="H187" s="114">
        <v>40211810.020000003</v>
      </c>
      <c r="I187" s="115">
        <v>1.8499999999999999E-2</v>
      </c>
      <c r="J187" s="116">
        <v>62500000</v>
      </c>
      <c r="K187" s="117">
        <v>0.64300000000000002</v>
      </c>
      <c r="L187" s="113" t="s">
        <v>352</v>
      </c>
      <c r="M187" s="113" t="s">
        <v>43</v>
      </c>
      <c r="N187" s="113" t="s">
        <v>14</v>
      </c>
      <c r="O187" s="113" t="s">
        <v>1055</v>
      </c>
      <c r="P187" s="117">
        <v>2173326639.29</v>
      </c>
    </row>
    <row r="188" spans="1:16" ht="15" x14ac:dyDescent="0.2">
      <c r="A188" s="112">
        <v>45016</v>
      </c>
      <c r="B188" s="113" t="s">
        <v>2</v>
      </c>
      <c r="C188" s="113" t="s">
        <v>345</v>
      </c>
      <c r="D188" s="113" t="s">
        <v>831</v>
      </c>
      <c r="E188" s="113">
        <v>6388379</v>
      </c>
      <c r="F188" s="113" t="s">
        <v>832</v>
      </c>
      <c r="G188" s="113" t="s">
        <v>833</v>
      </c>
      <c r="H188" s="114">
        <v>39371907.689999998</v>
      </c>
      <c r="I188" s="115">
        <v>1.8100000000000002E-2</v>
      </c>
      <c r="J188" s="116">
        <v>48197777</v>
      </c>
      <c r="K188" s="117">
        <v>0.81699999999999995</v>
      </c>
      <c r="L188" s="113" t="s">
        <v>834</v>
      </c>
      <c r="M188" s="113" t="s">
        <v>835</v>
      </c>
      <c r="N188" s="113" t="s">
        <v>23</v>
      </c>
      <c r="O188" s="113" t="s">
        <v>818</v>
      </c>
      <c r="P188" s="117">
        <v>2173326639.29</v>
      </c>
    </row>
    <row r="189" spans="1:16" ht="15" x14ac:dyDescent="0.2">
      <c r="A189" s="112">
        <v>45016</v>
      </c>
      <c r="B189" s="113" t="s">
        <v>2</v>
      </c>
      <c r="C189" s="113" t="s">
        <v>345</v>
      </c>
      <c r="D189" s="113" t="s">
        <v>986</v>
      </c>
      <c r="E189" s="113" t="s">
        <v>987</v>
      </c>
      <c r="F189" s="113" t="s">
        <v>988</v>
      </c>
      <c r="G189" s="113" t="s">
        <v>989</v>
      </c>
      <c r="H189" s="114">
        <v>38209530</v>
      </c>
      <c r="I189" s="115">
        <v>1.7600000000000001E-2</v>
      </c>
      <c r="J189" s="116">
        <v>3219000</v>
      </c>
      <c r="K189" s="117">
        <v>11.87</v>
      </c>
      <c r="L189" s="113" t="s">
        <v>347</v>
      </c>
      <c r="M189" s="113" t="s">
        <v>56</v>
      </c>
      <c r="N189" s="113" t="s">
        <v>16</v>
      </c>
      <c r="O189" s="113" t="s">
        <v>818</v>
      </c>
      <c r="P189" s="117">
        <v>2173326639.29</v>
      </c>
    </row>
    <row r="190" spans="1:16" ht="15" x14ac:dyDescent="0.2">
      <c r="A190" s="112">
        <v>45016</v>
      </c>
      <c r="B190" s="113" t="s">
        <v>2</v>
      </c>
      <c r="C190" s="113" t="s">
        <v>345</v>
      </c>
      <c r="D190" s="113" t="s">
        <v>882</v>
      </c>
      <c r="E190" s="113" t="s">
        <v>883</v>
      </c>
      <c r="F190" s="113" t="s">
        <v>884</v>
      </c>
      <c r="G190" s="113" t="s">
        <v>885</v>
      </c>
      <c r="H190" s="114">
        <v>37930001.880000003</v>
      </c>
      <c r="I190" s="115">
        <v>1.7500000000000002E-2</v>
      </c>
      <c r="J190" s="116">
        <v>2389000</v>
      </c>
      <c r="K190" s="117">
        <v>15.877000000000001</v>
      </c>
      <c r="L190" s="113" t="s">
        <v>886</v>
      </c>
      <c r="M190" s="113" t="s">
        <v>123</v>
      </c>
      <c r="N190" s="113" t="s">
        <v>20</v>
      </c>
      <c r="O190" s="113" t="s">
        <v>818</v>
      </c>
      <c r="P190" s="117">
        <v>2173326639.29</v>
      </c>
    </row>
    <row r="191" spans="1:16" ht="15" x14ac:dyDescent="0.2">
      <c r="A191" s="112">
        <v>45016</v>
      </c>
      <c r="B191" s="113" t="s">
        <v>2</v>
      </c>
      <c r="C191" s="113" t="s">
        <v>345</v>
      </c>
      <c r="D191" s="113" t="s">
        <v>843</v>
      </c>
      <c r="E191" s="113" t="s">
        <v>844</v>
      </c>
      <c r="F191" s="113" t="s">
        <v>845</v>
      </c>
      <c r="G191" s="113" t="s">
        <v>846</v>
      </c>
      <c r="H191" s="114">
        <v>37776920.310000002</v>
      </c>
      <c r="I191" s="115">
        <v>1.7399999999999999E-2</v>
      </c>
      <c r="J191" s="116">
        <v>9413000</v>
      </c>
      <c r="K191" s="117">
        <v>4.0129999999999999</v>
      </c>
      <c r="L191" s="113" t="s">
        <v>847</v>
      </c>
      <c r="M191" s="113" t="s">
        <v>848</v>
      </c>
      <c r="N191" s="113" t="s">
        <v>16</v>
      </c>
      <c r="O191" s="113" t="s">
        <v>818</v>
      </c>
      <c r="P191" s="117">
        <v>2173326639.29</v>
      </c>
    </row>
    <row r="192" spans="1:16" ht="15" x14ac:dyDescent="0.2">
      <c r="A192" s="112">
        <v>45016</v>
      </c>
      <c r="B192" s="113" t="s">
        <v>2</v>
      </c>
      <c r="C192" s="113" t="s">
        <v>345</v>
      </c>
      <c r="D192" s="113" t="s">
        <v>1022</v>
      </c>
      <c r="E192" s="113">
        <v>6609906</v>
      </c>
      <c r="F192" s="113" t="s">
        <v>1023</v>
      </c>
      <c r="G192" s="113" t="s">
        <v>1024</v>
      </c>
      <c r="H192" s="114">
        <v>36346394.799999997</v>
      </c>
      <c r="I192" s="115">
        <v>1.67E-2</v>
      </c>
      <c r="J192" s="116">
        <v>3940000</v>
      </c>
      <c r="K192" s="117">
        <v>9.2249999999999996</v>
      </c>
      <c r="L192" s="113" t="s">
        <v>432</v>
      </c>
      <c r="M192" s="113" t="s">
        <v>48</v>
      </c>
      <c r="N192" s="113" t="s">
        <v>20</v>
      </c>
      <c r="O192" s="113" t="s">
        <v>818</v>
      </c>
      <c r="P192" s="117">
        <v>2173326639.29</v>
      </c>
    </row>
    <row r="193" spans="1:16" ht="15" x14ac:dyDescent="0.2">
      <c r="A193" s="112">
        <v>45016</v>
      </c>
      <c r="B193" s="113" t="s">
        <v>2</v>
      </c>
      <c r="C193" s="113" t="s">
        <v>345</v>
      </c>
      <c r="D193" s="113" t="s">
        <v>793</v>
      </c>
      <c r="E193" s="113">
        <v>6105738</v>
      </c>
      <c r="F193" s="113" t="s">
        <v>794</v>
      </c>
      <c r="G193" s="113" t="s">
        <v>795</v>
      </c>
      <c r="H193" s="114">
        <v>35537810.149999999</v>
      </c>
      <c r="I193" s="115">
        <v>1.6400000000000001E-2</v>
      </c>
      <c r="J193" s="116">
        <v>95314000</v>
      </c>
      <c r="K193" s="117">
        <v>0.373</v>
      </c>
      <c r="L193" s="113" t="s">
        <v>352</v>
      </c>
      <c r="M193" s="113" t="s">
        <v>43</v>
      </c>
      <c r="N193" s="113" t="s">
        <v>14</v>
      </c>
      <c r="O193" s="113" t="s">
        <v>818</v>
      </c>
      <c r="P193" s="117">
        <v>2173326639.29</v>
      </c>
    </row>
    <row r="194" spans="1:16" ht="15" x14ac:dyDescent="0.2">
      <c r="A194" s="112">
        <v>45016</v>
      </c>
      <c r="B194" s="113" t="s">
        <v>2</v>
      </c>
      <c r="C194" s="113" t="s">
        <v>345</v>
      </c>
      <c r="D194" s="113" t="s">
        <v>1039</v>
      </c>
      <c r="E194" s="113" t="s">
        <v>1040</v>
      </c>
      <c r="F194" s="113" t="s">
        <v>1041</v>
      </c>
      <c r="G194" s="113" t="s">
        <v>1042</v>
      </c>
      <c r="H194" s="114">
        <v>34955943.439999998</v>
      </c>
      <c r="I194" s="115">
        <v>1.61E-2</v>
      </c>
      <c r="J194" s="116">
        <v>845000</v>
      </c>
      <c r="K194" s="117">
        <v>41.368000000000002</v>
      </c>
      <c r="L194" s="113" t="s">
        <v>369</v>
      </c>
      <c r="M194" s="113" t="s">
        <v>45</v>
      </c>
      <c r="N194" s="113" t="s">
        <v>18</v>
      </c>
      <c r="O194" s="113" t="s">
        <v>819</v>
      </c>
      <c r="P194" s="117">
        <v>2173326639.29</v>
      </c>
    </row>
    <row r="195" spans="1:16" ht="15" x14ac:dyDescent="0.2">
      <c r="A195" s="112">
        <v>45016</v>
      </c>
      <c r="B195" s="113" t="s">
        <v>2</v>
      </c>
      <c r="C195" s="113" t="s">
        <v>345</v>
      </c>
      <c r="D195" s="113" t="s">
        <v>854</v>
      </c>
      <c r="E195" s="113" t="s">
        <v>855</v>
      </c>
      <c r="F195" s="113" t="s">
        <v>856</v>
      </c>
      <c r="G195" s="113" t="s">
        <v>857</v>
      </c>
      <c r="H195" s="114">
        <v>34881158.990000002</v>
      </c>
      <c r="I195" s="115">
        <v>1.6E-2</v>
      </c>
      <c r="J195" s="116">
        <v>8000000</v>
      </c>
      <c r="K195" s="117">
        <v>4.3600000000000003</v>
      </c>
      <c r="L195" s="113" t="s">
        <v>397</v>
      </c>
      <c r="M195" s="113" t="s">
        <v>128</v>
      </c>
      <c r="N195" s="113" t="s">
        <v>15</v>
      </c>
      <c r="O195" s="113" t="s">
        <v>1055</v>
      </c>
      <c r="P195" s="117">
        <v>2173326639.29</v>
      </c>
    </row>
    <row r="196" spans="1:16" ht="15" x14ac:dyDescent="0.2">
      <c r="A196" s="112">
        <v>45016</v>
      </c>
      <c r="B196" s="113" t="s">
        <v>2</v>
      </c>
      <c r="C196" s="113" t="s">
        <v>345</v>
      </c>
      <c r="D196" s="113" t="s">
        <v>998</v>
      </c>
      <c r="E196" s="113">
        <v>7302215</v>
      </c>
      <c r="F196" s="113" t="s">
        <v>999</v>
      </c>
      <c r="G196" s="113" t="s">
        <v>1000</v>
      </c>
      <c r="H196" s="114">
        <v>33653095.630000003</v>
      </c>
      <c r="I196" s="115">
        <v>1.55E-2</v>
      </c>
      <c r="J196" s="116">
        <v>1300000</v>
      </c>
      <c r="K196" s="117">
        <v>25.887</v>
      </c>
      <c r="L196" s="113" t="s">
        <v>350</v>
      </c>
      <c r="M196" s="113" t="s">
        <v>75</v>
      </c>
      <c r="N196" s="113" t="s">
        <v>1020</v>
      </c>
      <c r="O196" s="113" t="s">
        <v>819</v>
      </c>
      <c r="P196" s="117">
        <v>2173326639.29</v>
      </c>
    </row>
    <row r="197" spans="1:16" ht="15" x14ac:dyDescent="0.2">
      <c r="A197" s="112">
        <v>45016</v>
      </c>
      <c r="B197" s="113" t="s">
        <v>2</v>
      </c>
      <c r="C197" s="113" t="s">
        <v>345</v>
      </c>
      <c r="D197" s="113" t="s">
        <v>982</v>
      </c>
      <c r="E197" s="113">
        <v>2232878</v>
      </c>
      <c r="F197" s="113" t="s">
        <v>983</v>
      </c>
      <c r="G197" s="113" t="s">
        <v>984</v>
      </c>
      <c r="H197" s="114">
        <v>30846870</v>
      </c>
      <c r="I197" s="115">
        <v>1.4200000000000001E-2</v>
      </c>
      <c r="J197" s="116">
        <v>233000</v>
      </c>
      <c r="K197" s="117">
        <v>132.38999999999999</v>
      </c>
      <c r="L197" s="113" t="s">
        <v>347</v>
      </c>
      <c r="M197" s="113" t="s">
        <v>985</v>
      </c>
      <c r="N197" s="113" t="s">
        <v>16</v>
      </c>
      <c r="O197" s="113" t="s">
        <v>818</v>
      </c>
      <c r="P197" s="117">
        <v>2173326639.29</v>
      </c>
    </row>
    <row r="198" spans="1:16" ht="15" x14ac:dyDescent="0.2">
      <c r="A198" s="112">
        <v>45016</v>
      </c>
      <c r="B198" s="113" t="s">
        <v>2</v>
      </c>
      <c r="C198" s="113" t="s">
        <v>345</v>
      </c>
      <c r="D198" s="113" t="s">
        <v>933</v>
      </c>
      <c r="E198" s="113" t="s">
        <v>934</v>
      </c>
      <c r="F198" s="113" t="s">
        <v>935</v>
      </c>
      <c r="G198" s="113" t="s">
        <v>931</v>
      </c>
      <c r="H198" s="114">
        <v>30396677.739999998</v>
      </c>
      <c r="I198" s="115">
        <v>1.4E-2</v>
      </c>
      <c r="J198" s="116">
        <v>365000</v>
      </c>
      <c r="K198" s="117">
        <v>83.278999999999996</v>
      </c>
      <c r="L198" s="113" t="s">
        <v>354</v>
      </c>
      <c r="M198" s="113" t="s">
        <v>131</v>
      </c>
      <c r="N198" s="113" t="s">
        <v>18</v>
      </c>
      <c r="O198" s="113" t="s">
        <v>1055</v>
      </c>
      <c r="P198" s="117">
        <v>2173326639.29</v>
      </c>
    </row>
    <row r="199" spans="1:16" ht="15" x14ac:dyDescent="0.2">
      <c r="A199" s="112">
        <v>45016</v>
      </c>
      <c r="B199" s="113" t="s">
        <v>2</v>
      </c>
      <c r="C199" s="113" t="s">
        <v>345</v>
      </c>
      <c r="D199" s="113" t="s">
        <v>960</v>
      </c>
      <c r="E199" s="113">
        <v>6180274</v>
      </c>
      <c r="F199" s="113" t="s">
        <v>961</v>
      </c>
      <c r="G199" s="113" t="s">
        <v>1012</v>
      </c>
      <c r="H199" s="114">
        <v>30356900</v>
      </c>
      <c r="I199" s="115">
        <v>1.4E-2</v>
      </c>
      <c r="J199" s="116">
        <v>10000000</v>
      </c>
      <c r="K199" s="117">
        <v>3.036</v>
      </c>
      <c r="L199" s="113" t="s">
        <v>347</v>
      </c>
      <c r="M199" s="113" t="s">
        <v>43</v>
      </c>
      <c r="N199" s="113" t="s">
        <v>14</v>
      </c>
      <c r="O199" s="113" t="s">
        <v>818</v>
      </c>
      <c r="P199" s="117">
        <v>2173326639.29</v>
      </c>
    </row>
    <row r="200" spans="1:16" ht="15" x14ac:dyDescent="0.2">
      <c r="A200" s="112">
        <v>45016</v>
      </c>
      <c r="B200" s="113" t="s">
        <v>2</v>
      </c>
      <c r="C200" s="113" t="s">
        <v>345</v>
      </c>
      <c r="D200" s="113" t="s">
        <v>1013</v>
      </c>
      <c r="E200" s="113">
        <v>6771720</v>
      </c>
      <c r="F200" s="113" t="s">
        <v>1014</v>
      </c>
      <c r="G200" s="113" t="s">
        <v>259</v>
      </c>
      <c r="H200" s="114">
        <v>29670576.98</v>
      </c>
      <c r="I200" s="115">
        <v>1.37E-2</v>
      </c>
      <c r="J200" s="116">
        <v>600000</v>
      </c>
      <c r="K200" s="117">
        <v>49.451000000000001</v>
      </c>
      <c r="L200" s="113" t="s">
        <v>354</v>
      </c>
      <c r="M200" s="113" t="s">
        <v>131</v>
      </c>
      <c r="N200" s="113" t="s">
        <v>1019</v>
      </c>
      <c r="O200" s="113" t="s">
        <v>1055</v>
      </c>
      <c r="P200" s="117">
        <v>2173326639.29</v>
      </c>
    </row>
    <row r="201" spans="1:16" ht="15" x14ac:dyDescent="0.2">
      <c r="A201" s="112">
        <v>45016</v>
      </c>
      <c r="B201" s="113" t="s">
        <v>2</v>
      </c>
      <c r="C201" s="113" t="s">
        <v>345</v>
      </c>
      <c r="D201" s="113" t="s">
        <v>719</v>
      </c>
      <c r="E201" s="113" t="s">
        <v>720</v>
      </c>
      <c r="F201" s="113" t="s">
        <v>721</v>
      </c>
      <c r="G201" s="113" t="s">
        <v>722</v>
      </c>
      <c r="H201" s="114">
        <v>27461509.59</v>
      </c>
      <c r="I201" s="115">
        <v>1.26E-2</v>
      </c>
      <c r="J201" s="116">
        <v>46065000</v>
      </c>
      <c r="K201" s="117">
        <v>0.59599999999999997</v>
      </c>
      <c r="L201" s="113" t="s">
        <v>352</v>
      </c>
      <c r="M201" s="113" t="s">
        <v>43</v>
      </c>
      <c r="N201" s="113" t="s">
        <v>14</v>
      </c>
      <c r="O201" s="113" t="s">
        <v>818</v>
      </c>
      <c r="P201" s="117">
        <v>2173326639.29</v>
      </c>
    </row>
    <row r="202" spans="1:16" ht="15" x14ac:dyDescent="0.2">
      <c r="A202" s="112">
        <v>45016</v>
      </c>
      <c r="B202" s="113" t="s">
        <v>2</v>
      </c>
      <c r="C202" s="113" t="s">
        <v>345</v>
      </c>
      <c r="D202" s="113" t="s">
        <v>1043</v>
      </c>
      <c r="E202" s="113" t="s">
        <v>1044</v>
      </c>
      <c r="F202" s="113" t="s">
        <v>1045</v>
      </c>
      <c r="G202" s="113" t="s">
        <v>1046</v>
      </c>
      <c r="H202" s="114">
        <v>25053269.210000001</v>
      </c>
      <c r="I202" s="115">
        <v>1.15E-2</v>
      </c>
      <c r="J202" s="116">
        <v>1011397</v>
      </c>
      <c r="K202" s="117">
        <v>24.771000000000001</v>
      </c>
      <c r="L202" s="113" t="s">
        <v>369</v>
      </c>
      <c r="M202" s="113" t="s">
        <v>45</v>
      </c>
      <c r="N202" s="113" t="s">
        <v>16</v>
      </c>
      <c r="O202" s="113" t="s">
        <v>819</v>
      </c>
      <c r="P202" s="117">
        <v>2173326639.29</v>
      </c>
    </row>
    <row r="203" spans="1:16" ht="15" x14ac:dyDescent="0.2">
      <c r="A203" s="112">
        <v>45016</v>
      </c>
      <c r="B203" s="113" t="s">
        <v>2</v>
      </c>
      <c r="C203" s="113" t="s">
        <v>345</v>
      </c>
      <c r="D203" s="113" t="s">
        <v>365</v>
      </c>
      <c r="E203" s="113" t="s">
        <v>486</v>
      </c>
      <c r="F203" s="113" t="s">
        <v>263</v>
      </c>
      <c r="G203" s="113" t="s">
        <v>641</v>
      </c>
      <c r="H203" s="114">
        <v>23566955.300000001</v>
      </c>
      <c r="I203" s="115">
        <v>1.0800000000000001E-2</v>
      </c>
      <c r="J203" s="116">
        <v>30002000</v>
      </c>
      <c r="K203" s="117">
        <v>0.78600000000000003</v>
      </c>
      <c r="L203" s="113" t="s">
        <v>352</v>
      </c>
      <c r="M203" s="113" t="s">
        <v>43</v>
      </c>
      <c r="N203" s="113" t="s">
        <v>13</v>
      </c>
      <c r="O203" s="113" t="s">
        <v>1055</v>
      </c>
      <c r="P203" s="117">
        <v>2173326639.29</v>
      </c>
    </row>
    <row r="204" spans="1:16" ht="15" x14ac:dyDescent="0.2">
      <c r="A204" s="112">
        <v>45016</v>
      </c>
      <c r="B204" s="113" t="s">
        <v>2</v>
      </c>
      <c r="C204" s="113" t="s">
        <v>345</v>
      </c>
      <c r="D204" s="113" t="s">
        <v>775</v>
      </c>
      <c r="E204" s="113">
        <v>6339872</v>
      </c>
      <c r="F204" s="113" t="s">
        <v>776</v>
      </c>
      <c r="G204" s="113" t="s">
        <v>777</v>
      </c>
      <c r="H204" s="114">
        <v>23461531.739999998</v>
      </c>
      <c r="I204" s="115">
        <v>1.0800000000000001E-2</v>
      </c>
      <c r="J204" s="116">
        <v>73000000</v>
      </c>
      <c r="K204" s="117">
        <v>0.32100000000000001</v>
      </c>
      <c r="L204" s="113" t="s">
        <v>352</v>
      </c>
      <c r="M204" s="113" t="s">
        <v>43</v>
      </c>
      <c r="N204" s="113" t="s">
        <v>14</v>
      </c>
      <c r="O204" s="113" t="s">
        <v>818</v>
      </c>
      <c r="P204" s="117">
        <v>2173326639.29</v>
      </c>
    </row>
    <row r="205" spans="1:16" ht="15" x14ac:dyDescent="0.2">
      <c r="A205" s="112">
        <v>45016</v>
      </c>
      <c r="B205" s="113" t="s">
        <v>2</v>
      </c>
      <c r="C205" s="113" t="s">
        <v>345</v>
      </c>
      <c r="D205" s="113" t="s">
        <v>364</v>
      </c>
      <c r="E205" s="113" t="s">
        <v>485</v>
      </c>
      <c r="F205" s="113" t="s">
        <v>54</v>
      </c>
      <c r="G205" s="113" t="s">
        <v>55</v>
      </c>
      <c r="H205" s="114">
        <v>21821266.859999999</v>
      </c>
      <c r="I205" s="115">
        <v>0.01</v>
      </c>
      <c r="J205" s="116">
        <v>10000000</v>
      </c>
      <c r="K205" s="117">
        <v>2.1819999999999999</v>
      </c>
      <c r="L205" s="113" t="s">
        <v>358</v>
      </c>
      <c r="M205" s="113" t="s">
        <v>56</v>
      </c>
      <c r="N205" s="113" t="s">
        <v>17</v>
      </c>
      <c r="O205" s="113" t="s">
        <v>1055</v>
      </c>
      <c r="P205" s="117">
        <v>2173326639.29</v>
      </c>
    </row>
    <row r="206" spans="1:16" ht="15" x14ac:dyDescent="0.2">
      <c r="A206" s="112">
        <v>45016</v>
      </c>
      <c r="B206" s="113" t="s">
        <v>2</v>
      </c>
      <c r="C206" s="113" t="s">
        <v>345</v>
      </c>
      <c r="D206" s="113" t="s">
        <v>870</v>
      </c>
      <c r="E206" s="113" t="s">
        <v>871</v>
      </c>
      <c r="F206" s="113" t="s">
        <v>872</v>
      </c>
      <c r="G206" s="113" t="s">
        <v>873</v>
      </c>
      <c r="H206" s="114">
        <v>21604510.899999999</v>
      </c>
      <c r="I206" s="115">
        <v>9.9000000000000008E-3</v>
      </c>
      <c r="J206" s="116">
        <v>690000</v>
      </c>
      <c r="K206" s="117">
        <v>31.311</v>
      </c>
      <c r="L206" s="113" t="s">
        <v>354</v>
      </c>
      <c r="M206" s="113" t="s">
        <v>131</v>
      </c>
      <c r="N206" s="113" t="s">
        <v>1020</v>
      </c>
      <c r="O206" s="113" t="s">
        <v>818</v>
      </c>
      <c r="P206" s="117">
        <v>2173326639.29</v>
      </c>
    </row>
    <row r="207" spans="1:16" ht="15" x14ac:dyDescent="0.2">
      <c r="A207" s="112">
        <v>45016</v>
      </c>
      <c r="B207" s="113" t="s">
        <v>2</v>
      </c>
      <c r="C207" s="113" t="s">
        <v>345</v>
      </c>
      <c r="D207" s="113" t="s">
        <v>366</v>
      </c>
      <c r="E207" s="113" t="s">
        <v>491</v>
      </c>
      <c r="F207" s="113" t="s">
        <v>335</v>
      </c>
      <c r="G207" s="113" t="s">
        <v>336</v>
      </c>
      <c r="H207" s="114">
        <v>21381798</v>
      </c>
      <c r="I207" s="115">
        <v>9.7999999999999997E-3</v>
      </c>
      <c r="J207" s="116">
        <v>10000000</v>
      </c>
      <c r="K207" s="117">
        <v>2.1379999999999999</v>
      </c>
      <c r="L207" s="113" t="s">
        <v>367</v>
      </c>
      <c r="M207" s="113" t="s">
        <v>59</v>
      </c>
      <c r="N207" s="113" t="s">
        <v>16</v>
      </c>
      <c r="O207" s="113" t="s">
        <v>1055</v>
      </c>
      <c r="P207" s="117">
        <v>2173326639.29</v>
      </c>
    </row>
    <row r="208" spans="1:16" ht="15" x14ac:dyDescent="0.2">
      <c r="A208" s="112">
        <v>45016</v>
      </c>
      <c r="B208" s="113" t="s">
        <v>2</v>
      </c>
      <c r="C208" s="113" t="s">
        <v>345</v>
      </c>
      <c r="D208" s="113" t="s">
        <v>1060</v>
      </c>
      <c r="E208" s="113" t="s">
        <v>1061</v>
      </c>
      <c r="F208" s="113" t="s">
        <v>1062</v>
      </c>
      <c r="G208" s="113" t="s">
        <v>1063</v>
      </c>
      <c r="H208" s="114">
        <v>18214761.379999999</v>
      </c>
      <c r="I208" s="115">
        <v>8.3999999999999995E-3</v>
      </c>
      <c r="J208" s="116">
        <v>7000000</v>
      </c>
      <c r="K208" s="117">
        <v>2.6019999999999999</v>
      </c>
      <c r="L208" s="113" t="s">
        <v>367</v>
      </c>
      <c r="M208" s="113" t="s">
        <v>59</v>
      </c>
      <c r="N208" s="113" t="s">
        <v>14</v>
      </c>
      <c r="O208" s="113" t="s">
        <v>819</v>
      </c>
      <c r="P208" s="117">
        <v>2173326639.29</v>
      </c>
    </row>
    <row r="209" spans="1:16" ht="15" x14ac:dyDescent="0.2">
      <c r="A209" s="112">
        <v>45016</v>
      </c>
      <c r="B209" s="113" t="s">
        <v>2</v>
      </c>
      <c r="C209" s="113" t="s">
        <v>345</v>
      </c>
      <c r="D209" s="113" t="s">
        <v>1064</v>
      </c>
      <c r="E209" s="113">
        <v>6303866</v>
      </c>
      <c r="F209" s="113" t="s">
        <v>1065</v>
      </c>
      <c r="G209" s="113" t="s">
        <v>1066</v>
      </c>
      <c r="H209" s="114">
        <v>12483274.560000001</v>
      </c>
      <c r="I209" s="115">
        <v>5.7000000000000002E-3</v>
      </c>
      <c r="J209" s="116">
        <v>1762800</v>
      </c>
      <c r="K209" s="117">
        <v>7.0819999999999999</v>
      </c>
      <c r="L209" s="113" t="s">
        <v>356</v>
      </c>
      <c r="M209" s="113" t="s">
        <v>40</v>
      </c>
      <c r="N209" s="113" t="s">
        <v>16</v>
      </c>
      <c r="O209" s="113" t="s">
        <v>819</v>
      </c>
      <c r="P209" s="117">
        <v>2173326639.29</v>
      </c>
    </row>
    <row r="210" spans="1:16" ht="15" x14ac:dyDescent="0.2">
      <c r="A210" s="112">
        <v>45016</v>
      </c>
      <c r="B210" s="113" t="s">
        <v>1</v>
      </c>
      <c r="C210" s="113" t="s">
        <v>409</v>
      </c>
      <c r="D210" s="113"/>
      <c r="E210" s="113"/>
      <c r="F210" s="113"/>
      <c r="G210" s="113"/>
      <c r="H210" s="114">
        <v>88591341.640000001</v>
      </c>
      <c r="I210" s="115">
        <v>4.0800000000000003E-2</v>
      </c>
      <c r="J210" s="116"/>
      <c r="K210" s="117"/>
      <c r="L210" s="113"/>
      <c r="M210" s="113"/>
      <c r="N210" s="113"/>
      <c r="O210" s="113"/>
      <c r="P210" s="117">
        <v>2173326639.29</v>
      </c>
    </row>
    <row r="211" spans="1:16" ht="15" x14ac:dyDescent="0.2">
      <c r="A211" s="112">
        <v>44926</v>
      </c>
      <c r="B211" s="113" t="s">
        <v>2</v>
      </c>
      <c r="C211" s="113" t="s">
        <v>345</v>
      </c>
      <c r="D211" s="113" t="s">
        <v>608</v>
      </c>
      <c r="E211" s="113">
        <v>6449544</v>
      </c>
      <c r="F211" s="113" t="s">
        <v>609</v>
      </c>
      <c r="G211" s="113" t="s">
        <v>610</v>
      </c>
      <c r="H211" s="114">
        <v>91998642.189999998</v>
      </c>
      <c r="I211" s="115">
        <v>4.87E-2</v>
      </c>
      <c r="J211" s="116">
        <v>580000</v>
      </c>
      <c r="K211" s="117">
        <v>158.61799999999999</v>
      </c>
      <c r="L211" s="113" t="s">
        <v>354</v>
      </c>
      <c r="M211" s="113" t="s">
        <v>131</v>
      </c>
      <c r="N211" s="113" t="s">
        <v>13</v>
      </c>
      <c r="O211" s="113" t="s">
        <v>1055</v>
      </c>
      <c r="P211" s="117">
        <v>1890514562.4400001</v>
      </c>
    </row>
    <row r="212" spans="1:16" ht="15" x14ac:dyDescent="0.2">
      <c r="A212" s="112">
        <v>44926</v>
      </c>
      <c r="B212" s="113" t="s">
        <v>2</v>
      </c>
      <c r="C212" s="113" t="s">
        <v>345</v>
      </c>
      <c r="D212" s="113" t="s">
        <v>936</v>
      </c>
      <c r="E212" s="113" t="s">
        <v>937</v>
      </c>
      <c r="F212" s="113" t="s">
        <v>938</v>
      </c>
      <c r="G212" s="113" t="s">
        <v>939</v>
      </c>
      <c r="H212" s="114">
        <v>88754390.329999998</v>
      </c>
      <c r="I212" s="115">
        <v>4.6899999999999997E-2</v>
      </c>
      <c r="J212" s="116">
        <v>136500</v>
      </c>
      <c r="K212" s="117">
        <v>650.21500000000003</v>
      </c>
      <c r="L212" s="113" t="s">
        <v>354</v>
      </c>
      <c r="M212" s="113" t="s">
        <v>131</v>
      </c>
      <c r="N212" s="113" t="s">
        <v>17</v>
      </c>
      <c r="O212" s="113" t="s">
        <v>819</v>
      </c>
      <c r="P212" s="117">
        <v>1890514562.4400001</v>
      </c>
    </row>
    <row r="213" spans="1:16" ht="15" x14ac:dyDescent="0.2">
      <c r="A213" s="112">
        <v>44926</v>
      </c>
      <c r="B213" s="113" t="s">
        <v>2</v>
      </c>
      <c r="C213" s="113" t="s">
        <v>345</v>
      </c>
      <c r="D213" s="113" t="s">
        <v>651</v>
      </c>
      <c r="E213" s="113">
        <v>6927374</v>
      </c>
      <c r="F213" s="113" t="s">
        <v>652</v>
      </c>
      <c r="G213" s="113" t="s">
        <v>653</v>
      </c>
      <c r="H213" s="114">
        <v>79026350.75</v>
      </c>
      <c r="I213" s="115">
        <v>4.1799999999999997E-2</v>
      </c>
      <c r="J213" s="116">
        <v>6200000</v>
      </c>
      <c r="K213" s="117">
        <v>12.746</v>
      </c>
      <c r="L213" s="113" t="s">
        <v>356</v>
      </c>
      <c r="M213" s="113" t="s">
        <v>40</v>
      </c>
      <c r="N213" s="113" t="s">
        <v>19</v>
      </c>
      <c r="O213" s="113" t="s">
        <v>1055</v>
      </c>
      <c r="P213" s="117">
        <v>1890514562.4400001</v>
      </c>
    </row>
    <row r="214" spans="1:16" ht="15" x14ac:dyDescent="0.2">
      <c r="A214" s="112">
        <v>44926</v>
      </c>
      <c r="B214" s="113" t="s">
        <v>2</v>
      </c>
      <c r="C214" s="113" t="s">
        <v>345</v>
      </c>
      <c r="D214" s="113" t="s">
        <v>632</v>
      </c>
      <c r="E214" s="113" t="s">
        <v>633</v>
      </c>
      <c r="F214" s="113" t="s">
        <v>634</v>
      </c>
      <c r="G214" s="113" t="s">
        <v>635</v>
      </c>
      <c r="H214" s="114">
        <v>77719356.629999995</v>
      </c>
      <c r="I214" s="115">
        <v>4.1099999999999998E-2</v>
      </c>
      <c r="J214" s="116">
        <v>3500000</v>
      </c>
      <c r="K214" s="117">
        <v>22.206</v>
      </c>
      <c r="L214" s="113" t="s">
        <v>636</v>
      </c>
      <c r="M214" s="113" t="s">
        <v>637</v>
      </c>
      <c r="N214" s="113" t="s">
        <v>17</v>
      </c>
      <c r="O214" s="113" t="s">
        <v>819</v>
      </c>
      <c r="P214" s="117">
        <v>1890514562.4400001</v>
      </c>
    </row>
    <row r="215" spans="1:16" ht="15" x14ac:dyDescent="0.2">
      <c r="A215" s="112">
        <v>44926</v>
      </c>
      <c r="B215" s="113" t="s">
        <v>4</v>
      </c>
      <c r="C215" s="113" t="s">
        <v>345</v>
      </c>
      <c r="D215" s="113" t="s">
        <v>353</v>
      </c>
      <c r="E215" s="113">
        <v>6773812</v>
      </c>
      <c r="F215" s="113">
        <v>6773812</v>
      </c>
      <c r="G215" s="113" t="s">
        <v>1004</v>
      </c>
      <c r="H215" s="114">
        <v>76139379.159999996</v>
      </c>
      <c r="I215" s="115">
        <v>4.0300000000000002E-2</v>
      </c>
      <c r="J215" s="116">
        <v>1900000</v>
      </c>
      <c r="K215" s="117">
        <v>40.073</v>
      </c>
      <c r="L215" s="113" t="s">
        <v>354</v>
      </c>
      <c r="M215" s="113" t="s">
        <v>131</v>
      </c>
      <c r="N215" s="113" t="s">
        <v>19</v>
      </c>
      <c r="O215" s="113" t="s">
        <v>1055</v>
      </c>
      <c r="P215" s="117">
        <v>1890514562.4400001</v>
      </c>
    </row>
    <row r="216" spans="1:16" ht="15" x14ac:dyDescent="0.2">
      <c r="A216" s="112">
        <v>44926</v>
      </c>
      <c r="B216" s="113" t="s">
        <v>2</v>
      </c>
      <c r="C216" s="113" t="s">
        <v>345</v>
      </c>
      <c r="D216" s="113" t="s">
        <v>1005</v>
      </c>
      <c r="E216" s="113" t="s">
        <v>1007</v>
      </c>
      <c r="F216" s="113" t="s">
        <v>1006</v>
      </c>
      <c r="G216" s="113" t="s">
        <v>859</v>
      </c>
      <c r="H216" s="114">
        <v>74067165.540000007</v>
      </c>
      <c r="I216" s="115">
        <v>3.9199999999999999E-2</v>
      </c>
      <c r="J216" s="116">
        <v>6750000</v>
      </c>
      <c r="K216" s="117">
        <v>10.973000000000001</v>
      </c>
      <c r="L216" s="113" t="s">
        <v>352</v>
      </c>
      <c r="M216" s="113" t="s">
        <v>43</v>
      </c>
      <c r="N216" s="113" t="s">
        <v>13</v>
      </c>
      <c r="O216" s="113" t="s">
        <v>819</v>
      </c>
      <c r="P216" s="117">
        <v>1890514562.4400001</v>
      </c>
    </row>
    <row r="217" spans="1:16" ht="15" x14ac:dyDescent="0.2">
      <c r="A217" s="112">
        <v>44926</v>
      </c>
      <c r="B217" s="113" t="s">
        <v>2</v>
      </c>
      <c r="C217" s="113" t="s">
        <v>345</v>
      </c>
      <c r="D217" s="113" t="s">
        <v>917</v>
      </c>
      <c r="E217" s="113">
        <v>6747204</v>
      </c>
      <c r="F217" s="113" t="s">
        <v>918</v>
      </c>
      <c r="G217" s="113" t="s">
        <v>919</v>
      </c>
      <c r="H217" s="114">
        <v>66312671.109999999</v>
      </c>
      <c r="I217" s="115">
        <v>3.5099999999999999E-2</v>
      </c>
      <c r="J217" s="116">
        <v>925000</v>
      </c>
      <c r="K217" s="117">
        <v>71.688999999999993</v>
      </c>
      <c r="L217" s="113" t="s">
        <v>373</v>
      </c>
      <c r="M217" s="113" t="s">
        <v>65</v>
      </c>
      <c r="N217" s="113" t="s">
        <v>19</v>
      </c>
      <c r="O217" s="113" t="s">
        <v>1055</v>
      </c>
      <c r="P217" s="117">
        <v>1890514562.4400001</v>
      </c>
    </row>
    <row r="218" spans="1:16" ht="15" x14ac:dyDescent="0.2">
      <c r="A218" s="112">
        <v>44926</v>
      </c>
      <c r="B218" s="113" t="s">
        <v>2</v>
      </c>
      <c r="C218" s="113" t="s">
        <v>345</v>
      </c>
      <c r="D218" s="113" t="s">
        <v>359</v>
      </c>
      <c r="E218" s="113" t="s">
        <v>480</v>
      </c>
      <c r="F218" s="113" t="s">
        <v>269</v>
      </c>
      <c r="G218" s="113" t="s">
        <v>270</v>
      </c>
      <c r="H218" s="114">
        <v>60214522.18</v>
      </c>
      <c r="I218" s="115">
        <v>3.1899999999999998E-2</v>
      </c>
      <c r="J218" s="116">
        <v>21000000</v>
      </c>
      <c r="K218" s="117">
        <v>2.867</v>
      </c>
      <c r="L218" s="113" t="s">
        <v>360</v>
      </c>
      <c r="M218" s="113" t="s">
        <v>108</v>
      </c>
      <c r="N218" s="113" t="s">
        <v>16</v>
      </c>
      <c r="O218" s="113" t="s">
        <v>1055</v>
      </c>
      <c r="P218" s="117">
        <v>1890514562.4400001</v>
      </c>
    </row>
    <row r="219" spans="1:16" ht="15" x14ac:dyDescent="0.2">
      <c r="A219" s="112">
        <v>44926</v>
      </c>
      <c r="B219" s="113" t="s">
        <v>2</v>
      </c>
      <c r="C219" s="113" t="s">
        <v>345</v>
      </c>
      <c r="D219" s="113" t="s">
        <v>573</v>
      </c>
      <c r="E219" s="113">
        <v>6173401</v>
      </c>
      <c r="F219" s="113" t="s">
        <v>574</v>
      </c>
      <c r="G219" s="113" t="s">
        <v>575</v>
      </c>
      <c r="H219" s="114">
        <v>50171817.189999998</v>
      </c>
      <c r="I219" s="115">
        <v>2.6499999999999999E-2</v>
      </c>
      <c r="J219" s="116">
        <v>1130000</v>
      </c>
      <c r="K219" s="117">
        <v>44.4</v>
      </c>
      <c r="L219" s="113" t="s">
        <v>354</v>
      </c>
      <c r="M219" s="113" t="s">
        <v>131</v>
      </c>
      <c r="N219" s="113" t="s">
        <v>13</v>
      </c>
      <c r="O219" s="113" t="s">
        <v>1055</v>
      </c>
      <c r="P219" s="117">
        <v>1890514562.4400001</v>
      </c>
    </row>
    <row r="220" spans="1:16" ht="15" x14ac:dyDescent="0.2">
      <c r="A220" s="112">
        <v>44926</v>
      </c>
      <c r="B220" s="113" t="s">
        <v>2</v>
      </c>
      <c r="C220" s="113" t="s">
        <v>345</v>
      </c>
      <c r="D220" s="113" t="s">
        <v>998</v>
      </c>
      <c r="E220" s="113">
        <v>7302215</v>
      </c>
      <c r="F220" s="113" t="s">
        <v>999</v>
      </c>
      <c r="G220" s="113" t="s">
        <v>1000</v>
      </c>
      <c r="H220" s="114">
        <v>44682534.840000004</v>
      </c>
      <c r="I220" s="115">
        <v>2.3599999999999999E-2</v>
      </c>
      <c r="J220" s="116">
        <v>1500000</v>
      </c>
      <c r="K220" s="117">
        <v>29.788</v>
      </c>
      <c r="L220" s="113" t="s">
        <v>350</v>
      </c>
      <c r="M220" s="113" t="s">
        <v>75</v>
      </c>
      <c r="N220" s="113" t="s">
        <v>710</v>
      </c>
      <c r="O220" s="113" t="s">
        <v>819</v>
      </c>
      <c r="P220" s="117">
        <v>1890514562.4400001</v>
      </c>
    </row>
    <row r="221" spans="1:16" ht="15" x14ac:dyDescent="0.2">
      <c r="A221" s="112">
        <v>44926</v>
      </c>
      <c r="B221" s="113" t="s">
        <v>2</v>
      </c>
      <c r="C221" s="113" t="s">
        <v>345</v>
      </c>
      <c r="D221" s="113" t="s">
        <v>820</v>
      </c>
      <c r="E221" s="113">
        <v>6771645</v>
      </c>
      <c r="F221" s="113" t="s">
        <v>821</v>
      </c>
      <c r="G221" s="113" t="s">
        <v>822</v>
      </c>
      <c r="H221" s="114">
        <v>43667453.68</v>
      </c>
      <c r="I221" s="115">
        <v>2.3099999999999999E-2</v>
      </c>
      <c r="J221" s="116">
        <v>93000</v>
      </c>
      <c r="K221" s="117">
        <v>469.54300000000001</v>
      </c>
      <c r="L221" s="113" t="s">
        <v>354</v>
      </c>
      <c r="M221" s="113" t="s">
        <v>131</v>
      </c>
      <c r="N221" s="113" t="s">
        <v>19</v>
      </c>
      <c r="O221" s="113" t="s">
        <v>818</v>
      </c>
      <c r="P221" s="117">
        <v>1890514562.4400001</v>
      </c>
    </row>
    <row r="222" spans="1:16" ht="15" x14ac:dyDescent="0.2">
      <c r="A222" s="112">
        <v>44926</v>
      </c>
      <c r="B222" s="113" t="s">
        <v>2</v>
      </c>
      <c r="C222" s="113" t="s">
        <v>345</v>
      </c>
      <c r="D222" s="113" t="s">
        <v>902</v>
      </c>
      <c r="E222" s="113">
        <v>6005214</v>
      </c>
      <c r="F222" s="113" t="s">
        <v>903</v>
      </c>
      <c r="G222" s="113" t="s">
        <v>904</v>
      </c>
      <c r="H222" s="114">
        <v>43664361.990000002</v>
      </c>
      <c r="I222" s="115">
        <v>2.3099999999999999E-2</v>
      </c>
      <c r="J222" s="116">
        <v>5750000</v>
      </c>
      <c r="K222" s="117">
        <v>7.5940000000000003</v>
      </c>
      <c r="L222" s="113" t="s">
        <v>375</v>
      </c>
      <c r="M222" s="113" t="s">
        <v>62</v>
      </c>
      <c r="N222" s="113" t="s">
        <v>19</v>
      </c>
      <c r="O222" s="113" t="s">
        <v>819</v>
      </c>
      <c r="P222" s="117">
        <v>1890514562.4400001</v>
      </c>
    </row>
    <row r="223" spans="1:16" ht="15" x14ac:dyDescent="0.2">
      <c r="A223" s="112">
        <v>44926</v>
      </c>
      <c r="B223" s="113" t="s">
        <v>2</v>
      </c>
      <c r="C223" s="113" t="s">
        <v>345</v>
      </c>
      <c r="D223" s="113" t="s">
        <v>920</v>
      </c>
      <c r="E223" s="113">
        <v>6472119</v>
      </c>
      <c r="F223" s="113" t="s">
        <v>921</v>
      </c>
      <c r="G223" s="113" t="s">
        <v>922</v>
      </c>
      <c r="H223" s="114">
        <v>43429202.590000004</v>
      </c>
      <c r="I223" s="115">
        <v>2.3E-2</v>
      </c>
      <c r="J223" s="116">
        <v>853715</v>
      </c>
      <c r="K223" s="117">
        <v>50.871000000000002</v>
      </c>
      <c r="L223" s="113" t="s">
        <v>347</v>
      </c>
      <c r="M223" s="113" t="s">
        <v>43</v>
      </c>
      <c r="N223" s="113" t="s">
        <v>18</v>
      </c>
      <c r="O223" s="113" t="s">
        <v>818</v>
      </c>
      <c r="P223" s="117">
        <v>1890514562.4400001</v>
      </c>
    </row>
    <row r="224" spans="1:16" ht="15" x14ac:dyDescent="0.2">
      <c r="A224" s="112">
        <v>44926</v>
      </c>
      <c r="B224" s="113" t="s">
        <v>2</v>
      </c>
      <c r="C224" s="113" t="s">
        <v>345</v>
      </c>
      <c r="D224" s="113" t="s">
        <v>905</v>
      </c>
      <c r="E224" s="113" t="s">
        <v>906</v>
      </c>
      <c r="F224" s="113" t="s">
        <v>907</v>
      </c>
      <c r="G224" s="113" t="s">
        <v>908</v>
      </c>
      <c r="H224" s="114">
        <v>42160000</v>
      </c>
      <c r="I224" s="115">
        <v>2.23E-2</v>
      </c>
      <c r="J224" s="116">
        <v>15500000</v>
      </c>
      <c r="K224" s="117">
        <v>2.72</v>
      </c>
      <c r="L224" s="113" t="s">
        <v>347</v>
      </c>
      <c r="M224" s="113" t="s">
        <v>56</v>
      </c>
      <c r="N224" s="113" t="s">
        <v>14</v>
      </c>
      <c r="O224" s="113" t="s">
        <v>818</v>
      </c>
      <c r="P224" s="117">
        <v>1890514562.4400001</v>
      </c>
    </row>
    <row r="225" spans="1:16" ht="15" x14ac:dyDescent="0.2">
      <c r="A225" s="112">
        <v>44926</v>
      </c>
      <c r="B225" s="113" t="s">
        <v>2</v>
      </c>
      <c r="C225" s="113" t="s">
        <v>345</v>
      </c>
      <c r="D225" s="113" t="s">
        <v>1008</v>
      </c>
      <c r="E225" s="113" t="s">
        <v>1010</v>
      </c>
      <c r="F225" s="113" t="s">
        <v>1009</v>
      </c>
      <c r="G225" s="113" t="s">
        <v>1021</v>
      </c>
      <c r="H225" s="114">
        <v>42028000</v>
      </c>
      <c r="I225" s="115">
        <v>2.2200000000000001E-2</v>
      </c>
      <c r="J225" s="116">
        <v>700000</v>
      </c>
      <c r="K225" s="117">
        <v>60.04</v>
      </c>
      <c r="L225" s="113" t="s">
        <v>347</v>
      </c>
      <c r="M225" s="113" t="s">
        <v>1011</v>
      </c>
      <c r="N225" s="113" t="s">
        <v>14</v>
      </c>
      <c r="O225" s="113" t="s">
        <v>818</v>
      </c>
      <c r="P225" s="117">
        <v>1890514562.4400001</v>
      </c>
    </row>
    <row r="226" spans="1:16" ht="15" x14ac:dyDescent="0.2">
      <c r="A226" s="112">
        <v>44926</v>
      </c>
      <c r="B226" s="113" t="s">
        <v>2</v>
      </c>
      <c r="C226" s="113" t="s">
        <v>345</v>
      </c>
      <c r="D226" s="113" t="s">
        <v>973</v>
      </c>
      <c r="E226" s="113" t="s">
        <v>974</v>
      </c>
      <c r="F226" s="113" t="s">
        <v>975</v>
      </c>
      <c r="G226" s="113" t="s">
        <v>976</v>
      </c>
      <c r="H226" s="114">
        <v>41803287.280000001</v>
      </c>
      <c r="I226" s="115">
        <v>2.2100000000000002E-2</v>
      </c>
      <c r="J226" s="116">
        <v>26276000</v>
      </c>
      <c r="K226" s="117">
        <v>1.591</v>
      </c>
      <c r="L226" s="113" t="s">
        <v>834</v>
      </c>
      <c r="M226" s="113" t="s">
        <v>835</v>
      </c>
      <c r="N226" s="113" t="s">
        <v>580</v>
      </c>
      <c r="O226" s="113" t="s">
        <v>818</v>
      </c>
      <c r="P226" s="117">
        <v>1890514562.4400001</v>
      </c>
    </row>
    <row r="227" spans="1:16" ht="15" x14ac:dyDescent="0.2">
      <c r="A227" s="112">
        <v>44926</v>
      </c>
      <c r="B227" s="113" t="s">
        <v>2</v>
      </c>
      <c r="C227" s="113" t="s">
        <v>345</v>
      </c>
      <c r="D227" s="113" t="s">
        <v>978</v>
      </c>
      <c r="E227" s="113" t="s">
        <v>979</v>
      </c>
      <c r="F227" s="113" t="s">
        <v>980</v>
      </c>
      <c r="G227" s="113" t="s">
        <v>981</v>
      </c>
      <c r="H227" s="114">
        <v>41647262.490000002</v>
      </c>
      <c r="I227" s="115">
        <v>2.1999999999999999E-2</v>
      </c>
      <c r="J227" s="116">
        <v>62500000</v>
      </c>
      <c r="K227" s="117">
        <v>0.66600000000000004</v>
      </c>
      <c r="L227" s="113" t="s">
        <v>352</v>
      </c>
      <c r="M227" s="113" t="s">
        <v>43</v>
      </c>
      <c r="N227" s="113" t="s">
        <v>14</v>
      </c>
      <c r="O227" s="113" t="s">
        <v>1055</v>
      </c>
      <c r="P227" s="117">
        <v>1890514562.4400001</v>
      </c>
    </row>
    <row r="228" spans="1:16" ht="15" x14ac:dyDescent="0.2">
      <c r="A228" s="112">
        <v>44926</v>
      </c>
      <c r="B228" s="113" t="s">
        <v>2</v>
      </c>
      <c r="C228" s="113" t="s">
        <v>345</v>
      </c>
      <c r="D228" s="113" t="s">
        <v>909</v>
      </c>
      <c r="E228" s="113">
        <v>2849739</v>
      </c>
      <c r="F228" s="113" t="s">
        <v>910</v>
      </c>
      <c r="G228" s="113" t="s">
        <v>911</v>
      </c>
      <c r="H228" s="114">
        <v>41212500</v>
      </c>
      <c r="I228" s="115">
        <v>2.18E-2</v>
      </c>
      <c r="J228" s="116">
        <v>8750000</v>
      </c>
      <c r="K228" s="117">
        <v>4.71</v>
      </c>
      <c r="L228" s="113" t="s">
        <v>347</v>
      </c>
      <c r="M228" s="113" t="s">
        <v>56</v>
      </c>
      <c r="N228" s="113" t="s">
        <v>16</v>
      </c>
      <c r="O228" s="113" t="s">
        <v>818</v>
      </c>
      <c r="P228" s="117">
        <v>1890514562.4400001</v>
      </c>
    </row>
    <row r="229" spans="1:16" ht="15" x14ac:dyDescent="0.2">
      <c r="A229" s="112">
        <v>44926</v>
      </c>
      <c r="B229" s="113" t="s">
        <v>2</v>
      </c>
      <c r="C229" s="113" t="s">
        <v>345</v>
      </c>
      <c r="D229" s="113" t="s">
        <v>952</v>
      </c>
      <c r="E229" s="113">
        <v>2193317</v>
      </c>
      <c r="F229" s="113" t="s">
        <v>953</v>
      </c>
      <c r="G229" s="113" t="s">
        <v>954</v>
      </c>
      <c r="H229" s="114">
        <v>40728000</v>
      </c>
      <c r="I229" s="115">
        <v>2.1499999999999998E-2</v>
      </c>
      <c r="J229" s="116">
        <v>600000</v>
      </c>
      <c r="K229" s="117">
        <v>67.88</v>
      </c>
      <c r="L229" s="113" t="s">
        <v>347</v>
      </c>
      <c r="M229" s="113" t="s">
        <v>59</v>
      </c>
      <c r="N229" s="113" t="s">
        <v>14</v>
      </c>
      <c r="O229" s="113" t="s">
        <v>818</v>
      </c>
      <c r="P229" s="117">
        <v>1890514562.4400001</v>
      </c>
    </row>
    <row r="230" spans="1:16" ht="15" x14ac:dyDescent="0.2">
      <c r="A230" s="112">
        <v>44926</v>
      </c>
      <c r="B230" s="113" t="s">
        <v>2</v>
      </c>
      <c r="C230" s="113" t="s">
        <v>345</v>
      </c>
      <c r="D230" s="113" t="s">
        <v>715</v>
      </c>
      <c r="E230" s="113" t="s">
        <v>716</v>
      </c>
      <c r="F230" s="113" t="s">
        <v>717</v>
      </c>
      <c r="G230" s="113" t="s">
        <v>718</v>
      </c>
      <c r="H230" s="114">
        <v>39876816.479999997</v>
      </c>
      <c r="I230" s="115">
        <v>2.1100000000000001E-2</v>
      </c>
      <c r="J230" s="116">
        <v>12800000</v>
      </c>
      <c r="K230" s="117">
        <v>3.1150000000000002</v>
      </c>
      <c r="L230" s="113" t="s">
        <v>356</v>
      </c>
      <c r="M230" s="113" t="s">
        <v>40</v>
      </c>
      <c r="N230" s="113" t="s">
        <v>14</v>
      </c>
      <c r="O230" s="113" t="s">
        <v>818</v>
      </c>
      <c r="P230" s="117">
        <v>1890514562.4400001</v>
      </c>
    </row>
    <row r="231" spans="1:16" ht="15" x14ac:dyDescent="0.2">
      <c r="A231" s="112">
        <v>44926</v>
      </c>
      <c r="B231" s="113" t="s">
        <v>2</v>
      </c>
      <c r="C231" s="113" t="s">
        <v>345</v>
      </c>
      <c r="D231" s="113" t="s">
        <v>831</v>
      </c>
      <c r="E231" s="113">
        <v>6388379</v>
      </c>
      <c r="F231" s="113" t="s">
        <v>832</v>
      </c>
      <c r="G231" s="113" t="s">
        <v>833</v>
      </c>
      <c r="H231" s="114">
        <v>38845891.170000002</v>
      </c>
      <c r="I231" s="115">
        <v>2.0500000000000001E-2</v>
      </c>
      <c r="J231" s="116">
        <v>48197777</v>
      </c>
      <c r="K231" s="117">
        <v>0.80600000000000005</v>
      </c>
      <c r="L231" s="113" t="s">
        <v>834</v>
      </c>
      <c r="M231" s="113" t="s">
        <v>835</v>
      </c>
      <c r="N231" s="113" t="s">
        <v>23</v>
      </c>
      <c r="O231" s="113" t="s">
        <v>818</v>
      </c>
      <c r="P231" s="117">
        <v>1890514562.4400001</v>
      </c>
    </row>
    <row r="232" spans="1:16" ht="15" x14ac:dyDescent="0.2">
      <c r="A232" s="112">
        <v>44926</v>
      </c>
      <c r="B232" s="113" t="s">
        <v>2</v>
      </c>
      <c r="C232" s="113" t="s">
        <v>345</v>
      </c>
      <c r="D232" s="113" t="s">
        <v>824</v>
      </c>
      <c r="E232" s="113" t="s">
        <v>825</v>
      </c>
      <c r="F232" s="113" t="s">
        <v>826</v>
      </c>
      <c r="G232" s="113" t="s">
        <v>827</v>
      </c>
      <c r="H232" s="114">
        <v>37934496.149999999</v>
      </c>
      <c r="I232" s="115">
        <v>2.01E-2</v>
      </c>
      <c r="J232" s="116">
        <v>37613950</v>
      </c>
      <c r="K232" s="117">
        <v>1.0089999999999999</v>
      </c>
      <c r="L232" s="113" t="s">
        <v>828</v>
      </c>
      <c r="M232" s="113" t="s">
        <v>829</v>
      </c>
      <c r="N232" s="113" t="s">
        <v>15</v>
      </c>
      <c r="O232" s="113" t="s">
        <v>818</v>
      </c>
      <c r="P232" s="117">
        <v>1890514562.4400001</v>
      </c>
    </row>
    <row r="233" spans="1:16" ht="15" x14ac:dyDescent="0.2">
      <c r="A233" s="112">
        <v>44926</v>
      </c>
      <c r="B233" s="113" t="s">
        <v>2</v>
      </c>
      <c r="C233" s="113" t="s">
        <v>345</v>
      </c>
      <c r="D233" s="113" t="s">
        <v>742</v>
      </c>
      <c r="E233" s="113" t="s">
        <v>743</v>
      </c>
      <c r="F233" s="113" t="s">
        <v>744</v>
      </c>
      <c r="G233" s="113" t="s">
        <v>745</v>
      </c>
      <c r="H233" s="114">
        <v>36795462.740000002</v>
      </c>
      <c r="I233" s="115">
        <v>1.95E-2</v>
      </c>
      <c r="J233" s="116">
        <v>44000000</v>
      </c>
      <c r="K233" s="117">
        <v>0.83599999999999997</v>
      </c>
      <c r="L233" s="113" t="s">
        <v>432</v>
      </c>
      <c r="M233" s="113" t="s">
        <v>48</v>
      </c>
      <c r="N233" s="113" t="s">
        <v>17</v>
      </c>
      <c r="O233" s="113" t="s">
        <v>1055</v>
      </c>
      <c r="P233" s="117">
        <v>1890514562.4400001</v>
      </c>
    </row>
    <row r="234" spans="1:16" ht="15" x14ac:dyDescent="0.2">
      <c r="A234" s="112">
        <v>44926</v>
      </c>
      <c r="B234" s="113" t="s">
        <v>2</v>
      </c>
      <c r="C234" s="113" t="s">
        <v>345</v>
      </c>
      <c r="D234" s="113" t="s">
        <v>854</v>
      </c>
      <c r="E234" s="113" t="s">
        <v>855</v>
      </c>
      <c r="F234" s="113" t="s">
        <v>856</v>
      </c>
      <c r="G234" s="113" t="s">
        <v>857</v>
      </c>
      <c r="H234" s="114">
        <v>34393867.640000001</v>
      </c>
      <c r="I234" s="115">
        <v>1.8200000000000001E-2</v>
      </c>
      <c r="J234" s="116">
        <v>8000000</v>
      </c>
      <c r="K234" s="117">
        <v>4.2990000000000004</v>
      </c>
      <c r="L234" s="113" t="s">
        <v>397</v>
      </c>
      <c r="M234" s="113" t="s">
        <v>128</v>
      </c>
      <c r="N234" s="113" t="s">
        <v>23</v>
      </c>
      <c r="O234" s="113" t="s">
        <v>1055</v>
      </c>
      <c r="P234" s="117">
        <v>1890514562.4400001</v>
      </c>
    </row>
    <row r="235" spans="1:16" ht="15" x14ac:dyDescent="0.2">
      <c r="A235" s="112">
        <v>44926</v>
      </c>
      <c r="B235" s="113" t="s">
        <v>2</v>
      </c>
      <c r="C235" s="113" t="s">
        <v>345</v>
      </c>
      <c r="D235" s="113" t="s">
        <v>707</v>
      </c>
      <c r="E235" s="113">
        <v>6560393</v>
      </c>
      <c r="F235" s="113" t="s">
        <v>708</v>
      </c>
      <c r="G235" s="113" t="s">
        <v>709</v>
      </c>
      <c r="H235" s="114">
        <v>34133053.759999998</v>
      </c>
      <c r="I235" s="115">
        <v>1.8100000000000002E-2</v>
      </c>
      <c r="J235" s="116">
        <v>240000</v>
      </c>
      <c r="K235" s="117">
        <v>142.221</v>
      </c>
      <c r="L235" s="113" t="s">
        <v>354</v>
      </c>
      <c r="M235" s="113" t="s">
        <v>131</v>
      </c>
      <c r="N235" s="113" t="s">
        <v>710</v>
      </c>
      <c r="O235" s="113" t="s">
        <v>819</v>
      </c>
      <c r="P235" s="117">
        <v>1890514562.4400001</v>
      </c>
    </row>
    <row r="236" spans="1:16" ht="15" x14ac:dyDescent="0.2">
      <c r="A236" s="112">
        <v>44926</v>
      </c>
      <c r="B236" s="113" t="s">
        <v>2</v>
      </c>
      <c r="C236" s="113" t="s">
        <v>345</v>
      </c>
      <c r="D236" s="113" t="s">
        <v>793</v>
      </c>
      <c r="E236" s="113">
        <v>6105738</v>
      </c>
      <c r="F236" s="113" t="s">
        <v>794</v>
      </c>
      <c r="G236" s="113" t="s">
        <v>795</v>
      </c>
      <c r="H236" s="114">
        <v>34113960.619999997</v>
      </c>
      <c r="I236" s="115">
        <v>1.7999999999999999E-2</v>
      </c>
      <c r="J236" s="116">
        <v>95314000</v>
      </c>
      <c r="K236" s="117">
        <v>0.35799999999999998</v>
      </c>
      <c r="L236" s="113" t="s">
        <v>352</v>
      </c>
      <c r="M236" s="113" t="s">
        <v>43</v>
      </c>
      <c r="N236" s="113" t="s">
        <v>14</v>
      </c>
      <c r="O236" s="113" t="s">
        <v>818</v>
      </c>
      <c r="P236" s="117">
        <v>1890514562.4400001</v>
      </c>
    </row>
    <row r="237" spans="1:16" ht="15" x14ac:dyDescent="0.2">
      <c r="A237" s="112">
        <v>44926</v>
      </c>
      <c r="B237" s="113" t="s">
        <v>2</v>
      </c>
      <c r="C237" s="113" t="s">
        <v>345</v>
      </c>
      <c r="D237" s="113" t="s">
        <v>882</v>
      </c>
      <c r="E237" s="113" t="s">
        <v>883</v>
      </c>
      <c r="F237" s="113" t="s">
        <v>884</v>
      </c>
      <c r="G237" s="113" t="s">
        <v>885</v>
      </c>
      <c r="H237" s="114">
        <v>32452191</v>
      </c>
      <c r="I237" s="115">
        <v>1.72E-2</v>
      </c>
      <c r="J237" s="116">
        <v>1919000</v>
      </c>
      <c r="K237" s="117">
        <v>16.911000000000001</v>
      </c>
      <c r="L237" s="113" t="s">
        <v>886</v>
      </c>
      <c r="M237" s="113" t="s">
        <v>123</v>
      </c>
      <c r="N237" s="113" t="s">
        <v>20</v>
      </c>
      <c r="O237" s="113" t="s">
        <v>818</v>
      </c>
      <c r="P237" s="117">
        <v>1890514562.4400001</v>
      </c>
    </row>
    <row r="238" spans="1:16" ht="15" x14ac:dyDescent="0.2">
      <c r="A238" s="112">
        <v>44926</v>
      </c>
      <c r="B238" s="113" t="s">
        <v>2</v>
      </c>
      <c r="C238" s="113" t="s">
        <v>345</v>
      </c>
      <c r="D238" s="113" t="s">
        <v>839</v>
      </c>
      <c r="E238" s="113" t="s">
        <v>840</v>
      </c>
      <c r="F238" s="113" t="s">
        <v>841</v>
      </c>
      <c r="G238" s="113" t="s">
        <v>842</v>
      </c>
      <c r="H238" s="114">
        <v>32004038.199999999</v>
      </c>
      <c r="I238" s="115">
        <v>1.6899999999999998E-2</v>
      </c>
      <c r="J238" s="116">
        <v>95000000</v>
      </c>
      <c r="K238" s="117">
        <v>0.33700000000000002</v>
      </c>
      <c r="L238" s="113" t="s">
        <v>352</v>
      </c>
      <c r="M238" s="113" t="s">
        <v>43</v>
      </c>
      <c r="N238" s="113" t="s">
        <v>18</v>
      </c>
      <c r="O238" s="113" t="s">
        <v>818</v>
      </c>
      <c r="P238" s="117">
        <v>1890514562.4400001</v>
      </c>
    </row>
    <row r="239" spans="1:16" ht="15" x14ac:dyDescent="0.2">
      <c r="A239" s="112">
        <v>44926</v>
      </c>
      <c r="B239" s="113" t="s">
        <v>2</v>
      </c>
      <c r="C239" s="113" t="s">
        <v>345</v>
      </c>
      <c r="D239" s="113" t="s">
        <v>1035</v>
      </c>
      <c r="E239" s="113" t="s">
        <v>1036</v>
      </c>
      <c r="F239" s="113" t="s">
        <v>1037</v>
      </c>
      <c r="G239" s="113" t="s">
        <v>1038</v>
      </c>
      <c r="H239" s="114">
        <v>31872884.300000001</v>
      </c>
      <c r="I239" s="115">
        <v>1.6899999999999998E-2</v>
      </c>
      <c r="J239" s="116">
        <v>9017000</v>
      </c>
      <c r="K239" s="117">
        <v>3.5350000000000001</v>
      </c>
      <c r="L239" s="113" t="s">
        <v>367</v>
      </c>
      <c r="M239" s="113" t="s">
        <v>59</v>
      </c>
      <c r="N239" s="113" t="s">
        <v>14</v>
      </c>
      <c r="O239" s="113" t="s">
        <v>819</v>
      </c>
      <c r="P239" s="117">
        <v>1890514562.4400001</v>
      </c>
    </row>
    <row r="240" spans="1:16" ht="15" x14ac:dyDescent="0.2">
      <c r="A240" s="112">
        <v>44926</v>
      </c>
      <c r="B240" s="113" t="s">
        <v>2</v>
      </c>
      <c r="C240" s="113" t="s">
        <v>345</v>
      </c>
      <c r="D240" s="113" t="s">
        <v>960</v>
      </c>
      <c r="E240" s="113">
        <v>6180274</v>
      </c>
      <c r="F240" s="113" t="s">
        <v>961</v>
      </c>
      <c r="G240" s="113" t="s">
        <v>1012</v>
      </c>
      <c r="H240" s="114">
        <v>29294020</v>
      </c>
      <c r="I240" s="115">
        <v>1.55E-2</v>
      </c>
      <c r="J240" s="116">
        <v>10000000</v>
      </c>
      <c r="K240" s="117">
        <v>2.9289999999999998</v>
      </c>
      <c r="L240" s="113" t="s">
        <v>347</v>
      </c>
      <c r="M240" s="113" t="s">
        <v>43</v>
      </c>
      <c r="N240" s="113" t="s">
        <v>14</v>
      </c>
      <c r="O240" s="113" t="s">
        <v>818</v>
      </c>
      <c r="P240" s="117">
        <v>1890514562.4400001</v>
      </c>
    </row>
    <row r="241" spans="1:16" ht="15" x14ac:dyDescent="0.2">
      <c r="A241" s="112">
        <v>44926</v>
      </c>
      <c r="B241" s="113" t="s">
        <v>2</v>
      </c>
      <c r="C241" s="113" t="s">
        <v>345</v>
      </c>
      <c r="D241" s="113" t="s">
        <v>982</v>
      </c>
      <c r="E241" s="113">
        <v>2232878</v>
      </c>
      <c r="F241" s="113" t="s">
        <v>983</v>
      </c>
      <c r="G241" s="113" t="s">
        <v>984</v>
      </c>
      <c r="H241" s="114">
        <v>28895580</v>
      </c>
      <c r="I241" s="115">
        <v>1.5299999999999999E-2</v>
      </c>
      <c r="J241" s="116">
        <v>213000</v>
      </c>
      <c r="K241" s="117">
        <v>135.66</v>
      </c>
      <c r="L241" s="113" t="s">
        <v>347</v>
      </c>
      <c r="M241" s="113" t="s">
        <v>985</v>
      </c>
      <c r="N241" s="113" t="s">
        <v>16</v>
      </c>
      <c r="O241" s="113" t="s">
        <v>818</v>
      </c>
      <c r="P241" s="117">
        <v>1890514562.4400001</v>
      </c>
    </row>
    <row r="242" spans="1:16" ht="15" x14ac:dyDescent="0.2">
      <c r="A242" s="112">
        <v>44926</v>
      </c>
      <c r="B242" s="113" t="s">
        <v>2</v>
      </c>
      <c r="C242" s="113" t="s">
        <v>345</v>
      </c>
      <c r="D242" s="113" t="s">
        <v>843</v>
      </c>
      <c r="E242" s="113" t="s">
        <v>844</v>
      </c>
      <c r="F242" s="113" t="s">
        <v>845</v>
      </c>
      <c r="G242" s="113" t="s">
        <v>846</v>
      </c>
      <c r="H242" s="114">
        <v>28295750.260000002</v>
      </c>
      <c r="I242" s="115">
        <v>1.4999999999999999E-2</v>
      </c>
      <c r="J242" s="116">
        <v>8413000</v>
      </c>
      <c r="K242" s="117">
        <v>3.363</v>
      </c>
      <c r="L242" s="113" t="s">
        <v>847</v>
      </c>
      <c r="M242" s="113" t="s">
        <v>848</v>
      </c>
      <c r="N242" s="113" t="s">
        <v>16</v>
      </c>
      <c r="O242" s="113" t="s">
        <v>818</v>
      </c>
      <c r="P242" s="117">
        <v>1890514562.4400001</v>
      </c>
    </row>
    <row r="243" spans="1:16" ht="15" x14ac:dyDescent="0.2">
      <c r="A243" s="112">
        <v>44926</v>
      </c>
      <c r="B243" s="113" t="s">
        <v>2</v>
      </c>
      <c r="C243" s="113" t="s">
        <v>345</v>
      </c>
      <c r="D243" s="113" t="s">
        <v>1039</v>
      </c>
      <c r="E243" s="113" t="s">
        <v>1040</v>
      </c>
      <c r="F243" s="113" t="s">
        <v>1041</v>
      </c>
      <c r="G243" s="113" t="s">
        <v>1042</v>
      </c>
      <c r="H243" s="114">
        <v>25380346.07</v>
      </c>
      <c r="I243" s="115">
        <v>1.34E-2</v>
      </c>
      <c r="J243" s="116">
        <v>570735</v>
      </c>
      <c r="K243" s="117">
        <v>44.47</v>
      </c>
      <c r="L243" s="113" t="s">
        <v>369</v>
      </c>
      <c r="M243" s="113" t="s">
        <v>45</v>
      </c>
      <c r="N243" s="113" t="s">
        <v>18</v>
      </c>
      <c r="O243" s="113" t="s">
        <v>819</v>
      </c>
      <c r="P243" s="117">
        <v>1890514562.4400001</v>
      </c>
    </row>
    <row r="244" spans="1:16" ht="15" x14ac:dyDescent="0.2">
      <c r="A244" s="112">
        <v>44926</v>
      </c>
      <c r="B244" s="113" t="s">
        <v>2</v>
      </c>
      <c r="C244" s="113" t="s">
        <v>345</v>
      </c>
      <c r="D244" s="113" t="s">
        <v>1013</v>
      </c>
      <c r="E244" s="113">
        <v>6771720</v>
      </c>
      <c r="F244" s="113" t="s">
        <v>1014</v>
      </c>
      <c r="G244" s="113" t="s">
        <v>259</v>
      </c>
      <c r="H244" s="114">
        <v>23043952.789999999</v>
      </c>
      <c r="I244" s="115">
        <v>1.2200000000000001E-2</v>
      </c>
      <c r="J244" s="116">
        <v>525000</v>
      </c>
      <c r="K244" s="117">
        <v>43.893000000000001</v>
      </c>
      <c r="L244" s="113" t="s">
        <v>354</v>
      </c>
      <c r="M244" s="113" t="s">
        <v>131</v>
      </c>
      <c r="N244" s="113" t="s">
        <v>19</v>
      </c>
      <c r="O244" s="113" t="s">
        <v>1055</v>
      </c>
      <c r="P244" s="117">
        <v>1890514562.4400001</v>
      </c>
    </row>
    <row r="245" spans="1:16" ht="15" x14ac:dyDescent="0.2">
      <c r="A245" s="112">
        <v>44926</v>
      </c>
      <c r="B245" s="113" t="s">
        <v>2</v>
      </c>
      <c r="C245" s="113" t="s">
        <v>345</v>
      </c>
      <c r="D245" s="113" t="s">
        <v>1043</v>
      </c>
      <c r="E245" s="113" t="s">
        <v>1044</v>
      </c>
      <c r="F245" s="113" t="s">
        <v>1045</v>
      </c>
      <c r="G245" s="113" t="s">
        <v>1046</v>
      </c>
      <c r="H245" s="114">
        <v>22805180.59</v>
      </c>
      <c r="I245" s="115">
        <v>1.21E-2</v>
      </c>
      <c r="J245" s="116">
        <v>851397</v>
      </c>
      <c r="K245" s="117">
        <v>26.786000000000001</v>
      </c>
      <c r="L245" s="113" t="s">
        <v>369</v>
      </c>
      <c r="M245" s="113" t="s">
        <v>45</v>
      </c>
      <c r="N245" s="113" t="s">
        <v>19</v>
      </c>
      <c r="O245" s="113" t="s">
        <v>819</v>
      </c>
      <c r="P245" s="117">
        <v>1890514562.4400001</v>
      </c>
    </row>
    <row r="246" spans="1:16" ht="15" x14ac:dyDescent="0.2">
      <c r="A246" s="112">
        <v>44926</v>
      </c>
      <c r="B246" s="113" t="s">
        <v>2</v>
      </c>
      <c r="C246" s="113" t="s">
        <v>345</v>
      </c>
      <c r="D246" s="113" t="s">
        <v>986</v>
      </c>
      <c r="E246" s="113" t="s">
        <v>987</v>
      </c>
      <c r="F246" s="113" t="s">
        <v>988</v>
      </c>
      <c r="G246" s="113" t="s">
        <v>989</v>
      </c>
      <c r="H246" s="114">
        <v>21767460</v>
      </c>
      <c r="I246" s="115">
        <v>1.15E-2</v>
      </c>
      <c r="J246" s="116">
        <v>1419000</v>
      </c>
      <c r="K246" s="117">
        <v>15.34</v>
      </c>
      <c r="L246" s="113" t="s">
        <v>347</v>
      </c>
      <c r="M246" s="113" t="s">
        <v>56</v>
      </c>
      <c r="N246" s="113" t="s">
        <v>16</v>
      </c>
      <c r="O246" s="113" t="s">
        <v>818</v>
      </c>
      <c r="P246" s="117">
        <v>1890514562.4400001</v>
      </c>
    </row>
    <row r="247" spans="1:16" ht="15" x14ac:dyDescent="0.2">
      <c r="A247" s="112">
        <v>44926</v>
      </c>
      <c r="B247" s="113" t="s">
        <v>2</v>
      </c>
      <c r="C247" s="113" t="s">
        <v>345</v>
      </c>
      <c r="D247" s="113" t="s">
        <v>775</v>
      </c>
      <c r="E247" s="113">
        <v>6339872</v>
      </c>
      <c r="F247" s="113" t="s">
        <v>776</v>
      </c>
      <c r="G247" s="113" t="s">
        <v>777</v>
      </c>
      <c r="H247" s="114">
        <v>21744225.77</v>
      </c>
      <c r="I247" s="115">
        <v>1.15E-2</v>
      </c>
      <c r="J247" s="116">
        <v>73000000</v>
      </c>
      <c r="K247" s="117">
        <v>0.29799999999999999</v>
      </c>
      <c r="L247" s="113" t="s">
        <v>352</v>
      </c>
      <c r="M247" s="113" t="s">
        <v>43</v>
      </c>
      <c r="N247" s="113" t="s">
        <v>14</v>
      </c>
      <c r="O247" s="113" t="s">
        <v>818</v>
      </c>
      <c r="P247" s="117">
        <v>1890514562.4400001</v>
      </c>
    </row>
    <row r="248" spans="1:16" ht="15" x14ac:dyDescent="0.2">
      <c r="A248" s="112">
        <v>44926</v>
      </c>
      <c r="B248" s="113" t="s">
        <v>2</v>
      </c>
      <c r="C248" s="113" t="s">
        <v>345</v>
      </c>
      <c r="D248" s="113" t="s">
        <v>1022</v>
      </c>
      <c r="E248" s="113">
        <v>6609906</v>
      </c>
      <c r="F248" s="113" t="s">
        <v>1023</v>
      </c>
      <c r="G248" s="113" t="s">
        <v>1024</v>
      </c>
      <c r="H248" s="114">
        <v>20723672.920000002</v>
      </c>
      <c r="I248" s="115">
        <v>1.0999999999999999E-2</v>
      </c>
      <c r="J248" s="116">
        <v>2100000</v>
      </c>
      <c r="K248" s="117">
        <v>9.8680000000000003</v>
      </c>
      <c r="L248" s="113" t="s">
        <v>432</v>
      </c>
      <c r="M248" s="113" t="s">
        <v>48</v>
      </c>
      <c r="N248" s="113" t="s">
        <v>20</v>
      </c>
      <c r="O248" s="113" t="s">
        <v>818</v>
      </c>
      <c r="P248" s="117">
        <v>1890514562.4400001</v>
      </c>
    </row>
    <row r="249" spans="1:16" ht="15" x14ac:dyDescent="0.2">
      <c r="A249" s="112">
        <v>44926</v>
      </c>
      <c r="B249" s="113" t="s">
        <v>2</v>
      </c>
      <c r="C249" s="113" t="s">
        <v>345</v>
      </c>
      <c r="D249" s="113" t="s">
        <v>366</v>
      </c>
      <c r="E249" s="113" t="s">
        <v>491</v>
      </c>
      <c r="F249" s="113" t="s">
        <v>335</v>
      </c>
      <c r="G249" s="113" t="s">
        <v>336</v>
      </c>
      <c r="H249" s="114">
        <v>20330228.620000001</v>
      </c>
      <c r="I249" s="115">
        <v>1.0800000000000001E-2</v>
      </c>
      <c r="J249" s="116">
        <v>10500000</v>
      </c>
      <c r="K249" s="117">
        <v>1.9359999999999999</v>
      </c>
      <c r="L249" s="113" t="s">
        <v>367</v>
      </c>
      <c r="M249" s="113" t="s">
        <v>59</v>
      </c>
      <c r="N249" s="113" t="s">
        <v>16</v>
      </c>
      <c r="O249" s="113" t="s">
        <v>1055</v>
      </c>
      <c r="P249" s="117">
        <v>1890514562.4400001</v>
      </c>
    </row>
    <row r="250" spans="1:16" ht="15" x14ac:dyDescent="0.2">
      <c r="A250" s="112">
        <v>44926</v>
      </c>
      <c r="B250" s="113" t="s">
        <v>2</v>
      </c>
      <c r="C250" s="113" t="s">
        <v>345</v>
      </c>
      <c r="D250" s="113" t="s">
        <v>365</v>
      </c>
      <c r="E250" s="113" t="s">
        <v>486</v>
      </c>
      <c r="F250" s="113" t="s">
        <v>263</v>
      </c>
      <c r="G250" s="113" t="s">
        <v>641</v>
      </c>
      <c r="H250" s="114">
        <v>20201859.16</v>
      </c>
      <c r="I250" s="115">
        <v>1.0699999999999999E-2</v>
      </c>
      <c r="J250" s="116">
        <v>30002000</v>
      </c>
      <c r="K250" s="117">
        <v>0.67300000000000004</v>
      </c>
      <c r="L250" s="113" t="s">
        <v>352</v>
      </c>
      <c r="M250" s="113" t="s">
        <v>43</v>
      </c>
      <c r="N250" s="113" t="s">
        <v>13</v>
      </c>
      <c r="O250" s="113" t="s">
        <v>1055</v>
      </c>
      <c r="P250" s="117">
        <v>1890514562.4400001</v>
      </c>
    </row>
    <row r="251" spans="1:16" ht="15" x14ac:dyDescent="0.2">
      <c r="A251" s="112">
        <v>44926</v>
      </c>
      <c r="B251" s="113" t="s">
        <v>2</v>
      </c>
      <c r="C251" s="113" t="s">
        <v>345</v>
      </c>
      <c r="D251" s="113" t="s">
        <v>719</v>
      </c>
      <c r="E251" s="113" t="s">
        <v>720</v>
      </c>
      <c r="F251" s="113" t="s">
        <v>721</v>
      </c>
      <c r="G251" s="113" t="s">
        <v>722</v>
      </c>
      <c r="H251" s="114">
        <v>19867719.370000001</v>
      </c>
      <c r="I251" s="115">
        <v>1.0500000000000001E-2</v>
      </c>
      <c r="J251" s="116">
        <v>34064500</v>
      </c>
      <c r="K251" s="117">
        <v>0.58299999999999996</v>
      </c>
      <c r="L251" s="113" t="s">
        <v>352</v>
      </c>
      <c r="M251" s="113" t="s">
        <v>43</v>
      </c>
      <c r="N251" s="113" t="s">
        <v>14</v>
      </c>
      <c r="O251" s="113" t="s">
        <v>818</v>
      </c>
      <c r="P251" s="117">
        <v>1890514562.4400001</v>
      </c>
    </row>
    <row r="252" spans="1:16" ht="15" x14ac:dyDescent="0.2">
      <c r="A252" s="112">
        <v>44926</v>
      </c>
      <c r="B252" s="113" t="s">
        <v>2</v>
      </c>
      <c r="C252" s="113" t="s">
        <v>345</v>
      </c>
      <c r="D252" s="113" t="s">
        <v>870</v>
      </c>
      <c r="E252" s="113" t="s">
        <v>871</v>
      </c>
      <c r="F252" s="113" t="s">
        <v>872</v>
      </c>
      <c r="G252" s="113" t="s">
        <v>873</v>
      </c>
      <c r="H252" s="114">
        <v>19262907.5</v>
      </c>
      <c r="I252" s="115">
        <v>1.0200000000000001E-2</v>
      </c>
      <c r="J252" s="116">
        <v>590000</v>
      </c>
      <c r="K252" s="117">
        <v>32.649000000000001</v>
      </c>
      <c r="L252" s="113" t="s">
        <v>354</v>
      </c>
      <c r="M252" s="113" t="s">
        <v>131</v>
      </c>
      <c r="N252" s="113" t="s">
        <v>710</v>
      </c>
      <c r="O252" s="113" t="s">
        <v>818</v>
      </c>
      <c r="P252" s="117">
        <v>1890514562.4400001</v>
      </c>
    </row>
    <row r="253" spans="1:16" ht="15" x14ac:dyDescent="0.2">
      <c r="A253" s="112">
        <v>44926</v>
      </c>
      <c r="B253" s="113" t="s">
        <v>2</v>
      </c>
      <c r="C253" s="113" t="s">
        <v>345</v>
      </c>
      <c r="D253" s="113" t="s">
        <v>933</v>
      </c>
      <c r="E253" s="113" t="s">
        <v>934</v>
      </c>
      <c r="F253" s="113" t="s">
        <v>935</v>
      </c>
      <c r="G253" s="113" t="s">
        <v>931</v>
      </c>
      <c r="H253" s="114">
        <v>18018254.699999999</v>
      </c>
      <c r="I253" s="115">
        <v>9.4999999999999998E-3</v>
      </c>
      <c r="J253" s="116">
        <v>200000</v>
      </c>
      <c r="K253" s="117">
        <v>90.090999999999994</v>
      </c>
      <c r="L253" s="113" t="s">
        <v>354</v>
      </c>
      <c r="M253" s="113" t="s">
        <v>131</v>
      </c>
      <c r="N253" s="113" t="s">
        <v>18</v>
      </c>
      <c r="O253" s="113" t="s">
        <v>1055</v>
      </c>
      <c r="P253" s="117">
        <v>1890514562.4400001</v>
      </c>
    </row>
    <row r="254" spans="1:16" ht="15" x14ac:dyDescent="0.2">
      <c r="A254" s="112">
        <v>44926</v>
      </c>
      <c r="B254" s="113" t="s">
        <v>2</v>
      </c>
      <c r="C254" s="113" t="s">
        <v>345</v>
      </c>
      <c r="D254" s="113" t="s">
        <v>364</v>
      </c>
      <c r="E254" s="113" t="s">
        <v>485</v>
      </c>
      <c r="F254" s="113" t="s">
        <v>54</v>
      </c>
      <c r="G254" s="113" t="s">
        <v>55</v>
      </c>
      <c r="H254" s="114">
        <v>17140963.109999999</v>
      </c>
      <c r="I254" s="115">
        <v>9.1000000000000004E-3</v>
      </c>
      <c r="J254" s="116">
        <v>10000000</v>
      </c>
      <c r="K254" s="117">
        <v>1.714</v>
      </c>
      <c r="L254" s="113" t="s">
        <v>358</v>
      </c>
      <c r="M254" s="113" t="s">
        <v>56</v>
      </c>
      <c r="N254" s="113" t="s">
        <v>17</v>
      </c>
      <c r="O254" s="113" t="s">
        <v>1055</v>
      </c>
      <c r="P254" s="117">
        <v>1890514562.4400001</v>
      </c>
    </row>
    <row r="255" spans="1:16" ht="15" x14ac:dyDescent="0.2">
      <c r="A255" s="112">
        <v>44926</v>
      </c>
      <c r="B255" s="113" t="s">
        <v>2</v>
      </c>
      <c r="C255" s="113" t="s">
        <v>345</v>
      </c>
      <c r="D255" s="113" t="s">
        <v>1047</v>
      </c>
      <c r="E255" s="113" t="s">
        <v>1048</v>
      </c>
      <c r="F255" s="113" t="s">
        <v>1049</v>
      </c>
      <c r="G255" s="113" t="s">
        <v>1050</v>
      </c>
      <c r="H255" s="114">
        <v>14298416.58</v>
      </c>
      <c r="I255" s="115">
        <v>7.6E-3</v>
      </c>
      <c r="J255" s="116">
        <v>5497308</v>
      </c>
      <c r="K255" s="117">
        <v>2.601</v>
      </c>
      <c r="L255" s="113" t="s">
        <v>369</v>
      </c>
      <c r="M255" s="113" t="s">
        <v>45</v>
      </c>
      <c r="N255" s="113" t="s">
        <v>15</v>
      </c>
      <c r="O255" s="113" t="s">
        <v>818</v>
      </c>
      <c r="P255" s="117">
        <v>1890514562.4400001</v>
      </c>
    </row>
    <row r="256" spans="1:16" ht="15" x14ac:dyDescent="0.2">
      <c r="A256" s="112">
        <v>44926</v>
      </c>
      <c r="B256" s="113" t="s">
        <v>2</v>
      </c>
      <c r="C256" s="113" t="s">
        <v>345</v>
      </c>
      <c r="D256" s="113" t="s">
        <v>692</v>
      </c>
      <c r="E256" s="113" t="s">
        <v>693</v>
      </c>
      <c r="F256" s="113" t="s">
        <v>694</v>
      </c>
      <c r="G256" s="113" t="s">
        <v>816</v>
      </c>
      <c r="H256" s="114">
        <v>9162500.5600000005</v>
      </c>
      <c r="I256" s="115">
        <v>4.7999999999999996E-3</v>
      </c>
      <c r="J256" s="116">
        <v>90000</v>
      </c>
      <c r="K256" s="117">
        <v>101.806</v>
      </c>
      <c r="L256" s="113" t="s">
        <v>354</v>
      </c>
      <c r="M256" s="113" t="s">
        <v>131</v>
      </c>
      <c r="N256" s="113" t="s">
        <v>14</v>
      </c>
      <c r="O256" s="113" t="s">
        <v>819</v>
      </c>
      <c r="P256" s="117">
        <v>1890514562.4400001</v>
      </c>
    </row>
    <row r="257" spans="1:16" ht="15" x14ac:dyDescent="0.2">
      <c r="A257" s="112">
        <v>44926</v>
      </c>
      <c r="B257" s="113" t="s">
        <v>2</v>
      </c>
      <c r="C257" s="113" t="s">
        <v>345</v>
      </c>
      <c r="D257" s="113" t="s">
        <v>390</v>
      </c>
      <c r="E257" s="113" t="s">
        <v>499</v>
      </c>
      <c r="F257" s="113" t="s">
        <v>265</v>
      </c>
      <c r="G257" s="113" t="s">
        <v>266</v>
      </c>
      <c r="H257" s="114">
        <v>8229622.4699999997</v>
      </c>
      <c r="I257" s="115">
        <v>4.4000000000000003E-3</v>
      </c>
      <c r="J257" s="116">
        <v>49844000</v>
      </c>
      <c r="K257" s="117">
        <v>0.16500000000000001</v>
      </c>
      <c r="L257" s="113" t="s">
        <v>352</v>
      </c>
      <c r="M257" s="113" t="s">
        <v>43</v>
      </c>
      <c r="N257" s="113" t="s">
        <v>710</v>
      </c>
      <c r="O257" s="113" t="s">
        <v>818</v>
      </c>
      <c r="P257" s="117">
        <v>1890514562.4400001</v>
      </c>
    </row>
    <row r="258" spans="1:16" ht="15" x14ac:dyDescent="0.2">
      <c r="A258" s="112">
        <v>44926</v>
      </c>
      <c r="B258" s="113" t="s">
        <v>2</v>
      </c>
      <c r="C258" s="113" t="s">
        <v>345</v>
      </c>
      <c r="D258" s="113" t="s">
        <v>388</v>
      </c>
      <c r="E258" s="113">
        <v>6782131</v>
      </c>
      <c r="F258" s="113" t="s">
        <v>181</v>
      </c>
      <c r="G258" s="113" t="s">
        <v>202</v>
      </c>
      <c r="H258" s="114">
        <v>256264.75</v>
      </c>
      <c r="I258" s="115">
        <v>1E-4</v>
      </c>
      <c r="J258" s="116">
        <v>10000</v>
      </c>
      <c r="K258" s="117">
        <v>25.626000000000001</v>
      </c>
      <c r="L258" s="113" t="s">
        <v>354</v>
      </c>
      <c r="M258" s="113" t="s">
        <v>131</v>
      </c>
      <c r="N258" s="113" t="s">
        <v>19</v>
      </c>
      <c r="O258" s="113" t="s">
        <v>1055</v>
      </c>
      <c r="P258" s="117">
        <v>1890514562.4400001</v>
      </c>
    </row>
    <row r="259" spans="1:16" ht="15" x14ac:dyDescent="0.2">
      <c r="A259" s="112">
        <v>44926</v>
      </c>
      <c r="B259" s="113" t="s">
        <v>1</v>
      </c>
      <c r="C259" s="113" t="s">
        <v>409</v>
      </c>
      <c r="D259" s="113"/>
      <c r="E259" s="113"/>
      <c r="F259" s="113"/>
      <c r="G259" s="113"/>
      <c r="H259" s="114">
        <v>79946077.209999993</v>
      </c>
      <c r="I259" s="115">
        <v>4.2099999999999999E-2</v>
      </c>
      <c r="J259" s="116"/>
      <c r="K259" s="117"/>
      <c r="L259" s="113"/>
      <c r="M259" s="113"/>
      <c r="N259" s="113"/>
      <c r="O259" s="113"/>
      <c r="P259" s="117">
        <v>1890514562.4400001</v>
      </c>
    </row>
    <row r="260" spans="1:16" ht="15" x14ac:dyDescent="0.2">
      <c r="A260" s="112">
        <v>44834</v>
      </c>
      <c r="B260" s="113" t="s">
        <v>2</v>
      </c>
      <c r="C260" s="113" t="s">
        <v>345</v>
      </c>
      <c r="D260" s="113" t="s">
        <v>917</v>
      </c>
      <c r="E260" s="113">
        <v>6747204</v>
      </c>
      <c r="F260" s="113" t="s">
        <v>918</v>
      </c>
      <c r="G260" s="113" t="s">
        <v>919</v>
      </c>
      <c r="H260" s="114">
        <v>80281881.969999999</v>
      </c>
      <c r="I260" s="115">
        <v>4.7399999999999998E-2</v>
      </c>
      <c r="J260" s="116">
        <v>1225000</v>
      </c>
      <c r="K260" s="117">
        <v>65.536000000000001</v>
      </c>
      <c r="L260" s="113" t="s">
        <v>373</v>
      </c>
      <c r="M260" s="113" t="s">
        <v>65</v>
      </c>
      <c r="N260" s="113" t="s">
        <v>19</v>
      </c>
      <c r="O260" s="113" t="s">
        <v>1055</v>
      </c>
      <c r="P260" s="117">
        <v>1693821688.25</v>
      </c>
    </row>
    <row r="261" spans="1:16" ht="15" x14ac:dyDescent="0.2">
      <c r="A261" s="112">
        <v>44834</v>
      </c>
      <c r="B261" s="113" t="s">
        <v>2</v>
      </c>
      <c r="C261" s="113" t="s">
        <v>345</v>
      </c>
      <c r="D261" s="113" t="s">
        <v>936</v>
      </c>
      <c r="E261" s="113" t="s">
        <v>937</v>
      </c>
      <c r="F261" s="113" t="s">
        <v>938</v>
      </c>
      <c r="G261" s="113" t="s">
        <v>939</v>
      </c>
      <c r="H261" s="114">
        <v>76408611.5</v>
      </c>
      <c r="I261" s="115">
        <v>4.5100000000000001E-2</v>
      </c>
      <c r="J261" s="116">
        <v>136500</v>
      </c>
      <c r="K261" s="117">
        <v>559.77</v>
      </c>
      <c r="L261" s="113" t="s">
        <v>354</v>
      </c>
      <c r="M261" s="113" t="s">
        <v>131</v>
      </c>
      <c r="N261" s="113" t="s">
        <v>17</v>
      </c>
      <c r="O261" s="113" t="s">
        <v>819</v>
      </c>
      <c r="P261" s="117">
        <v>1693821688.25</v>
      </c>
    </row>
    <row r="262" spans="1:16" ht="15" x14ac:dyDescent="0.2">
      <c r="A262" s="112">
        <v>44834</v>
      </c>
      <c r="B262" s="113" t="s">
        <v>2</v>
      </c>
      <c r="C262" s="113" t="s">
        <v>345</v>
      </c>
      <c r="D262" s="113" t="s">
        <v>608</v>
      </c>
      <c r="E262" s="113">
        <v>6449544</v>
      </c>
      <c r="F262" s="113" t="s">
        <v>609</v>
      </c>
      <c r="G262" s="113" t="s">
        <v>610</v>
      </c>
      <c r="H262" s="114">
        <v>75902024.939999998</v>
      </c>
      <c r="I262" s="115">
        <v>4.48E-2</v>
      </c>
      <c r="J262" s="116">
        <v>575000</v>
      </c>
      <c r="K262" s="117">
        <v>132.00399999999999</v>
      </c>
      <c r="L262" s="113" t="s">
        <v>354</v>
      </c>
      <c r="M262" s="113" t="s">
        <v>131</v>
      </c>
      <c r="N262" s="113" t="s">
        <v>13</v>
      </c>
      <c r="O262" s="113" t="s">
        <v>1055</v>
      </c>
      <c r="P262" s="117">
        <v>1693821688.25</v>
      </c>
    </row>
    <row r="263" spans="1:16" ht="15" x14ac:dyDescent="0.2">
      <c r="A263" s="112">
        <v>44834</v>
      </c>
      <c r="B263" s="113" t="s">
        <v>2</v>
      </c>
      <c r="C263" s="113" t="s">
        <v>345</v>
      </c>
      <c r="D263" s="113" t="s">
        <v>651</v>
      </c>
      <c r="E263" s="113">
        <v>6927374</v>
      </c>
      <c r="F263" s="113" t="s">
        <v>652</v>
      </c>
      <c r="G263" s="113" t="s">
        <v>653</v>
      </c>
      <c r="H263" s="114">
        <v>70450268.689999998</v>
      </c>
      <c r="I263" s="115">
        <v>4.1599999999999998E-2</v>
      </c>
      <c r="J263" s="116">
        <v>6200000</v>
      </c>
      <c r="K263" s="117">
        <v>11.363</v>
      </c>
      <c r="L263" s="113" t="s">
        <v>356</v>
      </c>
      <c r="M263" s="113" t="s">
        <v>40</v>
      </c>
      <c r="N263" s="113" t="s">
        <v>19</v>
      </c>
      <c r="O263" s="113" t="s">
        <v>1055</v>
      </c>
      <c r="P263" s="117">
        <v>1693821688.25</v>
      </c>
    </row>
    <row r="264" spans="1:16" ht="15" x14ac:dyDescent="0.2">
      <c r="A264" s="112">
        <v>44834</v>
      </c>
      <c r="B264" s="113" t="s">
        <v>4</v>
      </c>
      <c r="C264" s="113" t="s">
        <v>345</v>
      </c>
      <c r="D264" s="113" t="s">
        <v>353</v>
      </c>
      <c r="E264" s="113">
        <v>6773812</v>
      </c>
      <c r="F264" s="113">
        <v>6773812</v>
      </c>
      <c r="G264" s="113" t="s">
        <v>1004</v>
      </c>
      <c r="H264" s="114">
        <v>61717503.780000001</v>
      </c>
      <c r="I264" s="115">
        <v>3.6400000000000002E-2</v>
      </c>
      <c r="J264" s="116">
        <v>1900000</v>
      </c>
      <c r="K264" s="117">
        <v>32.482999999999997</v>
      </c>
      <c r="L264" s="113" t="s">
        <v>354</v>
      </c>
      <c r="M264" s="113" t="s">
        <v>131</v>
      </c>
      <c r="N264" s="113" t="s">
        <v>19</v>
      </c>
      <c r="O264" s="113" t="s">
        <v>1055</v>
      </c>
      <c r="P264" s="117">
        <v>1693821688.25</v>
      </c>
    </row>
    <row r="265" spans="1:16" ht="15" x14ac:dyDescent="0.2">
      <c r="A265" s="112">
        <v>44834</v>
      </c>
      <c r="B265" s="113" t="s">
        <v>2</v>
      </c>
      <c r="C265" s="113" t="s">
        <v>345</v>
      </c>
      <c r="D265" s="113" t="s">
        <v>632</v>
      </c>
      <c r="E265" s="113" t="s">
        <v>633</v>
      </c>
      <c r="F265" s="113" t="s">
        <v>634</v>
      </c>
      <c r="G265" s="113" t="s">
        <v>635</v>
      </c>
      <c r="H265" s="114">
        <v>61660877.909999996</v>
      </c>
      <c r="I265" s="115">
        <v>3.6400000000000002E-2</v>
      </c>
      <c r="J265" s="116">
        <v>3600000</v>
      </c>
      <c r="K265" s="117">
        <v>17.128</v>
      </c>
      <c r="L265" s="113" t="s">
        <v>636</v>
      </c>
      <c r="M265" s="113" t="s">
        <v>637</v>
      </c>
      <c r="N265" s="113" t="s">
        <v>17</v>
      </c>
      <c r="O265" s="113" t="s">
        <v>819</v>
      </c>
      <c r="P265" s="117">
        <v>1693821688.25</v>
      </c>
    </row>
    <row r="266" spans="1:16" ht="15" x14ac:dyDescent="0.2">
      <c r="A266" s="112">
        <v>44834</v>
      </c>
      <c r="B266" s="113" t="s">
        <v>2</v>
      </c>
      <c r="C266" s="113" t="s">
        <v>345</v>
      </c>
      <c r="D266" s="113" t="s">
        <v>359</v>
      </c>
      <c r="E266" s="113" t="s">
        <v>480</v>
      </c>
      <c r="F266" s="113" t="s">
        <v>269</v>
      </c>
      <c r="G266" s="113" t="s">
        <v>270</v>
      </c>
      <c r="H266" s="114">
        <v>57985071.130000003</v>
      </c>
      <c r="I266" s="115">
        <v>3.4200000000000001E-2</v>
      </c>
      <c r="J266" s="116">
        <v>20500000</v>
      </c>
      <c r="K266" s="117">
        <v>2.8290000000000002</v>
      </c>
      <c r="L266" s="113" t="s">
        <v>360</v>
      </c>
      <c r="M266" s="113" t="s">
        <v>108</v>
      </c>
      <c r="N266" s="113" t="s">
        <v>16</v>
      </c>
      <c r="O266" s="113" t="s">
        <v>1055</v>
      </c>
      <c r="P266" s="117">
        <v>1693821688.25</v>
      </c>
    </row>
    <row r="267" spans="1:16" ht="15" x14ac:dyDescent="0.2">
      <c r="A267" s="112">
        <v>44834</v>
      </c>
      <c r="B267" s="113" t="s">
        <v>2</v>
      </c>
      <c r="C267" s="113" t="s">
        <v>345</v>
      </c>
      <c r="D267" s="113" t="s">
        <v>1005</v>
      </c>
      <c r="E267" s="113" t="s">
        <v>1007</v>
      </c>
      <c r="F267" s="113" t="s">
        <v>1006</v>
      </c>
      <c r="G267" s="113" t="s">
        <v>859</v>
      </c>
      <c r="H267" s="114">
        <v>52142045.359999999</v>
      </c>
      <c r="I267" s="115">
        <v>3.0800000000000001E-2</v>
      </c>
      <c r="J267" s="116">
        <v>5225000</v>
      </c>
      <c r="K267" s="117">
        <v>9.9789999999999992</v>
      </c>
      <c r="L267" s="113" t="s">
        <v>352</v>
      </c>
      <c r="M267" s="113" t="s">
        <v>43</v>
      </c>
      <c r="N267" s="113" t="s">
        <v>13</v>
      </c>
      <c r="O267" s="113" t="s">
        <v>819</v>
      </c>
      <c r="P267" s="117">
        <v>1693821688.25</v>
      </c>
    </row>
    <row r="268" spans="1:16" ht="15" x14ac:dyDescent="0.2">
      <c r="A268" s="112">
        <v>44834</v>
      </c>
      <c r="B268" s="113" t="s">
        <v>2</v>
      </c>
      <c r="C268" s="113" t="s">
        <v>345</v>
      </c>
      <c r="D268" s="113" t="s">
        <v>902</v>
      </c>
      <c r="E268" s="113">
        <v>6005214</v>
      </c>
      <c r="F268" s="113" t="s">
        <v>903</v>
      </c>
      <c r="G268" s="113" t="s">
        <v>904</v>
      </c>
      <c r="H268" s="114">
        <v>45846061.229999997</v>
      </c>
      <c r="I268" s="115">
        <v>2.7099999999999999E-2</v>
      </c>
      <c r="J268" s="116">
        <v>5375000</v>
      </c>
      <c r="K268" s="117">
        <v>8.5289999999999999</v>
      </c>
      <c r="L268" s="113" t="s">
        <v>375</v>
      </c>
      <c r="M268" s="113" t="s">
        <v>62</v>
      </c>
      <c r="N268" s="113" t="s">
        <v>19</v>
      </c>
      <c r="O268" s="113" t="s">
        <v>819</v>
      </c>
      <c r="P268" s="117">
        <v>1693821688.25</v>
      </c>
    </row>
    <row r="269" spans="1:16" ht="15" x14ac:dyDescent="0.2">
      <c r="A269" s="112">
        <v>44834</v>
      </c>
      <c r="B269" s="113" t="s">
        <v>2</v>
      </c>
      <c r="C269" s="113" t="s">
        <v>345</v>
      </c>
      <c r="D269" s="113" t="s">
        <v>909</v>
      </c>
      <c r="E269" s="113">
        <v>2849739</v>
      </c>
      <c r="F269" s="113" t="s">
        <v>910</v>
      </c>
      <c r="G269" s="113" t="s">
        <v>911</v>
      </c>
      <c r="H269" s="114">
        <v>43945000</v>
      </c>
      <c r="I269" s="115">
        <v>2.5899999999999999E-2</v>
      </c>
      <c r="J269" s="116">
        <v>8500000</v>
      </c>
      <c r="K269" s="117">
        <v>5.17</v>
      </c>
      <c r="L269" s="113" t="s">
        <v>347</v>
      </c>
      <c r="M269" s="113" t="s">
        <v>56</v>
      </c>
      <c r="N269" s="113" t="s">
        <v>16</v>
      </c>
      <c r="O269" s="113" t="s">
        <v>818</v>
      </c>
      <c r="P269" s="117">
        <v>1693821688.25</v>
      </c>
    </row>
    <row r="270" spans="1:16" ht="15" x14ac:dyDescent="0.2">
      <c r="A270" s="112">
        <v>44834</v>
      </c>
      <c r="B270" s="113" t="s">
        <v>2</v>
      </c>
      <c r="C270" s="113" t="s">
        <v>345</v>
      </c>
      <c r="D270" s="113" t="s">
        <v>905</v>
      </c>
      <c r="E270" s="113" t="s">
        <v>906</v>
      </c>
      <c r="F270" s="113" t="s">
        <v>907</v>
      </c>
      <c r="G270" s="113" t="s">
        <v>908</v>
      </c>
      <c r="H270" s="114">
        <v>43865000</v>
      </c>
      <c r="I270" s="115">
        <v>2.5899999999999999E-2</v>
      </c>
      <c r="J270" s="116">
        <v>15500000</v>
      </c>
      <c r="K270" s="117">
        <v>2.83</v>
      </c>
      <c r="L270" s="113" t="s">
        <v>347</v>
      </c>
      <c r="M270" s="113" t="s">
        <v>56</v>
      </c>
      <c r="N270" s="113" t="s">
        <v>14</v>
      </c>
      <c r="O270" s="113" t="s">
        <v>818</v>
      </c>
      <c r="P270" s="117">
        <v>1693821688.25</v>
      </c>
    </row>
    <row r="271" spans="1:16" ht="15" x14ac:dyDescent="0.2">
      <c r="A271" s="112">
        <v>44834</v>
      </c>
      <c r="B271" s="113" t="s">
        <v>2</v>
      </c>
      <c r="C271" s="113" t="s">
        <v>345</v>
      </c>
      <c r="D271" s="113" t="s">
        <v>573</v>
      </c>
      <c r="E271" s="113">
        <v>6173401</v>
      </c>
      <c r="F271" s="113" t="s">
        <v>574</v>
      </c>
      <c r="G271" s="113" t="s">
        <v>575</v>
      </c>
      <c r="H271" s="114">
        <v>42257972.219999999</v>
      </c>
      <c r="I271" s="115">
        <v>2.4899999999999999E-2</v>
      </c>
      <c r="J271" s="116">
        <v>1130000</v>
      </c>
      <c r="K271" s="117">
        <v>37.396000000000001</v>
      </c>
      <c r="L271" s="113" t="s">
        <v>354</v>
      </c>
      <c r="M271" s="113" t="s">
        <v>131</v>
      </c>
      <c r="N271" s="113" t="s">
        <v>13</v>
      </c>
      <c r="O271" s="113" t="s">
        <v>1055</v>
      </c>
      <c r="P271" s="117">
        <v>1693821688.25</v>
      </c>
    </row>
    <row r="272" spans="1:16" ht="15" x14ac:dyDescent="0.2">
      <c r="A272" s="112">
        <v>44834</v>
      </c>
      <c r="B272" s="113" t="s">
        <v>2</v>
      </c>
      <c r="C272" s="113" t="s">
        <v>345</v>
      </c>
      <c r="D272" s="113" t="s">
        <v>824</v>
      </c>
      <c r="E272" s="113" t="s">
        <v>825</v>
      </c>
      <c r="F272" s="113" t="s">
        <v>826</v>
      </c>
      <c r="G272" s="113" t="s">
        <v>827</v>
      </c>
      <c r="H272" s="114">
        <v>42192280.640000001</v>
      </c>
      <c r="I272" s="115">
        <v>2.4899999999999999E-2</v>
      </c>
      <c r="J272" s="116">
        <v>37613950</v>
      </c>
      <c r="K272" s="117">
        <v>1.1220000000000001</v>
      </c>
      <c r="L272" s="113" t="s">
        <v>828</v>
      </c>
      <c r="M272" s="113" t="s">
        <v>829</v>
      </c>
      <c r="N272" s="113" t="s">
        <v>15</v>
      </c>
      <c r="O272" s="113" t="s">
        <v>818</v>
      </c>
      <c r="P272" s="117">
        <v>1693821688.25</v>
      </c>
    </row>
    <row r="273" spans="1:16" ht="15" x14ac:dyDescent="0.2">
      <c r="A273" s="112">
        <v>44834</v>
      </c>
      <c r="B273" s="113" t="s">
        <v>2</v>
      </c>
      <c r="C273" s="113" t="s">
        <v>345</v>
      </c>
      <c r="D273" s="113" t="s">
        <v>920</v>
      </c>
      <c r="E273" s="113">
        <v>6472119</v>
      </c>
      <c r="F273" s="113" t="s">
        <v>921</v>
      </c>
      <c r="G273" s="113" t="s">
        <v>922</v>
      </c>
      <c r="H273" s="114">
        <v>41710327.729999997</v>
      </c>
      <c r="I273" s="115">
        <v>2.46E-2</v>
      </c>
      <c r="J273" s="116">
        <v>825000</v>
      </c>
      <c r="K273" s="117">
        <v>50.558</v>
      </c>
      <c r="L273" s="113" t="s">
        <v>347</v>
      </c>
      <c r="M273" s="113" t="s">
        <v>43</v>
      </c>
      <c r="N273" s="113" t="s">
        <v>18</v>
      </c>
      <c r="O273" s="113" t="s">
        <v>818</v>
      </c>
      <c r="P273" s="117">
        <v>1693821688.25</v>
      </c>
    </row>
    <row r="274" spans="1:16" ht="15" x14ac:dyDescent="0.2">
      <c r="A274" s="112">
        <v>44834</v>
      </c>
      <c r="B274" s="113" t="s">
        <v>2</v>
      </c>
      <c r="C274" s="113" t="s">
        <v>345</v>
      </c>
      <c r="D274" s="113" t="s">
        <v>973</v>
      </c>
      <c r="E274" s="113" t="s">
        <v>974</v>
      </c>
      <c r="F274" s="113" t="s">
        <v>975</v>
      </c>
      <c r="G274" s="113" t="s">
        <v>976</v>
      </c>
      <c r="H274" s="114">
        <v>41230428.380000003</v>
      </c>
      <c r="I274" s="115">
        <v>2.4299999999999999E-2</v>
      </c>
      <c r="J274" s="116">
        <v>26276000</v>
      </c>
      <c r="K274" s="117">
        <v>1.569</v>
      </c>
      <c r="L274" s="113" t="s">
        <v>834</v>
      </c>
      <c r="M274" s="113" t="s">
        <v>835</v>
      </c>
      <c r="N274" s="113" t="s">
        <v>580</v>
      </c>
      <c r="O274" s="113" t="s">
        <v>818</v>
      </c>
      <c r="P274" s="117">
        <v>1693821688.25</v>
      </c>
    </row>
    <row r="275" spans="1:16" ht="15" x14ac:dyDescent="0.2">
      <c r="A275" s="112">
        <v>44834</v>
      </c>
      <c r="B275" s="113" t="s">
        <v>2</v>
      </c>
      <c r="C275" s="113" t="s">
        <v>345</v>
      </c>
      <c r="D275" s="113" t="s">
        <v>978</v>
      </c>
      <c r="E275" s="113" t="s">
        <v>979</v>
      </c>
      <c r="F275" s="113" t="s">
        <v>980</v>
      </c>
      <c r="G275" s="113" t="s">
        <v>981</v>
      </c>
      <c r="H275" s="114">
        <v>39837006.359999999</v>
      </c>
      <c r="I275" s="115">
        <v>2.35E-2</v>
      </c>
      <c r="J275" s="116">
        <v>61000000</v>
      </c>
      <c r="K275" s="117">
        <v>0.65300000000000002</v>
      </c>
      <c r="L275" s="113" t="s">
        <v>352</v>
      </c>
      <c r="M275" s="113" t="s">
        <v>43</v>
      </c>
      <c r="N275" s="113" t="s">
        <v>14</v>
      </c>
      <c r="O275" s="113" t="s">
        <v>1055</v>
      </c>
      <c r="P275" s="117">
        <v>1693821688.25</v>
      </c>
    </row>
    <row r="276" spans="1:16" ht="15" x14ac:dyDescent="0.2">
      <c r="A276" s="112">
        <v>44834</v>
      </c>
      <c r="B276" s="113" t="s">
        <v>2</v>
      </c>
      <c r="C276" s="113" t="s">
        <v>345</v>
      </c>
      <c r="D276" s="113" t="s">
        <v>894</v>
      </c>
      <c r="E276" s="113" t="s">
        <v>895</v>
      </c>
      <c r="F276" s="113" t="s">
        <v>896</v>
      </c>
      <c r="G276" s="113" t="s">
        <v>897</v>
      </c>
      <c r="H276" s="114">
        <v>37614736.229999997</v>
      </c>
      <c r="I276" s="115">
        <v>2.2200000000000001E-2</v>
      </c>
      <c r="J276" s="116">
        <v>13375000</v>
      </c>
      <c r="K276" s="117">
        <v>2.8119999999999998</v>
      </c>
      <c r="L276" s="113" t="s">
        <v>352</v>
      </c>
      <c r="M276" s="113" t="s">
        <v>43</v>
      </c>
      <c r="N276" s="113" t="s">
        <v>710</v>
      </c>
      <c r="O276" s="113" t="s">
        <v>819</v>
      </c>
      <c r="P276" s="117">
        <v>1693821688.25</v>
      </c>
    </row>
    <row r="277" spans="1:16" ht="15" x14ac:dyDescent="0.2">
      <c r="A277" s="112">
        <v>44834</v>
      </c>
      <c r="B277" s="113" t="s">
        <v>2</v>
      </c>
      <c r="C277" s="113" t="s">
        <v>345</v>
      </c>
      <c r="D277" s="113" t="s">
        <v>831</v>
      </c>
      <c r="E277" s="113">
        <v>6388379</v>
      </c>
      <c r="F277" s="113" t="s">
        <v>832</v>
      </c>
      <c r="G277" s="113" t="s">
        <v>833</v>
      </c>
      <c r="H277" s="114">
        <v>37049684.060000002</v>
      </c>
      <c r="I277" s="115">
        <v>2.1899999999999999E-2</v>
      </c>
      <c r="J277" s="116">
        <v>48197777</v>
      </c>
      <c r="K277" s="117">
        <v>0.76900000000000002</v>
      </c>
      <c r="L277" s="113" t="s">
        <v>834</v>
      </c>
      <c r="M277" s="113" t="s">
        <v>835</v>
      </c>
      <c r="N277" s="113" t="s">
        <v>18</v>
      </c>
      <c r="O277" s="113" t="s">
        <v>818</v>
      </c>
      <c r="P277" s="117">
        <v>1693821688.25</v>
      </c>
    </row>
    <row r="278" spans="1:16" ht="15" x14ac:dyDescent="0.2">
      <c r="A278" s="112">
        <v>44834</v>
      </c>
      <c r="B278" s="113" t="s">
        <v>2</v>
      </c>
      <c r="C278" s="113" t="s">
        <v>345</v>
      </c>
      <c r="D278" s="113" t="s">
        <v>854</v>
      </c>
      <c r="E278" s="113" t="s">
        <v>855</v>
      </c>
      <c r="F278" s="113" t="s">
        <v>856</v>
      </c>
      <c r="G278" s="113" t="s">
        <v>857</v>
      </c>
      <c r="H278" s="114">
        <v>36468914.640000001</v>
      </c>
      <c r="I278" s="115">
        <v>2.1499999999999998E-2</v>
      </c>
      <c r="J278" s="116">
        <v>8000000</v>
      </c>
      <c r="K278" s="117">
        <v>4.5590000000000002</v>
      </c>
      <c r="L278" s="113" t="s">
        <v>397</v>
      </c>
      <c r="M278" s="113" t="s">
        <v>128</v>
      </c>
      <c r="N278" s="113" t="s">
        <v>23</v>
      </c>
      <c r="O278" s="113" t="s">
        <v>1055</v>
      </c>
      <c r="P278" s="117">
        <v>1693821688.25</v>
      </c>
    </row>
    <row r="279" spans="1:16" ht="15" x14ac:dyDescent="0.2">
      <c r="A279" s="112">
        <v>44834</v>
      </c>
      <c r="B279" s="113" t="s">
        <v>2</v>
      </c>
      <c r="C279" s="113" t="s">
        <v>345</v>
      </c>
      <c r="D279" s="113" t="s">
        <v>998</v>
      </c>
      <c r="E279" s="113">
        <v>7302215</v>
      </c>
      <c r="F279" s="113" t="s">
        <v>999</v>
      </c>
      <c r="G279" s="113" t="s">
        <v>1000</v>
      </c>
      <c r="H279" s="114">
        <v>35044377.890000001</v>
      </c>
      <c r="I279" s="115">
        <v>2.07E-2</v>
      </c>
      <c r="J279" s="116">
        <v>1750000</v>
      </c>
      <c r="K279" s="117">
        <v>20.024999999999999</v>
      </c>
      <c r="L279" s="113" t="s">
        <v>350</v>
      </c>
      <c r="M279" s="113" t="s">
        <v>75</v>
      </c>
      <c r="N279" s="113" t="s">
        <v>710</v>
      </c>
      <c r="O279" s="113" t="s">
        <v>819</v>
      </c>
      <c r="P279" s="117">
        <v>1693821688.25</v>
      </c>
    </row>
    <row r="280" spans="1:16" ht="15" x14ac:dyDescent="0.2">
      <c r="A280" s="112">
        <v>44834</v>
      </c>
      <c r="B280" s="113" t="s">
        <v>2</v>
      </c>
      <c r="C280" s="113" t="s">
        <v>345</v>
      </c>
      <c r="D280" s="113" t="s">
        <v>952</v>
      </c>
      <c r="E280" s="113">
        <v>2193317</v>
      </c>
      <c r="F280" s="113" t="s">
        <v>953</v>
      </c>
      <c r="G280" s="113" t="s">
        <v>954</v>
      </c>
      <c r="H280" s="114">
        <v>35034000</v>
      </c>
      <c r="I280" s="115">
        <v>2.07E-2</v>
      </c>
      <c r="J280" s="116">
        <v>600000</v>
      </c>
      <c r="K280" s="117">
        <v>58.39</v>
      </c>
      <c r="L280" s="113" t="s">
        <v>347</v>
      </c>
      <c r="M280" s="113" t="s">
        <v>59</v>
      </c>
      <c r="N280" s="113" t="s">
        <v>14</v>
      </c>
      <c r="O280" s="113" t="s">
        <v>818</v>
      </c>
      <c r="P280" s="117">
        <v>1693821688.25</v>
      </c>
    </row>
    <row r="281" spans="1:16" ht="15" x14ac:dyDescent="0.2">
      <c r="A281" s="112">
        <v>44834</v>
      </c>
      <c r="B281" s="113" t="s">
        <v>2</v>
      </c>
      <c r="C281" s="113" t="s">
        <v>345</v>
      </c>
      <c r="D281" s="113" t="s">
        <v>820</v>
      </c>
      <c r="E281" s="113">
        <v>6771645</v>
      </c>
      <c r="F281" s="113" t="s">
        <v>821</v>
      </c>
      <c r="G281" s="113" t="s">
        <v>822</v>
      </c>
      <c r="H281" s="114">
        <v>34981349.990000002</v>
      </c>
      <c r="I281" s="115">
        <v>2.07E-2</v>
      </c>
      <c r="J281" s="116">
        <v>93000</v>
      </c>
      <c r="K281" s="117">
        <v>376.14400000000001</v>
      </c>
      <c r="L281" s="113" t="s">
        <v>354</v>
      </c>
      <c r="M281" s="113" t="s">
        <v>131</v>
      </c>
      <c r="N281" s="113" t="s">
        <v>19</v>
      </c>
      <c r="O281" s="113" t="s">
        <v>818</v>
      </c>
      <c r="P281" s="117">
        <v>1693821688.25</v>
      </c>
    </row>
    <row r="282" spans="1:16" ht="15" x14ac:dyDescent="0.2">
      <c r="A282" s="112">
        <v>44834</v>
      </c>
      <c r="B282" s="113" t="s">
        <v>2</v>
      </c>
      <c r="C282" s="113" t="s">
        <v>345</v>
      </c>
      <c r="D282" s="113" t="s">
        <v>692</v>
      </c>
      <c r="E282" s="113" t="s">
        <v>693</v>
      </c>
      <c r="F282" s="113" t="s">
        <v>694</v>
      </c>
      <c r="G282" s="113" t="s">
        <v>816</v>
      </c>
      <c r="H282" s="114">
        <v>34684517.329999998</v>
      </c>
      <c r="I282" s="115">
        <v>2.0500000000000001E-2</v>
      </c>
      <c r="J282" s="116">
        <v>485000</v>
      </c>
      <c r="K282" s="117">
        <v>71.513999999999996</v>
      </c>
      <c r="L282" s="113" t="s">
        <v>354</v>
      </c>
      <c r="M282" s="113" t="s">
        <v>131</v>
      </c>
      <c r="N282" s="113" t="s">
        <v>14</v>
      </c>
      <c r="O282" s="113" t="s">
        <v>819</v>
      </c>
      <c r="P282" s="117">
        <v>1693821688.25</v>
      </c>
    </row>
    <row r="283" spans="1:16" ht="15" x14ac:dyDescent="0.2">
      <c r="A283" s="112">
        <v>44834</v>
      </c>
      <c r="B283" s="113" t="s">
        <v>2</v>
      </c>
      <c r="C283" s="113" t="s">
        <v>345</v>
      </c>
      <c r="D283" s="113" t="s">
        <v>742</v>
      </c>
      <c r="E283" s="113" t="s">
        <v>743</v>
      </c>
      <c r="F283" s="113" t="s">
        <v>744</v>
      </c>
      <c r="G283" s="113" t="s">
        <v>745</v>
      </c>
      <c r="H283" s="114">
        <v>34301174.020000003</v>
      </c>
      <c r="I283" s="115">
        <v>2.0299999999999999E-2</v>
      </c>
      <c r="J283" s="116">
        <v>44000000</v>
      </c>
      <c r="K283" s="117">
        <v>0.78</v>
      </c>
      <c r="L283" s="113" t="s">
        <v>432</v>
      </c>
      <c r="M283" s="113" t="s">
        <v>48</v>
      </c>
      <c r="N283" s="113" t="s">
        <v>17</v>
      </c>
      <c r="O283" s="113" t="s">
        <v>1055</v>
      </c>
      <c r="P283" s="117">
        <v>1693821688.25</v>
      </c>
    </row>
    <row r="284" spans="1:16" ht="15" x14ac:dyDescent="0.2">
      <c r="A284" s="112">
        <v>44834</v>
      </c>
      <c r="B284" s="113" t="s">
        <v>2</v>
      </c>
      <c r="C284" s="113" t="s">
        <v>345</v>
      </c>
      <c r="D284" s="113" t="s">
        <v>715</v>
      </c>
      <c r="E284" s="113" t="s">
        <v>716</v>
      </c>
      <c r="F284" s="113" t="s">
        <v>717</v>
      </c>
      <c r="G284" s="113" t="s">
        <v>718</v>
      </c>
      <c r="H284" s="114">
        <v>34052972.950000003</v>
      </c>
      <c r="I284" s="115">
        <v>2.01E-2</v>
      </c>
      <c r="J284" s="116">
        <v>12800000</v>
      </c>
      <c r="K284" s="117">
        <v>2.66</v>
      </c>
      <c r="L284" s="113" t="s">
        <v>356</v>
      </c>
      <c r="M284" s="113" t="s">
        <v>40</v>
      </c>
      <c r="N284" s="113" t="s">
        <v>14</v>
      </c>
      <c r="O284" s="113" t="s">
        <v>818</v>
      </c>
      <c r="P284" s="117">
        <v>1693821688.25</v>
      </c>
    </row>
    <row r="285" spans="1:16" ht="15" x14ac:dyDescent="0.2">
      <c r="A285" s="112">
        <v>44834</v>
      </c>
      <c r="B285" s="113" t="s">
        <v>2</v>
      </c>
      <c r="C285" s="113" t="s">
        <v>345</v>
      </c>
      <c r="D285" s="113" t="s">
        <v>707</v>
      </c>
      <c r="E285" s="113">
        <v>6560393</v>
      </c>
      <c r="F285" s="113" t="s">
        <v>708</v>
      </c>
      <c r="G285" s="113" t="s">
        <v>709</v>
      </c>
      <c r="H285" s="114">
        <v>31971896.670000002</v>
      </c>
      <c r="I285" s="115">
        <v>1.89E-2</v>
      </c>
      <c r="J285" s="116">
        <v>240000</v>
      </c>
      <c r="K285" s="117">
        <v>133.21600000000001</v>
      </c>
      <c r="L285" s="113" t="s">
        <v>354</v>
      </c>
      <c r="M285" s="113" t="s">
        <v>131</v>
      </c>
      <c r="N285" s="113" t="s">
        <v>710</v>
      </c>
      <c r="O285" s="113" t="s">
        <v>819</v>
      </c>
      <c r="P285" s="117">
        <v>1693821688.25</v>
      </c>
    </row>
    <row r="286" spans="1:16" ht="15" x14ac:dyDescent="0.2">
      <c r="A286" s="112">
        <v>44834</v>
      </c>
      <c r="B286" s="113" t="s">
        <v>2</v>
      </c>
      <c r="C286" s="113" t="s">
        <v>345</v>
      </c>
      <c r="D286" s="113" t="s">
        <v>1008</v>
      </c>
      <c r="E286" s="113" t="s">
        <v>1010</v>
      </c>
      <c r="F286" s="113" t="s">
        <v>1009</v>
      </c>
      <c r="G286" s="113" t="s">
        <v>1021</v>
      </c>
      <c r="H286" s="114">
        <v>31612000</v>
      </c>
      <c r="I286" s="115">
        <v>1.8700000000000001E-2</v>
      </c>
      <c r="J286" s="116">
        <v>700000</v>
      </c>
      <c r="K286" s="117">
        <v>45.16</v>
      </c>
      <c r="L286" s="113" t="s">
        <v>347</v>
      </c>
      <c r="M286" s="113" t="s">
        <v>1011</v>
      </c>
      <c r="N286" s="113" t="s">
        <v>14</v>
      </c>
      <c r="O286" s="113" t="s">
        <v>818</v>
      </c>
      <c r="P286" s="117">
        <v>1693821688.25</v>
      </c>
    </row>
    <row r="287" spans="1:16" ht="15" x14ac:dyDescent="0.2">
      <c r="A287" s="112">
        <v>44834</v>
      </c>
      <c r="B287" s="113" t="s">
        <v>2</v>
      </c>
      <c r="C287" s="113" t="s">
        <v>345</v>
      </c>
      <c r="D287" s="113" t="s">
        <v>839</v>
      </c>
      <c r="E287" s="113" t="s">
        <v>840</v>
      </c>
      <c r="F287" s="113" t="s">
        <v>841</v>
      </c>
      <c r="G287" s="113" t="s">
        <v>842</v>
      </c>
      <c r="H287" s="114">
        <v>29334512.370000001</v>
      </c>
      <c r="I287" s="115">
        <v>1.7299999999999999E-2</v>
      </c>
      <c r="J287" s="116">
        <v>95000000</v>
      </c>
      <c r="K287" s="117">
        <v>0.309</v>
      </c>
      <c r="L287" s="113" t="s">
        <v>352</v>
      </c>
      <c r="M287" s="113" t="s">
        <v>43</v>
      </c>
      <c r="N287" s="113" t="s">
        <v>18</v>
      </c>
      <c r="O287" s="113" t="s">
        <v>818</v>
      </c>
      <c r="P287" s="117">
        <v>1693821688.25</v>
      </c>
    </row>
    <row r="288" spans="1:16" ht="15" x14ac:dyDescent="0.2">
      <c r="A288" s="112">
        <v>44834</v>
      </c>
      <c r="B288" s="113" t="s">
        <v>2</v>
      </c>
      <c r="C288" s="113" t="s">
        <v>345</v>
      </c>
      <c r="D288" s="113" t="s">
        <v>882</v>
      </c>
      <c r="E288" s="113" t="s">
        <v>883</v>
      </c>
      <c r="F288" s="113" t="s">
        <v>884</v>
      </c>
      <c r="G288" s="113" t="s">
        <v>885</v>
      </c>
      <c r="H288" s="114">
        <v>28317044.27</v>
      </c>
      <c r="I288" s="115">
        <v>1.67E-2</v>
      </c>
      <c r="J288" s="116">
        <v>1843273</v>
      </c>
      <c r="K288" s="117">
        <v>15.362</v>
      </c>
      <c r="L288" s="113" t="s">
        <v>886</v>
      </c>
      <c r="M288" s="113" t="s">
        <v>123</v>
      </c>
      <c r="N288" s="113" t="s">
        <v>20</v>
      </c>
      <c r="O288" s="113" t="s">
        <v>818</v>
      </c>
      <c r="P288" s="117">
        <v>1693821688.25</v>
      </c>
    </row>
    <row r="289" spans="1:16" ht="15" x14ac:dyDescent="0.2">
      <c r="A289" s="112">
        <v>44834</v>
      </c>
      <c r="B289" s="113" t="s">
        <v>2</v>
      </c>
      <c r="C289" s="113" t="s">
        <v>345</v>
      </c>
      <c r="D289" s="113" t="s">
        <v>793</v>
      </c>
      <c r="E289" s="113">
        <v>6105738</v>
      </c>
      <c r="F289" s="113" t="s">
        <v>794</v>
      </c>
      <c r="G289" s="113" t="s">
        <v>795</v>
      </c>
      <c r="H289" s="114">
        <v>26880612.25</v>
      </c>
      <c r="I289" s="115">
        <v>1.5900000000000001E-2</v>
      </c>
      <c r="J289" s="116">
        <v>90314000</v>
      </c>
      <c r="K289" s="117">
        <v>0.29799999999999999</v>
      </c>
      <c r="L289" s="113" t="s">
        <v>352</v>
      </c>
      <c r="M289" s="113" t="s">
        <v>43</v>
      </c>
      <c r="N289" s="113" t="s">
        <v>14</v>
      </c>
      <c r="O289" s="113" t="s">
        <v>818</v>
      </c>
      <c r="P289" s="117">
        <v>1693821688.25</v>
      </c>
    </row>
    <row r="290" spans="1:16" ht="15" x14ac:dyDescent="0.2">
      <c r="A290" s="112">
        <v>44834</v>
      </c>
      <c r="B290" s="113" t="s">
        <v>2</v>
      </c>
      <c r="C290" s="113" t="s">
        <v>345</v>
      </c>
      <c r="D290" s="113" t="s">
        <v>982</v>
      </c>
      <c r="E290" s="113">
        <v>2232878</v>
      </c>
      <c r="F290" s="113" t="s">
        <v>983</v>
      </c>
      <c r="G290" s="113" t="s">
        <v>984</v>
      </c>
      <c r="H290" s="114">
        <v>26156400</v>
      </c>
      <c r="I290" s="115">
        <v>1.54E-2</v>
      </c>
      <c r="J290" s="116">
        <v>213000</v>
      </c>
      <c r="K290" s="117">
        <v>122.8</v>
      </c>
      <c r="L290" s="113" t="s">
        <v>347</v>
      </c>
      <c r="M290" s="113" t="s">
        <v>985</v>
      </c>
      <c r="N290" s="113" t="s">
        <v>16</v>
      </c>
      <c r="O290" s="113" t="s">
        <v>818</v>
      </c>
      <c r="P290" s="117">
        <v>1693821688.25</v>
      </c>
    </row>
    <row r="291" spans="1:16" ht="15" x14ac:dyDescent="0.2">
      <c r="A291" s="112">
        <v>44834</v>
      </c>
      <c r="B291" s="113" t="s">
        <v>2</v>
      </c>
      <c r="C291" s="113" t="s">
        <v>345</v>
      </c>
      <c r="D291" s="113" t="s">
        <v>750</v>
      </c>
      <c r="E291" s="113">
        <v>6771032</v>
      </c>
      <c r="F291" s="113" t="s">
        <v>751</v>
      </c>
      <c r="G291" s="113" t="s">
        <v>752</v>
      </c>
      <c r="H291" s="114">
        <v>24999487.109999999</v>
      </c>
      <c r="I291" s="115">
        <v>1.4800000000000001E-2</v>
      </c>
      <c r="J291" s="116">
        <v>36000000</v>
      </c>
      <c r="K291" s="117">
        <v>0.69399999999999995</v>
      </c>
      <c r="L291" s="113" t="s">
        <v>352</v>
      </c>
      <c r="M291" s="113" t="s">
        <v>43</v>
      </c>
      <c r="N291" s="113" t="s">
        <v>13</v>
      </c>
      <c r="O291" s="113" t="s">
        <v>818</v>
      </c>
      <c r="P291" s="117">
        <v>1693821688.25</v>
      </c>
    </row>
    <row r="292" spans="1:16" ht="15" x14ac:dyDescent="0.2">
      <c r="A292" s="112">
        <v>44834</v>
      </c>
      <c r="B292" s="113" t="s">
        <v>2</v>
      </c>
      <c r="C292" s="113" t="s">
        <v>345</v>
      </c>
      <c r="D292" s="113" t="s">
        <v>960</v>
      </c>
      <c r="E292" s="113">
        <v>6180274</v>
      </c>
      <c r="F292" s="113" t="s">
        <v>961</v>
      </c>
      <c r="G292" s="113" t="s">
        <v>1012</v>
      </c>
      <c r="H292" s="114">
        <v>23009900</v>
      </c>
      <c r="I292" s="115">
        <v>1.3599999999999999E-2</v>
      </c>
      <c r="J292" s="116">
        <v>10000000</v>
      </c>
      <c r="K292" s="117">
        <v>2.3010000000000002</v>
      </c>
      <c r="L292" s="113" t="s">
        <v>347</v>
      </c>
      <c r="M292" s="113" t="s">
        <v>43</v>
      </c>
      <c r="N292" s="113" t="s">
        <v>14</v>
      </c>
      <c r="O292" s="113" t="s">
        <v>818</v>
      </c>
      <c r="P292" s="117">
        <v>1693821688.25</v>
      </c>
    </row>
    <row r="293" spans="1:16" ht="15" x14ac:dyDescent="0.2">
      <c r="A293" s="112">
        <v>44834</v>
      </c>
      <c r="B293" s="113" t="s">
        <v>2</v>
      </c>
      <c r="C293" s="113" t="s">
        <v>345</v>
      </c>
      <c r="D293" s="113" t="s">
        <v>843</v>
      </c>
      <c r="E293" s="113" t="s">
        <v>844</v>
      </c>
      <c r="F293" s="113" t="s">
        <v>845</v>
      </c>
      <c r="G293" s="113" t="s">
        <v>846</v>
      </c>
      <c r="H293" s="114">
        <v>22681702.100000001</v>
      </c>
      <c r="I293" s="115">
        <v>1.34E-2</v>
      </c>
      <c r="J293" s="116">
        <v>8062815</v>
      </c>
      <c r="K293" s="117">
        <v>2.8130000000000002</v>
      </c>
      <c r="L293" s="113" t="s">
        <v>847</v>
      </c>
      <c r="M293" s="113" t="s">
        <v>848</v>
      </c>
      <c r="N293" s="113" t="s">
        <v>16</v>
      </c>
      <c r="O293" s="113" t="s">
        <v>818</v>
      </c>
      <c r="P293" s="117">
        <v>1693821688.25</v>
      </c>
    </row>
    <row r="294" spans="1:16" ht="15" x14ac:dyDescent="0.2">
      <c r="A294" s="112">
        <v>44834</v>
      </c>
      <c r="B294" s="113" t="s">
        <v>2</v>
      </c>
      <c r="C294" s="113" t="s">
        <v>345</v>
      </c>
      <c r="D294" s="113" t="s">
        <v>775</v>
      </c>
      <c r="E294" s="113">
        <v>6339872</v>
      </c>
      <c r="F294" s="113" t="s">
        <v>776</v>
      </c>
      <c r="G294" s="113" t="s">
        <v>777</v>
      </c>
      <c r="H294" s="114">
        <v>20980108.539999999</v>
      </c>
      <c r="I294" s="115">
        <v>1.24E-2</v>
      </c>
      <c r="J294" s="116">
        <v>69000000</v>
      </c>
      <c r="K294" s="117">
        <v>0.30399999999999999</v>
      </c>
      <c r="L294" s="113" t="s">
        <v>352</v>
      </c>
      <c r="M294" s="113" t="s">
        <v>43</v>
      </c>
      <c r="N294" s="113" t="s">
        <v>14</v>
      </c>
      <c r="O294" s="113" t="s">
        <v>818</v>
      </c>
      <c r="P294" s="117">
        <v>1693821688.25</v>
      </c>
    </row>
    <row r="295" spans="1:16" ht="15" x14ac:dyDescent="0.2">
      <c r="A295" s="112">
        <v>44834</v>
      </c>
      <c r="B295" s="113" t="s">
        <v>2</v>
      </c>
      <c r="C295" s="113" t="s">
        <v>345</v>
      </c>
      <c r="D295" s="113" t="s">
        <v>1013</v>
      </c>
      <c r="E295" s="113">
        <v>6771720</v>
      </c>
      <c r="F295" s="113" t="s">
        <v>1014</v>
      </c>
      <c r="G295" s="113" t="s">
        <v>259</v>
      </c>
      <c r="H295" s="114">
        <v>19277607.879999999</v>
      </c>
      <c r="I295" s="115">
        <v>1.14E-2</v>
      </c>
      <c r="J295" s="116">
        <v>525000</v>
      </c>
      <c r="K295" s="117">
        <v>36.719000000000001</v>
      </c>
      <c r="L295" s="113" t="s">
        <v>354</v>
      </c>
      <c r="M295" s="113" t="s">
        <v>131</v>
      </c>
      <c r="N295" s="113" t="s">
        <v>19</v>
      </c>
      <c r="O295" s="113" t="s">
        <v>1055</v>
      </c>
      <c r="P295" s="117">
        <v>1693821688.25</v>
      </c>
    </row>
    <row r="296" spans="1:16" ht="15" x14ac:dyDescent="0.2">
      <c r="A296" s="112">
        <v>44834</v>
      </c>
      <c r="B296" s="113" t="s">
        <v>2</v>
      </c>
      <c r="C296" s="113" t="s">
        <v>345</v>
      </c>
      <c r="D296" s="113" t="s">
        <v>365</v>
      </c>
      <c r="E296" s="113" t="s">
        <v>486</v>
      </c>
      <c r="F296" s="113" t="s">
        <v>263</v>
      </c>
      <c r="G296" s="113" t="s">
        <v>641</v>
      </c>
      <c r="H296" s="114">
        <v>19035520.16</v>
      </c>
      <c r="I296" s="115">
        <v>1.12E-2</v>
      </c>
      <c r="J296" s="116">
        <v>30002000</v>
      </c>
      <c r="K296" s="117">
        <v>0.63400000000000001</v>
      </c>
      <c r="L296" s="113" t="s">
        <v>352</v>
      </c>
      <c r="M296" s="113" t="s">
        <v>43</v>
      </c>
      <c r="N296" s="113" t="s">
        <v>13</v>
      </c>
      <c r="O296" s="113" t="s">
        <v>1055</v>
      </c>
      <c r="P296" s="117">
        <v>1693821688.25</v>
      </c>
    </row>
    <row r="297" spans="1:16" ht="15" x14ac:dyDescent="0.2">
      <c r="A297" s="112">
        <v>44834</v>
      </c>
      <c r="B297" s="113" t="s">
        <v>2</v>
      </c>
      <c r="C297" s="113" t="s">
        <v>345</v>
      </c>
      <c r="D297" s="113" t="s">
        <v>719</v>
      </c>
      <c r="E297" s="113" t="s">
        <v>720</v>
      </c>
      <c r="F297" s="113" t="s">
        <v>721</v>
      </c>
      <c r="G297" s="113" t="s">
        <v>722</v>
      </c>
      <c r="H297" s="114">
        <v>18908736.48</v>
      </c>
      <c r="I297" s="115">
        <v>1.12E-2</v>
      </c>
      <c r="J297" s="116">
        <v>30064500</v>
      </c>
      <c r="K297" s="117">
        <v>0.629</v>
      </c>
      <c r="L297" s="113" t="s">
        <v>352</v>
      </c>
      <c r="M297" s="113" t="s">
        <v>43</v>
      </c>
      <c r="N297" s="113" t="s">
        <v>14</v>
      </c>
      <c r="O297" s="113" t="s">
        <v>818</v>
      </c>
      <c r="P297" s="117">
        <v>1693821688.25</v>
      </c>
    </row>
    <row r="298" spans="1:16" ht="15" x14ac:dyDescent="0.2">
      <c r="A298" s="112">
        <v>44834</v>
      </c>
      <c r="B298" s="113" t="s">
        <v>2</v>
      </c>
      <c r="C298" s="113" t="s">
        <v>345</v>
      </c>
      <c r="D298" s="113" t="s">
        <v>366</v>
      </c>
      <c r="E298" s="113" t="s">
        <v>491</v>
      </c>
      <c r="F298" s="113" t="s">
        <v>335</v>
      </c>
      <c r="G298" s="113" t="s">
        <v>336</v>
      </c>
      <c r="H298" s="114">
        <v>17622085.949999999</v>
      </c>
      <c r="I298" s="115">
        <v>1.04E-2</v>
      </c>
      <c r="J298" s="116">
        <v>10500000</v>
      </c>
      <c r="K298" s="117">
        <v>1.6779999999999999</v>
      </c>
      <c r="L298" s="113" t="s">
        <v>367</v>
      </c>
      <c r="M298" s="113" t="s">
        <v>59</v>
      </c>
      <c r="N298" s="113" t="s">
        <v>16</v>
      </c>
      <c r="O298" s="113" t="s">
        <v>1055</v>
      </c>
      <c r="P298" s="117">
        <v>1693821688.25</v>
      </c>
    </row>
    <row r="299" spans="1:16" ht="15" x14ac:dyDescent="0.2">
      <c r="A299" s="112">
        <v>44834</v>
      </c>
      <c r="B299" s="113" t="s">
        <v>2</v>
      </c>
      <c r="C299" s="113" t="s">
        <v>345</v>
      </c>
      <c r="D299" s="113" t="s">
        <v>986</v>
      </c>
      <c r="E299" s="113" t="s">
        <v>987</v>
      </c>
      <c r="F299" s="113" t="s">
        <v>988</v>
      </c>
      <c r="G299" s="113" t="s">
        <v>989</v>
      </c>
      <c r="H299" s="114">
        <v>16899890</v>
      </c>
      <c r="I299" s="115">
        <v>0.01</v>
      </c>
      <c r="J299" s="116">
        <v>889000</v>
      </c>
      <c r="K299" s="117">
        <v>19.010000000000002</v>
      </c>
      <c r="L299" s="113" t="s">
        <v>347</v>
      </c>
      <c r="M299" s="113" t="s">
        <v>56</v>
      </c>
      <c r="N299" s="113" t="s">
        <v>16</v>
      </c>
      <c r="O299" s="113" t="s">
        <v>818</v>
      </c>
      <c r="P299" s="117">
        <v>1693821688.25</v>
      </c>
    </row>
    <row r="300" spans="1:16" ht="15" x14ac:dyDescent="0.2">
      <c r="A300" s="112">
        <v>44834</v>
      </c>
      <c r="B300" s="113" t="s">
        <v>2</v>
      </c>
      <c r="C300" s="113" t="s">
        <v>345</v>
      </c>
      <c r="D300" s="113" t="s">
        <v>870</v>
      </c>
      <c r="E300" s="113" t="s">
        <v>871</v>
      </c>
      <c r="F300" s="113" t="s">
        <v>872</v>
      </c>
      <c r="G300" s="113" t="s">
        <v>873</v>
      </c>
      <c r="H300" s="114">
        <v>15584042.76</v>
      </c>
      <c r="I300" s="115">
        <v>9.1999999999999998E-3</v>
      </c>
      <c r="J300" s="116">
        <v>540000</v>
      </c>
      <c r="K300" s="117">
        <v>28.859000000000002</v>
      </c>
      <c r="L300" s="113" t="s">
        <v>354</v>
      </c>
      <c r="M300" s="113" t="s">
        <v>131</v>
      </c>
      <c r="N300" s="113" t="s">
        <v>710</v>
      </c>
      <c r="O300" s="113" t="s">
        <v>818</v>
      </c>
      <c r="P300" s="117">
        <v>1693821688.25</v>
      </c>
    </row>
    <row r="301" spans="1:16" ht="15" x14ac:dyDescent="0.2">
      <c r="A301" s="112">
        <v>44834</v>
      </c>
      <c r="B301" s="113" t="s">
        <v>2</v>
      </c>
      <c r="C301" s="113" t="s">
        <v>345</v>
      </c>
      <c r="D301" s="113" t="s">
        <v>364</v>
      </c>
      <c r="E301" s="113" t="s">
        <v>485</v>
      </c>
      <c r="F301" s="113" t="s">
        <v>54</v>
      </c>
      <c r="G301" s="113" t="s">
        <v>55</v>
      </c>
      <c r="H301" s="114">
        <v>14437327.939999999</v>
      </c>
      <c r="I301" s="115">
        <v>8.5000000000000006E-3</v>
      </c>
      <c r="J301" s="116">
        <v>8800000</v>
      </c>
      <c r="K301" s="117">
        <v>1.641</v>
      </c>
      <c r="L301" s="113" t="s">
        <v>358</v>
      </c>
      <c r="M301" s="113" t="s">
        <v>56</v>
      </c>
      <c r="N301" s="113" t="s">
        <v>17</v>
      </c>
      <c r="O301" s="113" t="s">
        <v>1055</v>
      </c>
      <c r="P301" s="117">
        <v>1693821688.25</v>
      </c>
    </row>
    <row r="302" spans="1:16" ht="15" x14ac:dyDescent="0.2">
      <c r="A302" s="112">
        <v>44834</v>
      </c>
      <c r="B302" s="113" t="s">
        <v>2</v>
      </c>
      <c r="C302" s="113" t="s">
        <v>345</v>
      </c>
      <c r="D302" s="113" t="s">
        <v>933</v>
      </c>
      <c r="E302" s="113" t="s">
        <v>934</v>
      </c>
      <c r="F302" s="113" t="s">
        <v>935</v>
      </c>
      <c r="G302" s="113" t="s">
        <v>931</v>
      </c>
      <c r="H302" s="114">
        <v>14331580.689999999</v>
      </c>
      <c r="I302" s="115">
        <v>8.5000000000000006E-3</v>
      </c>
      <c r="J302" s="116">
        <v>200000</v>
      </c>
      <c r="K302" s="117">
        <v>71.658000000000001</v>
      </c>
      <c r="L302" s="113" t="s">
        <v>354</v>
      </c>
      <c r="M302" s="113" t="s">
        <v>131</v>
      </c>
      <c r="N302" s="113" t="s">
        <v>18</v>
      </c>
      <c r="O302" s="113" t="s">
        <v>1055</v>
      </c>
      <c r="P302" s="117">
        <v>1693821688.25</v>
      </c>
    </row>
    <row r="303" spans="1:16" ht="15" x14ac:dyDescent="0.2">
      <c r="A303" s="112">
        <v>44834</v>
      </c>
      <c r="B303" s="113" t="s">
        <v>2</v>
      </c>
      <c r="C303" s="113" t="s">
        <v>345</v>
      </c>
      <c r="D303" s="113" t="s">
        <v>1022</v>
      </c>
      <c r="E303" s="113">
        <v>6609906</v>
      </c>
      <c r="F303" s="113" t="s">
        <v>1023</v>
      </c>
      <c r="G303" s="113" t="s">
        <v>1024</v>
      </c>
      <c r="H303" s="114">
        <v>13942290.560000001</v>
      </c>
      <c r="I303" s="115">
        <v>8.2000000000000007E-3</v>
      </c>
      <c r="J303" s="116">
        <v>1613200</v>
      </c>
      <c r="K303" s="117">
        <v>8.6430000000000007</v>
      </c>
      <c r="L303" s="113" t="s">
        <v>432</v>
      </c>
      <c r="M303" s="113" t="s">
        <v>48</v>
      </c>
      <c r="N303" s="113" t="s">
        <v>20</v>
      </c>
      <c r="O303" s="113" t="s">
        <v>818</v>
      </c>
      <c r="P303" s="117">
        <v>1693821688.25</v>
      </c>
    </row>
    <row r="304" spans="1:16" ht="15" x14ac:dyDescent="0.2">
      <c r="A304" s="112">
        <v>44834</v>
      </c>
      <c r="B304" s="113" t="s">
        <v>2</v>
      </c>
      <c r="C304" s="113" t="s">
        <v>345</v>
      </c>
      <c r="D304" s="113" t="s">
        <v>390</v>
      </c>
      <c r="E304" s="113" t="s">
        <v>499</v>
      </c>
      <c r="F304" s="113" t="s">
        <v>265</v>
      </c>
      <c r="G304" s="113" t="s">
        <v>266</v>
      </c>
      <c r="H304" s="114">
        <v>7316013.3899999997</v>
      </c>
      <c r="I304" s="115">
        <v>4.3E-3</v>
      </c>
      <c r="J304" s="116">
        <v>53796000</v>
      </c>
      <c r="K304" s="117">
        <v>0.13600000000000001</v>
      </c>
      <c r="L304" s="113" t="s">
        <v>352</v>
      </c>
      <c r="M304" s="113" t="s">
        <v>43</v>
      </c>
      <c r="N304" s="113" t="s">
        <v>710</v>
      </c>
      <c r="O304" s="113" t="s">
        <v>818</v>
      </c>
      <c r="P304" s="117">
        <v>1693821688.25</v>
      </c>
    </row>
    <row r="305" spans="1:16" ht="15" x14ac:dyDescent="0.2">
      <c r="A305" s="112">
        <v>44834</v>
      </c>
      <c r="B305" s="113" t="s">
        <v>2</v>
      </c>
      <c r="C305" s="113" t="s">
        <v>345</v>
      </c>
      <c r="D305" s="113" t="s">
        <v>378</v>
      </c>
      <c r="E305" s="113" t="s">
        <v>494</v>
      </c>
      <c r="F305" s="113" t="s">
        <v>271</v>
      </c>
      <c r="G305" s="113" t="s">
        <v>272</v>
      </c>
      <c r="H305" s="114">
        <v>3876830.18</v>
      </c>
      <c r="I305" s="115">
        <v>2.3E-3</v>
      </c>
      <c r="J305" s="116">
        <v>27416000</v>
      </c>
      <c r="K305" s="117">
        <v>0.14099999999999999</v>
      </c>
      <c r="L305" s="113" t="s">
        <v>352</v>
      </c>
      <c r="M305" s="113" t="s">
        <v>43</v>
      </c>
      <c r="N305" s="113" t="s">
        <v>20</v>
      </c>
      <c r="O305" s="113" t="s">
        <v>818</v>
      </c>
      <c r="P305" s="117">
        <v>1693821688.25</v>
      </c>
    </row>
    <row r="306" spans="1:16" ht="15" x14ac:dyDescent="0.2">
      <c r="A306" s="112">
        <v>44834</v>
      </c>
      <c r="B306" s="113" t="s">
        <v>2</v>
      </c>
      <c r="C306" s="113" t="s">
        <v>345</v>
      </c>
      <c r="D306" s="113" t="s">
        <v>388</v>
      </c>
      <c r="E306" s="113">
        <v>6782131</v>
      </c>
      <c r="F306" s="113" t="s">
        <v>181</v>
      </c>
      <c r="G306" s="113" t="s">
        <v>202</v>
      </c>
      <c r="H306" s="114">
        <v>2750001.04</v>
      </c>
      <c r="I306" s="115">
        <v>1.6000000000000001E-3</v>
      </c>
      <c r="J306" s="116">
        <v>124469</v>
      </c>
      <c r="K306" s="117">
        <v>22.094000000000001</v>
      </c>
      <c r="L306" s="113" t="s">
        <v>354</v>
      </c>
      <c r="M306" s="113" t="s">
        <v>131</v>
      </c>
      <c r="N306" s="113" t="s">
        <v>19</v>
      </c>
      <c r="O306" s="113" t="s">
        <v>1055</v>
      </c>
      <c r="P306" s="117">
        <v>1693821688.25</v>
      </c>
    </row>
    <row r="307" spans="1:16" ht="15" x14ac:dyDescent="0.2">
      <c r="A307" s="112">
        <v>44834</v>
      </c>
      <c r="B307" s="113" t="s">
        <v>2</v>
      </c>
      <c r="C307" s="113" t="s">
        <v>345</v>
      </c>
      <c r="D307" s="113" t="s">
        <v>1025</v>
      </c>
      <c r="E307" s="113" t="s">
        <v>1026</v>
      </c>
      <c r="F307" s="113" t="s">
        <v>1027</v>
      </c>
      <c r="G307" s="113" t="s">
        <v>1028</v>
      </c>
      <c r="H307" s="114">
        <v>1672627</v>
      </c>
      <c r="I307" s="115">
        <v>1E-3</v>
      </c>
      <c r="J307" s="116">
        <v>83050</v>
      </c>
      <c r="K307" s="117">
        <v>20.14</v>
      </c>
      <c r="L307" s="113" t="s">
        <v>347</v>
      </c>
      <c r="M307" s="113" t="s">
        <v>1029</v>
      </c>
      <c r="N307" s="113" t="s">
        <v>19</v>
      </c>
      <c r="O307" s="113" t="s">
        <v>819</v>
      </c>
      <c r="P307" s="117">
        <v>1693821688.25</v>
      </c>
    </row>
    <row r="308" spans="1:16" ht="15" x14ac:dyDescent="0.2">
      <c r="A308" s="112">
        <v>44834</v>
      </c>
      <c r="B308" s="113" t="s">
        <v>1</v>
      </c>
      <c r="C308" s="113" t="s">
        <v>409</v>
      </c>
      <c r="D308" s="113"/>
      <c r="E308" s="113"/>
      <c r="F308" s="113"/>
      <c r="G308" s="113"/>
      <c r="H308" s="114">
        <v>65559381.960000001</v>
      </c>
      <c r="I308" s="115">
        <v>3.8699999999999998E-2</v>
      </c>
      <c r="J308" s="116"/>
      <c r="K308" s="117"/>
      <c r="L308" s="113"/>
      <c r="M308" s="113"/>
      <c r="N308" s="113"/>
      <c r="O308" s="113"/>
      <c r="P308" s="117">
        <v>1693821688.25</v>
      </c>
    </row>
    <row r="309" spans="1:16" ht="15" x14ac:dyDescent="0.2">
      <c r="A309" s="112">
        <v>44742</v>
      </c>
      <c r="B309" s="113" t="s">
        <v>2</v>
      </c>
      <c r="C309" s="113" t="s">
        <v>345</v>
      </c>
      <c r="D309" s="113" t="s">
        <v>608</v>
      </c>
      <c r="E309" s="113" t="s">
        <v>609</v>
      </c>
      <c r="F309" s="113">
        <v>6449544</v>
      </c>
      <c r="G309" s="113" t="s">
        <v>610</v>
      </c>
      <c r="H309" s="114">
        <v>84775389.349999994</v>
      </c>
      <c r="I309" s="115">
        <v>4.6199999999999998E-2</v>
      </c>
      <c r="J309" s="116">
        <v>550000</v>
      </c>
      <c r="K309" s="117">
        <v>154.137</v>
      </c>
      <c r="L309" s="113" t="s">
        <v>354</v>
      </c>
      <c r="M309" s="113" t="s">
        <v>131</v>
      </c>
      <c r="N309" s="113" t="s">
        <v>13</v>
      </c>
      <c r="O309" s="113" t="s">
        <v>1055</v>
      </c>
      <c r="P309" s="117">
        <v>1834710404.4100001</v>
      </c>
    </row>
    <row r="310" spans="1:16" ht="15" x14ac:dyDescent="0.2">
      <c r="A310" s="112">
        <v>44742</v>
      </c>
      <c r="B310" s="113" t="s">
        <v>2</v>
      </c>
      <c r="C310" s="113" t="s">
        <v>345</v>
      </c>
      <c r="D310" s="113" t="s">
        <v>936</v>
      </c>
      <c r="E310" s="113" t="s">
        <v>938</v>
      </c>
      <c r="F310" s="113" t="s">
        <v>937</v>
      </c>
      <c r="G310" s="113" t="s">
        <v>939</v>
      </c>
      <c r="H310" s="114">
        <v>81693316.170000002</v>
      </c>
      <c r="I310" s="115">
        <v>4.4499999999999998E-2</v>
      </c>
      <c r="J310" s="116">
        <v>133624</v>
      </c>
      <c r="K310" s="117">
        <v>611.36699999999996</v>
      </c>
      <c r="L310" s="113" t="s">
        <v>354</v>
      </c>
      <c r="M310" s="113" t="s">
        <v>131</v>
      </c>
      <c r="N310" s="113" t="s">
        <v>17</v>
      </c>
      <c r="O310" s="113" t="s">
        <v>819</v>
      </c>
      <c r="P310" s="117">
        <v>1834710404.4100001</v>
      </c>
    </row>
    <row r="311" spans="1:16" ht="15" x14ac:dyDescent="0.2">
      <c r="A311" s="112">
        <v>44742</v>
      </c>
      <c r="B311" s="113" t="s">
        <v>2</v>
      </c>
      <c r="C311" s="113" t="s">
        <v>345</v>
      </c>
      <c r="D311" s="113" t="s">
        <v>917</v>
      </c>
      <c r="E311" s="113" t="s">
        <v>918</v>
      </c>
      <c r="F311" s="113">
        <v>6747204</v>
      </c>
      <c r="G311" s="113" t="s">
        <v>919</v>
      </c>
      <c r="H311" s="114">
        <v>77109748.480000004</v>
      </c>
      <c r="I311" s="115">
        <v>4.2000000000000003E-2</v>
      </c>
      <c r="J311" s="116">
        <v>1100000</v>
      </c>
      <c r="K311" s="117">
        <v>70.099999999999994</v>
      </c>
      <c r="L311" s="113" t="s">
        <v>373</v>
      </c>
      <c r="M311" s="113" t="s">
        <v>65</v>
      </c>
      <c r="N311" s="113" t="s">
        <v>1019</v>
      </c>
      <c r="O311" s="113" t="s">
        <v>1055</v>
      </c>
      <c r="P311" s="117">
        <v>1834710404.4100001</v>
      </c>
    </row>
    <row r="312" spans="1:16" ht="15" x14ac:dyDescent="0.2">
      <c r="A312" s="112">
        <v>44742</v>
      </c>
      <c r="B312" s="113" t="s">
        <v>4</v>
      </c>
      <c r="C312" s="113" t="s">
        <v>345</v>
      </c>
      <c r="D312" s="113" t="s">
        <v>353</v>
      </c>
      <c r="E312" s="113">
        <v>6773812</v>
      </c>
      <c r="F312" s="113">
        <v>6773812</v>
      </c>
      <c r="G312" s="113" t="s">
        <v>1004</v>
      </c>
      <c r="H312" s="114">
        <v>76371266.200000003</v>
      </c>
      <c r="I312" s="115">
        <v>4.1599999999999998E-2</v>
      </c>
      <c r="J312" s="116">
        <v>1900000</v>
      </c>
      <c r="K312" s="117">
        <v>40.195</v>
      </c>
      <c r="L312" s="113" t="s">
        <v>354</v>
      </c>
      <c r="M312" s="113" t="s">
        <v>131</v>
      </c>
      <c r="N312" s="113" t="s">
        <v>1019</v>
      </c>
      <c r="O312" s="113" t="s">
        <v>1055</v>
      </c>
      <c r="P312" s="117">
        <v>1834710404.4100001</v>
      </c>
    </row>
    <row r="313" spans="1:16" ht="15" x14ac:dyDescent="0.2">
      <c r="A313" s="112">
        <v>44742</v>
      </c>
      <c r="B313" s="113" t="s">
        <v>2</v>
      </c>
      <c r="C313" s="113" t="s">
        <v>345</v>
      </c>
      <c r="D313" s="113" t="s">
        <v>651</v>
      </c>
      <c r="E313" s="113" t="s">
        <v>652</v>
      </c>
      <c r="F313" s="113">
        <v>6927374</v>
      </c>
      <c r="G313" s="113" t="s">
        <v>653</v>
      </c>
      <c r="H313" s="114">
        <v>72469876.879999995</v>
      </c>
      <c r="I313" s="115">
        <v>3.95E-2</v>
      </c>
      <c r="J313" s="116">
        <v>6050000</v>
      </c>
      <c r="K313" s="117">
        <v>11.978</v>
      </c>
      <c r="L313" s="113" t="s">
        <v>356</v>
      </c>
      <c r="M313" s="113" t="s">
        <v>40</v>
      </c>
      <c r="N313" s="113" t="s">
        <v>1019</v>
      </c>
      <c r="O313" s="113" t="s">
        <v>1055</v>
      </c>
      <c r="P313" s="117">
        <v>1834710404.4100001</v>
      </c>
    </row>
    <row r="314" spans="1:16" ht="15" x14ac:dyDescent="0.2">
      <c r="A314" s="112">
        <v>44742</v>
      </c>
      <c r="B314" s="113" t="s">
        <v>2</v>
      </c>
      <c r="C314" s="113" t="s">
        <v>345</v>
      </c>
      <c r="D314" s="113" t="s">
        <v>1005</v>
      </c>
      <c r="E314" s="113" t="s">
        <v>1006</v>
      </c>
      <c r="F314" s="113" t="s">
        <v>1007</v>
      </c>
      <c r="G314" s="113" t="s">
        <v>859</v>
      </c>
      <c r="H314" s="114">
        <v>69543792.25</v>
      </c>
      <c r="I314" s="115">
        <v>3.7900000000000003E-2</v>
      </c>
      <c r="J314" s="116">
        <v>4875000</v>
      </c>
      <c r="K314" s="117">
        <v>14.265000000000001</v>
      </c>
      <c r="L314" s="113" t="s">
        <v>352</v>
      </c>
      <c r="M314" s="113" t="s">
        <v>43</v>
      </c>
      <c r="N314" s="113" t="s">
        <v>13</v>
      </c>
      <c r="O314" s="113" t="s">
        <v>819</v>
      </c>
      <c r="P314" s="117">
        <v>1834710404.4100001</v>
      </c>
    </row>
    <row r="315" spans="1:16" ht="15" x14ac:dyDescent="0.2">
      <c r="A315" s="112">
        <v>44742</v>
      </c>
      <c r="B315" s="113" t="s">
        <v>2</v>
      </c>
      <c r="C315" s="113" t="s">
        <v>345</v>
      </c>
      <c r="D315" s="113" t="s">
        <v>894</v>
      </c>
      <c r="E315" s="113" t="s">
        <v>896</v>
      </c>
      <c r="F315" s="113" t="s">
        <v>895</v>
      </c>
      <c r="G315" s="113" t="s">
        <v>897</v>
      </c>
      <c r="H315" s="114">
        <v>65393099.859999999</v>
      </c>
      <c r="I315" s="115">
        <v>3.56E-2</v>
      </c>
      <c r="J315" s="116">
        <v>13500000</v>
      </c>
      <c r="K315" s="117">
        <v>4.8440000000000003</v>
      </c>
      <c r="L315" s="113" t="s">
        <v>352</v>
      </c>
      <c r="M315" s="113" t="s">
        <v>43</v>
      </c>
      <c r="N315" s="113" t="s">
        <v>13</v>
      </c>
      <c r="O315" s="113" t="s">
        <v>819</v>
      </c>
      <c r="P315" s="117">
        <v>1834710404.4100001</v>
      </c>
    </row>
    <row r="316" spans="1:16" ht="15" x14ac:dyDescent="0.2">
      <c r="A316" s="112">
        <v>44742</v>
      </c>
      <c r="B316" s="113" t="s">
        <v>2</v>
      </c>
      <c r="C316" s="113" t="s">
        <v>345</v>
      </c>
      <c r="D316" s="113" t="s">
        <v>632</v>
      </c>
      <c r="E316" s="113" t="s">
        <v>634</v>
      </c>
      <c r="F316" s="113" t="s">
        <v>633</v>
      </c>
      <c r="G316" s="113" t="s">
        <v>635</v>
      </c>
      <c r="H316" s="114">
        <v>60175829.259999998</v>
      </c>
      <c r="I316" s="115">
        <v>3.2800000000000003E-2</v>
      </c>
      <c r="J316" s="116">
        <v>3325000</v>
      </c>
      <c r="K316" s="117">
        <v>18.097999999999999</v>
      </c>
      <c r="L316" s="113" t="s">
        <v>636</v>
      </c>
      <c r="M316" s="113" t="s">
        <v>637</v>
      </c>
      <c r="N316" s="113" t="s">
        <v>17</v>
      </c>
      <c r="O316" s="113" t="s">
        <v>819</v>
      </c>
      <c r="P316" s="117">
        <v>1834710404.4100001</v>
      </c>
    </row>
    <row r="317" spans="1:16" ht="15" x14ac:dyDescent="0.2">
      <c r="A317" s="112">
        <v>44742</v>
      </c>
      <c r="B317" s="113" t="s">
        <v>2</v>
      </c>
      <c r="C317" s="113" t="s">
        <v>345</v>
      </c>
      <c r="D317" s="113" t="s">
        <v>359</v>
      </c>
      <c r="E317" s="113" t="s">
        <v>269</v>
      </c>
      <c r="F317" s="113" t="s">
        <v>480</v>
      </c>
      <c r="G317" s="113" t="s">
        <v>270</v>
      </c>
      <c r="H317" s="114">
        <v>58504105.359999999</v>
      </c>
      <c r="I317" s="115">
        <v>3.1899999999999998E-2</v>
      </c>
      <c r="J317" s="116">
        <v>18000000</v>
      </c>
      <c r="K317" s="117">
        <v>3.25</v>
      </c>
      <c r="L317" s="113" t="s">
        <v>360</v>
      </c>
      <c r="M317" s="113" t="s">
        <v>108</v>
      </c>
      <c r="N317" s="113" t="s">
        <v>16</v>
      </c>
      <c r="O317" s="113" t="s">
        <v>1055</v>
      </c>
      <c r="P317" s="117">
        <v>1834710404.4100001</v>
      </c>
    </row>
    <row r="318" spans="1:16" ht="15" x14ac:dyDescent="0.2">
      <c r="A318" s="112">
        <v>44742</v>
      </c>
      <c r="B318" s="113" t="s">
        <v>2</v>
      </c>
      <c r="C318" s="113" t="s">
        <v>345</v>
      </c>
      <c r="D318" s="113" t="s">
        <v>573</v>
      </c>
      <c r="E318" s="113" t="s">
        <v>574</v>
      </c>
      <c r="F318" s="113">
        <v>6173401</v>
      </c>
      <c r="G318" s="113" t="s">
        <v>575</v>
      </c>
      <c r="H318" s="114">
        <v>55166872.880000003</v>
      </c>
      <c r="I318" s="115">
        <v>3.0099999999999998E-2</v>
      </c>
      <c r="J318" s="116">
        <v>1115000</v>
      </c>
      <c r="K318" s="117">
        <v>49.476999999999997</v>
      </c>
      <c r="L318" s="113" t="s">
        <v>354</v>
      </c>
      <c r="M318" s="113" t="s">
        <v>131</v>
      </c>
      <c r="N318" s="113" t="s">
        <v>13</v>
      </c>
      <c r="O318" s="113" t="s">
        <v>1055</v>
      </c>
      <c r="P318" s="117">
        <v>1834710404.4100001</v>
      </c>
    </row>
    <row r="319" spans="1:16" ht="15" x14ac:dyDescent="0.2">
      <c r="A319" s="112">
        <v>44742</v>
      </c>
      <c r="B319" s="113" t="s">
        <v>2</v>
      </c>
      <c r="C319" s="113" t="s">
        <v>345</v>
      </c>
      <c r="D319" s="113" t="s">
        <v>909</v>
      </c>
      <c r="E319" s="113" t="s">
        <v>910</v>
      </c>
      <c r="F319" s="113">
        <v>2849739</v>
      </c>
      <c r="G319" s="113" t="s">
        <v>911</v>
      </c>
      <c r="H319" s="114">
        <v>53500000</v>
      </c>
      <c r="I319" s="115">
        <v>2.92E-2</v>
      </c>
      <c r="J319" s="116">
        <v>12500000</v>
      </c>
      <c r="K319" s="117">
        <v>4.28</v>
      </c>
      <c r="L319" s="113" t="s">
        <v>347</v>
      </c>
      <c r="M319" s="113" t="s">
        <v>56</v>
      </c>
      <c r="N319" s="113" t="s">
        <v>16</v>
      </c>
      <c r="O319" s="113" t="s">
        <v>818</v>
      </c>
      <c r="P319" s="117">
        <v>1834710404.4100001</v>
      </c>
    </row>
    <row r="320" spans="1:16" ht="15" x14ac:dyDescent="0.2">
      <c r="A320" s="112">
        <v>44742</v>
      </c>
      <c r="B320" s="113" t="s">
        <v>2</v>
      </c>
      <c r="C320" s="113" t="s">
        <v>345</v>
      </c>
      <c r="D320" s="113" t="s">
        <v>905</v>
      </c>
      <c r="E320" s="113" t="s">
        <v>907</v>
      </c>
      <c r="F320" s="113" t="s">
        <v>906</v>
      </c>
      <c r="G320" s="113" t="s">
        <v>908</v>
      </c>
      <c r="H320" s="114">
        <v>47188000</v>
      </c>
      <c r="I320" s="115">
        <v>2.5700000000000001E-2</v>
      </c>
      <c r="J320" s="116">
        <v>18800000</v>
      </c>
      <c r="K320" s="117">
        <v>2.5099999999999998</v>
      </c>
      <c r="L320" s="113" t="s">
        <v>347</v>
      </c>
      <c r="M320" s="113" t="s">
        <v>56</v>
      </c>
      <c r="N320" s="113" t="s">
        <v>14</v>
      </c>
      <c r="O320" s="113" t="s">
        <v>818</v>
      </c>
      <c r="P320" s="117">
        <v>1834710404.4100001</v>
      </c>
    </row>
    <row r="321" spans="1:16" ht="15" x14ac:dyDescent="0.2">
      <c r="A321" s="112">
        <v>44742</v>
      </c>
      <c r="B321" s="113" t="s">
        <v>2</v>
      </c>
      <c r="C321" s="113" t="s">
        <v>345</v>
      </c>
      <c r="D321" s="113" t="s">
        <v>920</v>
      </c>
      <c r="E321" s="113" t="s">
        <v>921</v>
      </c>
      <c r="F321" s="113">
        <v>6472119</v>
      </c>
      <c r="G321" s="113" t="s">
        <v>922</v>
      </c>
      <c r="H321" s="114">
        <v>46867492.560000002</v>
      </c>
      <c r="I321" s="115">
        <v>2.5499999999999998E-2</v>
      </c>
      <c r="J321" s="116">
        <v>891968</v>
      </c>
      <c r="K321" s="117">
        <v>52.543999999999997</v>
      </c>
      <c r="L321" s="113" t="s">
        <v>347</v>
      </c>
      <c r="M321" s="113" t="s">
        <v>43</v>
      </c>
      <c r="N321" s="113" t="s">
        <v>13</v>
      </c>
      <c r="O321" s="113" t="s">
        <v>818</v>
      </c>
      <c r="P321" s="117">
        <v>1834710404.4100001</v>
      </c>
    </row>
    <row r="322" spans="1:16" ht="15" x14ac:dyDescent="0.2">
      <c r="A322" s="112">
        <v>44742</v>
      </c>
      <c r="B322" s="113" t="s">
        <v>2</v>
      </c>
      <c r="C322" s="113" t="s">
        <v>345</v>
      </c>
      <c r="D322" s="113" t="s">
        <v>952</v>
      </c>
      <c r="E322" s="113" t="s">
        <v>953</v>
      </c>
      <c r="F322" s="113">
        <v>2193317</v>
      </c>
      <c r="G322" s="113" t="s">
        <v>954</v>
      </c>
      <c r="H322" s="114">
        <v>45722088</v>
      </c>
      <c r="I322" s="115">
        <v>2.4899999999999999E-2</v>
      </c>
      <c r="J322" s="116">
        <v>827100</v>
      </c>
      <c r="K322" s="117">
        <v>55.28</v>
      </c>
      <c r="L322" s="113" t="s">
        <v>347</v>
      </c>
      <c r="M322" s="113" t="s">
        <v>59</v>
      </c>
      <c r="N322" s="113" t="s">
        <v>14</v>
      </c>
      <c r="O322" s="113" t="s">
        <v>818</v>
      </c>
      <c r="P322" s="117">
        <v>1834710404.4100001</v>
      </c>
    </row>
    <row r="323" spans="1:16" ht="15" x14ac:dyDescent="0.2">
      <c r="A323" s="112">
        <v>44742</v>
      </c>
      <c r="B323" s="113" t="s">
        <v>2</v>
      </c>
      <c r="C323" s="113" t="s">
        <v>345</v>
      </c>
      <c r="D323" s="113" t="s">
        <v>692</v>
      </c>
      <c r="E323" s="113" t="s">
        <v>694</v>
      </c>
      <c r="F323" s="113" t="s">
        <v>693</v>
      </c>
      <c r="G323" s="113" t="s">
        <v>816</v>
      </c>
      <c r="H323" s="114">
        <v>44228494.670000002</v>
      </c>
      <c r="I323" s="115">
        <v>2.41E-2</v>
      </c>
      <c r="J323" s="116">
        <v>550000</v>
      </c>
      <c r="K323" s="117">
        <v>80.415000000000006</v>
      </c>
      <c r="L323" s="113" t="s">
        <v>354</v>
      </c>
      <c r="M323" s="113" t="s">
        <v>131</v>
      </c>
      <c r="N323" s="113" t="s">
        <v>14</v>
      </c>
      <c r="O323" s="113" t="s">
        <v>819</v>
      </c>
      <c r="P323" s="117">
        <v>1834710404.4100001</v>
      </c>
    </row>
    <row r="324" spans="1:16" ht="15" x14ac:dyDescent="0.2">
      <c r="A324" s="112">
        <v>44742</v>
      </c>
      <c r="B324" s="113" t="s">
        <v>2</v>
      </c>
      <c r="C324" s="113" t="s">
        <v>345</v>
      </c>
      <c r="D324" s="113" t="s">
        <v>973</v>
      </c>
      <c r="E324" s="113" t="s">
        <v>975</v>
      </c>
      <c r="F324" s="113" t="s">
        <v>974</v>
      </c>
      <c r="G324" s="113" t="s">
        <v>976</v>
      </c>
      <c r="H324" s="114">
        <v>43688358.469999999</v>
      </c>
      <c r="I324" s="115">
        <v>2.3800000000000002E-2</v>
      </c>
      <c r="J324" s="116">
        <v>30776280</v>
      </c>
      <c r="K324" s="117">
        <v>1.42</v>
      </c>
      <c r="L324" s="113" t="s">
        <v>834</v>
      </c>
      <c r="M324" s="113" t="s">
        <v>835</v>
      </c>
      <c r="N324" s="113" t="s">
        <v>580</v>
      </c>
      <c r="O324" s="113" t="s">
        <v>818</v>
      </c>
      <c r="P324" s="117">
        <v>1834710404.4100001</v>
      </c>
    </row>
    <row r="325" spans="1:16" ht="15" x14ac:dyDescent="0.2">
      <c r="A325" s="112">
        <v>44742</v>
      </c>
      <c r="B325" s="113" t="s">
        <v>2</v>
      </c>
      <c r="C325" s="113" t="s">
        <v>345</v>
      </c>
      <c r="D325" s="113" t="s">
        <v>902</v>
      </c>
      <c r="E325" s="113" t="s">
        <v>903</v>
      </c>
      <c r="F325" s="113">
        <v>6005214</v>
      </c>
      <c r="G325" s="113" t="s">
        <v>904</v>
      </c>
      <c r="H325" s="114">
        <v>42231045.020000003</v>
      </c>
      <c r="I325" s="115">
        <v>2.3E-2</v>
      </c>
      <c r="J325" s="116">
        <v>5250000</v>
      </c>
      <c r="K325" s="117">
        <v>8.0440000000000005</v>
      </c>
      <c r="L325" s="113" t="s">
        <v>375</v>
      </c>
      <c r="M325" s="113" t="s">
        <v>62</v>
      </c>
      <c r="N325" s="113" t="s">
        <v>1019</v>
      </c>
      <c r="O325" s="113" t="s">
        <v>819</v>
      </c>
      <c r="P325" s="117">
        <v>1834710404.4100001</v>
      </c>
    </row>
    <row r="326" spans="1:16" ht="15" x14ac:dyDescent="0.2">
      <c r="A326" s="112">
        <v>44742</v>
      </c>
      <c r="B326" s="113" t="s">
        <v>2</v>
      </c>
      <c r="C326" s="113" t="s">
        <v>345</v>
      </c>
      <c r="D326" s="113" t="s">
        <v>854</v>
      </c>
      <c r="E326" s="113" t="s">
        <v>856</v>
      </c>
      <c r="F326" s="113" t="s">
        <v>855</v>
      </c>
      <c r="G326" s="113" t="s">
        <v>857</v>
      </c>
      <c r="H326" s="114">
        <v>39743029.219999999</v>
      </c>
      <c r="I326" s="115">
        <v>2.1700000000000001E-2</v>
      </c>
      <c r="J326" s="116">
        <v>8000000</v>
      </c>
      <c r="K326" s="117">
        <v>4.968</v>
      </c>
      <c r="L326" s="113" t="s">
        <v>397</v>
      </c>
      <c r="M326" s="113" t="s">
        <v>128</v>
      </c>
      <c r="N326" s="113" t="s">
        <v>15</v>
      </c>
      <c r="O326" s="113" t="s">
        <v>1055</v>
      </c>
      <c r="P326" s="117">
        <v>1834710404.4100001</v>
      </c>
    </row>
    <row r="327" spans="1:16" ht="15" x14ac:dyDescent="0.2">
      <c r="A327" s="112">
        <v>44742</v>
      </c>
      <c r="B327" s="113" t="s">
        <v>2</v>
      </c>
      <c r="C327" s="113" t="s">
        <v>345</v>
      </c>
      <c r="D327" s="113" t="s">
        <v>978</v>
      </c>
      <c r="E327" s="113" t="s">
        <v>980</v>
      </c>
      <c r="F327" s="113" t="s">
        <v>979</v>
      </c>
      <c r="G327" s="113" t="s">
        <v>981</v>
      </c>
      <c r="H327" s="114">
        <v>39715592.109999999</v>
      </c>
      <c r="I327" s="115">
        <v>2.1600000000000001E-2</v>
      </c>
      <c r="J327" s="116">
        <v>45542000</v>
      </c>
      <c r="K327" s="117">
        <v>0.872</v>
      </c>
      <c r="L327" s="113" t="s">
        <v>352</v>
      </c>
      <c r="M327" s="113" t="s">
        <v>43</v>
      </c>
      <c r="N327" s="113" t="s">
        <v>14</v>
      </c>
      <c r="O327" s="113" t="s">
        <v>1055</v>
      </c>
      <c r="P327" s="117">
        <v>1834710404.4100001</v>
      </c>
    </row>
    <row r="328" spans="1:16" ht="15" x14ac:dyDescent="0.2">
      <c r="A328" s="112">
        <v>44742</v>
      </c>
      <c r="B328" s="113" t="s">
        <v>2</v>
      </c>
      <c r="C328" s="113" t="s">
        <v>345</v>
      </c>
      <c r="D328" s="113" t="s">
        <v>824</v>
      </c>
      <c r="E328" s="113" t="s">
        <v>826</v>
      </c>
      <c r="F328" s="113" t="s">
        <v>825</v>
      </c>
      <c r="G328" s="113" t="s">
        <v>827</v>
      </c>
      <c r="H328" s="114">
        <v>38688086.869999997</v>
      </c>
      <c r="I328" s="115">
        <v>2.1100000000000001E-2</v>
      </c>
      <c r="J328" s="116">
        <v>37613950</v>
      </c>
      <c r="K328" s="117">
        <v>1.0289999999999999</v>
      </c>
      <c r="L328" s="113" t="s">
        <v>828</v>
      </c>
      <c r="M328" s="113" t="s">
        <v>829</v>
      </c>
      <c r="N328" s="113" t="s">
        <v>18</v>
      </c>
      <c r="O328" s="113" t="s">
        <v>818</v>
      </c>
      <c r="P328" s="117">
        <v>1834710404.4100001</v>
      </c>
    </row>
    <row r="329" spans="1:16" ht="15" x14ac:dyDescent="0.2">
      <c r="A329" s="112">
        <v>44742</v>
      </c>
      <c r="B329" s="113" t="s">
        <v>2</v>
      </c>
      <c r="C329" s="113" t="s">
        <v>345</v>
      </c>
      <c r="D329" s="113" t="s">
        <v>820</v>
      </c>
      <c r="E329" s="113" t="s">
        <v>821</v>
      </c>
      <c r="F329" s="113">
        <v>6771645</v>
      </c>
      <c r="G329" s="113" t="s">
        <v>822</v>
      </c>
      <c r="H329" s="114">
        <v>38351814.479999997</v>
      </c>
      <c r="I329" s="115">
        <v>2.0899999999999998E-2</v>
      </c>
      <c r="J329" s="116">
        <v>93000</v>
      </c>
      <c r="K329" s="117">
        <v>412.38499999999999</v>
      </c>
      <c r="L329" s="113" t="s">
        <v>354</v>
      </c>
      <c r="M329" s="113" t="s">
        <v>131</v>
      </c>
      <c r="N329" s="113" t="s">
        <v>1019</v>
      </c>
      <c r="O329" s="113" t="s">
        <v>818</v>
      </c>
      <c r="P329" s="117">
        <v>1834710404.4100001</v>
      </c>
    </row>
    <row r="330" spans="1:16" ht="15" x14ac:dyDescent="0.2">
      <c r="A330" s="112">
        <v>44742</v>
      </c>
      <c r="B330" s="113" t="s">
        <v>2</v>
      </c>
      <c r="C330" s="113" t="s">
        <v>345</v>
      </c>
      <c r="D330" s="113" t="s">
        <v>1008</v>
      </c>
      <c r="E330" s="113" t="s">
        <v>1009</v>
      </c>
      <c r="F330" s="113" t="s">
        <v>1010</v>
      </c>
      <c r="G330" s="113" t="s">
        <v>1016</v>
      </c>
      <c r="H330" s="114">
        <v>37765000</v>
      </c>
      <c r="I330" s="115">
        <v>2.06E-2</v>
      </c>
      <c r="J330" s="116">
        <v>700000</v>
      </c>
      <c r="K330" s="117">
        <v>53.95</v>
      </c>
      <c r="L330" s="113" t="s">
        <v>347</v>
      </c>
      <c r="M330" s="113" t="s">
        <v>1011</v>
      </c>
      <c r="N330" s="113" t="s">
        <v>14</v>
      </c>
      <c r="O330" s="113" t="s">
        <v>818</v>
      </c>
      <c r="P330" s="117">
        <v>1834710404.4100001</v>
      </c>
    </row>
    <row r="331" spans="1:16" ht="15" x14ac:dyDescent="0.2">
      <c r="A331" s="112">
        <v>44742</v>
      </c>
      <c r="B331" s="113" t="s">
        <v>2</v>
      </c>
      <c r="C331" s="113" t="s">
        <v>345</v>
      </c>
      <c r="D331" s="113" t="s">
        <v>715</v>
      </c>
      <c r="E331" s="113" t="s">
        <v>717</v>
      </c>
      <c r="F331" s="113" t="s">
        <v>716</v>
      </c>
      <c r="G331" s="113" t="s">
        <v>718</v>
      </c>
      <c r="H331" s="114">
        <v>37255471.960000001</v>
      </c>
      <c r="I331" s="115">
        <v>2.0299999999999999E-2</v>
      </c>
      <c r="J331" s="116">
        <v>12800000</v>
      </c>
      <c r="K331" s="117">
        <v>2.911</v>
      </c>
      <c r="L331" s="113" t="s">
        <v>356</v>
      </c>
      <c r="M331" s="113" t="s">
        <v>40</v>
      </c>
      <c r="N331" s="113" t="s">
        <v>14</v>
      </c>
      <c r="O331" s="113" t="s">
        <v>818</v>
      </c>
      <c r="P331" s="117">
        <v>1834710404.4100001</v>
      </c>
    </row>
    <row r="332" spans="1:16" ht="15" x14ac:dyDescent="0.2">
      <c r="A332" s="112">
        <v>44742</v>
      </c>
      <c r="B332" s="113" t="s">
        <v>2</v>
      </c>
      <c r="C332" s="113" t="s">
        <v>345</v>
      </c>
      <c r="D332" s="113" t="s">
        <v>839</v>
      </c>
      <c r="E332" s="113" t="s">
        <v>841</v>
      </c>
      <c r="F332" s="113" t="s">
        <v>840</v>
      </c>
      <c r="G332" s="113" t="s">
        <v>842</v>
      </c>
      <c r="H332" s="114">
        <v>36523303.770000003</v>
      </c>
      <c r="I332" s="115">
        <v>1.9900000000000001E-2</v>
      </c>
      <c r="J332" s="116">
        <v>95000000</v>
      </c>
      <c r="K332" s="117">
        <v>0.38400000000000001</v>
      </c>
      <c r="L332" s="113" t="s">
        <v>352</v>
      </c>
      <c r="M332" s="113" t="s">
        <v>43</v>
      </c>
      <c r="N332" s="113" t="s">
        <v>18</v>
      </c>
      <c r="O332" s="113" t="s">
        <v>818</v>
      </c>
      <c r="P332" s="117">
        <v>1834710404.4100001</v>
      </c>
    </row>
    <row r="333" spans="1:16" ht="15" x14ac:dyDescent="0.2">
      <c r="A333" s="112">
        <v>44742</v>
      </c>
      <c r="B333" s="113" t="s">
        <v>2</v>
      </c>
      <c r="C333" s="113" t="s">
        <v>345</v>
      </c>
      <c r="D333" s="113" t="s">
        <v>831</v>
      </c>
      <c r="E333" s="113" t="s">
        <v>832</v>
      </c>
      <c r="F333" s="113">
        <v>6388379</v>
      </c>
      <c r="G333" s="113" t="s">
        <v>833</v>
      </c>
      <c r="H333" s="114">
        <v>35953801.689999998</v>
      </c>
      <c r="I333" s="115">
        <v>1.9599999999999999E-2</v>
      </c>
      <c r="J333" s="116">
        <v>48197777</v>
      </c>
      <c r="K333" s="117">
        <v>0.746</v>
      </c>
      <c r="L333" s="113" t="s">
        <v>834</v>
      </c>
      <c r="M333" s="113" t="s">
        <v>835</v>
      </c>
      <c r="N333" s="113" t="s">
        <v>23</v>
      </c>
      <c r="O333" s="113" t="s">
        <v>818</v>
      </c>
      <c r="P333" s="117">
        <v>1834710404.4100001</v>
      </c>
    </row>
    <row r="334" spans="1:16" ht="15" x14ac:dyDescent="0.2">
      <c r="A334" s="112">
        <v>44742</v>
      </c>
      <c r="B334" s="113" t="s">
        <v>2</v>
      </c>
      <c r="C334" s="113" t="s">
        <v>345</v>
      </c>
      <c r="D334" s="113" t="s">
        <v>750</v>
      </c>
      <c r="E334" s="113" t="s">
        <v>751</v>
      </c>
      <c r="F334" s="113">
        <v>6771032</v>
      </c>
      <c r="G334" s="113" t="s">
        <v>752</v>
      </c>
      <c r="H334" s="114">
        <v>35694733.649999999</v>
      </c>
      <c r="I334" s="115">
        <v>1.95E-2</v>
      </c>
      <c r="J334" s="116">
        <v>44000000</v>
      </c>
      <c r="K334" s="117">
        <v>0.81100000000000005</v>
      </c>
      <c r="L334" s="113" t="s">
        <v>352</v>
      </c>
      <c r="M334" s="113" t="s">
        <v>43</v>
      </c>
      <c r="N334" s="113" t="s">
        <v>13</v>
      </c>
      <c r="O334" s="113" t="s">
        <v>818</v>
      </c>
      <c r="P334" s="117">
        <v>1834710404.4100001</v>
      </c>
    </row>
    <row r="335" spans="1:16" ht="15" x14ac:dyDescent="0.2">
      <c r="A335" s="112">
        <v>44742</v>
      </c>
      <c r="B335" s="113" t="s">
        <v>2</v>
      </c>
      <c r="C335" s="113" t="s">
        <v>345</v>
      </c>
      <c r="D335" s="113" t="s">
        <v>707</v>
      </c>
      <c r="E335" s="113" t="s">
        <v>708</v>
      </c>
      <c r="F335" s="113">
        <v>6560393</v>
      </c>
      <c r="G335" s="113" t="s">
        <v>709</v>
      </c>
      <c r="H335" s="114">
        <v>34507424.210000001</v>
      </c>
      <c r="I335" s="115">
        <v>1.8800000000000001E-2</v>
      </c>
      <c r="J335" s="116">
        <v>185000</v>
      </c>
      <c r="K335" s="117">
        <v>186.52699999999999</v>
      </c>
      <c r="L335" s="113" t="s">
        <v>354</v>
      </c>
      <c r="M335" s="113" t="s">
        <v>131</v>
      </c>
      <c r="N335" s="113" t="s">
        <v>1020</v>
      </c>
      <c r="O335" s="113" t="s">
        <v>819</v>
      </c>
      <c r="P335" s="117">
        <v>1834710404.4100001</v>
      </c>
    </row>
    <row r="336" spans="1:16" ht="15" x14ac:dyDescent="0.2">
      <c r="A336" s="112">
        <v>44742</v>
      </c>
      <c r="B336" s="113" t="s">
        <v>2</v>
      </c>
      <c r="C336" s="113" t="s">
        <v>345</v>
      </c>
      <c r="D336" s="113" t="s">
        <v>882</v>
      </c>
      <c r="E336" s="113" t="s">
        <v>884</v>
      </c>
      <c r="F336" s="113" t="s">
        <v>883</v>
      </c>
      <c r="G336" s="113" t="s">
        <v>885</v>
      </c>
      <c r="H336" s="114">
        <v>32718381.829999998</v>
      </c>
      <c r="I336" s="115">
        <v>1.78E-2</v>
      </c>
      <c r="J336" s="116">
        <v>1843273</v>
      </c>
      <c r="K336" s="117">
        <v>17.75</v>
      </c>
      <c r="L336" s="113" t="s">
        <v>886</v>
      </c>
      <c r="M336" s="113" t="s">
        <v>123</v>
      </c>
      <c r="N336" s="113" t="s">
        <v>20</v>
      </c>
      <c r="O336" s="113" t="s">
        <v>818</v>
      </c>
      <c r="P336" s="117">
        <v>1834710404.4100001</v>
      </c>
    </row>
    <row r="337" spans="1:16" ht="15" x14ac:dyDescent="0.2">
      <c r="A337" s="112">
        <v>44742</v>
      </c>
      <c r="B337" s="113" t="s">
        <v>2</v>
      </c>
      <c r="C337" s="113" t="s">
        <v>345</v>
      </c>
      <c r="D337" s="113" t="s">
        <v>793</v>
      </c>
      <c r="E337" s="113" t="s">
        <v>794</v>
      </c>
      <c r="F337" s="113">
        <v>6105738</v>
      </c>
      <c r="G337" s="113" t="s">
        <v>795</v>
      </c>
      <c r="H337" s="114">
        <v>31997499.309999999</v>
      </c>
      <c r="I337" s="115">
        <v>1.7399999999999999E-2</v>
      </c>
      <c r="J337" s="116">
        <v>90314000</v>
      </c>
      <c r="K337" s="117">
        <v>0.35399999999999998</v>
      </c>
      <c r="L337" s="113" t="s">
        <v>352</v>
      </c>
      <c r="M337" s="113" t="s">
        <v>43</v>
      </c>
      <c r="N337" s="113" t="s">
        <v>14</v>
      </c>
      <c r="O337" s="113" t="s">
        <v>818</v>
      </c>
      <c r="P337" s="117">
        <v>1834710404.4100001</v>
      </c>
    </row>
    <row r="338" spans="1:16" ht="15" x14ac:dyDescent="0.2">
      <c r="A338" s="112">
        <v>44742</v>
      </c>
      <c r="B338" s="113" t="s">
        <v>2</v>
      </c>
      <c r="C338" s="113" t="s">
        <v>345</v>
      </c>
      <c r="D338" s="113" t="s">
        <v>998</v>
      </c>
      <c r="E338" s="113" t="s">
        <v>999</v>
      </c>
      <c r="F338" s="113">
        <v>7302215</v>
      </c>
      <c r="G338" s="113" t="s">
        <v>1000</v>
      </c>
      <c r="H338" s="114">
        <v>31153144.84</v>
      </c>
      <c r="I338" s="115">
        <v>1.7000000000000001E-2</v>
      </c>
      <c r="J338" s="116">
        <v>1450000</v>
      </c>
      <c r="K338" s="117">
        <v>21.484999999999999</v>
      </c>
      <c r="L338" s="113" t="s">
        <v>350</v>
      </c>
      <c r="M338" s="113" t="s">
        <v>75</v>
      </c>
      <c r="N338" s="113" t="s">
        <v>1020</v>
      </c>
      <c r="O338" s="113" t="s">
        <v>819</v>
      </c>
      <c r="P338" s="117">
        <v>1834710404.4100001</v>
      </c>
    </row>
    <row r="339" spans="1:16" ht="15" x14ac:dyDescent="0.2">
      <c r="A339" s="112">
        <v>44742</v>
      </c>
      <c r="B339" s="113" t="s">
        <v>2</v>
      </c>
      <c r="C339" s="113" t="s">
        <v>345</v>
      </c>
      <c r="D339" s="113" t="s">
        <v>960</v>
      </c>
      <c r="E339" s="113" t="s">
        <v>961</v>
      </c>
      <c r="F339" s="113">
        <v>6180274</v>
      </c>
      <c r="G339" s="113" t="s">
        <v>1012</v>
      </c>
      <c r="H339" s="114">
        <v>29329460</v>
      </c>
      <c r="I339" s="115">
        <v>1.6E-2</v>
      </c>
      <c r="J339" s="116">
        <v>10000000</v>
      </c>
      <c r="K339" s="117">
        <v>2.9329999999999998</v>
      </c>
      <c r="L339" s="113" t="s">
        <v>347</v>
      </c>
      <c r="M339" s="113" t="s">
        <v>43</v>
      </c>
      <c r="N339" s="113" t="s">
        <v>14</v>
      </c>
      <c r="O339" s="113" t="s">
        <v>818</v>
      </c>
      <c r="P339" s="117">
        <v>1834710404.4100001</v>
      </c>
    </row>
    <row r="340" spans="1:16" ht="15" x14ac:dyDescent="0.2">
      <c r="A340" s="112">
        <v>44742</v>
      </c>
      <c r="B340" s="113" t="s">
        <v>2</v>
      </c>
      <c r="C340" s="113" t="s">
        <v>345</v>
      </c>
      <c r="D340" s="113" t="s">
        <v>843</v>
      </c>
      <c r="E340" s="113" t="s">
        <v>845</v>
      </c>
      <c r="F340" s="113" t="s">
        <v>844</v>
      </c>
      <c r="G340" s="113" t="s">
        <v>846</v>
      </c>
      <c r="H340" s="114">
        <v>29269029.379999999</v>
      </c>
      <c r="I340" s="115">
        <v>1.6E-2</v>
      </c>
      <c r="J340" s="116">
        <v>8062815</v>
      </c>
      <c r="K340" s="117">
        <v>3.63</v>
      </c>
      <c r="L340" s="113" t="s">
        <v>847</v>
      </c>
      <c r="M340" s="113" t="s">
        <v>848</v>
      </c>
      <c r="N340" s="113" t="s">
        <v>16</v>
      </c>
      <c r="O340" s="113" t="s">
        <v>818</v>
      </c>
      <c r="P340" s="117">
        <v>1834710404.4100001</v>
      </c>
    </row>
    <row r="341" spans="1:16" ht="15" x14ac:dyDescent="0.2">
      <c r="A341" s="112">
        <v>44742</v>
      </c>
      <c r="B341" s="113" t="s">
        <v>2</v>
      </c>
      <c r="C341" s="113" t="s">
        <v>345</v>
      </c>
      <c r="D341" s="113" t="s">
        <v>742</v>
      </c>
      <c r="E341" s="113" t="s">
        <v>744</v>
      </c>
      <c r="F341" s="113" t="s">
        <v>743</v>
      </c>
      <c r="G341" s="113" t="s">
        <v>745</v>
      </c>
      <c r="H341" s="114">
        <v>28312035.07</v>
      </c>
      <c r="I341" s="115">
        <v>1.54E-2</v>
      </c>
      <c r="J341" s="116">
        <v>40000000</v>
      </c>
      <c r="K341" s="117">
        <v>0.70799999999999996</v>
      </c>
      <c r="L341" s="113" t="s">
        <v>432</v>
      </c>
      <c r="M341" s="113" t="s">
        <v>48</v>
      </c>
      <c r="N341" s="113" t="s">
        <v>17</v>
      </c>
      <c r="O341" s="113" t="s">
        <v>1055</v>
      </c>
      <c r="P341" s="117">
        <v>1834710404.4100001</v>
      </c>
    </row>
    <row r="342" spans="1:16" ht="15" x14ac:dyDescent="0.2">
      <c r="A342" s="112">
        <v>44742</v>
      </c>
      <c r="B342" s="113" t="s">
        <v>2</v>
      </c>
      <c r="C342" s="113" t="s">
        <v>345</v>
      </c>
      <c r="D342" s="113" t="s">
        <v>775</v>
      </c>
      <c r="E342" s="113" t="s">
        <v>776</v>
      </c>
      <c r="F342" s="113">
        <v>6339872</v>
      </c>
      <c r="G342" s="113" t="s">
        <v>777</v>
      </c>
      <c r="H342" s="114">
        <v>26820694.300000001</v>
      </c>
      <c r="I342" s="115">
        <v>1.46E-2</v>
      </c>
      <c r="J342" s="116">
        <v>69000000</v>
      </c>
      <c r="K342" s="117">
        <v>0.38900000000000001</v>
      </c>
      <c r="L342" s="113" t="s">
        <v>352</v>
      </c>
      <c r="M342" s="113" t="s">
        <v>43</v>
      </c>
      <c r="N342" s="113" t="s">
        <v>14</v>
      </c>
      <c r="O342" s="113" t="s">
        <v>818</v>
      </c>
      <c r="P342" s="117">
        <v>1834710404.4100001</v>
      </c>
    </row>
    <row r="343" spans="1:16" ht="15" x14ac:dyDescent="0.2">
      <c r="A343" s="112">
        <v>44742</v>
      </c>
      <c r="B343" s="113" t="s">
        <v>2</v>
      </c>
      <c r="C343" s="113" t="s">
        <v>345</v>
      </c>
      <c r="D343" s="113" t="s">
        <v>982</v>
      </c>
      <c r="E343" s="113" t="s">
        <v>983</v>
      </c>
      <c r="F343" s="113">
        <v>2232878</v>
      </c>
      <c r="G343" s="113" t="s">
        <v>984</v>
      </c>
      <c r="H343" s="114">
        <v>25540830</v>
      </c>
      <c r="I343" s="115">
        <v>1.3899999999999999E-2</v>
      </c>
      <c r="J343" s="116">
        <v>213000</v>
      </c>
      <c r="K343" s="117">
        <v>119.91</v>
      </c>
      <c r="L343" s="113" t="s">
        <v>347</v>
      </c>
      <c r="M343" s="113" t="s">
        <v>985</v>
      </c>
      <c r="N343" s="113" t="s">
        <v>16</v>
      </c>
      <c r="O343" s="113" t="s">
        <v>818</v>
      </c>
      <c r="P343" s="117">
        <v>1834710404.4100001</v>
      </c>
    </row>
    <row r="344" spans="1:16" ht="15" x14ac:dyDescent="0.2">
      <c r="A344" s="112">
        <v>44742</v>
      </c>
      <c r="B344" s="113" t="s">
        <v>2</v>
      </c>
      <c r="C344" s="113" t="s">
        <v>345</v>
      </c>
      <c r="D344" s="113" t="s">
        <v>719</v>
      </c>
      <c r="E344" s="113" t="s">
        <v>721</v>
      </c>
      <c r="F344" s="113" t="s">
        <v>720</v>
      </c>
      <c r="G344" s="113" t="s">
        <v>722</v>
      </c>
      <c r="H344" s="114">
        <v>23269489.280000001</v>
      </c>
      <c r="I344" s="115">
        <v>1.2699999999999999E-2</v>
      </c>
      <c r="J344" s="116">
        <v>30064500</v>
      </c>
      <c r="K344" s="117">
        <v>0.77400000000000002</v>
      </c>
      <c r="L344" s="113" t="s">
        <v>352</v>
      </c>
      <c r="M344" s="113" t="s">
        <v>43</v>
      </c>
      <c r="N344" s="113" t="s">
        <v>14</v>
      </c>
      <c r="O344" s="113" t="s">
        <v>818</v>
      </c>
      <c r="P344" s="117">
        <v>1834710404.4100001</v>
      </c>
    </row>
    <row r="345" spans="1:16" ht="15" x14ac:dyDescent="0.2">
      <c r="A345" s="112">
        <v>44742</v>
      </c>
      <c r="B345" s="113" t="s">
        <v>2</v>
      </c>
      <c r="C345" s="113" t="s">
        <v>345</v>
      </c>
      <c r="D345" s="113" t="s">
        <v>365</v>
      </c>
      <c r="E345" s="113" t="s">
        <v>263</v>
      </c>
      <c r="F345" s="113" t="s">
        <v>486</v>
      </c>
      <c r="G345" s="113" t="s">
        <v>641</v>
      </c>
      <c r="H345" s="114">
        <v>21402290.77</v>
      </c>
      <c r="I345" s="115">
        <v>1.17E-2</v>
      </c>
      <c r="J345" s="116">
        <v>30002000</v>
      </c>
      <c r="K345" s="117">
        <v>0.71299999999999997</v>
      </c>
      <c r="L345" s="113" t="s">
        <v>352</v>
      </c>
      <c r="M345" s="113" t="s">
        <v>43</v>
      </c>
      <c r="N345" s="113" t="s">
        <v>13</v>
      </c>
      <c r="O345" s="113" t="s">
        <v>1055</v>
      </c>
      <c r="P345" s="117">
        <v>1834710404.4100001</v>
      </c>
    </row>
    <row r="346" spans="1:16" ht="15" x14ac:dyDescent="0.2">
      <c r="A346" s="112">
        <v>44742</v>
      </c>
      <c r="B346" s="113" t="s">
        <v>2</v>
      </c>
      <c r="C346" s="113" t="s">
        <v>345</v>
      </c>
      <c r="D346" s="113" t="s">
        <v>870</v>
      </c>
      <c r="E346" s="113" t="s">
        <v>872</v>
      </c>
      <c r="F346" s="113" t="s">
        <v>871</v>
      </c>
      <c r="G346" s="113" t="s">
        <v>873</v>
      </c>
      <c r="H346" s="114">
        <v>19095016.43</v>
      </c>
      <c r="I346" s="115">
        <v>1.04E-2</v>
      </c>
      <c r="J346" s="116">
        <v>540000</v>
      </c>
      <c r="K346" s="117">
        <v>35.360999999999997</v>
      </c>
      <c r="L346" s="113" t="s">
        <v>354</v>
      </c>
      <c r="M346" s="113" t="s">
        <v>131</v>
      </c>
      <c r="N346" s="113" t="s">
        <v>1020</v>
      </c>
      <c r="O346" s="113" t="s">
        <v>818</v>
      </c>
      <c r="P346" s="117">
        <v>1834710404.4100001</v>
      </c>
    </row>
    <row r="347" spans="1:16" ht="15" x14ac:dyDescent="0.2">
      <c r="A347" s="112">
        <v>44742</v>
      </c>
      <c r="B347" s="113" t="s">
        <v>2</v>
      </c>
      <c r="C347" s="113" t="s">
        <v>345</v>
      </c>
      <c r="D347" s="113" t="s">
        <v>933</v>
      </c>
      <c r="E347" s="113" t="s">
        <v>935</v>
      </c>
      <c r="F347" s="113" t="s">
        <v>934</v>
      </c>
      <c r="G347" s="113" t="s">
        <v>931</v>
      </c>
      <c r="H347" s="114">
        <v>19040886.920000002</v>
      </c>
      <c r="I347" s="115">
        <v>1.04E-2</v>
      </c>
      <c r="J347" s="116">
        <v>200000</v>
      </c>
      <c r="K347" s="117">
        <v>95.203999999999994</v>
      </c>
      <c r="L347" s="113" t="s">
        <v>354</v>
      </c>
      <c r="M347" s="113" t="s">
        <v>131</v>
      </c>
      <c r="N347" s="113" t="s">
        <v>18</v>
      </c>
      <c r="O347" s="113" t="s">
        <v>1055</v>
      </c>
      <c r="P347" s="117">
        <v>1834710404.4100001</v>
      </c>
    </row>
    <row r="348" spans="1:16" ht="15" x14ac:dyDescent="0.2">
      <c r="A348" s="112">
        <v>44742</v>
      </c>
      <c r="B348" s="113" t="s">
        <v>2</v>
      </c>
      <c r="C348" s="113" t="s">
        <v>345</v>
      </c>
      <c r="D348" s="113" t="s">
        <v>366</v>
      </c>
      <c r="E348" s="113" t="s">
        <v>335</v>
      </c>
      <c r="F348" s="113" t="s">
        <v>491</v>
      </c>
      <c r="G348" s="113" t="s">
        <v>336</v>
      </c>
      <c r="H348" s="114">
        <v>18094681.620000001</v>
      </c>
      <c r="I348" s="115">
        <v>9.9000000000000008E-3</v>
      </c>
      <c r="J348" s="116">
        <v>10250000</v>
      </c>
      <c r="K348" s="117">
        <v>1.7649999999999999</v>
      </c>
      <c r="L348" s="113" t="s">
        <v>367</v>
      </c>
      <c r="M348" s="113" t="s">
        <v>59</v>
      </c>
      <c r="N348" s="113" t="s">
        <v>16</v>
      </c>
      <c r="O348" s="113" t="s">
        <v>1055</v>
      </c>
      <c r="P348" s="117">
        <v>1834710404.4100001</v>
      </c>
    </row>
    <row r="349" spans="1:16" ht="15" x14ac:dyDescent="0.2">
      <c r="A349" s="112">
        <v>44742</v>
      </c>
      <c r="B349" s="113" t="s">
        <v>2</v>
      </c>
      <c r="C349" s="113" t="s">
        <v>345</v>
      </c>
      <c r="D349" s="113" t="s">
        <v>923</v>
      </c>
      <c r="E349" s="113" t="s">
        <v>925</v>
      </c>
      <c r="F349" s="113" t="s">
        <v>924</v>
      </c>
      <c r="G349" s="113" t="s">
        <v>926</v>
      </c>
      <c r="H349" s="114">
        <v>17306966.609999999</v>
      </c>
      <c r="I349" s="115">
        <v>9.4000000000000004E-3</v>
      </c>
      <c r="J349" s="116">
        <v>2750000</v>
      </c>
      <c r="K349" s="117">
        <v>6.2930000000000001</v>
      </c>
      <c r="L349" s="113" t="s">
        <v>886</v>
      </c>
      <c r="M349" s="113" t="s">
        <v>848</v>
      </c>
      <c r="N349" s="113" t="s">
        <v>1019</v>
      </c>
      <c r="O349" s="113" t="s">
        <v>819</v>
      </c>
      <c r="P349" s="117">
        <v>1834710404.4100001</v>
      </c>
    </row>
    <row r="350" spans="1:16" ht="15" x14ac:dyDescent="0.2">
      <c r="A350" s="112">
        <v>44742</v>
      </c>
      <c r="B350" s="113" t="s">
        <v>2</v>
      </c>
      <c r="C350" s="113" t="s">
        <v>345</v>
      </c>
      <c r="D350" s="113" t="s">
        <v>986</v>
      </c>
      <c r="E350" s="113" t="s">
        <v>988</v>
      </c>
      <c r="F350" s="113" t="s">
        <v>987</v>
      </c>
      <c r="G350" s="113" t="s">
        <v>989</v>
      </c>
      <c r="H350" s="114">
        <v>15966440</v>
      </c>
      <c r="I350" s="115">
        <v>8.6999999999999994E-3</v>
      </c>
      <c r="J350" s="116">
        <v>889000</v>
      </c>
      <c r="K350" s="117">
        <v>17.96</v>
      </c>
      <c r="L350" s="113" t="s">
        <v>347</v>
      </c>
      <c r="M350" s="113" t="s">
        <v>56</v>
      </c>
      <c r="N350" s="113" t="s">
        <v>16</v>
      </c>
      <c r="O350" s="113" t="s">
        <v>818</v>
      </c>
      <c r="P350" s="117">
        <v>1834710404.4100001</v>
      </c>
    </row>
    <row r="351" spans="1:16" ht="15" x14ac:dyDescent="0.2">
      <c r="A351" s="112">
        <v>44742</v>
      </c>
      <c r="B351" s="113" t="s">
        <v>2</v>
      </c>
      <c r="C351" s="113" t="s">
        <v>345</v>
      </c>
      <c r="D351" s="113" t="s">
        <v>364</v>
      </c>
      <c r="E351" s="113" t="s">
        <v>54</v>
      </c>
      <c r="F351" s="113" t="s">
        <v>485</v>
      </c>
      <c r="G351" s="113" t="s">
        <v>55</v>
      </c>
      <c r="H351" s="114">
        <v>15570608.300000001</v>
      </c>
      <c r="I351" s="115">
        <v>8.5000000000000006E-3</v>
      </c>
      <c r="J351" s="116">
        <v>8800000</v>
      </c>
      <c r="K351" s="117">
        <v>1.7689999999999999</v>
      </c>
      <c r="L351" s="113" t="s">
        <v>358</v>
      </c>
      <c r="M351" s="113" t="s">
        <v>56</v>
      </c>
      <c r="N351" s="113" t="s">
        <v>17</v>
      </c>
      <c r="O351" s="113" t="s">
        <v>1055</v>
      </c>
      <c r="P351" s="117">
        <v>1834710404.4100001</v>
      </c>
    </row>
    <row r="352" spans="1:16" ht="15" x14ac:dyDescent="0.2">
      <c r="A352" s="112">
        <v>44742</v>
      </c>
      <c r="B352" s="113" t="s">
        <v>2</v>
      </c>
      <c r="C352" s="113" t="s">
        <v>345</v>
      </c>
      <c r="D352" s="113" t="s">
        <v>1013</v>
      </c>
      <c r="E352" s="113" t="s">
        <v>1014</v>
      </c>
      <c r="F352" s="113">
        <v>6771720</v>
      </c>
      <c r="G352" s="113" t="s">
        <v>259</v>
      </c>
      <c r="H352" s="114">
        <v>11026839.65</v>
      </c>
      <c r="I352" s="115">
        <v>6.0000000000000001E-3</v>
      </c>
      <c r="J352" s="116">
        <v>250000</v>
      </c>
      <c r="K352" s="117">
        <v>44.106999999999999</v>
      </c>
      <c r="L352" s="113" t="s">
        <v>354</v>
      </c>
      <c r="M352" s="113" t="s">
        <v>131</v>
      </c>
      <c r="N352" s="113" t="s">
        <v>1019</v>
      </c>
      <c r="O352" s="113" t="s">
        <v>1055</v>
      </c>
      <c r="P352" s="117">
        <v>1834710404.4100001</v>
      </c>
    </row>
    <row r="353" spans="1:16" ht="15" x14ac:dyDescent="0.2">
      <c r="A353" s="112">
        <v>44742</v>
      </c>
      <c r="B353" s="113" t="s">
        <v>2</v>
      </c>
      <c r="C353" s="113" t="s">
        <v>345</v>
      </c>
      <c r="D353" s="113" t="s">
        <v>390</v>
      </c>
      <c r="E353" s="113" t="s">
        <v>265</v>
      </c>
      <c r="F353" s="113" t="s">
        <v>499</v>
      </c>
      <c r="G353" s="113" t="s">
        <v>266</v>
      </c>
      <c r="H353" s="114">
        <v>7691536.3700000001</v>
      </c>
      <c r="I353" s="115">
        <v>4.1999999999999997E-3</v>
      </c>
      <c r="J353" s="116">
        <v>53796000</v>
      </c>
      <c r="K353" s="117">
        <v>0.14299999999999999</v>
      </c>
      <c r="L353" s="113" t="s">
        <v>352</v>
      </c>
      <c r="M353" s="113" t="s">
        <v>43</v>
      </c>
      <c r="N353" s="113" t="s">
        <v>18</v>
      </c>
      <c r="O353" s="113" t="s">
        <v>818</v>
      </c>
      <c r="P353" s="117">
        <v>1834710404.4100001</v>
      </c>
    </row>
    <row r="354" spans="1:16" ht="15" x14ac:dyDescent="0.2">
      <c r="A354" s="112">
        <v>44742</v>
      </c>
      <c r="B354" s="113" t="s">
        <v>2</v>
      </c>
      <c r="C354" s="113" t="s">
        <v>345</v>
      </c>
      <c r="D354" s="113" t="s">
        <v>378</v>
      </c>
      <c r="E354" s="113" t="s">
        <v>271</v>
      </c>
      <c r="F354" s="113" t="s">
        <v>494</v>
      </c>
      <c r="G354" s="113" t="s">
        <v>272</v>
      </c>
      <c r="H354" s="114">
        <v>6163509.2800000003</v>
      </c>
      <c r="I354" s="115">
        <v>3.3999999999999998E-3</v>
      </c>
      <c r="J354" s="116">
        <v>30794000</v>
      </c>
      <c r="K354" s="117">
        <v>0.2</v>
      </c>
      <c r="L354" s="113" t="s">
        <v>352</v>
      </c>
      <c r="M354" s="113" t="s">
        <v>43</v>
      </c>
      <c r="N354" s="113" t="s">
        <v>20</v>
      </c>
      <c r="O354" s="113" t="s">
        <v>818</v>
      </c>
      <c r="P354" s="117">
        <v>1834710404.4100001</v>
      </c>
    </row>
    <row r="355" spans="1:16" ht="15" x14ac:dyDescent="0.2">
      <c r="A355" s="112">
        <v>44742</v>
      </c>
      <c r="B355" s="113" t="s">
        <v>2</v>
      </c>
      <c r="C355" s="113" t="s">
        <v>345</v>
      </c>
      <c r="D355" s="113" t="s">
        <v>388</v>
      </c>
      <c r="E355" s="113" t="s">
        <v>181</v>
      </c>
      <c r="F355" s="113">
        <v>6782131</v>
      </c>
      <c r="G355" s="113" t="s">
        <v>202</v>
      </c>
      <c r="H355" s="114">
        <v>3608797.6</v>
      </c>
      <c r="I355" s="115">
        <v>2E-3</v>
      </c>
      <c r="J355" s="116">
        <v>150000</v>
      </c>
      <c r="K355" s="117">
        <v>24.059000000000001</v>
      </c>
      <c r="L355" s="113" t="s">
        <v>354</v>
      </c>
      <c r="M355" s="113" t="s">
        <v>131</v>
      </c>
      <c r="N355" s="113" t="s">
        <v>1019</v>
      </c>
      <c r="O355" s="113" t="s">
        <v>1055</v>
      </c>
      <c r="P355" s="117">
        <v>1834710404.4100001</v>
      </c>
    </row>
    <row r="356" spans="1:16" ht="15" x14ac:dyDescent="0.2">
      <c r="A356" s="112">
        <v>44742</v>
      </c>
      <c r="B356" s="113" t="s">
        <v>2</v>
      </c>
      <c r="C356" s="113" t="s">
        <v>345</v>
      </c>
      <c r="D356" s="113" t="s">
        <v>866</v>
      </c>
      <c r="E356" s="113" t="s">
        <v>868</v>
      </c>
      <c r="F356" s="113" t="s">
        <v>867</v>
      </c>
      <c r="G356" s="113" t="s">
        <v>869</v>
      </c>
      <c r="H356" s="114">
        <v>1819068.17</v>
      </c>
      <c r="I356" s="115">
        <v>1E-3</v>
      </c>
      <c r="J356" s="116">
        <v>175000</v>
      </c>
      <c r="K356" s="117">
        <v>10.395</v>
      </c>
      <c r="L356" s="113" t="s">
        <v>375</v>
      </c>
      <c r="M356" s="113" t="s">
        <v>62</v>
      </c>
      <c r="N356" s="113" t="s">
        <v>1019</v>
      </c>
      <c r="O356" s="113" t="s">
        <v>1055</v>
      </c>
      <c r="P356" s="117">
        <v>1834710404.4100001</v>
      </c>
    </row>
    <row r="357" spans="1:16" ht="15" x14ac:dyDescent="0.2">
      <c r="A357" s="112">
        <v>44742</v>
      </c>
      <c r="B357" s="113" t="s">
        <v>4</v>
      </c>
      <c r="C357" s="113" t="s">
        <v>345</v>
      </c>
      <c r="D357" s="113" t="s">
        <v>940</v>
      </c>
      <c r="E357" s="113" t="s">
        <v>941</v>
      </c>
      <c r="F357" s="113" t="s">
        <v>941</v>
      </c>
      <c r="G357" s="113" t="s">
        <v>1015</v>
      </c>
      <c r="H357" s="114">
        <v>831931.72</v>
      </c>
      <c r="I357" s="115">
        <v>5.0000000000000001E-4</v>
      </c>
      <c r="J357" s="116">
        <v>10000</v>
      </c>
      <c r="K357" s="117">
        <v>83.192999999999998</v>
      </c>
      <c r="L357" s="113" t="s">
        <v>354</v>
      </c>
      <c r="M357" s="113" t="s">
        <v>131</v>
      </c>
      <c r="N357" s="113" t="s">
        <v>18</v>
      </c>
      <c r="O357" s="113" t="s">
        <v>1055</v>
      </c>
      <c r="P357" s="117">
        <v>1834710404.4100001</v>
      </c>
    </row>
    <row r="358" spans="1:16" ht="15" x14ac:dyDescent="0.2">
      <c r="A358" s="112">
        <v>44742</v>
      </c>
      <c r="B358" s="113" t="s">
        <v>2</v>
      </c>
      <c r="C358" s="113" t="s">
        <v>345</v>
      </c>
      <c r="D358" s="113" t="s">
        <v>782</v>
      </c>
      <c r="E358" s="113" t="s">
        <v>784</v>
      </c>
      <c r="F358" s="113" t="s">
        <v>783</v>
      </c>
      <c r="G358" s="113" t="s">
        <v>785</v>
      </c>
      <c r="H358" s="114">
        <v>655360.56999999995</v>
      </c>
      <c r="I358" s="115">
        <v>4.0000000000000002E-4</v>
      </c>
      <c r="J358" s="116">
        <v>60000</v>
      </c>
      <c r="K358" s="117">
        <v>10.923</v>
      </c>
      <c r="L358" s="113" t="s">
        <v>354</v>
      </c>
      <c r="M358" s="113" t="s">
        <v>131</v>
      </c>
      <c r="N358" s="113" t="s">
        <v>18</v>
      </c>
      <c r="O358" s="113" t="s">
        <v>819</v>
      </c>
      <c r="P358" s="117">
        <v>1834710404.4100001</v>
      </c>
    </row>
    <row r="359" spans="1:16" ht="15" x14ac:dyDescent="0.2">
      <c r="A359" s="112">
        <v>44742</v>
      </c>
      <c r="B359" s="113" t="s">
        <v>1</v>
      </c>
      <c r="C359" s="113" t="s">
        <v>409</v>
      </c>
      <c r="D359" s="113"/>
      <c r="E359" s="113"/>
      <c r="F359" s="113"/>
      <c r="G359" s="113"/>
      <c r="H359" s="114">
        <v>19198873.02</v>
      </c>
      <c r="I359" s="115">
        <v>1.04E-2</v>
      </c>
      <c r="J359" s="116"/>
      <c r="K359" s="117"/>
      <c r="L359" s="113"/>
      <c r="M359" s="113"/>
      <c r="N359" s="113"/>
      <c r="O359" s="113"/>
      <c r="P359" s="117">
        <v>1834710404.4100001</v>
      </c>
    </row>
    <row r="360" spans="1:16" ht="15" x14ac:dyDescent="0.2">
      <c r="A360" s="112">
        <v>44651</v>
      </c>
      <c r="B360" s="113" t="s">
        <v>2</v>
      </c>
      <c r="C360" s="113" t="s">
        <v>345</v>
      </c>
      <c r="D360" s="113" t="s">
        <v>608</v>
      </c>
      <c r="E360" s="113">
        <v>6449544</v>
      </c>
      <c r="F360" s="113" t="s">
        <v>609</v>
      </c>
      <c r="G360" s="113" t="s">
        <v>610</v>
      </c>
      <c r="H360" s="114">
        <v>94294079.510000005</v>
      </c>
      <c r="I360" s="115">
        <v>4.82E-2</v>
      </c>
      <c r="J360" s="116">
        <v>535000</v>
      </c>
      <c r="K360" s="117">
        <v>176.251</v>
      </c>
      <c r="L360" s="113" t="s">
        <v>354</v>
      </c>
      <c r="M360" s="113" t="s">
        <v>131</v>
      </c>
      <c r="N360" s="113" t="s">
        <v>13</v>
      </c>
      <c r="O360" s="113" t="s">
        <v>1055</v>
      </c>
      <c r="P360" s="117">
        <v>1955854532.1500001</v>
      </c>
    </row>
    <row r="361" spans="1:16" ht="15" x14ac:dyDescent="0.2">
      <c r="A361" s="112">
        <v>44651</v>
      </c>
      <c r="B361" s="113" t="s">
        <v>2</v>
      </c>
      <c r="C361" s="113" t="s">
        <v>345</v>
      </c>
      <c r="D361" s="113" t="s">
        <v>359</v>
      </c>
      <c r="E361" s="113" t="s">
        <v>480</v>
      </c>
      <c r="F361" s="113" t="s">
        <v>269</v>
      </c>
      <c r="G361" s="113" t="s">
        <v>270</v>
      </c>
      <c r="H361" s="114">
        <v>93537551.959999993</v>
      </c>
      <c r="I361" s="115">
        <v>4.7800000000000002E-2</v>
      </c>
      <c r="J361" s="116">
        <v>19000000</v>
      </c>
      <c r="K361" s="117">
        <v>4.923</v>
      </c>
      <c r="L361" s="113" t="s">
        <v>360</v>
      </c>
      <c r="M361" s="113" t="s">
        <v>108</v>
      </c>
      <c r="N361" s="113" t="s">
        <v>16</v>
      </c>
      <c r="O361" s="113" t="s">
        <v>1055</v>
      </c>
      <c r="P361" s="117">
        <v>1955854532.1500001</v>
      </c>
    </row>
    <row r="362" spans="1:16" ht="15" x14ac:dyDescent="0.2">
      <c r="A362" s="112">
        <v>44651</v>
      </c>
      <c r="B362" s="113" t="s">
        <v>4</v>
      </c>
      <c r="C362" s="113" t="s">
        <v>345</v>
      </c>
      <c r="D362" s="113" t="s">
        <v>353</v>
      </c>
      <c r="E362" s="113">
        <v>6773812</v>
      </c>
      <c r="F362" s="113">
        <v>6773812</v>
      </c>
      <c r="G362" s="113" t="s">
        <v>1004</v>
      </c>
      <c r="H362" s="114">
        <v>92231502.359999999</v>
      </c>
      <c r="I362" s="115">
        <v>4.7199999999999999E-2</v>
      </c>
      <c r="J362" s="116">
        <v>1780000</v>
      </c>
      <c r="K362" s="117">
        <v>51.814999999999998</v>
      </c>
      <c r="L362" s="113" t="s">
        <v>354</v>
      </c>
      <c r="M362" s="113" t="s">
        <v>131</v>
      </c>
      <c r="N362" s="113" t="s">
        <v>19</v>
      </c>
      <c r="O362" s="113" t="s">
        <v>1055</v>
      </c>
      <c r="P362" s="117">
        <v>1955854532.1500001</v>
      </c>
    </row>
    <row r="363" spans="1:16" ht="15" x14ac:dyDescent="0.2">
      <c r="A363" s="112">
        <v>44651</v>
      </c>
      <c r="B363" s="113" t="s">
        <v>2</v>
      </c>
      <c r="C363" s="113" t="s">
        <v>345</v>
      </c>
      <c r="D363" s="113" t="s">
        <v>936</v>
      </c>
      <c r="E363" s="113" t="s">
        <v>937</v>
      </c>
      <c r="F363" s="113" t="s">
        <v>938</v>
      </c>
      <c r="G363" s="113" t="s">
        <v>939</v>
      </c>
      <c r="H363" s="114">
        <v>84255164.480000004</v>
      </c>
      <c r="I363" s="115">
        <v>4.3099999999999999E-2</v>
      </c>
      <c r="J363" s="116">
        <v>124000</v>
      </c>
      <c r="K363" s="117">
        <v>679.47699999999998</v>
      </c>
      <c r="L363" s="113" t="s">
        <v>354</v>
      </c>
      <c r="M363" s="113" t="s">
        <v>131</v>
      </c>
      <c r="N363" s="113" t="s">
        <v>17</v>
      </c>
      <c r="O363" s="113" t="s">
        <v>819</v>
      </c>
      <c r="P363" s="117">
        <v>1955854532.1500001</v>
      </c>
    </row>
    <row r="364" spans="1:16" ht="15" x14ac:dyDescent="0.2">
      <c r="A364" s="112">
        <v>44651</v>
      </c>
      <c r="B364" s="113" t="s">
        <v>2</v>
      </c>
      <c r="C364" s="113" t="s">
        <v>345</v>
      </c>
      <c r="D364" s="113" t="s">
        <v>917</v>
      </c>
      <c r="E364" s="113">
        <v>6747204</v>
      </c>
      <c r="F364" s="113" t="s">
        <v>918</v>
      </c>
      <c r="G364" s="113" t="s">
        <v>919</v>
      </c>
      <c r="H364" s="114">
        <v>81521982.180000007</v>
      </c>
      <c r="I364" s="115">
        <v>4.1700000000000001E-2</v>
      </c>
      <c r="J364" s="116">
        <v>1050000</v>
      </c>
      <c r="K364" s="117">
        <v>77.64</v>
      </c>
      <c r="L364" s="113" t="s">
        <v>373</v>
      </c>
      <c r="M364" s="113" t="s">
        <v>65</v>
      </c>
      <c r="N364" s="113" t="s">
        <v>19</v>
      </c>
      <c r="O364" s="113" t="s">
        <v>1055</v>
      </c>
      <c r="P364" s="117">
        <v>1955854532.1500001</v>
      </c>
    </row>
    <row r="365" spans="1:16" ht="15" x14ac:dyDescent="0.2">
      <c r="A365" s="112">
        <v>44651</v>
      </c>
      <c r="B365" s="113" t="s">
        <v>2</v>
      </c>
      <c r="C365" s="113" t="s">
        <v>345</v>
      </c>
      <c r="D365" s="113" t="s">
        <v>651</v>
      </c>
      <c r="E365" s="113">
        <v>6927374</v>
      </c>
      <c r="F365" s="113" t="s">
        <v>652</v>
      </c>
      <c r="G365" s="113" t="s">
        <v>653</v>
      </c>
      <c r="H365" s="114">
        <v>76355757.180000007</v>
      </c>
      <c r="I365" s="115">
        <v>3.9E-2</v>
      </c>
      <c r="J365" s="116">
        <v>5925000</v>
      </c>
      <c r="K365" s="117">
        <v>12.887</v>
      </c>
      <c r="L365" s="113" t="s">
        <v>356</v>
      </c>
      <c r="M365" s="113" t="s">
        <v>40</v>
      </c>
      <c r="N365" s="113" t="s">
        <v>19</v>
      </c>
      <c r="O365" s="113" t="s">
        <v>1055</v>
      </c>
      <c r="P365" s="117">
        <v>1955854532.1500001</v>
      </c>
    </row>
    <row r="366" spans="1:16" ht="15" x14ac:dyDescent="0.2">
      <c r="A366" s="112">
        <v>44651</v>
      </c>
      <c r="B366" s="113" t="s">
        <v>2</v>
      </c>
      <c r="C366" s="113" t="s">
        <v>345</v>
      </c>
      <c r="D366" s="113" t="s">
        <v>909</v>
      </c>
      <c r="E366" s="113">
        <v>2849739</v>
      </c>
      <c r="F366" s="113" t="s">
        <v>910</v>
      </c>
      <c r="G366" s="113" t="s">
        <v>911</v>
      </c>
      <c r="H366" s="114">
        <v>71375000</v>
      </c>
      <c r="I366" s="115">
        <v>3.6499999999999998E-2</v>
      </c>
      <c r="J366" s="116">
        <v>12500000</v>
      </c>
      <c r="K366" s="117">
        <v>5.71</v>
      </c>
      <c r="L366" s="113" t="s">
        <v>347</v>
      </c>
      <c r="M366" s="113" t="s">
        <v>56</v>
      </c>
      <c r="N366" s="113" t="s">
        <v>16</v>
      </c>
      <c r="O366" s="113" t="s">
        <v>818</v>
      </c>
      <c r="P366" s="117">
        <v>1955854532.1500001</v>
      </c>
    </row>
    <row r="367" spans="1:16" ht="15" x14ac:dyDescent="0.2">
      <c r="A367" s="112">
        <v>44651</v>
      </c>
      <c r="B367" s="113" t="s">
        <v>2</v>
      </c>
      <c r="C367" s="113" t="s">
        <v>345</v>
      </c>
      <c r="D367" s="113" t="s">
        <v>632</v>
      </c>
      <c r="E367" s="113" t="s">
        <v>633</v>
      </c>
      <c r="F367" s="113" t="s">
        <v>634</v>
      </c>
      <c r="G367" s="113" t="s">
        <v>635</v>
      </c>
      <c r="H367" s="114">
        <v>63111340.060000002</v>
      </c>
      <c r="I367" s="115">
        <v>3.2300000000000002E-2</v>
      </c>
      <c r="J367" s="116">
        <v>2985566</v>
      </c>
      <c r="K367" s="117">
        <v>21.138999999999999</v>
      </c>
      <c r="L367" s="113" t="s">
        <v>636</v>
      </c>
      <c r="M367" s="113" t="s">
        <v>637</v>
      </c>
      <c r="N367" s="113" t="s">
        <v>17</v>
      </c>
      <c r="O367" s="113" t="s">
        <v>819</v>
      </c>
      <c r="P367" s="117">
        <v>1955854532.1500001</v>
      </c>
    </row>
    <row r="368" spans="1:16" ht="15" x14ac:dyDescent="0.2">
      <c r="A368" s="112">
        <v>44651</v>
      </c>
      <c r="B368" s="113" t="s">
        <v>2</v>
      </c>
      <c r="C368" s="113" t="s">
        <v>345</v>
      </c>
      <c r="D368" s="113" t="s">
        <v>573</v>
      </c>
      <c r="E368" s="113">
        <v>6173401</v>
      </c>
      <c r="F368" s="113" t="s">
        <v>574</v>
      </c>
      <c r="G368" s="113" t="s">
        <v>575</v>
      </c>
      <c r="H368" s="114">
        <v>62848313.359999999</v>
      </c>
      <c r="I368" s="115">
        <v>3.2099999999999997E-2</v>
      </c>
      <c r="J368" s="116">
        <v>1115000</v>
      </c>
      <c r="K368" s="117">
        <v>56.366</v>
      </c>
      <c r="L368" s="113" t="s">
        <v>354</v>
      </c>
      <c r="M368" s="113" t="s">
        <v>131</v>
      </c>
      <c r="N368" s="113" t="s">
        <v>13</v>
      </c>
      <c r="O368" s="113" t="s">
        <v>1055</v>
      </c>
      <c r="P368" s="117">
        <v>1955854532.1500001</v>
      </c>
    </row>
    <row r="369" spans="1:16" ht="15" x14ac:dyDescent="0.2">
      <c r="A369" s="112">
        <v>44651</v>
      </c>
      <c r="B369" s="113" t="s">
        <v>2</v>
      </c>
      <c r="C369" s="113" t="s">
        <v>345</v>
      </c>
      <c r="D369" s="113" t="s">
        <v>905</v>
      </c>
      <c r="E369" s="113" t="s">
        <v>906</v>
      </c>
      <c r="F369" s="113" t="s">
        <v>907</v>
      </c>
      <c r="G369" s="113" t="s">
        <v>908</v>
      </c>
      <c r="H369" s="114">
        <v>60724000</v>
      </c>
      <c r="I369" s="115">
        <v>3.1E-2</v>
      </c>
      <c r="J369" s="116">
        <v>18800000</v>
      </c>
      <c r="K369" s="117">
        <v>3.23</v>
      </c>
      <c r="L369" s="113" t="s">
        <v>347</v>
      </c>
      <c r="M369" s="113" t="s">
        <v>56</v>
      </c>
      <c r="N369" s="113" t="s">
        <v>14</v>
      </c>
      <c r="O369" s="113" t="s">
        <v>818</v>
      </c>
      <c r="P369" s="117">
        <v>1955854532.1500001</v>
      </c>
    </row>
    <row r="370" spans="1:16" ht="15" x14ac:dyDescent="0.2">
      <c r="A370" s="112">
        <v>44651</v>
      </c>
      <c r="B370" s="113" t="s">
        <v>2</v>
      </c>
      <c r="C370" s="113" t="s">
        <v>345</v>
      </c>
      <c r="D370" s="113" t="s">
        <v>894</v>
      </c>
      <c r="E370" s="113" t="s">
        <v>895</v>
      </c>
      <c r="F370" s="113" t="s">
        <v>896</v>
      </c>
      <c r="G370" s="113" t="s">
        <v>897</v>
      </c>
      <c r="H370" s="114">
        <v>52235469.189999998</v>
      </c>
      <c r="I370" s="115">
        <v>2.6700000000000002E-2</v>
      </c>
      <c r="J370" s="116">
        <v>12754600</v>
      </c>
      <c r="K370" s="117">
        <v>4.0949999999999998</v>
      </c>
      <c r="L370" s="113" t="s">
        <v>352</v>
      </c>
      <c r="M370" s="113" t="s">
        <v>43</v>
      </c>
      <c r="N370" s="113" t="s">
        <v>710</v>
      </c>
      <c r="O370" s="113" t="s">
        <v>819</v>
      </c>
      <c r="P370" s="117">
        <v>1955854532.1500001</v>
      </c>
    </row>
    <row r="371" spans="1:16" ht="15" x14ac:dyDescent="0.2">
      <c r="A371" s="112">
        <v>44651</v>
      </c>
      <c r="B371" s="113" t="s">
        <v>2</v>
      </c>
      <c r="C371" s="113" t="s">
        <v>345</v>
      </c>
      <c r="D371" s="113" t="s">
        <v>952</v>
      </c>
      <c r="E371" s="113">
        <v>2193317</v>
      </c>
      <c r="F371" s="113" t="s">
        <v>953</v>
      </c>
      <c r="G371" s="113" t="s">
        <v>954</v>
      </c>
      <c r="H371" s="114">
        <v>51103500</v>
      </c>
      <c r="I371" s="115">
        <v>2.6100000000000002E-2</v>
      </c>
      <c r="J371" s="116">
        <v>930000</v>
      </c>
      <c r="K371" s="117">
        <v>54.95</v>
      </c>
      <c r="L371" s="113" t="s">
        <v>347</v>
      </c>
      <c r="M371" s="113" t="s">
        <v>59</v>
      </c>
      <c r="N371" s="113" t="s">
        <v>14</v>
      </c>
      <c r="O371" s="113" t="s">
        <v>818</v>
      </c>
      <c r="P371" s="117">
        <v>1955854532.1500001</v>
      </c>
    </row>
    <row r="372" spans="1:16" ht="15" x14ac:dyDescent="0.2">
      <c r="A372" s="112">
        <v>44651</v>
      </c>
      <c r="B372" s="113" t="s">
        <v>2</v>
      </c>
      <c r="C372" s="113" t="s">
        <v>345</v>
      </c>
      <c r="D372" s="113" t="s">
        <v>839</v>
      </c>
      <c r="E372" s="113" t="s">
        <v>840</v>
      </c>
      <c r="F372" s="113" t="s">
        <v>841</v>
      </c>
      <c r="G372" s="113" t="s">
        <v>842</v>
      </c>
      <c r="H372" s="114">
        <v>50865512.619999997</v>
      </c>
      <c r="I372" s="115">
        <v>2.5999999999999999E-2</v>
      </c>
      <c r="J372" s="116">
        <v>95000000</v>
      </c>
      <c r="K372" s="117">
        <v>0.53500000000000003</v>
      </c>
      <c r="L372" s="113" t="s">
        <v>352</v>
      </c>
      <c r="M372" s="113" t="s">
        <v>43</v>
      </c>
      <c r="N372" s="113" t="s">
        <v>18</v>
      </c>
      <c r="O372" s="113" t="s">
        <v>818</v>
      </c>
      <c r="P372" s="117">
        <v>1955854532.1500001</v>
      </c>
    </row>
    <row r="373" spans="1:16" ht="15" x14ac:dyDescent="0.2">
      <c r="A373" s="112">
        <v>44651</v>
      </c>
      <c r="B373" s="113" t="s">
        <v>2</v>
      </c>
      <c r="C373" s="113" t="s">
        <v>345</v>
      </c>
      <c r="D373" s="113" t="s">
        <v>973</v>
      </c>
      <c r="E373" s="113" t="s">
        <v>974</v>
      </c>
      <c r="F373" s="113" t="s">
        <v>975</v>
      </c>
      <c r="G373" s="113" t="s">
        <v>976</v>
      </c>
      <c r="H373" s="114">
        <v>49991284.789999999</v>
      </c>
      <c r="I373" s="115">
        <v>2.5600000000000001E-2</v>
      </c>
      <c r="J373" s="116">
        <v>30776280</v>
      </c>
      <c r="K373" s="117">
        <v>1.6240000000000001</v>
      </c>
      <c r="L373" s="113" t="s">
        <v>834</v>
      </c>
      <c r="M373" s="113" t="s">
        <v>835</v>
      </c>
      <c r="N373" s="113" t="s">
        <v>580</v>
      </c>
      <c r="O373" s="113" t="s">
        <v>818</v>
      </c>
      <c r="P373" s="117">
        <v>1955854532.1500001</v>
      </c>
    </row>
    <row r="374" spans="1:16" ht="15" x14ac:dyDescent="0.2">
      <c r="A374" s="112">
        <v>44651</v>
      </c>
      <c r="B374" s="113" t="s">
        <v>2</v>
      </c>
      <c r="C374" s="113" t="s">
        <v>345</v>
      </c>
      <c r="D374" s="113" t="s">
        <v>920</v>
      </c>
      <c r="E374" s="113">
        <v>6472119</v>
      </c>
      <c r="F374" s="113" t="s">
        <v>921</v>
      </c>
      <c r="G374" s="113" t="s">
        <v>922</v>
      </c>
      <c r="H374" s="114">
        <v>47723500</v>
      </c>
      <c r="I374" s="115">
        <v>2.4400000000000002E-2</v>
      </c>
      <c r="J374" s="116">
        <v>867700</v>
      </c>
      <c r="K374" s="117">
        <v>55</v>
      </c>
      <c r="L374" s="113" t="s">
        <v>347</v>
      </c>
      <c r="M374" s="113" t="s">
        <v>43</v>
      </c>
      <c r="N374" s="113" t="s">
        <v>18</v>
      </c>
      <c r="O374" s="113" t="s">
        <v>818</v>
      </c>
      <c r="P374" s="117">
        <v>1955854532.1500001</v>
      </c>
    </row>
    <row r="375" spans="1:16" ht="15" x14ac:dyDescent="0.2">
      <c r="A375" s="112">
        <v>44651</v>
      </c>
      <c r="B375" s="113" t="s">
        <v>2</v>
      </c>
      <c r="C375" s="113" t="s">
        <v>345</v>
      </c>
      <c r="D375" s="113" t="s">
        <v>854</v>
      </c>
      <c r="E375" s="113" t="s">
        <v>855</v>
      </c>
      <c r="F375" s="113" t="s">
        <v>856</v>
      </c>
      <c r="G375" s="113" t="s">
        <v>857</v>
      </c>
      <c r="H375" s="114">
        <v>46584991.439999998</v>
      </c>
      <c r="I375" s="115">
        <v>2.3800000000000002E-2</v>
      </c>
      <c r="J375" s="116">
        <v>9875000</v>
      </c>
      <c r="K375" s="117">
        <v>4.7169999999999996</v>
      </c>
      <c r="L375" s="113" t="s">
        <v>397</v>
      </c>
      <c r="M375" s="113" t="s">
        <v>128</v>
      </c>
      <c r="N375" s="113" t="s">
        <v>23</v>
      </c>
      <c r="O375" s="113" t="s">
        <v>1055</v>
      </c>
      <c r="P375" s="117">
        <v>1955854532.1500001</v>
      </c>
    </row>
    <row r="376" spans="1:16" ht="15" x14ac:dyDescent="0.2">
      <c r="A376" s="112">
        <v>44651</v>
      </c>
      <c r="B376" s="113" t="s">
        <v>2</v>
      </c>
      <c r="C376" s="113" t="s">
        <v>345</v>
      </c>
      <c r="D376" s="113" t="s">
        <v>738</v>
      </c>
      <c r="E376" s="113" t="s">
        <v>739</v>
      </c>
      <c r="F376" s="113" t="s">
        <v>740</v>
      </c>
      <c r="G376" s="113" t="s">
        <v>741</v>
      </c>
      <c r="H376" s="114">
        <v>46252353.780000001</v>
      </c>
      <c r="I376" s="115">
        <v>2.3599999999999999E-2</v>
      </c>
      <c r="J376" s="116">
        <v>7999990</v>
      </c>
      <c r="K376" s="117">
        <v>5.782</v>
      </c>
      <c r="L376" s="113" t="s">
        <v>616</v>
      </c>
      <c r="M376" s="113" t="s">
        <v>43</v>
      </c>
      <c r="N376" s="113" t="s">
        <v>17</v>
      </c>
      <c r="O376" s="113" t="s">
        <v>819</v>
      </c>
      <c r="P376" s="117">
        <v>1955854532.1500001</v>
      </c>
    </row>
    <row r="377" spans="1:16" ht="15" x14ac:dyDescent="0.2">
      <c r="A377" s="112">
        <v>44651</v>
      </c>
      <c r="B377" s="113" t="s">
        <v>2</v>
      </c>
      <c r="C377" s="113" t="s">
        <v>345</v>
      </c>
      <c r="D377" s="113" t="s">
        <v>820</v>
      </c>
      <c r="E377" s="113">
        <v>6771645</v>
      </c>
      <c r="F377" s="113" t="s">
        <v>821</v>
      </c>
      <c r="G377" s="113" t="s">
        <v>822</v>
      </c>
      <c r="H377" s="114">
        <v>45262146.729999997</v>
      </c>
      <c r="I377" s="115">
        <v>2.3099999999999999E-2</v>
      </c>
      <c r="J377" s="116">
        <v>93000</v>
      </c>
      <c r="K377" s="117">
        <v>486.69</v>
      </c>
      <c r="L377" s="113" t="s">
        <v>354</v>
      </c>
      <c r="M377" s="113" t="s">
        <v>131</v>
      </c>
      <c r="N377" s="113" t="s">
        <v>19</v>
      </c>
      <c r="O377" s="113" t="s">
        <v>818</v>
      </c>
      <c r="P377" s="117">
        <v>1955854532.1500001</v>
      </c>
    </row>
    <row r="378" spans="1:16" ht="15" x14ac:dyDescent="0.2">
      <c r="A378" s="112">
        <v>44651</v>
      </c>
      <c r="B378" s="113" t="s">
        <v>2</v>
      </c>
      <c r="C378" s="113" t="s">
        <v>345</v>
      </c>
      <c r="D378" s="113" t="s">
        <v>902</v>
      </c>
      <c r="E378" s="113">
        <v>6005214</v>
      </c>
      <c r="F378" s="113" t="s">
        <v>903</v>
      </c>
      <c r="G378" s="113" t="s">
        <v>904</v>
      </c>
      <c r="H378" s="114">
        <v>44873082.109999999</v>
      </c>
      <c r="I378" s="115">
        <v>2.29E-2</v>
      </c>
      <c r="J378" s="116">
        <v>5836000</v>
      </c>
      <c r="K378" s="117">
        <v>7.6890000000000001</v>
      </c>
      <c r="L378" s="113" t="s">
        <v>375</v>
      </c>
      <c r="M378" s="113" t="s">
        <v>62</v>
      </c>
      <c r="N378" s="113" t="s">
        <v>19</v>
      </c>
      <c r="O378" s="113" t="s">
        <v>819</v>
      </c>
      <c r="P378" s="117">
        <v>1955854532.1500001</v>
      </c>
    </row>
    <row r="379" spans="1:16" ht="15" x14ac:dyDescent="0.2">
      <c r="A379" s="112">
        <v>44651</v>
      </c>
      <c r="B379" s="113" t="s">
        <v>2</v>
      </c>
      <c r="C379" s="113" t="s">
        <v>345</v>
      </c>
      <c r="D379" s="113" t="s">
        <v>715</v>
      </c>
      <c r="E379" s="113" t="s">
        <v>716</v>
      </c>
      <c r="F379" s="113" t="s">
        <v>717</v>
      </c>
      <c r="G379" s="113" t="s">
        <v>718</v>
      </c>
      <c r="H379" s="114">
        <v>44329279.960000001</v>
      </c>
      <c r="I379" s="115">
        <v>2.2700000000000001E-2</v>
      </c>
      <c r="J379" s="116">
        <v>12800000</v>
      </c>
      <c r="K379" s="117">
        <v>3.4630000000000001</v>
      </c>
      <c r="L379" s="113" t="s">
        <v>356</v>
      </c>
      <c r="M379" s="113" t="s">
        <v>40</v>
      </c>
      <c r="N379" s="113" t="s">
        <v>14</v>
      </c>
      <c r="O379" s="113" t="s">
        <v>818</v>
      </c>
      <c r="P379" s="117">
        <v>1955854532.1500001</v>
      </c>
    </row>
    <row r="380" spans="1:16" ht="15" x14ac:dyDescent="0.2">
      <c r="A380" s="112">
        <v>44651</v>
      </c>
      <c r="B380" s="113" t="s">
        <v>2</v>
      </c>
      <c r="C380" s="113" t="s">
        <v>345</v>
      </c>
      <c r="D380" s="113" t="s">
        <v>692</v>
      </c>
      <c r="E380" s="113" t="s">
        <v>693</v>
      </c>
      <c r="F380" s="113" t="s">
        <v>694</v>
      </c>
      <c r="G380" s="113" t="s">
        <v>816</v>
      </c>
      <c r="H380" s="114">
        <v>41141209.719999999</v>
      </c>
      <c r="I380" s="115">
        <v>2.1000000000000001E-2</v>
      </c>
      <c r="J380" s="116">
        <v>565000</v>
      </c>
      <c r="K380" s="117">
        <v>72.816000000000003</v>
      </c>
      <c r="L380" s="113" t="s">
        <v>354</v>
      </c>
      <c r="M380" s="113" t="s">
        <v>131</v>
      </c>
      <c r="N380" s="113" t="s">
        <v>14</v>
      </c>
      <c r="O380" s="113" t="s">
        <v>819</v>
      </c>
      <c r="P380" s="117">
        <v>1955854532.1500001</v>
      </c>
    </row>
    <row r="381" spans="1:16" ht="15" x14ac:dyDescent="0.2">
      <c r="A381" s="112">
        <v>44651</v>
      </c>
      <c r="B381" s="113" t="s">
        <v>2</v>
      </c>
      <c r="C381" s="113" t="s">
        <v>345</v>
      </c>
      <c r="D381" s="113" t="s">
        <v>824</v>
      </c>
      <c r="E381" s="113" t="s">
        <v>825</v>
      </c>
      <c r="F381" s="113" t="s">
        <v>826</v>
      </c>
      <c r="G381" s="113" t="s">
        <v>827</v>
      </c>
      <c r="H381" s="114">
        <v>36976162.829999998</v>
      </c>
      <c r="I381" s="115">
        <v>1.89E-2</v>
      </c>
      <c r="J381" s="116">
        <v>37613950</v>
      </c>
      <c r="K381" s="117">
        <v>0.98299999999999998</v>
      </c>
      <c r="L381" s="113" t="s">
        <v>828</v>
      </c>
      <c r="M381" s="113" t="s">
        <v>829</v>
      </c>
      <c r="N381" s="113" t="s">
        <v>15</v>
      </c>
      <c r="O381" s="113" t="s">
        <v>818</v>
      </c>
      <c r="P381" s="117">
        <v>1955854532.1500001</v>
      </c>
    </row>
    <row r="382" spans="1:16" ht="15" x14ac:dyDescent="0.2">
      <c r="A382" s="112">
        <v>44651</v>
      </c>
      <c r="B382" s="113" t="s">
        <v>2</v>
      </c>
      <c r="C382" s="113" t="s">
        <v>345</v>
      </c>
      <c r="D382" s="113" t="s">
        <v>707</v>
      </c>
      <c r="E382" s="113">
        <v>6560393</v>
      </c>
      <c r="F382" s="113" t="s">
        <v>708</v>
      </c>
      <c r="G382" s="113" t="s">
        <v>709</v>
      </c>
      <c r="H382" s="114">
        <v>36825598.859999999</v>
      </c>
      <c r="I382" s="115">
        <v>1.8800000000000001E-2</v>
      </c>
      <c r="J382" s="116">
        <v>132500</v>
      </c>
      <c r="K382" s="117">
        <v>277.92899999999997</v>
      </c>
      <c r="L382" s="113" t="s">
        <v>354</v>
      </c>
      <c r="M382" s="113" t="s">
        <v>131</v>
      </c>
      <c r="N382" s="113" t="s">
        <v>710</v>
      </c>
      <c r="O382" s="113" t="s">
        <v>819</v>
      </c>
      <c r="P382" s="117">
        <v>1955854532.1500001</v>
      </c>
    </row>
    <row r="383" spans="1:16" ht="15" x14ac:dyDescent="0.2">
      <c r="A383" s="112">
        <v>44651</v>
      </c>
      <c r="B383" s="113" t="s">
        <v>2</v>
      </c>
      <c r="C383" s="113" t="s">
        <v>345</v>
      </c>
      <c r="D383" s="113" t="s">
        <v>882</v>
      </c>
      <c r="E383" s="113" t="s">
        <v>883</v>
      </c>
      <c r="F383" s="113" t="s">
        <v>884</v>
      </c>
      <c r="G383" s="113" t="s">
        <v>885</v>
      </c>
      <c r="H383" s="114">
        <v>34988030.840000004</v>
      </c>
      <c r="I383" s="115">
        <v>1.7899999999999999E-2</v>
      </c>
      <c r="J383" s="116">
        <v>1800000</v>
      </c>
      <c r="K383" s="117">
        <v>19.437999999999999</v>
      </c>
      <c r="L383" s="113" t="s">
        <v>886</v>
      </c>
      <c r="M383" s="113" t="s">
        <v>123</v>
      </c>
      <c r="N383" s="113" t="s">
        <v>20</v>
      </c>
      <c r="O383" s="113" t="s">
        <v>818</v>
      </c>
      <c r="P383" s="117">
        <v>1955854532.1500001</v>
      </c>
    </row>
    <row r="384" spans="1:16" ht="15" x14ac:dyDescent="0.2">
      <c r="A384" s="112">
        <v>44651</v>
      </c>
      <c r="B384" s="113" t="s">
        <v>2</v>
      </c>
      <c r="C384" s="113" t="s">
        <v>345</v>
      </c>
      <c r="D384" s="113" t="s">
        <v>750</v>
      </c>
      <c r="E384" s="113">
        <v>6771032</v>
      </c>
      <c r="F384" s="113" t="s">
        <v>751</v>
      </c>
      <c r="G384" s="113" t="s">
        <v>752</v>
      </c>
      <c r="H384" s="114">
        <v>34437839.990000002</v>
      </c>
      <c r="I384" s="115">
        <v>1.7600000000000001E-2</v>
      </c>
      <c r="J384" s="116">
        <v>44000000</v>
      </c>
      <c r="K384" s="117">
        <v>0.78300000000000003</v>
      </c>
      <c r="L384" s="113" t="s">
        <v>352</v>
      </c>
      <c r="M384" s="113" t="s">
        <v>43</v>
      </c>
      <c r="N384" s="113" t="s">
        <v>13</v>
      </c>
      <c r="O384" s="113" t="s">
        <v>818</v>
      </c>
      <c r="P384" s="117">
        <v>1955854532.1500001</v>
      </c>
    </row>
    <row r="385" spans="1:16" ht="15" x14ac:dyDescent="0.2">
      <c r="A385" s="112">
        <v>44651</v>
      </c>
      <c r="B385" s="113" t="s">
        <v>2</v>
      </c>
      <c r="C385" s="113" t="s">
        <v>345</v>
      </c>
      <c r="D385" s="113" t="s">
        <v>843</v>
      </c>
      <c r="E385" s="113" t="s">
        <v>844</v>
      </c>
      <c r="F385" s="113" t="s">
        <v>845</v>
      </c>
      <c r="G385" s="113" t="s">
        <v>846</v>
      </c>
      <c r="H385" s="114">
        <v>32720491.210000001</v>
      </c>
      <c r="I385" s="115">
        <v>1.67E-2</v>
      </c>
      <c r="J385" s="116">
        <v>8062815</v>
      </c>
      <c r="K385" s="117">
        <v>4.0579999999999998</v>
      </c>
      <c r="L385" s="113" t="s">
        <v>847</v>
      </c>
      <c r="M385" s="113" t="s">
        <v>848</v>
      </c>
      <c r="N385" s="113" t="s">
        <v>16</v>
      </c>
      <c r="O385" s="113" t="s">
        <v>818</v>
      </c>
      <c r="P385" s="117">
        <v>1955854532.1500001</v>
      </c>
    </row>
    <row r="386" spans="1:16" ht="15" x14ac:dyDescent="0.2">
      <c r="A386" s="112">
        <v>44651</v>
      </c>
      <c r="B386" s="113" t="s">
        <v>2</v>
      </c>
      <c r="C386" s="113" t="s">
        <v>345</v>
      </c>
      <c r="D386" s="113" t="s">
        <v>831</v>
      </c>
      <c r="E386" s="113">
        <v>6388379</v>
      </c>
      <c r="F386" s="113" t="s">
        <v>832</v>
      </c>
      <c r="G386" s="113" t="s">
        <v>833</v>
      </c>
      <c r="H386" s="114">
        <v>32542570.43</v>
      </c>
      <c r="I386" s="115">
        <v>1.66E-2</v>
      </c>
      <c r="J386" s="116">
        <v>48197778</v>
      </c>
      <c r="K386" s="117">
        <v>0.67500000000000004</v>
      </c>
      <c r="L386" s="113" t="s">
        <v>834</v>
      </c>
      <c r="M386" s="113" t="s">
        <v>835</v>
      </c>
      <c r="N386" s="113" t="s">
        <v>18</v>
      </c>
      <c r="O386" s="113" t="s">
        <v>818</v>
      </c>
      <c r="P386" s="117">
        <v>1955854532.1500001</v>
      </c>
    </row>
    <row r="387" spans="1:16" ht="15" x14ac:dyDescent="0.2">
      <c r="A387" s="112">
        <v>44651</v>
      </c>
      <c r="B387" s="113" t="s">
        <v>2</v>
      </c>
      <c r="C387" s="113" t="s">
        <v>345</v>
      </c>
      <c r="D387" s="113" t="s">
        <v>982</v>
      </c>
      <c r="E387" s="113">
        <v>2232878</v>
      </c>
      <c r="F387" s="113" t="s">
        <v>983</v>
      </c>
      <c r="G387" s="113" t="s">
        <v>984</v>
      </c>
      <c r="H387" s="114">
        <v>31295120.82</v>
      </c>
      <c r="I387" s="115">
        <v>1.6E-2</v>
      </c>
      <c r="J387" s="116">
        <v>182086</v>
      </c>
      <c r="K387" s="117">
        <v>171.87</v>
      </c>
      <c r="L387" s="113" t="s">
        <v>347</v>
      </c>
      <c r="M387" s="113" t="s">
        <v>985</v>
      </c>
      <c r="N387" s="113" t="s">
        <v>16</v>
      </c>
      <c r="O387" s="113" t="s">
        <v>818</v>
      </c>
      <c r="P387" s="117">
        <v>1955854532.1500001</v>
      </c>
    </row>
    <row r="388" spans="1:16" ht="15" x14ac:dyDescent="0.2">
      <c r="A388" s="112">
        <v>44651</v>
      </c>
      <c r="B388" s="113" t="s">
        <v>2</v>
      </c>
      <c r="C388" s="113" t="s">
        <v>345</v>
      </c>
      <c r="D388" s="113" t="s">
        <v>793</v>
      </c>
      <c r="E388" s="113">
        <v>6105738</v>
      </c>
      <c r="F388" s="113" t="s">
        <v>794</v>
      </c>
      <c r="G388" s="113" t="s">
        <v>795</v>
      </c>
      <c r="H388" s="114">
        <v>31126018.59</v>
      </c>
      <c r="I388" s="115">
        <v>1.5900000000000001E-2</v>
      </c>
      <c r="J388" s="116">
        <v>90314000</v>
      </c>
      <c r="K388" s="117">
        <v>0.34499999999999997</v>
      </c>
      <c r="L388" s="113" t="s">
        <v>352</v>
      </c>
      <c r="M388" s="113" t="s">
        <v>43</v>
      </c>
      <c r="N388" s="113" t="s">
        <v>14</v>
      </c>
      <c r="O388" s="113" t="s">
        <v>818</v>
      </c>
      <c r="P388" s="117">
        <v>1955854532.1500001</v>
      </c>
    </row>
    <row r="389" spans="1:16" ht="15" x14ac:dyDescent="0.2">
      <c r="A389" s="112">
        <v>44651</v>
      </c>
      <c r="B389" s="113" t="s">
        <v>2</v>
      </c>
      <c r="C389" s="113" t="s">
        <v>345</v>
      </c>
      <c r="D389" s="113" t="s">
        <v>742</v>
      </c>
      <c r="E389" s="113" t="s">
        <v>743</v>
      </c>
      <c r="F389" s="113" t="s">
        <v>744</v>
      </c>
      <c r="G389" s="113" t="s">
        <v>745</v>
      </c>
      <c r="H389" s="114">
        <v>29997086.32</v>
      </c>
      <c r="I389" s="115">
        <v>1.5299999999999999E-2</v>
      </c>
      <c r="J389" s="116">
        <v>40000000</v>
      </c>
      <c r="K389" s="117">
        <v>0.75</v>
      </c>
      <c r="L389" s="113" t="s">
        <v>432</v>
      </c>
      <c r="M389" s="113" t="s">
        <v>48</v>
      </c>
      <c r="N389" s="113" t="s">
        <v>17</v>
      </c>
      <c r="O389" s="113" t="s">
        <v>1055</v>
      </c>
      <c r="P389" s="117">
        <v>1955854532.1500001</v>
      </c>
    </row>
    <row r="390" spans="1:16" ht="15" x14ac:dyDescent="0.2">
      <c r="A390" s="112">
        <v>44651</v>
      </c>
      <c r="B390" s="113" t="s">
        <v>2</v>
      </c>
      <c r="C390" s="113" t="s">
        <v>345</v>
      </c>
      <c r="D390" s="113" t="s">
        <v>960</v>
      </c>
      <c r="E390" s="113">
        <v>6180274</v>
      </c>
      <c r="F390" s="113" t="s">
        <v>961</v>
      </c>
      <c r="G390" s="113" t="s">
        <v>977</v>
      </c>
      <c r="H390" s="114">
        <v>28087560</v>
      </c>
      <c r="I390" s="115">
        <v>1.44E-2</v>
      </c>
      <c r="J390" s="116">
        <v>10000000</v>
      </c>
      <c r="K390" s="117">
        <v>2.8090000000000002</v>
      </c>
      <c r="L390" s="113" t="s">
        <v>347</v>
      </c>
      <c r="M390" s="113" t="s">
        <v>43</v>
      </c>
      <c r="N390" s="113" t="s">
        <v>14</v>
      </c>
      <c r="O390" s="113" t="s">
        <v>818</v>
      </c>
      <c r="P390" s="117">
        <v>1955854532.1500001</v>
      </c>
    </row>
    <row r="391" spans="1:16" ht="15" x14ac:dyDescent="0.2">
      <c r="A391" s="112">
        <v>44651</v>
      </c>
      <c r="B391" s="113" t="s">
        <v>2</v>
      </c>
      <c r="C391" s="113" t="s">
        <v>345</v>
      </c>
      <c r="D391" s="113" t="s">
        <v>923</v>
      </c>
      <c r="E391" s="113" t="s">
        <v>924</v>
      </c>
      <c r="F391" s="113" t="s">
        <v>925</v>
      </c>
      <c r="G391" s="113" t="s">
        <v>926</v>
      </c>
      <c r="H391" s="114">
        <v>27882139.670000002</v>
      </c>
      <c r="I391" s="115">
        <v>1.43E-2</v>
      </c>
      <c r="J391" s="116">
        <v>3750000</v>
      </c>
      <c r="K391" s="117">
        <v>7.4349999999999996</v>
      </c>
      <c r="L391" s="113" t="s">
        <v>886</v>
      </c>
      <c r="M391" s="113" t="s">
        <v>848</v>
      </c>
      <c r="N391" s="113" t="s">
        <v>19</v>
      </c>
      <c r="O391" s="113" t="s">
        <v>819</v>
      </c>
      <c r="P391" s="117">
        <v>1955854532.1500001</v>
      </c>
    </row>
    <row r="392" spans="1:16" ht="15" x14ac:dyDescent="0.2">
      <c r="A392" s="112">
        <v>44651</v>
      </c>
      <c r="B392" s="113" t="s">
        <v>2</v>
      </c>
      <c r="C392" s="113" t="s">
        <v>345</v>
      </c>
      <c r="D392" s="113" t="s">
        <v>775</v>
      </c>
      <c r="E392" s="113">
        <v>6339872</v>
      </c>
      <c r="F392" s="113" t="s">
        <v>776</v>
      </c>
      <c r="G392" s="113" t="s">
        <v>777</v>
      </c>
      <c r="H392" s="114">
        <v>27878605.57</v>
      </c>
      <c r="I392" s="115">
        <v>1.43E-2</v>
      </c>
      <c r="J392" s="116">
        <v>69000000</v>
      </c>
      <c r="K392" s="117">
        <v>0.40400000000000003</v>
      </c>
      <c r="L392" s="113" t="s">
        <v>352</v>
      </c>
      <c r="M392" s="113" t="s">
        <v>43</v>
      </c>
      <c r="N392" s="113" t="s">
        <v>14</v>
      </c>
      <c r="O392" s="113" t="s">
        <v>818</v>
      </c>
      <c r="P392" s="117">
        <v>1955854532.1500001</v>
      </c>
    </row>
    <row r="393" spans="1:16" ht="15" x14ac:dyDescent="0.2">
      <c r="A393" s="112">
        <v>44651</v>
      </c>
      <c r="B393" s="113" t="s">
        <v>2</v>
      </c>
      <c r="C393" s="113" t="s">
        <v>345</v>
      </c>
      <c r="D393" s="113" t="s">
        <v>978</v>
      </c>
      <c r="E393" s="113" t="s">
        <v>979</v>
      </c>
      <c r="F393" s="113" t="s">
        <v>980</v>
      </c>
      <c r="G393" s="113" t="s">
        <v>981</v>
      </c>
      <c r="H393" s="114">
        <v>23297345.190000001</v>
      </c>
      <c r="I393" s="115">
        <v>1.1900000000000001E-2</v>
      </c>
      <c r="J393" s="116">
        <v>25248000</v>
      </c>
      <c r="K393" s="117">
        <v>0.92300000000000004</v>
      </c>
      <c r="L393" s="113" t="s">
        <v>352</v>
      </c>
      <c r="M393" s="113" t="s">
        <v>43</v>
      </c>
      <c r="N393" s="113" t="s">
        <v>14</v>
      </c>
      <c r="O393" s="113" t="s">
        <v>1055</v>
      </c>
      <c r="P393" s="117">
        <v>1955854532.1500001</v>
      </c>
    </row>
    <row r="394" spans="1:16" ht="15" x14ac:dyDescent="0.2">
      <c r="A394" s="112">
        <v>44651</v>
      </c>
      <c r="B394" s="113" t="s">
        <v>2</v>
      </c>
      <c r="C394" s="113" t="s">
        <v>345</v>
      </c>
      <c r="D394" s="113" t="s">
        <v>870</v>
      </c>
      <c r="E394" s="113" t="s">
        <v>871</v>
      </c>
      <c r="F394" s="113" t="s">
        <v>872</v>
      </c>
      <c r="G394" s="113" t="s">
        <v>873</v>
      </c>
      <c r="H394" s="114">
        <v>22295357.530000001</v>
      </c>
      <c r="I394" s="115">
        <v>1.14E-2</v>
      </c>
      <c r="J394" s="116">
        <v>540000</v>
      </c>
      <c r="K394" s="117">
        <v>41.287999999999997</v>
      </c>
      <c r="L394" s="113" t="s">
        <v>354</v>
      </c>
      <c r="M394" s="113" t="s">
        <v>131</v>
      </c>
      <c r="N394" s="113" t="s">
        <v>710</v>
      </c>
      <c r="O394" s="113" t="s">
        <v>818</v>
      </c>
      <c r="P394" s="117">
        <v>1955854532.1500001</v>
      </c>
    </row>
    <row r="395" spans="1:16" ht="15" x14ac:dyDescent="0.2">
      <c r="A395" s="112">
        <v>44651</v>
      </c>
      <c r="B395" s="113" t="s">
        <v>2</v>
      </c>
      <c r="C395" s="113" t="s">
        <v>345</v>
      </c>
      <c r="D395" s="113" t="s">
        <v>366</v>
      </c>
      <c r="E395" s="113" t="s">
        <v>491</v>
      </c>
      <c r="F395" s="113" t="s">
        <v>335</v>
      </c>
      <c r="G395" s="113" t="s">
        <v>336</v>
      </c>
      <c r="H395" s="114">
        <v>21767722.469999999</v>
      </c>
      <c r="I395" s="115">
        <v>1.11E-2</v>
      </c>
      <c r="J395" s="116">
        <v>10250000</v>
      </c>
      <c r="K395" s="117">
        <v>2.1240000000000001</v>
      </c>
      <c r="L395" s="113" t="s">
        <v>367</v>
      </c>
      <c r="M395" s="113" t="s">
        <v>59</v>
      </c>
      <c r="N395" s="113" t="s">
        <v>16</v>
      </c>
      <c r="O395" s="113" t="s">
        <v>1055</v>
      </c>
      <c r="P395" s="117">
        <v>1955854532.1500001</v>
      </c>
    </row>
    <row r="396" spans="1:16" ht="15" x14ac:dyDescent="0.2">
      <c r="A396" s="112">
        <v>44651</v>
      </c>
      <c r="B396" s="113" t="s">
        <v>2</v>
      </c>
      <c r="C396" s="113" t="s">
        <v>345</v>
      </c>
      <c r="D396" s="113" t="s">
        <v>365</v>
      </c>
      <c r="E396" s="113" t="s">
        <v>486</v>
      </c>
      <c r="F396" s="113" t="s">
        <v>263</v>
      </c>
      <c r="G396" s="113" t="s">
        <v>641</v>
      </c>
      <c r="H396" s="114">
        <v>21717364.390000001</v>
      </c>
      <c r="I396" s="115">
        <v>1.11E-2</v>
      </c>
      <c r="J396" s="116">
        <v>30002000</v>
      </c>
      <c r="K396" s="117">
        <v>0.72399999999999998</v>
      </c>
      <c r="L396" s="113" t="s">
        <v>352</v>
      </c>
      <c r="M396" s="113" t="s">
        <v>43</v>
      </c>
      <c r="N396" s="113" t="s">
        <v>13</v>
      </c>
      <c r="O396" s="113" t="s">
        <v>1055</v>
      </c>
      <c r="P396" s="117">
        <v>1955854532.1500001</v>
      </c>
    </row>
    <row r="397" spans="1:16" ht="15" x14ac:dyDescent="0.2">
      <c r="A397" s="112">
        <v>44651</v>
      </c>
      <c r="B397" s="113" t="s">
        <v>2</v>
      </c>
      <c r="C397" s="113" t="s">
        <v>345</v>
      </c>
      <c r="D397" s="113" t="s">
        <v>364</v>
      </c>
      <c r="E397" s="113" t="s">
        <v>485</v>
      </c>
      <c r="F397" s="113" t="s">
        <v>54</v>
      </c>
      <c r="G397" s="113" t="s">
        <v>55</v>
      </c>
      <c r="H397" s="114">
        <v>21003770.18</v>
      </c>
      <c r="I397" s="115">
        <v>1.0699999999999999E-2</v>
      </c>
      <c r="J397" s="116">
        <v>8000000</v>
      </c>
      <c r="K397" s="117">
        <v>2.625</v>
      </c>
      <c r="L397" s="113" t="s">
        <v>358</v>
      </c>
      <c r="M397" s="113" t="s">
        <v>56</v>
      </c>
      <c r="N397" s="113" t="s">
        <v>17</v>
      </c>
      <c r="O397" s="113" t="s">
        <v>1055</v>
      </c>
      <c r="P397" s="117">
        <v>1955854532.1500001</v>
      </c>
    </row>
    <row r="398" spans="1:16" ht="15" x14ac:dyDescent="0.2">
      <c r="A398" s="112">
        <v>44651</v>
      </c>
      <c r="B398" s="113" t="s">
        <v>2</v>
      </c>
      <c r="C398" s="113" t="s">
        <v>345</v>
      </c>
      <c r="D398" s="113" t="s">
        <v>719</v>
      </c>
      <c r="E398" s="113" t="s">
        <v>720</v>
      </c>
      <c r="F398" s="113" t="s">
        <v>721</v>
      </c>
      <c r="G398" s="113" t="s">
        <v>722</v>
      </c>
      <c r="H398" s="114">
        <v>18879161.149999999</v>
      </c>
      <c r="I398" s="115">
        <v>9.7000000000000003E-3</v>
      </c>
      <c r="J398" s="116">
        <v>30064500</v>
      </c>
      <c r="K398" s="117">
        <v>0.628</v>
      </c>
      <c r="L398" s="113" t="s">
        <v>352</v>
      </c>
      <c r="M398" s="113" t="s">
        <v>43</v>
      </c>
      <c r="N398" s="113" t="s">
        <v>14</v>
      </c>
      <c r="O398" s="113" t="s">
        <v>818</v>
      </c>
      <c r="P398" s="117">
        <v>1955854532.1500001</v>
      </c>
    </row>
    <row r="399" spans="1:16" ht="15" x14ac:dyDescent="0.2">
      <c r="A399" s="112">
        <v>44651</v>
      </c>
      <c r="B399" s="113" t="s">
        <v>2</v>
      </c>
      <c r="C399" s="113" t="s">
        <v>345</v>
      </c>
      <c r="D399" s="113" t="s">
        <v>933</v>
      </c>
      <c r="E399" s="113" t="s">
        <v>934</v>
      </c>
      <c r="F399" s="113" t="s">
        <v>935</v>
      </c>
      <c r="G399" s="113" t="s">
        <v>931</v>
      </c>
      <c r="H399" s="114">
        <v>18674077.539999999</v>
      </c>
      <c r="I399" s="115">
        <v>9.4999999999999998E-3</v>
      </c>
      <c r="J399" s="116">
        <v>200000</v>
      </c>
      <c r="K399" s="117">
        <v>93.37</v>
      </c>
      <c r="L399" s="113" t="s">
        <v>354</v>
      </c>
      <c r="M399" s="113" t="s">
        <v>131</v>
      </c>
      <c r="N399" s="113" t="s">
        <v>18</v>
      </c>
      <c r="O399" s="113" t="s">
        <v>1055</v>
      </c>
      <c r="P399" s="117">
        <v>1955854532.1500001</v>
      </c>
    </row>
    <row r="400" spans="1:16" ht="15" x14ac:dyDescent="0.2">
      <c r="A400" s="112">
        <v>44651</v>
      </c>
      <c r="B400" s="113" t="s">
        <v>2</v>
      </c>
      <c r="C400" s="113" t="s">
        <v>345</v>
      </c>
      <c r="D400" s="113" t="s">
        <v>998</v>
      </c>
      <c r="E400" s="113">
        <v>7302215</v>
      </c>
      <c r="F400" s="113" t="s">
        <v>999</v>
      </c>
      <c r="G400" s="113" t="s">
        <v>1000</v>
      </c>
      <c r="H400" s="114">
        <v>13757475.189999999</v>
      </c>
      <c r="I400" s="115">
        <v>7.0000000000000001E-3</v>
      </c>
      <c r="J400" s="116">
        <v>335151</v>
      </c>
      <c r="K400" s="117">
        <v>41.048999999999999</v>
      </c>
      <c r="L400" s="113" t="s">
        <v>350</v>
      </c>
      <c r="M400" s="113" t="s">
        <v>75</v>
      </c>
      <c r="N400" s="113" t="s">
        <v>710</v>
      </c>
      <c r="O400" s="113" t="s">
        <v>819</v>
      </c>
      <c r="P400" s="117">
        <v>1955854532.1500001</v>
      </c>
    </row>
    <row r="401" spans="1:16" ht="15" x14ac:dyDescent="0.2">
      <c r="A401" s="112">
        <v>44651</v>
      </c>
      <c r="B401" s="113" t="s">
        <v>2</v>
      </c>
      <c r="C401" s="113" t="s">
        <v>345</v>
      </c>
      <c r="D401" s="113" t="s">
        <v>866</v>
      </c>
      <c r="E401" s="113" t="s">
        <v>867</v>
      </c>
      <c r="F401" s="113" t="s">
        <v>868</v>
      </c>
      <c r="G401" s="113" t="s">
        <v>869</v>
      </c>
      <c r="H401" s="114">
        <v>10255921.710000001</v>
      </c>
      <c r="I401" s="115">
        <v>5.1999999999999998E-3</v>
      </c>
      <c r="J401" s="116">
        <v>1000000</v>
      </c>
      <c r="K401" s="117">
        <v>10.256</v>
      </c>
      <c r="L401" s="113" t="s">
        <v>375</v>
      </c>
      <c r="M401" s="113" t="s">
        <v>62</v>
      </c>
      <c r="N401" s="113" t="s">
        <v>18</v>
      </c>
      <c r="O401" s="113" t="s">
        <v>1055</v>
      </c>
      <c r="P401" s="117">
        <v>1955854532.1500001</v>
      </c>
    </row>
    <row r="402" spans="1:16" ht="15" x14ac:dyDescent="0.2">
      <c r="A402" s="112">
        <v>44651</v>
      </c>
      <c r="B402" s="113" t="s">
        <v>2</v>
      </c>
      <c r="C402" s="113" t="s">
        <v>345</v>
      </c>
      <c r="D402" s="113" t="s">
        <v>378</v>
      </c>
      <c r="E402" s="113" t="s">
        <v>494</v>
      </c>
      <c r="F402" s="113" t="s">
        <v>271</v>
      </c>
      <c r="G402" s="113" t="s">
        <v>272</v>
      </c>
      <c r="H402" s="114">
        <v>8998761.0800000001</v>
      </c>
      <c r="I402" s="115">
        <v>4.5999999999999999E-3</v>
      </c>
      <c r="J402" s="116">
        <v>31867000</v>
      </c>
      <c r="K402" s="117">
        <v>0.28199999999999997</v>
      </c>
      <c r="L402" s="113" t="s">
        <v>352</v>
      </c>
      <c r="M402" s="113" t="s">
        <v>43</v>
      </c>
      <c r="N402" s="113" t="s">
        <v>20</v>
      </c>
      <c r="O402" s="113" t="s">
        <v>818</v>
      </c>
      <c r="P402" s="117">
        <v>1955854532.1500001</v>
      </c>
    </row>
    <row r="403" spans="1:16" ht="15" x14ac:dyDescent="0.2">
      <c r="A403" s="112">
        <v>44651</v>
      </c>
      <c r="B403" s="113" t="s">
        <v>2</v>
      </c>
      <c r="C403" s="113" t="s">
        <v>345</v>
      </c>
      <c r="D403" s="113" t="s">
        <v>986</v>
      </c>
      <c r="E403" s="113" t="s">
        <v>987</v>
      </c>
      <c r="F403" s="113" t="s">
        <v>988</v>
      </c>
      <c r="G403" s="113" t="s">
        <v>989</v>
      </c>
      <c r="H403" s="114">
        <v>7783348.2999999998</v>
      </c>
      <c r="I403" s="115">
        <v>4.0000000000000001E-3</v>
      </c>
      <c r="J403" s="116">
        <v>258583</v>
      </c>
      <c r="K403" s="117">
        <v>30.1</v>
      </c>
      <c r="L403" s="113" t="s">
        <v>347</v>
      </c>
      <c r="M403" s="113" t="s">
        <v>56</v>
      </c>
      <c r="N403" s="113" t="s">
        <v>16</v>
      </c>
      <c r="O403" s="113" t="s">
        <v>818</v>
      </c>
      <c r="P403" s="117">
        <v>1955854532.1500001</v>
      </c>
    </row>
    <row r="404" spans="1:16" ht="15" x14ac:dyDescent="0.2">
      <c r="A404" s="112">
        <v>44651</v>
      </c>
      <c r="B404" s="113" t="s">
        <v>2</v>
      </c>
      <c r="C404" s="113" t="s">
        <v>345</v>
      </c>
      <c r="D404" s="113" t="s">
        <v>390</v>
      </c>
      <c r="E404" s="113" t="s">
        <v>499</v>
      </c>
      <c r="F404" s="113" t="s">
        <v>265</v>
      </c>
      <c r="G404" s="113" t="s">
        <v>266</v>
      </c>
      <c r="H404" s="114">
        <v>7445883.3899999997</v>
      </c>
      <c r="I404" s="115">
        <v>3.8E-3</v>
      </c>
      <c r="J404" s="116">
        <v>53796000</v>
      </c>
      <c r="K404" s="117">
        <v>0.13800000000000001</v>
      </c>
      <c r="L404" s="113" t="s">
        <v>352</v>
      </c>
      <c r="M404" s="113" t="s">
        <v>43</v>
      </c>
      <c r="N404" s="113" t="s">
        <v>710</v>
      </c>
      <c r="O404" s="113" t="s">
        <v>818</v>
      </c>
      <c r="P404" s="117">
        <v>1955854532.1500001</v>
      </c>
    </row>
    <row r="405" spans="1:16" ht="15" x14ac:dyDescent="0.2">
      <c r="A405" s="112">
        <v>44651</v>
      </c>
      <c r="B405" s="113" t="s">
        <v>2</v>
      </c>
      <c r="C405" s="113" t="s">
        <v>345</v>
      </c>
      <c r="D405" s="113" t="s">
        <v>782</v>
      </c>
      <c r="E405" s="113" t="s">
        <v>783</v>
      </c>
      <c r="F405" s="113" t="s">
        <v>784</v>
      </c>
      <c r="G405" s="113" t="s">
        <v>785</v>
      </c>
      <c r="H405" s="114">
        <v>5277900.09</v>
      </c>
      <c r="I405" s="115">
        <v>2.7000000000000001E-3</v>
      </c>
      <c r="J405" s="116">
        <v>340000</v>
      </c>
      <c r="K405" s="117">
        <v>15.523</v>
      </c>
      <c r="L405" s="113" t="s">
        <v>354</v>
      </c>
      <c r="M405" s="113" t="s">
        <v>131</v>
      </c>
      <c r="N405" s="113" t="s">
        <v>19</v>
      </c>
      <c r="O405" s="113" t="s">
        <v>819</v>
      </c>
      <c r="P405" s="117">
        <v>1955854532.1500001</v>
      </c>
    </row>
    <row r="406" spans="1:16" ht="15" x14ac:dyDescent="0.2">
      <c r="A406" s="112">
        <v>44651</v>
      </c>
      <c r="B406" s="113" t="s">
        <v>2</v>
      </c>
      <c r="C406" s="113" t="s">
        <v>345</v>
      </c>
      <c r="D406" s="113" t="s">
        <v>388</v>
      </c>
      <c r="E406" s="113">
        <v>6782131</v>
      </c>
      <c r="F406" s="113" t="s">
        <v>181</v>
      </c>
      <c r="G406" s="113" t="s">
        <v>202</v>
      </c>
      <c r="H406" s="114">
        <v>5240731.1500000004</v>
      </c>
      <c r="I406" s="115">
        <v>2.7000000000000001E-3</v>
      </c>
      <c r="J406" s="116">
        <v>197559</v>
      </c>
      <c r="K406" s="117">
        <v>26.527000000000001</v>
      </c>
      <c r="L406" s="113" t="s">
        <v>354</v>
      </c>
      <c r="M406" s="113" t="s">
        <v>131</v>
      </c>
      <c r="N406" s="113" t="s">
        <v>19</v>
      </c>
      <c r="O406" s="113" t="s">
        <v>1055</v>
      </c>
      <c r="P406" s="117">
        <v>1955854532.1500001</v>
      </c>
    </row>
    <row r="407" spans="1:16" ht="15" x14ac:dyDescent="0.2">
      <c r="A407" s="112">
        <v>44651</v>
      </c>
      <c r="B407" s="113" t="s">
        <v>4</v>
      </c>
      <c r="C407" s="113" t="s">
        <v>345</v>
      </c>
      <c r="D407" s="113" t="s">
        <v>940</v>
      </c>
      <c r="E407" s="113" t="s">
        <v>941</v>
      </c>
      <c r="F407" s="113" t="s">
        <v>941</v>
      </c>
      <c r="G407" s="113" t="s">
        <v>1015</v>
      </c>
      <c r="H407" s="114">
        <v>2562106.59</v>
      </c>
      <c r="I407" s="115">
        <v>1.2999999999999999E-3</v>
      </c>
      <c r="J407" s="116">
        <v>29000</v>
      </c>
      <c r="K407" s="117">
        <v>88.349000000000004</v>
      </c>
      <c r="L407" s="113" t="s">
        <v>354</v>
      </c>
      <c r="M407" s="113" t="s">
        <v>131</v>
      </c>
      <c r="N407" s="113" t="s">
        <v>18</v>
      </c>
      <c r="O407" s="113" t="s">
        <v>1055</v>
      </c>
      <c r="P407" s="117">
        <v>1955854532.1500001</v>
      </c>
    </row>
    <row r="408" spans="1:16" ht="15" x14ac:dyDescent="0.2">
      <c r="A408" s="112">
        <v>44651</v>
      </c>
      <c r="B408" s="113" t="s">
        <v>5</v>
      </c>
      <c r="C408" s="113" t="s">
        <v>345</v>
      </c>
      <c r="D408" s="113" t="s">
        <v>411</v>
      </c>
      <c r="E408" s="113" t="s">
        <v>1002</v>
      </c>
      <c r="F408" s="113" t="s">
        <v>1002</v>
      </c>
      <c r="G408" s="113" t="s">
        <v>1003</v>
      </c>
      <c r="H408" s="114">
        <v>1274221.3600000001</v>
      </c>
      <c r="I408" s="115">
        <v>6.9999999999999999E-4</v>
      </c>
      <c r="J408" s="116">
        <v>8215</v>
      </c>
      <c r="K408" s="117">
        <v>155.10900000000001</v>
      </c>
      <c r="L408" s="113" t="s">
        <v>354</v>
      </c>
      <c r="M408" s="113" t="s">
        <v>131</v>
      </c>
      <c r="N408" s="113" t="s">
        <v>17</v>
      </c>
      <c r="O408" s="113" t="s">
        <v>819</v>
      </c>
      <c r="P408" s="117">
        <v>1955854532.1500001</v>
      </c>
    </row>
    <row r="409" spans="1:16" ht="15" x14ac:dyDescent="0.2">
      <c r="A409" s="112">
        <v>44651</v>
      </c>
      <c r="B409" s="113" t="s">
        <v>1</v>
      </c>
      <c r="C409" s="113" t="s">
        <v>409</v>
      </c>
      <c r="D409" s="113"/>
      <c r="E409" s="113"/>
      <c r="F409" s="113"/>
      <c r="G409" s="113"/>
      <c r="H409" s="114">
        <v>60249138.280000001</v>
      </c>
      <c r="I409" s="115">
        <v>3.1099999999999999E-2</v>
      </c>
      <c r="J409" s="116"/>
      <c r="K409" s="117"/>
      <c r="L409" s="113"/>
      <c r="M409" s="113"/>
      <c r="N409" s="113"/>
      <c r="O409" s="113"/>
      <c r="P409" s="117">
        <v>1955854532.1500001</v>
      </c>
    </row>
    <row r="410" spans="1:16" ht="15" x14ac:dyDescent="0.2">
      <c r="A410" s="112">
        <v>44561</v>
      </c>
      <c r="B410" s="113" t="s">
        <v>4</v>
      </c>
      <c r="C410" s="113" t="s">
        <v>345</v>
      </c>
      <c r="D410" s="113" t="s">
        <v>353</v>
      </c>
      <c r="E410" s="113">
        <v>6773812</v>
      </c>
      <c r="F410" s="113">
        <v>6773812</v>
      </c>
      <c r="G410" s="113" t="s">
        <v>1004</v>
      </c>
      <c r="H410" s="114">
        <v>102233497.75</v>
      </c>
      <c r="I410" s="115">
        <v>5.2499999999999998E-2</v>
      </c>
      <c r="J410" s="116">
        <v>1710000</v>
      </c>
      <c r="K410" s="117">
        <v>59.786000000000001</v>
      </c>
      <c r="L410" s="113" t="s">
        <v>354</v>
      </c>
      <c r="M410" s="113" t="s">
        <v>131</v>
      </c>
      <c r="N410" s="113" t="s">
        <v>19</v>
      </c>
      <c r="O410" s="113" t="s">
        <v>1055</v>
      </c>
      <c r="P410" s="117">
        <v>1945699803.4000001</v>
      </c>
    </row>
    <row r="411" spans="1:16" ht="15" x14ac:dyDescent="0.2">
      <c r="A411" s="112">
        <v>44561</v>
      </c>
      <c r="B411" s="113" t="s">
        <v>2</v>
      </c>
      <c r="C411" s="113" t="s">
        <v>345</v>
      </c>
      <c r="D411" s="113" t="s">
        <v>608</v>
      </c>
      <c r="E411" s="113">
        <v>6449544</v>
      </c>
      <c r="F411" s="113" t="s">
        <v>609</v>
      </c>
      <c r="G411" s="113" t="s">
        <v>610</v>
      </c>
      <c r="H411" s="114">
        <v>102068991.14</v>
      </c>
      <c r="I411" s="115">
        <v>5.2499999999999998E-2</v>
      </c>
      <c r="J411" s="116">
        <v>477500</v>
      </c>
      <c r="K411" s="117">
        <v>213.75700000000001</v>
      </c>
      <c r="L411" s="113" t="s">
        <v>354</v>
      </c>
      <c r="M411" s="113" t="s">
        <v>131</v>
      </c>
      <c r="N411" s="113" t="s">
        <v>13</v>
      </c>
      <c r="O411" s="113" t="s">
        <v>1055</v>
      </c>
      <c r="P411" s="117">
        <v>1945699803.4000001</v>
      </c>
    </row>
    <row r="412" spans="1:16" ht="15" x14ac:dyDescent="0.2">
      <c r="A412" s="112">
        <v>44561</v>
      </c>
      <c r="B412" s="113" t="s">
        <v>2</v>
      </c>
      <c r="C412" s="113" t="s">
        <v>345</v>
      </c>
      <c r="D412" s="113" t="s">
        <v>936</v>
      </c>
      <c r="E412" s="113" t="s">
        <v>937</v>
      </c>
      <c r="F412" s="113" t="s">
        <v>938</v>
      </c>
      <c r="G412" s="113" t="s">
        <v>939</v>
      </c>
      <c r="H412" s="114">
        <v>85801653.030000001</v>
      </c>
      <c r="I412" s="115">
        <v>4.41E-2</v>
      </c>
      <c r="J412" s="116">
        <v>113000</v>
      </c>
      <c r="K412" s="117">
        <v>759.30700000000002</v>
      </c>
      <c r="L412" s="113" t="s">
        <v>354</v>
      </c>
      <c r="M412" s="113" t="s">
        <v>131</v>
      </c>
      <c r="N412" s="113" t="s">
        <v>17</v>
      </c>
      <c r="O412" s="113" t="s">
        <v>819</v>
      </c>
      <c r="P412" s="117">
        <v>1945699803.4000001</v>
      </c>
    </row>
    <row r="413" spans="1:16" ht="15" x14ac:dyDescent="0.2">
      <c r="A413" s="112">
        <v>44561</v>
      </c>
      <c r="B413" s="113" t="s">
        <v>2</v>
      </c>
      <c r="C413" s="113" t="s">
        <v>345</v>
      </c>
      <c r="D413" s="113" t="s">
        <v>917</v>
      </c>
      <c r="E413" s="113">
        <v>6747204</v>
      </c>
      <c r="F413" s="113" t="s">
        <v>918</v>
      </c>
      <c r="G413" s="113" t="s">
        <v>919</v>
      </c>
      <c r="H413" s="114">
        <v>81872484.640000001</v>
      </c>
      <c r="I413" s="115">
        <v>4.2099999999999999E-2</v>
      </c>
      <c r="J413" s="116">
        <v>900000</v>
      </c>
      <c r="K413" s="117">
        <v>90.968999999999994</v>
      </c>
      <c r="L413" s="113" t="s">
        <v>373</v>
      </c>
      <c r="M413" s="113" t="s">
        <v>65</v>
      </c>
      <c r="N413" s="113" t="s">
        <v>19</v>
      </c>
      <c r="O413" s="113" t="s">
        <v>1055</v>
      </c>
      <c r="P413" s="117">
        <v>1945699803.4000001</v>
      </c>
    </row>
    <row r="414" spans="1:16" ht="15" x14ac:dyDescent="0.2">
      <c r="A414" s="112">
        <v>44561</v>
      </c>
      <c r="B414" s="113" t="s">
        <v>2</v>
      </c>
      <c r="C414" s="113" t="s">
        <v>345</v>
      </c>
      <c r="D414" s="113" t="s">
        <v>632</v>
      </c>
      <c r="E414" s="113" t="s">
        <v>633</v>
      </c>
      <c r="F414" s="113" t="s">
        <v>634</v>
      </c>
      <c r="G414" s="113" t="s">
        <v>635</v>
      </c>
      <c r="H414" s="114">
        <v>79327459.099999994</v>
      </c>
      <c r="I414" s="115">
        <v>4.0800000000000003E-2</v>
      </c>
      <c r="J414" s="116">
        <v>2950000</v>
      </c>
      <c r="K414" s="117">
        <v>26.890999999999998</v>
      </c>
      <c r="L414" s="113" t="s">
        <v>636</v>
      </c>
      <c r="M414" s="113" t="s">
        <v>637</v>
      </c>
      <c r="N414" s="113" t="s">
        <v>17</v>
      </c>
      <c r="O414" s="113" t="s">
        <v>819</v>
      </c>
      <c r="P414" s="117">
        <v>1945699803.4000001</v>
      </c>
    </row>
    <row r="415" spans="1:16" ht="15" x14ac:dyDescent="0.2">
      <c r="A415" s="112">
        <v>44561</v>
      </c>
      <c r="B415" s="113" t="s">
        <v>2</v>
      </c>
      <c r="C415" s="113" t="s">
        <v>345</v>
      </c>
      <c r="D415" s="113" t="s">
        <v>651</v>
      </c>
      <c r="E415" s="113">
        <v>6927374</v>
      </c>
      <c r="F415" s="113" t="s">
        <v>652</v>
      </c>
      <c r="G415" s="113" t="s">
        <v>653</v>
      </c>
      <c r="H415" s="114">
        <v>78815315.969999999</v>
      </c>
      <c r="I415" s="115">
        <v>4.0500000000000001E-2</v>
      </c>
      <c r="J415" s="116">
        <v>5800000</v>
      </c>
      <c r="K415" s="117">
        <v>13.589</v>
      </c>
      <c r="L415" s="113" t="s">
        <v>356</v>
      </c>
      <c r="M415" s="113" t="s">
        <v>40</v>
      </c>
      <c r="N415" s="113" t="s">
        <v>19</v>
      </c>
      <c r="O415" s="113" t="s">
        <v>1055</v>
      </c>
      <c r="P415" s="117">
        <v>1945699803.4000001</v>
      </c>
    </row>
    <row r="416" spans="1:16" ht="15" x14ac:dyDescent="0.2">
      <c r="A416" s="112">
        <v>44561</v>
      </c>
      <c r="B416" s="113" t="s">
        <v>2</v>
      </c>
      <c r="C416" s="113" t="s">
        <v>345</v>
      </c>
      <c r="D416" s="113" t="s">
        <v>359</v>
      </c>
      <c r="E416" s="113" t="s">
        <v>480</v>
      </c>
      <c r="F416" s="113" t="s">
        <v>269</v>
      </c>
      <c r="G416" s="113" t="s">
        <v>270</v>
      </c>
      <c r="H416" s="114">
        <v>73571383.75</v>
      </c>
      <c r="I416" s="115">
        <v>3.78E-2</v>
      </c>
      <c r="J416" s="116">
        <v>19750000</v>
      </c>
      <c r="K416" s="117">
        <v>3.7250000000000001</v>
      </c>
      <c r="L416" s="113" t="s">
        <v>360</v>
      </c>
      <c r="M416" s="113" t="s">
        <v>108</v>
      </c>
      <c r="N416" s="113" t="s">
        <v>16</v>
      </c>
      <c r="O416" s="113" t="s">
        <v>1055</v>
      </c>
      <c r="P416" s="117">
        <v>1945699803.4000001</v>
      </c>
    </row>
    <row r="417" spans="1:16" ht="15" x14ac:dyDescent="0.2">
      <c r="A417" s="112">
        <v>44561</v>
      </c>
      <c r="B417" s="113" t="s">
        <v>2</v>
      </c>
      <c r="C417" s="113" t="s">
        <v>345</v>
      </c>
      <c r="D417" s="113" t="s">
        <v>573</v>
      </c>
      <c r="E417" s="113">
        <v>6173401</v>
      </c>
      <c r="F417" s="113" t="s">
        <v>574</v>
      </c>
      <c r="G417" s="113" t="s">
        <v>575</v>
      </c>
      <c r="H417" s="114">
        <v>68916439.920000002</v>
      </c>
      <c r="I417" s="115">
        <v>3.5400000000000001E-2</v>
      </c>
      <c r="J417" s="116">
        <v>1100000</v>
      </c>
      <c r="K417" s="117">
        <v>62.651000000000003</v>
      </c>
      <c r="L417" s="113" t="s">
        <v>354</v>
      </c>
      <c r="M417" s="113" t="s">
        <v>131</v>
      </c>
      <c r="N417" s="113" t="s">
        <v>13</v>
      </c>
      <c r="O417" s="113" t="s">
        <v>1055</v>
      </c>
      <c r="P417" s="117">
        <v>1945699803.4000001</v>
      </c>
    </row>
    <row r="418" spans="1:16" ht="15" x14ac:dyDescent="0.2">
      <c r="A418" s="112">
        <v>44561</v>
      </c>
      <c r="B418" s="113" t="s">
        <v>2</v>
      </c>
      <c r="C418" s="113" t="s">
        <v>345</v>
      </c>
      <c r="D418" s="113" t="s">
        <v>894</v>
      </c>
      <c r="E418" s="113" t="s">
        <v>895</v>
      </c>
      <c r="F418" s="113" t="s">
        <v>896</v>
      </c>
      <c r="G418" s="113" t="s">
        <v>897</v>
      </c>
      <c r="H418" s="114">
        <v>62923602.93</v>
      </c>
      <c r="I418" s="115">
        <v>3.2300000000000002E-2</v>
      </c>
      <c r="J418" s="116">
        <v>10000000</v>
      </c>
      <c r="K418" s="117">
        <v>6.2919999999999998</v>
      </c>
      <c r="L418" s="113" t="s">
        <v>352</v>
      </c>
      <c r="M418" s="113" t="s">
        <v>43</v>
      </c>
      <c r="N418" s="113" t="s">
        <v>710</v>
      </c>
      <c r="O418" s="113" t="s">
        <v>819</v>
      </c>
      <c r="P418" s="117">
        <v>1945699803.4000001</v>
      </c>
    </row>
    <row r="419" spans="1:16" ht="15" x14ac:dyDescent="0.2">
      <c r="A419" s="112">
        <v>44561</v>
      </c>
      <c r="B419" s="113" t="s">
        <v>2</v>
      </c>
      <c r="C419" s="113" t="s">
        <v>345</v>
      </c>
      <c r="D419" s="113" t="s">
        <v>738</v>
      </c>
      <c r="E419" s="113" t="s">
        <v>739</v>
      </c>
      <c r="F419" s="113" t="s">
        <v>740</v>
      </c>
      <c r="G419" s="113" t="s">
        <v>741</v>
      </c>
      <c r="H419" s="114">
        <v>61750816.5</v>
      </c>
      <c r="I419" s="115">
        <v>3.1699999999999999E-2</v>
      </c>
      <c r="J419" s="116">
        <v>7749934</v>
      </c>
      <c r="K419" s="117">
        <v>7.968</v>
      </c>
      <c r="L419" s="113" t="s">
        <v>616</v>
      </c>
      <c r="M419" s="113" t="s">
        <v>43</v>
      </c>
      <c r="N419" s="113" t="s">
        <v>17</v>
      </c>
      <c r="O419" s="113" t="s">
        <v>819</v>
      </c>
      <c r="P419" s="117">
        <v>1945699803.4000001</v>
      </c>
    </row>
    <row r="420" spans="1:16" ht="15" x14ac:dyDescent="0.2">
      <c r="A420" s="112">
        <v>44561</v>
      </c>
      <c r="B420" s="113" t="s">
        <v>2</v>
      </c>
      <c r="C420" s="113" t="s">
        <v>345</v>
      </c>
      <c r="D420" s="113" t="s">
        <v>902</v>
      </c>
      <c r="E420" s="113">
        <v>6005214</v>
      </c>
      <c r="F420" s="113" t="s">
        <v>903</v>
      </c>
      <c r="G420" s="113" t="s">
        <v>904</v>
      </c>
      <c r="H420" s="114">
        <v>53878677.140000001</v>
      </c>
      <c r="I420" s="115">
        <v>2.7699999999999999E-2</v>
      </c>
      <c r="J420" s="116">
        <v>5750000</v>
      </c>
      <c r="K420" s="117">
        <v>9.3699999999999992</v>
      </c>
      <c r="L420" s="113" t="s">
        <v>375</v>
      </c>
      <c r="M420" s="113" t="s">
        <v>62</v>
      </c>
      <c r="N420" s="113" t="s">
        <v>19</v>
      </c>
      <c r="O420" s="113" t="s">
        <v>819</v>
      </c>
      <c r="P420" s="117">
        <v>1945699803.4000001</v>
      </c>
    </row>
    <row r="421" spans="1:16" ht="15" x14ac:dyDescent="0.2">
      <c r="A421" s="112">
        <v>44561</v>
      </c>
      <c r="B421" s="113" t="s">
        <v>2</v>
      </c>
      <c r="C421" s="113" t="s">
        <v>345</v>
      </c>
      <c r="D421" s="113" t="s">
        <v>905</v>
      </c>
      <c r="E421" s="113" t="s">
        <v>906</v>
      </c>
      <c r="F421" s="113" t="s">
        <v>907</v>
      </c>
      <c r="G421" s="113" t="s">
        <v>908</v>
      </c>
      <c r="H421" s="114">
        <v>52640000</v>
      </c>
      <c r="I421" s="115">
        <v>2.7099999999999999E-2</v>
      </c>
      <c r="J421" s="116">
        <v>18800000</v>
      </c>
      <c r="K421" s="117">
        <v>2.8</v>
      </c>
      <c r="L421" s="113" t="s">
        <v>347</v>
      </c>
      <c r="M421" s="113" t="s">
        <v>56</v>
      </c>
      <c r="N421" s="113" t="s">
        <v>14</v>
      </c>
      <c r="O421" s="113" t="s">
        <v>818</v>
      </c>
      <c r="P421" s="117">
        <v>1945699803.4000001</v>
      </c>
    </row>
    <row r="422" spans="1:16" ht="15" x14ac:dyDescent="0.2">
      <c r="A422" s="112">
        <v>44561</v>
      </c>
      <c r="B422" s="113" t="s">
        <v>2</v>
      </c>
      <c r="C422" s="113" t="s">
        <v>345</v>
      </c>
      <c r="D422" s="113" t="s">
        <v>952</v>
      </c>
      <c r="E422" s="113">
        <v>2193317</v>
      </c>
      <c r="F422" s="113" t="s">
        <v>953</v>
      </c>
      <c r="G422" s="113" t="s">
        <v>954</v>
      </c>
      <c r="H422" s="114">
        <v>51206076.520000003</v>
      </c>
      <c r="I422" s="115">
        <v>2.63E-2</v>
      </c>
      <c r="J422" s="116">
        <v>934588</v>
      </c>
      <c r="K422" s="117">
        <v>54.79</v>
      </c>
      <c r="L422" s="113" t="s">
        <v>347</v>
      </c>
      <c r="M422" s="113" t="s">
        <v>59</v>
      </c>
      <c r="N422" s="113" t="s">
        <v>14</v>
      </c>
      <c r="O422" s="113" t="s">
        <v>818</v>
      </c>
      <c r="P422" s="117">
        <v>1945699803.4000001</v>
      </c>
    </row>
    <row r="423" spans="1:16" ht="15" x14ac:dyDescent="0.2">
      <c r="A423" s="112">
        <v>44561</v>
      </c>
      <c r="B423" s="113" t="s">
        <v>2</v>
      </c>
      <c r="C423" s="113" t="s">
        <v>345</v>
      </c>
      <c r="D423" s="113" t="s">
        <v>820</v>
      </c>
      <c r="E423" s="113">
        <v>6771645</v>
      </c>
      <c r="F423" s="113" t="s">
        <v>821</v>
      </c>
      <c r="G423" s="113" t="s">
        <v>822</v>
      </c>
      <c r="H423" s="114">
        <v>50047461.719999999</v>
      </c>
      <c r="I423" s="115">
        <v>2.5700000000000001E-2</v>
      </c>
      <c r="J423" s="116">
        <v>91000</v>
      </c>
      <c r="K423" s="117">
        <v>549.97199999999998</v>
      </c>
      <c r="L423" s="113" t="s">
        <v>354</v>
      </c>
      <c r="M423" s="113" t="s">
        <v>131</v>
      </c>
      <c r="N423" s="113" t="s">
        <v>19</v>
      </c>
      <c r="O423" s="113" t="s">
        <v>818</v>
      </c>
      <c r="P423" s="117">
        <v>1945699803.4000001</v>
      </c>
    </row>
    <row r="424" spans="1:16" ht="15" x14ac:dyDescent="0.2">
      <c r="A424" s="112">
        <v>44561</v>
      </c>
      <c r="B424" s="113" t="s">
        <v>2</v>
      </c>
      <c r="C424" s="113" t="s">
        <v>345</v>
      </c>
      <c r="D424" s="113" t="s">
        <v>692</v>
      </c>
      <c r="E424" s="113" t="s">
        <v>693</v>
      </c>
      <c r="F424" s="113" t="s">
        <v>694</v>
      </c>
      <c r="G424" s="113" t="s">
        <v>816</v>
      </c>
      <c r="H424" s="114">
        <v>48530918.359999999</v>
      </c>
      <c r="I424" s="115">
        <v>2.4899999999999999E-2</v>
      </c>
      <c r="J424" s="116">
        <v>557500</v>
      </c>
      <c r="K424" s="117">
        <v>87.051000000000002</v>
      </c>
      <c r="L424" s="113" t="s">
        <v>354</v>
      </c>
      <c r="M424" s="113" t="s">
        <v>131</v>
      </c>
      <c r="N424" s="113" t="s">
        <v>14</v>
      </c>
      <c r="O424" s="113" t="s">
        <v>819</v>
      </c>
      <c r="P424" s="117">
        <v>1945699803.4000001</v>
      </c>
    </row>
    <row r="425" spans="1:16" ht="15" x14ac:dyDescent="0.2">
      <c r="A425" s="112">
        <v>44561</v>
      </c>
      <c r="B425" s="113" t="s">
        <v>2</v>
      </c>
      <c r="C425" s="113" t="s">
        <v>345</v>
      </c>
      <c r="D425" s="113" t="s">
        <v>920</v>
      </c>
      <c r="E425" s="113">
        <v>6472119</v>
      </c>
      <c r="F425" s="113" t="s">
        <v>921</v>
      </c>
      <c r="G425" s="113" t="s">
        <v>922</v>
      </c>
      <c r="H425" s="114">
        <v>47712754.399999999</v>
      </c>
      <c r="I425" s="115">
        <v>2.4500000000000001E-2</v>
      </c>
      <c r="J425" s="116">
        <v>867700</v>
      </c>
      <c r="K425" s="117">
        <v>54.988</v>
      </c>
      <c r="L425" s="113" t="s">
        <v>347</v>
      </c>
      <c r="M425" s="113" t="s">
        <v>43</v>
      </c>
      <c r="N425" s="113" t="s">
        <v>18</v>
      </c>
      <c r="O425" s="113" t="s">
        <v>818</v>
      </c>
      <c r="P425" s="117">
        <v>1945699803.4000001</v>
      </c>
    </row>
    <row r="426" spans="1:16" ht="15" x14ac:dyDescent="0.2">
      <c r="A426" s="112">
        <v>44561</v>
      </c>
      <c r="B426" s="113" t="s">
        <v>2</v>
      </c>
      <c r="C426" s="113" t="s">
        <v>345</v>
      </c>
      <c r="D426" s="113" t="s">
        <v>854</v>
      </c>
      <c r="E426" s="113" t="s">
        <v>855</v>
      </c>
      <c r="F426" s="113" t="s">
        <v>856</v>
      </c>
      <c r="G426" s="113" t="s">
        <v>857</v>
      </c>
      <c r="H426" s="114">
        <v>43206759.670000002</v>
      </c>
      <c r="I426" s="115">
        <v>2.2200000000000001E-2</v>
      </c>
      <c r="J426" s="116">
        <v>10250000</v>
      </c>
      <c r="K426" s="117">
        <v>4.2149999999999999</v>
      </c>
      <c r="L426" s="113" t="s">
        <v>397</v>
      </c>
      <c r="M426" s="113" t="s">
        <v>128</v>
      </c>
      <c r="N426" s="113" t="s">
        <v>23</v>
      </c>
      <c r="O426" s="113" t="s">
        <v>1055</v>
      </c>
      <c r="P426" s="117">
        <v>1945699803.4000001</v>
      </c>
    </row>
    <row r="427" spans="1:16" ht="15" x14ac:dyDescent="0.2">
      <c r="A427" s="112">
        <v>44561</v>
      </c>
      <c r="B427" s="113" t="s">
        <v>2</v>
      </c>
      <c r="C427" s="113" t="s">
        <v>345</v>
      </c>
      <c r="D427" s="113" t="s">
        <v>882</v>
      </c>
      <c r="E427" s="113" t="s">
        <v>883</v>
      </c>
      <c r="F427" s="113" t="s">
        <v>884</v>
      </c>
      <c r="G427" s="113" t="s">
        <v>885</v>
      </c>
      <c r="H427" s="114">
        <v>42166557.93</v>
      </c>
      <c r="I427" s="115">
        <v>2.1700000000000001E-2</v>
      </c>
      <c r="J427" s="116">
        <v>1700000</v>
      </c>
      <c r="K427" s="117">
        <v>24.803999999999998</v>
      </c>
      <c r="L427" s="113" t="s">
        <v>886</v>
      </c>
      <c r="M427" s="113" t="s">
        <v>123</v>
      </c>
      <c r="N427" s="113" t="s">
        <v>20</v>
      </c>
      <c r="O427" s="113" t="s">
        <v>818</v>
      </c>
      <c r="P427" s="117">
        <v>1945699803.4000001</v>
      </c>
    </row>
    <row r="428" spans="1:16" ht="15" x14ac:dyDescent="0.2">
      <c r="A428" s="112">
        <v>44561</v>
      </c>
      <c r="B428" s="113" t="s">
        <v>2</v>
      </c>
      <c r="C428" s="113" t="s">
        <v>345</v>
      </c>
      <c r="D428" s="113" t="s">
        <v>909</v>
      </c>
      <c r="E428" s="113">
        <v>2849739</v>
      </c>
      <c r="F428" s="113" t="s">
        <v>910</v>
      </c>
      <c r="G428" s="113" t="s">
        <v>911</v>
      </c>
      <c r="H428" s="114">
        <v>42000000</v>
      </c>
      <c r="I428" s="115">
        <v>2.1600000000000001E-2</v>
      </c>
      <c r="J428" s="116">
        <v>11200000</v>
      </c>
      <c r="K428" s="117">
        <v>3.75</v>
      </c>
      <c r="L428" s="113" t="s">
        <v>347</v>
      </c>
      <c r="M428" s="113" t="s">
        <v>56</v>
      </c>
      <c r="N428" s="113" t="s">
        <v>16</v>
      </c>
      <c r="O428" s="113" t="s">
        <v>818</v>
      </c>
      <c r="P428" s="117">
        <v>1945699803.4000001</v>
      </c>
    </row>
    <row r="429" spans="1:16" ht="15" x14ac:dyDescent="0.2">
      <c r="A429" s="112">
        <v>44561</v>
      </c>
      <c r="B429" s="113" t="s">
        <v>2</v>
      </c>
      <c r="C429" s="113" t="s">
        <v>345</v>
      </c>
      <c r="D429" s="113" t="s">
        <v>923</v>
      </c>
      <c r="E429" s="113" t="s">
        <v>924</v>
      </c>
      <c r="F429" s="113" t="s">
        <v>925</v>
      </c>
      <c r="G429" s="113" t="s">
        <v>926</v>
      </c>
      <c r="H429" s="114">
        <v>41093665.399999999</v>
      </c>
      <c r="I429" s="115">
        <v>2.1100000000000001E-2</v>
      </c>
      <c r="J429" s="116">
        <v>5000000</v>
      </c>
      <c r="K429" s="117">
        <v>8.2189999999999994</v>
      </c>
      <c r="L429" s="113" t="s">
        <v>886</v>
      </c>
      <c r="M429" s="113" t="s">
        <v>848</v>
      </c>
      <c r="N429" s="113" t="s">
        <v>19</v>
      </c>
      <c r="O429" s="113" t="s">
        <v>819</v>
      </c>
      <c r="P429" s="117">
        <v>1945699803.4000001</v>
      </c>
    </row>
    <row r="430" spans="1:16" ht="15" x14ac:dyDescent="0.2">
      <c r="A430" s="112">
        <v>44561</v>
      </c>
      <c r="B430" s="113" t="s">
        <v>2</v>
      </c>
      <c r="C430" s="113" t="s">
        <v>345</v>
      </c>
      <c r="D430" s="113" t="s">
        <v>973</v>
      </c>
      <c r="E430" s="113" t="s">
        <v>974</v>
      </c>
      <c r="F430" s="113" t="s">
        <v>975</v>
      </c>
      <c r="G430" s="113" t="s">
        <v>976</v>
      </c>
      <c r="H430" s="114">
        <v>40897901.829999998</v>
      </c>
      <c r="I430" s="115">
        <v>2.1000000000000001E-2</v>
      </c>
      <c r="J430" s="116">
        <v>30776280</v>
      </c>
      <c r="K430" s="117">
        <v>1.329</v>
      </c>
      <c r="L430" s="113" t="s">
        <v>834</v>
      </c>
      <c r="M430" s="113" t="s">
        <v>835</v>
      </c>
      <c r="N430" s="113" t="s">
        <v>580</v>
      </c>
      <c r="O430" s="113" t="s">
        <v>818</v>
      </c>
      <c r="P430" s="117">
        <v>1945699803.4000001</v>
      </c>
    </row>
    <row r="431" spans="1:16" ht="15" x14ac:dyDescent="0.2">
      <c r="A431" s="112">
        <v>44561</v>
      </c>
      <c r="B431" s="113" t="s">
        <v>2</v>
      </c>
      <c r="C431" s="113" t="s">
        <v>345</v>
      </c>
      <c r="D431" s="113" t="s">
        <v>715</v>
      </c>
      <c r="E431" s="113" t="s">
        <v>716</v>
      </c>
      <c r="F431" s="113" t="s">
        <v>717</v>
      </c>
      <c r="G431" s="113" t="s">
        <v>718</v>
      </c>
      <c r="H431" s="114">
        <v>39392940.340000004</v>
      </c>
      <c r="I431" s="115">
        <v>2.0199999999999999E-2</v>
      </c>
      <c r="J431" s="116">
        <v>12800000</v>
      </c>
      <c r="K431" s="117">
        <v>3.0779999999999998</v>
      </c>
      <c r="L431" s="113" t="s">
        <v>356</v>
      </c>
      <c r="M431" s="113" t="s">
        <v>40</v>
      </c>
      <c r="N431" s="113" t="s">
        <v>14</v>
      </c>
      <c r="O431" s="113" t="s">
        <v>818</v>
      </c>
      <c r="P431" s="117">
        <v>1945699803.4000001</v>
      </c>
    </row>
    <row r="432" spans="1:16" ht="15" x14ac:dyDescent="0.2">
      <c r="A432" s="112">
        <v>44561</v>
      </c>
      <c r="B432" s="113" t="s">
        <v>2</v>
      </c>
      <c r="C432" s="113" t="s">
        <v>345</v>
      </c>
      <c r="D432" s="113" t="s">
        <v>750</v>
      </c>
      <c r="E432" s="113">
        <v>6771032</v>
      </c>
      <c r="F432" s="113" t="s">
        <v>751</v>
      </c>
      <c r="G432" s="113" t="s">
        <v>752</v>
      </c>
      <c r="H432" s="114">
        <v>36755442.93</v>
      </c>
      <c r="I432" s="115">
        <v>1.89E-2</v>
      </c>
      <c r="J432" s="116">
        <v>44000000</v>
      </c>
      <c r="K432" s="117">
        <v>0.83499999999999996</v>
      </c>
      <c r="L432" s="113" t="s">
        <v>352</v>
      </c>
      <c r="M432" s="113" t="s">
        <v>43</v>
      </c>
      <c r="N432" s="113" t="s">
        <v>13</v>
      </c>
      <c r="O432" s="113" t="s">
        <v>818</v>
      </c>
      <c r="P432" s="117">
        <v>1945699803.4000001</v>
      </c>
    </row>
    <row r="433" spans="1:16" ht="15" x14ac:dyDescent="0.2">
      <c r="A433" s="112">
        <v>44561</v>
      </c>
      <c r="B433" s="113" t="s">
        <v>2</v>
      </c>
      <c r="C433" s="113" t="s">
        <v>345</v>
      </c>
      <c r="D433" s="113" t="s">
        <v>839</v>
      </c>
      <c r="E433" s="113" t="s">
        <v>840</v>
      </c>
      <c r="F433" s="113" t="s">
        <v>841</v>
      </c>
      <c r="G433" s="113" t="s">
        <v>842</v>
      </c>
      <c r="H433" s="114">
        <v>35598406.600000001</v>
      </c>
      <c r="I433" s="115">
        <v>1.83E-2</v>
      </c>
      <c r="J433" s="116">
        <v>96837000</v>
      </c>
      <c r="K433" s="117">
        <v>0.36799999999999999</v>
      </c>
      <c r="L433" s="113" t="s">
        <v>352</v>
      </c>
      <c r="M433" s="113" t="s">
        <v>43</v>
      </c>
      <c r="N433" s="113" t="s">
        <v>18</v>
      </c>
      <c r="O433" s="113" t="s">
        <v>818</v>
      </c>
      <c r="P433" s="117">
        <v>1945699803.4000001</v>
      </c>
    </row>
    <row r="434" spans="1:16" ht="15" x14ac:dyDescent="0.2">
      <c r="A434" s="112">
        <v>44561</v>
      </c>
      <c r="B434" s="113" t="s">
        <v>2</v>
      </c>
      <c r="C434" s="113" t="s">
        <v>345</v>
      </c>
      <c r="D434" s="113" t="s">
        <v>793</v>
      </c>
      <c r="E434" s="113">
        <v>6105738</v>
      </c>
      <c r="F434" s="113" t="s">
        <v>794</v>
      </c>
      <c r="G434" s="113" t="s">
        <v>795</v>
      </c>
      <c r="H434" s="114">
        <v>35409127.039999999</v>
      </c>
      <c r="I434" s="115">
        <v>1.8200000000000001E-2</v>
      </c>
      <c r="J434" s="116">
        <v>90314000</v>
      </c>
      <c r="K434" s="117">
        <v>0.39200000000000002</v>
      </c>
      <c r="L434" s="113" t="s">
        <v>352</v>
      </c>
      <c r="M434" s="113" t="s">
        <v>43</v>
      </c>
      <c r="N434" s="113" t="s">
        <v>14</v>
      </c>
      <c r="O434" s="113" t="s">
        <v>818</v>
      </c>
      <c r="P434" s="117">
        <v>1945699803.4000001</v>
      </c>
    </row>
    <row r="435" spans="1:16" ht="15" x14ac:dyDescent="0.2">
      <c r="A435" s="112">
        <v>44561</v>
      </c>
      <c r="B435" s="113" t="s">
        <v>2</v>
      </c>
      <c r="C435" s="113" t="s">
        <v>345</v>
      </c>
      <c r="D435" s="113" t="s">
        <v>843</v>
      </c>
      <c r="E435" s="113" t="s">
        <v>844</v>
      </c>
      <c r="F435" s="113" t="s">
        <v>845</v>
      </c>
      <c r="G435" s="113" t="s">
        <v>846</v>
      </c>
      <c r="H435" s="114">
        <v>34595487.109999999</v>
      </c>
      <c r="I435" s="115">
        <v>1.78E-2</v>
      </c>
      <c r="J435" s="116">
        <v>8062815</v>
      </c>
      <c r="K435" s="117">
        <v>4.2910000000000004</v>
      </c>
      <c r="L435" s="113" t="s">
        <v>847</v>
      </c>
      <c r="M435" s="113" t="s">
        <v>848</v>
      </c>
      <c r="N435" s="113" t="s">
        <v>16</v>
      </c>
      <c r="O435" s="113" t="s">
        <v>818</v>
      </c>
      <c r="P435" s="117">
        <v>1945699803.4000001</v>
      </c>
    </row>
    <row r="436" spans="1:16" ht="15" x14ac:dyDescent="0.2">
      <c r="A436" s="112">
        <v>44561</v>
      </c>
      <c r="B436" s="113" t="s">
        <v>2</v>
      </c>
      <c r="C436" s="113" t="s">
        <v>345</v>
      </c>
      <c r="D436" s="113" t="s">
        <v>824</v>
      </c>
      <c r="E436" s="113" t="s">
        <v>825</v>
      </c>
      <c r="F436" s="113" t="s">
        <v>826</v>
      </c>
      <c r="G436" s="113" t="s">
        <v>827</v>
      </c>
      <c r="H436" s="114">
        <v>34038055.530000001</v>
      </c>
      <c r="I436" s="115">
        <v>1.7500000000000002E-2</v>
      </c>
      <c r="J436" s="116">
        <v>37613950</v>
      </c>
      <c r="K436" s="117">
        <v>0.90500000000000003</v>
      </c>
      <c r="L436" s="113" t="s">
        <v>828</v>
      </c>
      <c r="M436" s="113" t="s">
        <v>829</v>
      </c>
      <c r="N436" s="113" t="s">
        <v>15</v>
      </c>
      <c r="O436" s="113" t="s">
        <v>818</v>
      </c>
      <c r="P436" s="117">
        <v>1945699803.4000001</v>
      </c>
    </row>
    <row r="437" spans="1:16" ht="15" x14ac:dyDescent="0.2">
      <c r="A437" s="112">
        <v>44561</v>
      </c>
      <c r="B437" s="113" t="s">
        <v>2</v>
      </c>
      <c r="C437" s="113" t="s">
        <v>345</v>
      </c>
      <c r="D437" s="113" t="s">
        <v>831</v>
      </c>
      <c r="E437" s="113">
        <v>6388379</v>
      </c>
      <c r="F437" s="113" t="s">
        <v>832</v>
      </c>
      <c r="G437" s="113" t="s">
        <v>833</v>
      </c>
      <c r="H437" s="114">
        <v>32388946.969999999</v>
      </c>
      <c r="I437" s="115">
        <v>1.66E-2</v>
      </c>
      <c r="J437" s="116">
        <v>47022222</v>
      </c>
      <c r="K437" s="117">
        <v>0.68899999999999995</v>
      </c>
      <c r="L437" s="113" t="s">
        <v>834</v>
      </c>
      <c r="M437" s="113" t="s">
        <v>835</v>
      </c>
      <c r="N437" s="113" t="s">
        <v>18</v>
      </c>
      <c r="O437" s="113" t="s">
        <v>818</v>
      </c>
      <c r="P437" s="117">
        <v>1945699803.4000001</v>
      </c>
    </row>
    <row r="438" spans="1:16" ht="15" x14ac:dyDescent="0.2">
      <c r="A438" s="112">
        <v>44561</v>
      </c>
      <c r="B438" s="113" t="s">
        <v>2</v>
      </c>
      <c r="C438" s="113" t="s">
        <v>345</v>
      </c>
      <c r="D438" s="113" t="s">
        <v>775</v>
      </c>
      <c r="E438" s="113">
        <v>6339872</v>
      </c>
      <c r="F438" s="113" t="s">
        <v>776</v>
      </c>
      <c r="G438" s="113" t="s">
        <v>777</v>
      </c>
      <c r="H438" s="114">
        <v>29813210.559999999</v>
      </c>
      <c r="I438" s="115">
        <v>1.5299999999999999E-2</v>
      </c>
      <c r="J438" s="116">
        <v>81000000</v>
      </c>
      <c r="K438" s="117">
        <v>0.36799999999999999</v>
      </c>
      <c r="L438" s="113" t="s">
        <v>352</v>
      </c>
      <c r="M438" s="113" t="s">
        <v>43</v>
      </c>
      <c r="N438" s="113" t="s">
        <v>14</v>
      </c>
      <c r="O438" s="113" t="s">
        <v>818</v>
      </c>
      <c r="P438" s="117">
        <v>1945699803.4000001</v>
      </c>
    </row>
    <row r="439" spans="1:16" ht="15" x14ac:dyDescent="0.2">
      <c r="A439" s="112">
        <v>44561</v>
      </c>
      <c r="B439" s="113" t="s">
        <v>2</v>
      </c>
      <c r="C439" s="113" t="s">
        <v>345</v>
      </c>
      <c r="D439" s="113" t="s">
        <v>742</v>
      </c>
      <c r="E439" s="113" t="s">
        <v>743</v>
      </c>
      <c r="F439" s="113" t="s">
        <v>744</v>
      </c>
      <c r="G439" s="113" t="s">
        <v>745</v>
      </c>
      <c r="H439" s="114">
        <v>27513304</v>
      </c>
      <c r="I439" s="115">
        <v>1.41E-2</v>
      </c>
      <c r="J439" s="116">
        <v>40000000</v>
      </c>
      <c r="K439" s="117">
        <v>0.68799999999999994</v>
      </c>
      <c r="L439" s="113" t="s">
        <v>432</v>
      </c>
      <c r="M439" s="113" t="s">
        <v>48</v>
      </c>
      <c r="N439" s="113" t="s">
        <v>17</v>
      </c>
      <c r="O439" s="113" t="s">
        <v>1055</v>
      </c>
      <c r="P439" s="117">
        <v>1945699803.4000001</v>
      </c>
    </row>
    <row r="440" spans="1:16" ht="15" x14ac:dyDescent="0.2">
      <c r="A440" s="112">
        <v>44561</v>
      </c>
      <c r="B440" s="113" t="s">
        <v>2</v>
      </c>
      <c r="C440" s="113" t="s">
        <v>345</v>
      </c>
      <c r="D440" s="113" t="s">
        <v>960</v>
      </c>
      <c r="E440" s="113">
        <v>6180274</v>
      </c>
      <c r="F440" s="113" t="s">
        <v>961</v>
      </c>
      <c r="G440" s="113" t="s">
        <v>977</v>
      </c>
      <c r="H440" s="114">
        <v>25740774</v>
      </c>
      <c r="I440" s="115">
        <v>1.32E-2</v>
      </c>
      <c r="J440" s="116">
        <v>9000000</v>
      </c>
      <c r="K440" s="117">
        <v>2.86</v>
      </c>
      <c r="L440" s="113" t="s">
        <v>347</v>
      </c>
      <c r="M440" s="113" t="s">
        <v>43</v>
      </c>
      <c r="N440" s="113" t="s">
        <v>14</v>
      </c>
      <c r="O440" s="113" t="s">
        <v>818</v>
      </c>
      <c r="P440" s="117">
        <v>1945699803.4000001</v>
      </c>
    </row>
    <row r="441" spans="1:16" ht="15" x14ac:dyDescent="0.2">
      <c r="A441" s="112">
        <v>44561</v>
      </c>
      <c r="B441" s="113" t="s">
        <v>2</v>
      </c>
      <c r="C441" s="113" t="s">
        <v>345</v>
      </c>
      <c r="D441" s="113" t="s">
        <v>870</v>
      </c>
      <c r="E441" s="113" t="s">
        <v>871</v>
      </c>
      <c r="F441" s="113" t="s">
        <v>872</v>
      </c>
      <c r="G441" s="113" t="s">
        <v>873</v>
      </c>
      <c r="H441" s="114">
        <v>25136499.039999999</v>
      </c>
      <c r="I441" s="115">
        <v>1.29E-2</v>
      </c>
      <c r="J441" s="116">
        <v>540000</v>
      </c>
      <c r="K441" s="117">
        <v>46.548999999999999</v>
      </c>
      <c r="L441" s="113" t="s">
        <v>354</v>
      </c>
      <c r="M441" s="113" t="s">
        <v>131</v>
      </c>
      <c r="N441" s="113" t="s">
        <v>710</v>
      </c>
      <c r="O441" s="113" t="s">
        <v>818</v>
      </c>
      <c r="P441" s="117">
        <v>1945699803.4000001</v>
      </c>
    </row>
    <row r="442" spans="1:16" ht="15" x14ac:dyDescent="0.2">
      <c r="A442" s="112">
        <v>44561</v>
      </c>
      <c r="B442" s="113" t="s">
        <v>2</v>
      </c>
      <c r="C442" s="113" t="s">
        <v>345</v>
      </c>
      <c r="D442" s="113" t="s">
        <v>707</v>
      </c>
      <c r="E442" s="113">
        <v>6560393</v>
      </c>
      <c r="F442" s="113" t="s">
        <v>708</v>
      </c>
      <c r="G442" s="113" t="s">
        <v>709</v>
      </c>
      <c r="H442" s="114">
        <v>23806606.440000001</v>
      </c>
      <c r="I442" s="115">
        <v>1.2200000000000001E-2</v>
      </c>
      <c r="J442" s="116">
        <v>75000</v>
      </c>
      <c r="K442" s="117">
        <v>317.42099999999999</v>
      </c>
      <c r="L442" s="113" t="s">
        <v>354</v>
      </c>
      <c r="M442" s="113" t="s">
        <v>131</v>
      </c>
      <c r="N442" s="113" t="s">
        <v>710</v>
      </c>
      <c r="O442" s="113" t="s">
        <v>819</v>
      </c>
      <c r="P442" s="117">
        <v>1945699803.4000001</v>
      </c>
    </row>
    <row r="443" spans="1:16" ht="15" x14ac:dyDescent="0.2">
      <c r="A443" s="112">
        <v>44561</v>
      </c>
      <c r="B443" s="113" t="s">
        <v>2</v>
      </c>
      <c r="C443" s="113" t="s">
        <v>345</v>
      </c>
      <c r="D443" s="113" t="s">
        <v>978</v>
      </c>
      <c r="E443" s="113" t="s">
        <v>979</v>
      </c>
      <c r="F443" s="113" t="s">
        <v>980</v>
      </c>
      <c r="G443" s="113" t="s">
        <v>981</v>
      </c>
      <c r="H443" s="114">
        <v>23172354.100000001</v>
      </c>
      <c r="I443" s="115">
        <v>1.1900000000000001E-2</v>
      </c>
      <c r="J443" s="116">
        <v>25248000</v>
      </c>
      <c r="K443" s="117">
        <v>0.91800000000000004</v>
      </c>
      <c r="L443" s="113" t="s">
        <v>352</v>
      </c>
      <c r="M443" s="113" t="s">
        <v>43</v>
      </c>
      <c r="N443" s="113" t="s">
        <v>14</v>
      </c>
      <c r="O443" s="113" t="s">
        <v>1055</v>
      </c>
      <c r="P443" s="117">
        <v>1945699803.4000001</v>
      </c>
    </row>
    <row r="444" spans="1:16" ht="15" x14ac:dyDescent="0.2">
      <c r="A444" s="112">
        <v>44561</v>
      </c>
      <c r="B444" s="113" t="s">
        <v>2</v>
      </c>
      <c r="C444" s="113" t="s">
        <v>345</v>
      </c>
      <c r="D444" s="113" t="s">
        <v>365</v>
      </c>
      <c r="E444" s="113" t="s">
        <v>486</v>
      </c>
      <c r="F444" s="113" t="s">
        <v>263</v>
      </c>
      <c r="G444" s="113" t="s">
        <v>641</v>
      </c>
      <c r="H444" s="114">
        <v>22750816.079999998</v>
      </c>
      <c r="I444" s="115">
        <v>1.17E-2</v>
      </c>
      <c r="J444" s="116">
        <v>30002000</v>
      </c>
      <c r="K444" s="117">
        <v>0.75800000000000001</v>
      </c>
      <c r="L444" s="113" t="s">
        <v>352</v>
      </c>
      <c r="M444" s="113" t="s">
        <v>43</v>
      </c>
      <c r="N444" s="113" t="s">
        <v>13</v>
      </c>
      <c r="O444" s="113" t="s">
        <v>1055</v>
      </c>
      <c r="P444" s="117">
        <v>1945699803.4000001</v>
      </c>
    </row>
    <row r="445" spans="1:16" ht="15" x14ac:dyDescent="0.2">
      <c r="A445" s="112">
        <v>44561</v>
      </c>
      <c r="B445" s="113" t="s">
        <v>2</v>
      </c>
      <c r="C445" s="113" t="s">
        <v>345</v>
      </c>
      <c r="D445" s="113" t="s">
        <v>982</v>
      </c>
      <c r="E445" s="113">
        <v>2232878</v>
      </c>
      <c r="F445" s="113" t="s">
        <v>983</v>
      </c>
      <c r="G445" s="113" t="s">
        <v>984</v>
      </c>
      <c r="H445" s="114">
        <v>21987492.539999999</v>
      </c>
      <c r="I445" s="115">
        <v>1.1299999999999999E-2</v>
      </c>
      <c r="J445" s="116">
        <v>180122</v>
      </c>
      <c r="K445" s="117">
        <v>122.07</v>
      </c>
      <c r="L445" s="113" t="s">
        <v>347</v>
      </c>
      <c r="M445" s="113" t="s">
        <v>985</v>
      </c>
      <c r="N445" s="113" t="s">
        <v>16</v>
      </c>
      <c r="O445" s="113" t="s">
        <v>818</v>
      </c>
      <c r="P445" s="117">
        <v>1945699803.4000001</v>
      </c>
    </row>
    <row r="446" spans="1:16" ht="15" x14ac:dyDescent="0.2">
      <c r="A446" s="112">
        <v>44561</v>
      </c>
      <c r="B446" s="113" t="s">
        <v>2</v>
      </c>
      <c r="C446" s="113" t="s">
        <v>345</v>
      </c>
      <c r="D446" s="113" t="s">
        <v>933</v>
      </c>
      <c r="E446" s="113" t="s">
        <v>934</v>
      </c>
      <c r="F446" s="113" t="s">
        <v>935</v>
      </c>
      <c r="G446" s="113" t="s">
        <v>931</v>
      </c>
      <c r="H446" s="114">
        <v>19984039.640000001</v>
      </c>
      <c r="I446" s="115">
        <v>1.03E-2</v>
      </c>
      <c r="J446" s="116">
        <v>200000</v>
      </c>
      <c r="K446" s="117">
        <v>99.92</v>
      </c>
      <c r="L446" s="113" t="s">
        <v>354</v>
      </c>
      <c r="M446" s="113" t="s">
        <v>131</v>
      </c>
      <c r="N446" s="113" t="s">
        <v>18</v>
      </c>
      <c r="O446" s="113" t="s">
        <v>1055</v>
      </c>
      <c r="P446" s="117">
        <v>1945699803.4000001</v>
      </c>
    </row>
    <row r="447" spans="1:16" ht="15" x14ac:dyDescent="0.2">
      <c r="A447" s="112">
        <v>44561</v>
      </c>
      <c r="B447" s="113" t="s">
        <v>2</v>
      </c>
      <c r="C447" s="113" t="s">
        <v>345</v>
      </c>
      <c r="D447" s="113" t="s">
        <v>366</v>
      </c>
      <c r="E447" s="113" t="s">
        <v>491</v>
      </c>
      <c r="F447" s="113" t="s">
        <v>335</v>
      </c>
      <c r="G447" s="113" t="s">
        <v>336</v>
      </c>
      <c r="H447" s="114">
        <v>19378159.260000002</v>
      </c>
      <c r="I447" s="115">
        <v>0.01</v>
      </c>
      <c r="J447" s="116">
        <v>10250000</v>
      </c>
      <c r="K447" s="117">
        <v>1.891</v>
      </c>
      <c r="L447" s="113" t="s">
        <v>367</v>
      </c>
      <c r="M447" s="113" t="s">
        <v>59</v>
      </c>
      <c r="N447" s="113" t="s">
        <v>16</v>
      </c>
      <c r="O447" s="113" t="s">
        <v>1055</v>
      </c>
      <c r="P447" s="117">
        <v>1945699803.4000001</v>
      </c>
    </row>
    <row r="448" spans="1:16" ht="15" x14ac:dyDescent="0.2">
      <c r="A448" s="112">
        <v>44561</v>
      </c>
      <c r="B448" s="113" t="s">
        <v>2</v>
      </c>
      <c r="C448" s="113" t="s">
        <v>345</v>
      </c>
      <c r="D448" s="113" t="s">
        <v>364</v>
      </c>
      <c r="E448" s="113" t="s">
        <v>485</v>
      </c>
      <c r="F448" s="113" t="s">
        <v>54</v>
      </c>
      <c r="G448" s="113" t="s">
        <v>55</v>
      </c>
      <c r="H448" s="114">
        <v>18298025.129999999</v>
      </c>
      <c r="I448" s="115">
        <v>9.4000000000000004E-3</v>
      </c>
      <c r="J448" s="116">
        <v>8000000</v>
      </c>
      <c r="K448" s="117">
        <v>2.2869999999999999</v>
      </c>
      <c r="L448" s="113" t="s">
        <v>358</v>
      </c>
      <c r="M448" s="113" t="s">
        <v>56</v>
      </c>
      <c r="N448" s="113" t="s">
        <v>17</v>
      </c>
      <c r="O448" s="113" t="s">
        <v>1055</v>
      </c>
      <c r="P448" s="117">
        <v>1945699803.4000001</v>
      </c>
    </row>
    <row r="449" spans="1:16" ht="15" x14ac:dyDescent="0.2">
      <c r="A449" s="112">
        <v>44561</v>
      </c>
      <c r="B449" s="113" t="s">
        <v>2</v>
      </c>
      <c r="C449" s="113" t="s">
        <v>345</v>
      </c>
      <c r="D449" s="113" t="s">
        <v>866</v>
      </c>
      <c r="E449" s="113" t="s">
        <v>867</v>
      </c>
      <c r="F449" s="113" t="s">
        <v>868</v>
      </c>
      <c r="G449" s="113" t="s">
        <v>869</v>
      </c>
      <c r="H449" s="114">
        <v>15058050.439999999</v>
      </c>
      <c r="I449" s="115">
        <v>7.7000000000000002E-3</v>
      </c>
      <c r="J449" s="116">
        <v>1600000</v>
      </c>
      <c r="K449" s="117">
        <v>9.4109999999999996</v>
      </c>
      <c r="L449" s="113" t="s">
        <v>375</v>
      </c>
      <c r="M449" s="113" t="s">
        <v>62</v>
      </c>
      <c r="N449" s="113" t="s">
        <v>18</v>
      </c>
      <c r="O449" s="113" t="s">
        <v>1055</v>
      </c>
      <c r="P449" s="117">
        <v>1945699803.4000001</v>
      </c>
    </row>
    <row r="450" spans="1:16" ht="15" x14ac:dyDescent="0.2">
      <c r="A450" s="112">
        <v>44561</v>
      </c>
      <c r="B450" s="113" t="s">
        <v>2</v>
      </c>
      <c r="C450" s="113" t="s">
        <v>345</v>
      </c>
      <c r="D450" s="113" t="s">
        <v>378</v>
      </c>
      <c r="E450" s="113" t="s">
        <v>494</v>
      </c>
      <c r="F450" s="113" t="s">
        <v>271</v>
      </c>
      <c r="G450" s="113" t="s">
        <v>272</v>
      </c>
      <c r="H450" s="114">
        <v>11647370.01</v>
      </c>
      <c r="I450" s="115">
        <v>6.0000000000000001E-3</v>
      </c>
      <c r="J450" s="116">
        <v>31867000</v>
      </c>
      <c r="K450" s="117">
        <v>0.36499999999999999</v>
      </c>
      <c r="L450" s="113" t="s">
        <v>352</v>
      </c>
      <c r="M450" s="113" t="s">
        <v>43</v>
      </c>
      <c r="N450" s="113" t="s">
        <v>20</v>
      </c>
      <c r="O450" s="113" t="s">
        <v>818</v>
      </c>
      <c r="P450" s="117">
        <v>1945699803.4000001</v>
      </c>
    </row>
    <row r="451" spans="1:16" ht="15" x14ac:dyDescent="0.2">
      <c r="A451" s="112">
        <v>44561</v>
      </c>
      <c r="B451" s="113" t="s">
        <v>2</v>
      </c>
      <c r="C451" s="113" t="s">
        <v>345</v>
      </c>
      <c r="D451" s="113" t="s">
        <v>719</v>
      </c>
      <c r="E451" s="113" t="s">
        <v>720</v>
      </c>
      <c r="F451" s="113" t="s">
        <v>721</v>
      </c>
      <c r="G451" s="113" t="s">
        <v>722</v>
      </c>
      <c r="H451" s="114">
        <v>10671804.48</v>
      </c>
      <c r="I451" s="115">
        <v>5.4999999999999997E-3</v>
      </c>
      <c r="J451" s="116">
        <v>17000000</v>
      </c>
      <c r="K451" s="117">
        <v>0.628</v>
      </c>
      <c r="L451" s="113" t="s">
        <v>352</v>
      </c>
      <c r="M451" s="113" t="s">
        <v>43</v>
      </c>
      <c r="N451" s="113" t="s">
        <v>14</v>
      </c>
      <c r="O451" s="113" t="s">
        <v>818</v>
      </c>
      <c r="P451" s="117">
        <v>1945699803.4000001</v>
      </c>
    </row>
    <row r="452" spans="1:16" ht="15" x14ac:dyDescent="0.2">
      <c r="A452" s="112">
        <v>44561</v>
      </c>
      <c r="B452" s="113" t="s">
        <v>2</v>
      </c>
      <c r="C452" s="113" t="s">
        <v>345</v>
      </c>
      <c r="D452" s="113" t="s">
        <v>390</v>
      </c>
      <c r="E452" s="113" t="s">
        <v>499</v>
      </c>
      <c r="F452" s="113" t="s">
        <v>265</v>
      </c>
      <c r="G452" s="113" t="s">
        <v>266</v>
      </c>
      <c r="H452" s="114">
        <v>8759719.5099999998</v>
      </c>
      <c r="I452" s="115">
        <v>4.4999999999999997E-3</v>
      </c>
      <c r="J452" s="116">
        <v>53796000</v>
      </c>
      <c r="K452" s="117">
        <v>0.16300000000000001</v>
      </c>
      <c r="L452" s="113" t="s">
        <v>352</v>
      </c>
      <c r="M452" s="113" t="s">
        <v>43</v>
      </c>
      <c r="N452" s="113" t="s">
        <v>710</v>
      </c>
      <c r="O452" s="113" t="s">
        <v>818</v>
      </c>
      <c r="P452" s="117">
        <v>1945699803.4000001</v>
      </c>
    </row>
    <row r="453" spans="1:16" ht="15" x14ac:dyDescent="0.2">
      <c r="A453" s="112">
        <v>44561</v>
      </c>
      <c r="B453" s="113" t="s">
        <v>2</v>
      </c>
      <c r="C453" s="113" t="s">
        <v>345</v>
      </c>
      <c r="D453" s="113" t="s">
        <v>782</v>
      </c>
      <c r="E453" s="113" t="s">
        <v>783</v>
      </c>
      <c r="F453" s="113" t="s">
        <v>784</v>
      </c>
      <c r="G453" s="113" t="s">
        <v>785</v>
      </c>
      <c r="H453" s="114">
        <v>8066863.6200000001</v>
      </c>
      <c r="I453" s="115">
        <v>4.1000000000000003E-3</v>
      </c>
      <c r="J453" s="116">
        <v>405000</v>
      </c>
      <c r="K453" s="117">
        <v>19.917999999999999</v>
      </c>
      <c r="L453" s="113" t="s">
        <v>354</v>
      </c>
      <c r="M453" s="113" t="s">
        <v>131</v>
      </c>
      <c r="N453" s="113" t="s">
        <v>19</v>
      </c>
      <c r="O453" s="113" t="s">
        <v>819</v>
      </c>
      <c r="P453" s="117">
        <v>1945699803.4000001</v>
      </c>
    </row>
    <row r="454" spans="1:16" ht="15" x14ac:dyDescent="0.2">
      <c r="A454" s="112">
        <v>44561</v>
      </c>
      <c r="B454" s="113" t="s">
        <v>2</v>
      </c>
      <c r="C454" s="113" t="s">
        <v>345</v>
      </c>
      <c r="D454" s="113" t="s">
        <v>986</v>
      </c>
      <c r="E454" s="113" t="s">
        <v>987</v>
      </c>
      <c r="F454" s="113" t="s">
        <v>988</v>
      </c>
      <c r="G454" s="113" t="s">
        <v>989</v>
      </c>
      <c r="H454" s="114">
        <v>7431675.4199999999</v>
      </c>
      <c r="I454" s="115">
        <v>3.8E-3</v>
      </c>
      <c r="J454" s="116">
        <v>258583</v>
      </c>
      <c r="K454" s="117">
        <v>28.74</v>
      </c>
      <c r="L454" s="113" t="s">
        <v>347</v>
      </c>
      <c r="M454" s="113" t="s">
        <v>56</v>
      </c>
      <c r="N454" s="113" t="s">
        <v>16</v>
      </c>
      <c r="O454" s="113" t="s">
        <v>818</v>
      </c>
      <c r="P454" s="117">
        <v>1945699803.4000001</v>
      </c>
    </row>
    <row r="455" spans="1:16" ht="15" x14ac:dyDescent="0.2">
      <c r="A455" s="112">
        <v>44561</v>
      </c>
      <c r="B455" s="113" t="s">
        <v>2</v>
      </c>
      <c r="C455" s="113" t="s">
        <v>345</v>
      </c>
      <c r="D455" s="113" t="s">
        <v>388</v>
      </c>
      <c r="E455" s="113">
        <v>6782131</v>
      </c>
      <c r="F455" s="113" t="s">
        <v>181</v>
      </c>
      <c r="G455" s="113" t="s">
        <v>202</v>
      </c>
      <c r="H455" s="114">
        <v>5559053.0899999999</v>
      </c>
      <c r="I455" s="115">
        <v>2.8999999999999998E-3</v>
      </c>
      <c r="J455" s="116">
        <v>200000</v>
      </c>
      <c r="K455" s="117">
        <v>27.795000000000002</v>
      </c>
      <c r="L455" s="113" t="s">
        <v>354</v>
      </c>
      <c r="M455" s="113" t="s">
        <v>131</v>
      </c>
      <c r="N455" s="113" t="s">
        <v>19</v>
      </c>
      <c r="O455" s="113" t="s">
        <v>1055</v>
      </c>
      <c r="P455" s="117">
        <v>1945699803.4000001</v>
      </c>
    </row>
    <row r="456" spans="1:16" ht="15" x14ac:dyDescent="0.2">
      <c r="A456" s="112">
        <v>44561</v>
      </c>
      <c r="B456" s="113" t="s">
        <v>4</v>
      </c>
      <c r="C456" s="113" t="s">
        <v>345</v>
      </c>
      <c r="D456" s="113" t="s">
        <v>940</v>
      </c>
      <c r="E456" s="113" t="s">
        <v>941</v>
      </c>
      <c r="F456" s="113" t="s">
        <v>941</v>
      </c>
      <c r="G456" s="113" t="s">
        <v>1015</v>
      </c>
      <c r="H456" s="114">
        <v>2653480.7400000002</v>
      </c>
      <c r="I456" s="115">
        <v>1.4E-3</v>
      </c>
      <c r="J456" s="116">
        <v>29000</v>
      </c>
      <c r="K456" s="117">
        <v>91.498999999999995</v>
      </c>
      <c r="L456" s="113" t="s">
        <v>354</v>
      </c>
      <c r="M456" s="113" t="s">
        <v>131</v>
      </c>
      <c r="N456" s="113" t="s">
        <v>18</v>
      </c>
      <c r="O456" s="113" t="s">
        <v>1055</v>
      </c>
      <c r="P456" s="117">
        <v>1945699803.4000001</v>
      </c>
    </row>
    <row r="457" spans="1:16" ht="15" x14ac:dyDescent="0.2">
      <c r="A457" s="112">
        <v>44561</v>
      </c>
      <c r="B457" s="113" t="s">
        <v>2</v>
      </c>
      <c r="C457" s="113" t="s">
        <v>345</v>
      </c>
      <c r="D457" s="113" t="s">
        <v>998</v>
      </c>
      <c r="E457" s="113">
        <v>7302215</v>
      </c>
      <c r="F457" s="113" t="s">
        <v>999</v>
      </c>
      <c r="G457" s="113" t="s">
        <v>1000</v>
      </c>
      <c r="H457" s="114">
        <v>315957.31</v>
      </c>
      <c r="I457" s="115">
        <v>2.0000000000000001E-4</v>
      </c>
      <c r="J457" s="116">
        <v>6643</v>
      </c>
      <c r="K457" s="117">
        <v>47.561999999999998</v>
      </c>
      <c r="L457" s="113" t="s">
        <v>350</v>
      </c>
      <c r="M457" s="113" t="s">
        <v>75</v>
      </c>
      <c r="N457" s="113" t="s">
        <v>710</v>
      </c>
      <c r="O457" s="113" t="s">
        <v>819</v>
      </c>
      <c r="P457" s="117">
        <v>1945699803.4000001</v>
      </c>
    </row>
    <row r="458" spans="1:16" ht="15" x14ac:dyDescent="0.2">
      <c r="A458" s="112">
        <v>44561</v>
      </c>
      <c r="B458" s="113" t="s">
        <v>1</v>
      </c>
      <c r="C458" s="113" t="s">
        <v>409</v>
      </c>
      <c r="D458" s="113"/>
      <c r="E458" s="113"/>
      <c r="F458" s="113"/>
      <c r="G458" s="113"/>
      <c r="H458" s="114">
        <v>59113723.770000003</v>
      </c>
      <c r="I458" s="115">
        <v>3.0599999999999999E-2</v>
      </c>
      <c r="J458" s="116"/>
      <c r="K458" s="117"/>
      <c r="L458" s="113"/>
      <c r="M458" s="113"/>
      <c r="N458" s="113"/>
      <c r="O458" s="113"/>
      <c r="P458" s="117">
        <v>1945699803.4000001</v>
      </c>
    </row>
    <row r="459" spans="1:16" ht="15" x14ac:dyDescent="0.2">
      <c r="A459" s="112">
        <v>44469</v>
      </c>
      <c r="B459" s="113" t="s">
        <v>2</v>
      </c>
      <c r="C459" s="113" t="s">
        <v>345</v>
      </c>
      <c r="D459" s="113" t="s">
        <v>608</v>
      </c>
      <c r="E459" s="113">
        <v>6449544</v>
      </c>
      <c r="F459" s="113" t="s">
        <v>609</v>
      </c>
      <c r="G459" s="113" t="s">
        <v>610</v>
      </c>
      <c r="H459" s="114">
        <v>96751813.989999995</v>
      </c>
      <c r="I459" s="115">
        <v>4.7699999999999999E-2</v>
      </c>
      <c r="J459" s="116">
        <v>458500</v>
      </c>
      <c r="K459" s="117">
        <v>211.018</v>
      </c>
      <c r="L459" s="113" t="s">
        <v>354</v>
      </c>
      <c r="M459" s="113" t="s">
        <v>131</v>
      </c>
      <c r="N459" s="113" t="s">
        <v>13</v>
      </c>
      <c r="O459" s="113" t="s">
        <v>1055</v>
      </c>
      <c r="P459" s="117">
        <v>2026383918.05</v>
      </c>
    </row>
    <row r="460" spans="1:16" ht="15" x14ac:dyDescent="0.2">
      <c r="A460" s="112">
        <v>44469</v>
      </c>
      <c r="B460" s="113" t="s">
        <v>4</v>
      </c>
      <c r="C460" s="113" t="s">
        <v>345</v>
      </c>
      <c r="D460" s="113" t="s">
        <v>353</v>
      </c>
      <c r="E460" s="113">
        <v>6773812</v>
      </c>
      <c r="F460" s="113">
        <v>6773812</v>
      </c>
      <c r="G460" s="113" t="s">
        <v>1004</v>
      </c>
      <c r="H460" s="114">
        <v>93341933.189999998</v>
      </c>
      <c r="I460" s="115">
        <v>4.6100000000000002E-2</v>
      </c>
      <c r="J460" s="116">
        <v>1600000</v>
      </c>
      <c r="K460" s="117">
        <v>58.338999999999999</v>
      </c>
      <c r="L460" s="113" t="s">
        <v>354</v>
      </c>
      <c r="M460" s="113" t="s">
        <v>131</v>
      </c>
      <c r="N460" s="113" t="s">
        <v>19</v>
      </c>
      <c r="O460" s="113" t="s">
        <v>1055</v>
      </c>
      <c r="P460" s="117">
        <v>2026383918.05</v>
      </c>
    </row>
    <row r="461" spans="1:16" ht="15" x14ac:dyDescent="0.2">
      <c r="A461" s="112">
        <v>44469</v>
      </c>
      <c r="B461" s="113" t="s">
        <v>2</v>
      </c>
      <c r="C461" s="113" t="s">
        <v>345</v>
      </c>
      <c r="D461" s="113" t="s">
        <v>917</v>
      </c>
      <c r="E461" s="113">
        <v>6747204</v>
      </c>
      <c r="F461" s="113" t="s">
        <v>918</v>
      </c>
      <c r="G461" s="113" t="s">
        <v>919</v>
      </c>
      <c r="H461" s="114">
        <v>87229939.150000006</v>
      </c>
      <c r="I461" s="115">
        <v>4.2999999999999997E-2</v>
      </c>
      <c r="J461" s="116">
        <v>925000</v>
      </c>
      <c r="K461" s="117">
        <v>94.302999999999997</v>
      </c>
      <c r="L461" s="113" t="s">
        <v>373</v>
      </c>
      <c r="M461" s="113" t="s">
        <v>65</v>
      </c>
      <c r="N461" s="113" t="s">
        <v>19</v>
      </c>
      <c r="O461" s="113" t="s">
        <v>1055</v>
      </c>
      <c r="P461" s="117">
        <v>2026383918.05</v>
      </c>
    </row>
    <row r="462" spans="1:16" ht="15" x14ac:dyDescent="0.2">
      <c r="A462" s="112">
        <v>44469</v>
      </c>
      <c r="B462" s="113" t="s">
        <v>2</v>
      </c>
      <c r="C462" s="113" t="s">
        <v>345</v>
      </c>
      <c r="D462" s="113" t="s">
        <v>359</v>
      </c>
      <c r="E462" s="113" t="s">
        <v>480</v>
      </c>
      <c r="F462" s="113" t="s">
        <v>269</v>
      </c>
      <c r="G462" s="113" t="s">
        <v>270</v>
      </c>
      <c r="H462" s="114">
        <v>87016518.640000001</v>
      </c>
      <c r="I462" s="115">
        <v>4.2900000000000001E-2</v>
      </c>
      <c r="J462" s="116">
        <v>20500000</v>
      </c>
      <c r="K462" s="117">
        <v>4.2450000000000001</v>
      </c>
      <c r="L462" s="113" t="s">
        <v>360</v>
      </c>
      <c r="M462" s="113" t="s">
        <v>108</v>
      </c>
      <c r="N462" s="113" t="s">
        <v>16</v>
      </c>
      <c r="O462" s="113" t="s">
        <v>1055</v>
      </c>
      <c r="P462" s="117">
        <v>2026383918.05</v>
      </c>
    </row>
    <row r="463" spans="1:16" ht="15" x14ac:dyDescent="0.2">
      <c r="A463" s="112">
        <v>44469</v>
      </c>
      <c r="B463" s="113" t="s">
        <v>2</v>
      </c>
      <c r="C463" s="113" t="s">
        <v>345</v>
      </c>
      <c r="D463" s="113" t="s">
        <v>632</v>
      </c>
      <c r="E463" s="113" t="s">
        <v>633</v>
      </c>
      <c r="F463" s="113" t="s">
        <v>634</v>
      </c>
      <c r="G463" s="113" t="s">
        <v>635</v>
      </c>
      <c r="H463" s="114">
        <v>79578737.950000003</v>
      </c>
      <c r="I463" s="115">
        <v>3.9300000000000002E-2</v>
      </c>
      <c r="J463" s="116">
        <v>2909937</v>
      </c>
      <c r="K463" s="117">
        <v>27.347000000000001</v>
      </c>
      <c r="L463" s="113" t="s">
        <v>636</v>
      </c>
      <c r="M463" s="113" t="s">
        <v>637</v>
      </c>
      <c r="N463" s="113" t="s">
        <v>17</v>
      </c>
      <c r="O463" s="113" t="s">
        <v>819</v>
      </c>
      <c r="P463" s="117">
        <v>2026383918.05</v>
      </c>
    </row>
    <row r="464" spans="1:16" ht="15" x14ac:dyDescent="0.2">
      <c r="A464" s="112">
        <v>44469</v>
      </c>
      <c r="B464" s="113" t="s">
        <v>2</v>
      </c>
      <c r="C464" s="113" t="s">
        <v>345</v>
      </c>
      <c r="D464" s="113" t="s">
        <v>651</v>
      </c>
      <c r="E464" s="113">
        <v>6927374</v>
      </c>
      <c r="F464" s="113" t="s">
        <v>652</v>
      </c>
      <c r="G464" s="113" t="s">
        <v>653</v>
      </c>
      <c r="H464" s="114">
        <v>77547687.209999993</v>
      </c>
      <c r="I464" s="115">
        <v>3.8300000000000001E-2</v>
      </c>
      <c r="J464" s="116">
        <v>5900000</v>
      </c>
      <c r="K464" s="117">
        <v>13.144</v>
      </c>
      <c r="L464" s="113" t="s">
        <v>356</v>
      </c>
      <c r="M464" s="113" t="s">
        <v>40</v>
      </c>
      <c r="N464" s="113" t="s">
        <v>19</v>
      </c>
      <c r="O464" s="113" t="s">
        <v>1055</v>
      </c>
      <c r="P464" s="117">
        <v>2026383918.05</v>
      </c>
    </row>
    <row r="465" spans="1:16" ht="15" x14ac:dyDescent="0.2">
      <c r="A465" s="112">
        <v>44469</v>
      </c>
      <c r="B465" s="113" t="s">
        <v>2</v>
      </c>
      <c r="C465" s="113" t="s">
        <v>345</v>
      </c>
      <c r="D465" s="113" t="s">
        <v>820</v>
      </c>
      <c r="E465" s="113">
        <v>6771645</v>
      </c>
      <c r="F465" s="113" t="s">
        <v>821</v>
      </c>
      <c r="G465" s="113" t="s">
        <v>822</v>
      </c>
      <c r="H465" s="114">
        <v>75186739.900000006</v>
      </c>
      <c r="I465" s="115">
        <v>3.7100000000000001E-2</v>
      </c>
      <c r="J465" s="116">
        <v>126000</v>
      </c>
      <c r="K465" s="117">
        <v>596.72</v>
      </c>
      <c r="L465" s="113" t="s">
        <v>354</v>
      </c>
      <c r="M465" s="113" t="s">
        <v>131</v>
      </c>
      <c r="N465" s="113" t="s">
        <v>19</v>
      </c>
      <c r="O465" s="113" t="s">
        <v>818</v>
      </c>
      <c r="P465" s="117">
        <v>2026383918.05</v>
      </c>
    </row>
    <row r="466" spans="1:16" ht="15" x14ac:dyDescent="0.2">
      <c r="A466" s="112">
        <v>44469</v>
      </c>
      <c r="B466" s="113" t="s">
        <v>2</v>
      </c>
      <c r="C466" s="113" t="s">
        <v>345</v>
      </c>
      <c r="D466" s="113" t="s">
        <v>894</v>
      </c>
      <c r="E466" s="113" t="s">
        <v>895</v>
      </c>
      <c r="F466" s="113" t="s">
        <v>896</v>
      </c>
      <c r="G466" s="113" t="s">
        <v>897</v>
      </c>
      <c r="H466" s="114">
        <v>69059752.890000001</v>
      </c>
      <c r="I466" s="115">
        <v>3.4099999999999998E-2</v>
      </c>
      <c r="J466" s="116">
        <v>9100000</v>
      </c>
      <c r="K466" s="117">
        <v>7.5890000000000004</v>
      </c>
      <c r="L466" s="113" t="s">
        <v>352</v>
      </c>
      <c r="M466" s="113" t="s">
        <v>43</v>
      </c>
      <c r="N466" s="113" t="s">
        <v>710</v>
      </c>
      <c r="O466" s="113" t="s">
        <v>819</v>
      </c>
      <c r="P466" s="117">
        <v>2026383918.05</v>
      </c>
    </row>
    <row r="467" spans="1:16" ht="15" x14ac:dyDescent="0.2">
      <c r="A467" s="112">
        <v>44469</v>
      </c>
      <c r="B467" s="113" t="s">
        <v>2</v>
      </c>
      <c r="C467" s="113" t="s">
        <v>345</v>
      </c>
      <c r="D467" s="113" t="s">
        <v>573</v>
      </c>
      <c r="E467" s="113">
        <v>6173401</v>
      </c>
      <c r="F467" s="113" t="s">
        <v>574</v>
      </c>
      <c r="G467" s="113" t="s">
        <v>575</v>
      </c>
      <c r="H467" s="114">
        <v>68658282.129999995</v>
      </c>
      <c r="I467" s="115">
        <v>3.39E-2</v>
      </c>
      <c r="J467" s="116">
        <v>1100000</v>
      </c>
      <c r="K467" s="117">
        <v>62.417000000000002</v>
      </c>
      <c r="L467" s="113" t="s">
        <v>354</v>
      </c>
      <c r="M467" s="113" t="s">
        <v>131</v>
      </c>
      <c r="N467" s="113" t="s">
        <v>13</v>
      </c>
      <c r="O467" s="113" t="s">
        <v>1055</v>
      </c>
      <c r="P467" s="117">
        <v>2026383918.05</v>
      </c>
    </row>
    <row r="468" spans="1:16" ht="15" x14ac:dyDescent="0.2">
      <c r="A468" s="112">
        <v>44469</v>
      </c>
      <c r="B468" s="113" t="s">
        <v>2</v>
      </c>
      <c r="C468" s="113" t="s">
        <v>345</v>
      </c>
      <c r="D468" s="113" t="s">
        <v>936</v>
      </c>
      <c r="E468" s="113" t="s">
        <v>937</v>
      </c>
      <c r="F468" s="113" t="s">
        <v>938</v>
      </c>
      <c r="G468" s="113" t="s">
        <v>939</v>
      </c>
      <c r="H468" s="114">
        <v>66591686.049999997</v>
      </c>
      <c r="I468" s="115">
        <v>3.2899999999999999E-2</v>
      </c>
      <c r="J468" s="116">
        <v>90750</v>
      </c>
      <c r="K468" s="117">
        <v>733.79300000000001</v>
      </c>
      <c r="L468" s="113" t="s">
        <v>354</v>
      </c>
      <c r="M468" s="113" t="s">
        <v>131</v>
      </c>
      <c r="N468" s="113" t="s">
        <v>17</v>
      </c>
      <c r="O468" s="113" t="s">
        <v>819</v>
      </c>
      <c r="P468" s="117">
        <v>2026383918.05</v>
      </c>
    </row>
    <row r="469" spans="1:16" ht="15" x14ac:dyDescent="0.2">
      <c r="A469" s="112">
        <v>44469</v>
      </c>
      <c r="B469" s="113" t="s">
        <v>2</v>
      </c>
      <c r="C469" s="113" t="s">
        <v>345</v>
      </c>
      <c r="D469" s="113" t="s">
        <v>738</v>
      </c>
      <c r="E469" s="113" t="s">
        <v>739</v>
      </c>
      <c r="F469" s="113" t="s">
        <v>740</v>
      </c>
      <c r="G469" s="113" t="s">
        <v>741</v>
      </c>
      <c r="H469" s="114">
        <v>59199411.439999998</v>
      </c>
      <c r="I469" s="115">
        <v>2.92E-2</v>
      </c>
      <c r="J469" s="116">
        <v>7624938</v>
      </c>
      <c r="K469" s="117">
        <v>7.7640000000000002</v>
      </c>
      <c r="L469" s="113" t="s">
        <v>616</v>
      </c>
      <c r="M469" s="113" t="s">
        <v>43</v>
      </c>
      <c r="N469" s="113" t="s">
        <v>17</v>
      </c>
      <c r="O469" s="113" t="s">
        <v>819</v>
      </c>
      <c r="P469" s="117">
        <v>2026383918.05</v>
      </c>
    </row>
    <row r="470" spans="1:16" ht="15" x14ac:dyDescent="0.2">
      <c r="A470" s="112">
        <v>44469</v>
      </c>
      <c r="B470" s="113" t="s">
        <v>2</v>
      </c>
      <c r="C470" s="113" t="s">
        <v>345</v>
      </c>
      <c r="D470" s="113" t="s">
        <v>909</v>
      </c>
      <c r="E470" s="113">
        <v>2849739</v>
      </c>
      <c r="F470" s="113" t="s">
        <v>910</v>
      </c>
      <c r="G470" s="113" t="s">
        <v>911</v>
      </c>
      <c r="H470" s="114">
        <v>59024000</v>
      </c>
      <c r="I470" s="115">
        <v>2.9100000000000001E-2</v>
      </c>
      <c r="J470" s="116">
        <v>11200000</v>
      </c>
      <c r="K470" s="117">
        <v>5.27</v>
      </c>
      <c r="L470" s="113" t="s">
        <v>347</v>
      </c>
      <c r="M470" s="113" t="s">
        <v>56</v>
      </c>
      <c r="N470" s="113" t="s">
        <v>16</v>
      </c>
      <c r="O470" s="113" t="s">
        <v>818</v>
      </c>
      <c r="P470" s="117">
        <v>2026383918.05</v>
      </c>
    </row>
    <row r="471" spans="1:16" ht="15" x14ac:dyDescent="0.2">
      <c r="A471" s="112">
        <v>44469</v>
      </c>
      <c r="B471" s="113" t="s">
        <v>2</v>
      </c>
      <c r="C471" s="113" t="s">
        <v>345</v>
      </c>
      <c r="D471" s="113" t="s">
        <v>952</v>
      </c>
      <c r="E471" s="113">
        <v>2193317</v>
      </c>
      <c r="F471" s="113" t="s">
        <v>953</v>
      </c>
      <c r="G471" s="113" t="s">
        <v>954</v>
      </c>
      <c r="H471" s="114">
        <v>57958100</v>
      </c>
      <c r="I471" s="115">
        <v>2.86E-2</v>
      </c>
      <c r="J471" s="116">
        <v>1030000</v>
      </c>
      <c r="K471" s="117">
        <v>56.27</v>
      </c>
      <c r="L471" s="113" t="s">
        <v>347</v>
      </c>
      <c r="M471" s="113" t="s">
        <v>59</v>
      </c>
      <c r="N471" s="113" t="s">
        <v>14</v>
      </c>
      <c r="O471" s="113" t="s">
        <v>818</v>
      </c>
      <c r="P471" s="117">
        <v>2026383918.05</v>
      </c>
    </row>
    <row r="472" spans="1:16" ht="15" x14ac:dyDescent="0.2">
      <c r="A472" s="112">
        <v>44469</v>
      </c>
      <c r="B472" s="113" t="s">
        <v>2</v>
      </c>
      <c r="C472" s="113" t="s">
        <v>345</v>
      </c>
      <c r="D472" s="113" t="s">
        <v>902</v>
      </c>
      <c r="E472" s="113">
        <v>6005214</v>
      </c>
      <c r="F472" s="113" t="s">
        <v>903</v>
      </c>
      <c r="G472" s="113" t="s">
        <v>904</v>
      </c>
      <c r="H472" s="114">
        <v>57489853.469999999</v>
      </c>
      <c r="I472" s="115">
        <v>2.8400000000000002E-2</v>
      </c>
      <c r="J472" s="116">
        <v>6100000</v>
      </c>
      <c r="K472" s="117">
        <v>9.4250000000000007</v>
      </c>
      <c r="L472" s="113" t="s">
        <v>375</v>
      </c>
      <c r="M472" s="113" t="s">
        <v>62</v>
      </c>
      <c r="N472" s="113" t="s">
        <v>19</v>
      </c>
      <c r="O472" s="113" t="s">
        <v>819</v>
      </c>
      <c r="P472" s="117">
        <v>2026383918.05</v>
      </c>
    </row>
    <row r="473" spans="1:16" ht="15" x14ac:dyDescent="0.2">
      <c r="A473" s="112">
        <v>44469</v>
      </c>
      <c r="B473" s="113" t="s">
        <v>2</v>
      </c>
      <c r="C473" s="113" t="s">
        <v>345</v>
      </c>
      <c r="D473" s="113" t="s">
        <v>933</v>
      </c>
      <c r="E473" s="113" t="s">
        <v>934</v>
      </c>
      <c r="F473" s="113" t="s">
        <v>935</v>
      </c>
      <c r="G473" s="113" t="s">
        <v>931</v>
      </c>
      <c r="H473" s="114">
        <v>55600621.850000001</v>
      </c>
      <c r="I473" s="115">
        <v>2.7400000000000001E-2</v>
      </c>
      <c r="J473" s="116">
        <v>539500</v>
      </c>
      <c r="K473" s="117">
        <v>103.06</v>
      </c>
      <c r="L473" s="113" t="s">
        <v>354</v>
      </c>
      <c r="M473" s="113" t="s">
        <v>131</v>
      </c>
      <c r="N473" s="113" t="s">
        <v>18</v>
      </c>
      <c r="O473" s="113" t="s">
        <v>1055</v>
      </c>
      <c r="P473" s="117">
        <v>2026383918.05</v>
      </c>
    </row>
    <row r="474" spans="1:16" ht="15" x14ac:dyDescent="0.2">
      <c r="A474" s="112">
        <v>44469</v>
      </c>
      <c r="B474" s="113" t="s">
        <v>2</v>
      </c>
      <c r="C474" s="113" t="s">
        <v>345</v>
      </c>
      <c r="D474" s="113" t="s">
        <v>692</v>
      </c>
      <c r="E474" s="113" t="s">
        <v>693</v>
      </c>
      <c r="F474" s="113" t="s">
        <v>694</v>
      </c>
      <c r="G474" s="113" t="s">
        <v>816</v>
      </c>
      <c r="H474" s="114">
        <v>53949593.5</v>
      </c>
      <c r="I474" s="115">
        <v>2.6599999999999999E-2</v>
      </c>
      <c r="J474" s="116">
        <v>547500</v>
      </c>
      <c r="K474" s="117">
        <v>98.537999999999997</v>
      </c>
      <c r="L474" s="113" t="s">
        <v>354</v>
      </c>
      <c r="M474" s="113" t="s">
        <v>131</v>
      </c>
      <c r="N474" s="113" t="s">
        <v>14</v>
      </c>
      <c r="O474" s="113" t="s">
        <v>819</v>
      </c>
      <c r="P474" s="117">
        <v>2026383918.05</v>
      </c>
    </row>
    <row r="475" spans="1:16" ht="15" x14ac:dyDescent="0.2">
      <c r="A475" s="112">
        <v>44469</v>
      </c>
      <c r="B475" s="113" t="s">
        <v>2</v>
      </c>
      <c r="C475" s="113" t="s">
        <v>345</v>
      </c>
      <c r="D475" s="113" t="s">
        <v>905</v>
      </c>
      <c r="E475" s="113" t="s">
        <v>906</v>
      </c>
      <c r="F475" s="113" t="s">
        <v>907</v>
      </c>
      <c r="G475" s="113" t="s">
        <v>908</v>
      </c>
      <c r="H475" s="114">
        <v>51888000</v>
      </c>
      <c r="I475" s="115">
        <v>2.5600000000000001E-2</v>
      </c>
      <c r="J475" s="116">
        <v>18800000</v>
      </c>
      <c r="K475" s="117">
        <v>2.76</v>
      </c>
      <c r="L475" s="113" t="s">
        <v>347</v>
      </c>
      <c r="M475" s="113" t="s">
        <v>56</v>
      </c>
      <c r="N475" s="113" t="s">
        <v>14</v>
      </c>
      <c r="O475" s="113" t="s">
        <v>818</v>
      </c>
      <c r="P475" s="117">
        <v>2026383918.05</v>
      </c>
    </row>
    <row r="476" spans="1:16" ht="15" x14ac:dyDescent="0.2">
      <c r="A476" s="112">
        <v>44469</v>
      </c>
      <c r="B476" s="113" t="s">
        <v>2</v>
      </c>
      <c r="C476" s="113" t="s">
        <v>345</v>
      </c>
      <c r="D476" s="113" t="s">
        <v>839</v>
      </c>
      <c r="E476" s="113" t="s">
        <v>840</v>
      </c>
      <c r="F476" s="113" t="s">
        <v>841</v>
      </c>
      <c r="G476" s="113" t="s">
        <v>842</v>
      </c>
      <c r="H476" s="114">
        <v>49523654.5</v>
      </c>
      <c r="I476" s="115">
        <v>2.4400000000000002E-2</v>
      </c>
      <c r="J476" s="116">
        <v>107000000</v>
      </c>
      <c r="K476" s="117">
        <v>0.46300000000000002</v>
      </c>
      <c r="L476" s="113" t="s">
        <v>352</v>
      </c>
      <c r="M476" s="113" t="s">
        <v>43</v>
      </c>
      <c r="N476" s="113" t="s">
        <v>18</v>
      </c>
      <c r="O476" s="113" t="s">
        <v>818</v>
      </c>
      <c r="P476" s="117">
        <v>2026383918.05</v>
      </c>
    </row>
    <row r="477" spans="1:16" ht="15" x14ac:dyDescent="0.2">
      <c r="A477" s="112">
        <v>44469</v>
      </c>
      <c r="B477" s="113" t="s">
        <v>2</v>
      </c>
      <c r="C477" s="113" t="s">
        <v>345</v>
      </c>
      <c r="D477" s="113" t="s">
        <v>882</v>
      </c>
      <c r="E477" s="113" t="s">
        <v>883</v>
      </c>
      <c r="F477" s="113" t="s">
        <v>884</v>
      </c>
      <c r="G477" s="113" t="s">
        <v>885</v>
      </c>
      <c r="H477" s="114">
        <v>46561389.710000001</v>
      </c>
      <c r="I477" s="115">
        <v>2.3E-2</v>
      </c>
      <c r="J477" s="116">
        <v>1900000</v>
      </c>
      <c r="K477" s="117">
        <v>24.506</v>
      </c>
      <c r="L477" s="113" t="s">
        <v>886</v>
      </c>
      <c r="M477" s="113" t="s">
        <v>123</v>
      </c>
      <c r="N477" s="113" t="s">
        <v>20</v>
      </c>
      <c r="O477" s="113" t="s">
        <v>818</v>
      </c>
      <c r="P477" s="117">
        <v>2026383918.05</v>
      </c>
    </row>
    <row r="478" spans="1:16" ht="15" x14ac:dyDescent="0.2">
      <c r="A478" s="112">
        <v>44469</v>
      </c>
      <c r="B478" s="113" t="s">
        <v>2</v>
      </c>
      <c r="C478" s="113" t="s">
        <v>345</v>
      </c>
      <c r="D478" s="113" t="s">
        <v>920</v>
      </c>
      <c r="E478" s="113">
        <v>6472119</v>
      </c>
      <c r="F478" s="113" t="s">
        <v>921</v>
      </c>
      <c r="G478" s="113" t="s">
        <v>922</v>
      </c>
      <c r="H478" s="114">
        <v>45865129.560000002</v>
      </c>
      <c r="I478" s="115">
        <v>2.2599999999999999E-2</v>
      </c>
      <c r="J478" s="116">
        <v>867700</v>
      </c>
      <c r="K478" s="117">
        <v>52.857999999999997</v>
      </c>
      <c r="L478" s="113" t="s">
        <v>347</v>
      </c>
      <c r="M478" s="113" t="s">
        <v>43</v>
      </c>
      <c r="N478" s="113" t="s">
        <v>18</v>
      </c>
      <c r="O478" s="113" t="s">
        <v>818</v>
      </c>
      <c r="P478" s="117">
        <v>2026383918.05</v>
      </c>
    </row>
    <row r="479" spans="1:16" ht="15" x14ac:dyDescent="0.2">
      <c r="A479" s="112">
        <v>44469</v>
      </c>
      <c r="B479" s="113" t="s">
        <v>2</v>
      </c>
      <c r="C479" s="113" t="s">
        <v>345</v>
      </c>
      <c r="D479" s="113" t="s">
        <v>854</v>
      </c>
      <c r="E479" s="113" t="s">
        <v>855</v>
      </c>
      <c r="F479" s="113" t="s">
        <v>856</v>
      </c>
      <c r="G479" s="113" t="s">
        <v>857</v>
      </c>
      <c r="H479" s="114">
        <v>43507436.420000002</v>
      </c>
      <c r="I479" s="115">
        <v>2.1499999999999998E-2</v>
      </c>
      <c r="J479" s="116">
        <v>10250000</v>
      </c>
      <c r="K479" s="117">
        <v>4.2450000000000001</v>
      </c>
      <c r="L479" s="113" t="s">
        <v>397</v>
      </c>
      <c r="M479" s="113" t="s">
        <v>128</v>
      </c>
      <c r="N479" s="113" t="s">
        <v>23</v>
      </c>
      <c r="O479" s="113" t="s">
        <v>1055</v>
      </c>
      <c r="P479" s="117">
        <v>2026383918.05</v>
      </c>
    </row>
    <row r="480" spans="1:16" ht="15" x14ac:dyDescent="0.2">
      <c r="A480" s="112">
        <v>44469</v>
      </c>
      <c r="B480" s="113" t="s">
        <v>2</v>
      </c>
      <c r="C480" s="113" t="s">
        <v>345</v>
      </c>
      <c r="D480" s="113" t="s">
        <v>923</v>
      </c>
      <c r="E480" s="113" t="s">
        <v>924</v>
      </c>
      <c r="F480" s="113" t="s">
        <v>925</v>
      </c>
      <c r="G480" s="113" t="s">
        <v>926</v>
      </c>
      <c r="H480" s="114">
        <v>42077960.579999998</v>
      </c>
      <c r="I480" s="115">
        <v>2.0799999999999999E-2</v>
      </c>
      <c r="J480" s="116">
        <v>5500000</v>
      </c>
      <c r="K480" s="117">
        <v>7.6509999999999998</v>
      </c>
      <c r="L480" s="113" t="s">
        <v>886</v>
      </c>
      <c r="M480" s="113" t="s">
        <v>848</v>
      </c>
      <c r="N480" s="113" t="s">
        <v>19</v>
      </c>
      <c r="O480" s="113" t="s">
        <v>819</v>
      </c>
      <c r="P480" s="117">
        <v>2026383918.05</v>
      </c>
    </row>
    <row r="481" spans="1:16" ht="15" x14ac:dyDescent="0.2">
      <c r="A481" s="112">
        <v>44469</v>
      </c>
      <c r="B481" s="113" t="s">
        <v>2</v>
      </c>
      <c r="C481" s="113" t="s">
        <v>345</v>
      </c>
      <c r="D481" s="113" t="s">
        <v>715</v>
      </c>
      <c r="E481" s="113" t="s">
        <v>716</v>
      </c>
      <c r="F481" s="113" t="s">
        <v>717</v>
      </c>
      <c r="G481" s="113" t="s">
        <v>718</v>
      </c>
      <c r="H481" s="114">
        <v>39544316.979999997</v>
      </c>
      <c r="I481" s="115">
        <v>1.95E-2</v>
      </c>
      <c r="J481" s="116">
        <v>12800000</v>
      </c>
      <c r="K481" s="117">
        <v>3.089</v>
      </c>
      <c r="L481" s="113" t="s">
        <v>356</v>
      </c>
      <c r="M481" s="113" t="s">
        <v>40</v>
      </c>
      <c r="N481" s="113" t="s">
        <v>14</v>
      </c>
      <c r="O481" s="113" t="s">
        <v>818</v>
      </c>
      <c r="P481" s="117">
        <v>2026383918.05</v>
      </c>
    </row>
    <row r="482" spans="1:16" ht="14.25" customHeight="1" x14ac:dyDescent="0.2">
      <c r="A482" s="112">
        <v>44469</v>
      </c>
      <c r="B482" s="113" t="s">
        <v>2</v>
      </c>
      <c r="C482" s="113" t="s">
        <v>345</v>
      </c>
      <c r="D482" s="113" t="s">
        <v>843</v>
      </c>
      <c r="E482" s="113" t="s">
        <v>844</v>
      </c>
      <c r="F482" s="113" t="s">
        <v>845</v>
      </c>
      <c r="G482" s="113" t="s">
        <v>846</v>
      </c>
      <c r="H482" s="114">
        <v>36559645.270000003</v>
      </c>
      <c r="I482" s="115">
        <v>1.7999999999999999E-2</v>
      </c>
      <c r="J482" s="116">
        <v>9062815</v>
      </c>
      <c r="K482" s="117">
        <v>4.0339999999999998</v>
      </c>
      <c r="L482" s="113" t="s">
        <v>847</v>
      </c>
      <c r="M482" s="113" t="s">
        <v>848</v>
      </c>
      <c r="N482" s="113" t="s">
        <v>16</v>
      </c>
      <c r="O482" s="113" t="s">
        <v>818</v>
      </c>
      <c r="P482" s="117">
        <v>2026383918.05</v>
      </c>
    </row>
    <row r="483" spans="1:16" ht="15" x14ac:dyDescent="0.2">
      <c r="A483" s="112">
        <v>44469</v>
      </c>
      <c r="B483" s="113" t="s">
        <v>2</v>
      </c>
      <c r="C483" s="113" t="s">
        <v>345</v>
      </c>
      <c r="D483" s="113" t="s">
        <v>750</v>
      </c>
      <c r="E483" s="113">
        <v>6771032</v>
      </c>
      <c r="F483" s="113" t="s">
        <v>751</v>
      </c>
      <c r="G483" s="113" t="s">
        <v>752</v>
      </c>
      <c r="H483" s="114">
        <v>34954493.270000003</v>
      </c>
      <c r="I483" s="115">
        <v>1.72E-2</v>
      </c>
      <c r="J483" s="116">
        <v>44000000</v>
      </c>
      <c r="K483" s="117">
        <v>0.79400000000000004</v>
      </c>
      <c r="L483" s="113" t="s">
        <v>352</v>
      </c>
      <c r="M483" s="113" t="s">
        <v>43</v>
      </c>
      <c r="N483" s="113" t="s">
        <v>13</v>
      </c>
      <c r="O483" s="113" t="s">
        <v>818</v>
      </c>
      <c r="P483" s="117">
        <v>2026383918.05</v>
      </c>
    </row>
    <row r="484" spans="1:16" ht="15" x14ac:dyDescent="0.2">
      <c r="A484" s="112">
        <v>44469</v>
      </c>
      <c r="B484" s="113" t="s">
        <v>2</v>
      </c>
      <c r="C484" s="113" t="s">
        <v>345</v>
      </c>
      <c r="D484" s="113" t="s">
        <v>831</v>
      </c>
      <c r="E484" s="113">
        <v>6388379</v>
      </c>
      <c r="F484" s="113" t="s">
        <v>832</v>
      </c>
      <c r="G484" s="113" t="s">
        <v>833</v>
      </c>
      <c r="H484" s="114">
        <v>34436322.280000001</v>
      </c>
      <c r="I484" s="115">
        <v>1.7000000000000001E-2</v>
      </c>
      <c r="J484" s="116">
        <v>47022222</v>
      </c>
      <c r="K484" s="117">
        <v>0.73199999999999998</v>
      </c>
      <c r="L484" s="113" t="s">
        <v>834</v>
      </c>
      <c r="M484" s="113" t="s">
        <v>835</v>
      </c>
      <c r="N484" s="113" t="s">
        <v>18</v>
      </c>
      <c r="O484" s="113" t="s">
        <v>818</v>
      </c>
      <c r="P484" s="117">
        <v>2026383918.05</v>
      </c>
    </row>
    <row r="485" spans="1:16" ht="15" x14ac:dyDescent="0.2">
      <c r="A485" s="112">
        <v>44469</v>
      </c>
      <c r="B485" s="113" t="s">
        <v>2</v>
      </c>
      <c r="C485" s="113" t="s">
        <v>345</v>
      </c>
      <c r="D485" s="113" t="s">
        <v>775</v>
      </c>
      <c r="E485" s="113">
        <v>6339872</v>
      </c>
      <c r="F485" s="113" t="s">
        <v>776</v>
      </c>
      <c r="G485" s="113" t="s">
        <v>777</v>
      </c>
      <c r="H485" s="114">
        <v>33090761.949999999</v>
      </c>
      <c r="I485" s="115">
        <v>1.6299999999999999E-2</v>
      </c>
      <c r="J485" s="116">
        <v>92000000</v>
      </c>
      <c r="K485" s="117">
        <v>0.36</v>
      </c>
      <c r="L485" s="113" t="s">
        <v>352</v>
      </c>
      <c r="M485" s="113" t="s">
        <v>43</v>
      </c>
      <c r="N485" s="113" t="s">
        <v>14</v>
      </c>
      <c r="O485" s="113" t="s">
        <v>818</v>
      </c>
      <c r="P485" s="117">
        <v>2026383918.05</v>
      </c>
    </row>
    <row r="486" spans="1:16" ht="15" x14ac:dyDescent="0.2">
      <c r="A486" s="112">
        <v>44469</v>
      </c>
      <c r="B486" s="113" t="s">
        <v>2</v>
      </c>
      <c r="C486" s="113" t="s">
        <v>345</v>
      </c>
      <c r="D486" s="113" t="s">
        <v>793</v>
      </c>
      <c r="E486" s="113">
        <v>6105738</v>
      </c>
      <c r="F486" s="113" t="s">
        <v>794</v>
      </c>
      <c r="G486" s="113" t="s">
        <v>795</v>
      </c>
      <c r="H486" s="114">
        <v>32513852.109999999</v>
      </c>
      <c r="I486" s="115">
        <v>1.6E-2</v>
      </c>
      <c r="J486" s="116">
        <v>90314000</v>
      </c>
      <c r="K486" s="117">
        <v>0.36</v>
      </c>
      <c r="L486" s="113" t="s">
        <v>352</v>
      </c>
      <c r="M486" s="113" t="s">
        <v>43</v>
      </c>
      <c r="N486" s="113" t="s">
        <v>14</v>
      </c>
      <c r="O486" s="113" t="s">
        <v>818</v>
      </c>
      <c r="P486" s="117">
        <v>2026383918.05</v>
      </c>
    </row>
    <row r="487" spans="1:16" ht="15" x14ac:dyDescent="0.2">
      <c r="A487" s="112">
        <v>44469</v>
      </c>
      <c r="B487" s="113" t="s">
        <v>2</v>
      </c>
      <c r="C487" s="113" t="s">
        <v>345</v>
      </c>
      <c r="D487" s="113" t="s">
        <v>824</v>
      </c>
      <c r="E487" s="113" t="s">
        <v>825</v>
      </c>
      <c r="F487" s="113" t="s">
        <v>826</v>
      </c>
      <c r="G487" s="113" t="s">
        <v>827</v>
      </c>
      <c r="H487" s="114">
        <v>31963076.440000001</v>
      </c>
      <c r="I487" s="115">
        <v>1.5800000000000002E-2</v>
      </c>
      <c r="J487" s="116">
        <v>37613950</v>
      </c>
      <c r="K487" s="117">
        <v>0.85</v>
      </c>
      <c r="L487" s="113" t="s">
        <v>828</v>
      </c>
      <c r="M487" s="113" t="s">
        <v>829</v>
      </c>
      <c r="N487" s="113" t="s">
        <v>15</v>
      </c>
      <c r="O487" s="113" t="s">
        <v>818</v>
      </c>
      <c r="P487" s="117">
        <v>2026383918.05</v>
      </c>
    </row>
    <row r="488" spans="1:16" ht="15" x14ac:dyDescent="0.2">
      <c r="A488" s="112">
        <v>44469</v>
      </c>
      <c r="B488" s="113" t="s">
        <v>2</v>
      </c>
      <c r="C488" s="113" t="s">
        <v>345</v>
      </c>
      <c r="D488" s="113" t="s">
        <v>960</v>
      </c>
      <c r="E488" s="113">
        <v>6180274</v>
      </c>
      <c r="F488" s="113" t="s">
        <v>961</v>
      </c>
      <c r="G488" s="113" t="s">
        <v>962</v>
      </c>
      <c r="H488" s="114">
        <v>29035919.050000001</v>
      </c>
      <c r="I488" s="115">
        <v>1.43E-2</v>
      </c>
      <c r="J488" s="116">
        <v>8536800</v>
      </c>
      <c r="K488" s="117">
        <v>3.4009999999999998</v>
      </c>
      <c r="L488" s="113" t="s">
        <v>347</v>
      </c>
      <c r="M488" s="113" t="s">
        <v>43</v>
      </c>
      <c r="N488" s="113" t="s">
        <v>14</v>
      </c>
      <c r="O488" s="113" t="s">
        <v>818</v>
      </c>
      <c r="P488" s="117">
        <v>2026383918.05</v>
      </c>
    </row>
    <row r="489" spans="1:16" ht="15" x14ac:dyDescent="0.2">
      <c r="A489" s="112">
        <v>44469</v>
      </c>
      <c r="B489" s="113" t="s">
        <v>2</v>
      </c>
      <c r="C489" s="113" t="s">
        <v>345</v>
      </c>
      <c r="D489" s="113" t="s">
        <v>866</v>
      </c>
      <c r="E489" s="113" t="s">
        <v>867</v>
      </c>
      <c r="F489" s="113" t="s">
        <v>868</v>
      </c>
      <c r="G489" s="113" t="s">
        <v>869</v>
      </c>
      <c r="H489" s="114">
        <v>27824832.289999999</v>
      </c>
      <c r="I489" s="115">
        <v>1.37E-2</v>
      </c>
      <c r="J489" s="116">
        <v>3500000</v>
      </c>
      <c r="K489" s="117">
        <v>7.95</v>
      </c>
      <c r="L489" s="113" t="s">
        <v>375</v>
      </c>
      <c r="M489" s="113" t="s">
        <v>62</v>
      </c>
      <c r="N489" s="113" t="s">
        <v>18</v>
      </c>
      <c r="O489" s="113" t="s">
        <v>1055</v>
      </c>
      <c r="P489" s="117">
        <v>2026383918.05</v>
      </c>
    </row>
    <row r="490" spans="1:16" ht="15" x14ac:dyDescent="0.2">
      <c r="A490" s="112">
        <v>44469</v>
      </c>
      <c r="B490" s="113" t="s">
        <v>2</v>
      </c>
      <c r="C490" s="113" t="s">
        <v>345</v>
      </c>
      <c r="D490" s="113" t="s">
        <v>870</v>
      </c>
      <c r="E490" s="113" t="s">
        <v>871</v>
      </c>
      <c r="F490" s="113" t="s">
        <v>872</v>
      </c>
      <c r="G490" s="113" t="s">
        <v>873</v>
      </c>
      <c r="H490" s="114">
        <v>27425813.719999999</v>
      </c>
      <c r="I490" s="115">
        <v>1.35E-2</v>
      </c>
      <c r="J490" s="116">
        <v>540000</v>
      </c>
      <c r="K490" s="117">
        <v>50.789000000000001</v>
      </c>
      <c r="L490" s="113" t="s">
        <v>354</v>
      </c>
      <c r="M490" s="113" t="s">
        <v>131</v>
      </c>
      <c r="N490" s="113" t="s">
        <v>710</v>
      </c>
      <c r="O490" s="113" t="s">
        <v>818</v>
      </c>
      <c r="P490" s="117">
        <v>2026383918.05</v>
      </c>
    </row>
    <row r="491" spans="1:16" ht="15" x14ac:dyDescent="0.2">
      <c r="A491" s="112">
        <v>44469</v>
      </c>
      <c r="B491" s="113" t="s">
        <v>2</v>
      </c>
      <c r="C491" s="113" t="s">
        <v>345</v>
      </c>
      <c r="D491" s="113" t="s">
        <v>742</v>
      </c>
      <c r="E491" s="113" t="s">
        <v>743</v>
      </c>
      <c r="F491" s="113" t="s">
        <v>744</v>
      </c>
      <c r="G491" s="113" t="s">
        <v>745</v>
      </c>
      <c r="H491" s="114">
        <v>26829490.170000002</v>
      </c>
      <c r="I491" s="115">
        <v>1.32E-2</v>
      </c>
      <c r="J491" s="116">
        <v>40000000</v>
      </c>
      <c r="K491" s="117">
        <v>0.67100000000000004</v>
      </c>
      <c r="L491" s="113" t="s">
        <v>432</v>
      </c>
      <c r="M491" s="113" t="s">
        <v>48</v>
      </c>
      <c r="N491" s="113" t="s">
        <v>17</v>
      </c>
      <c r="O491" s="113" t="s">
        <v>1055</v>
      </c>
      <c r="P491" s="117">
        <v>2026383918.05</v>
      </c>
    </row>
    <row r="492" spans="1:16" ht="15" x14ac:dyDescent="0.2">
      <c r="A492" s="112">
        <v>44469</v>
      </c>
      <c r="B492" s="113" t="s">
        <v>2</v>
      </c>
      <c r="C492" s="113" t="s">
        <v>345</v>
      </c>
      <c r="D492" s="113" t="s">
        <v>707</v>
      </c>
      <c r="E492" s="113">
        <v>6560393</v>
      </c>
      <c r="F492" s="113" t="s">
        <v>708</v>
      </c>
      <c r="G492" s="113" t="s">
        <v>709</v>
      </c>
      <c r="H492" s="114">
        <v>24335022.469999999</v>
      </c>
      <c r="I492" s="115">
        <v>1.2E-2</v>
      </c>
      <c r="J492" s="116">
        <v>75000</v>
      </c>
      <c r="K492" s="117">
        <v>324.46699999999998</v>
      </c>
      <c r="L492" s="113" t="s">
        <v>354</v>
      </c>
      <c r="M492" s="113" t="s">
        <v>131</v>
      </c>
      <c r="N492" s="113" t="s">
        <v>710</v>
      </c>
      <c r="O492" s="113" t="s">
        <v>819</v>
      </c>
      <c r="P492" s="117">
        <v>2026383918.05</v>
      </c>
    </row>
    <row r="493" spans="1:16" ht="15" x14ac:dyDescent="0.2">
      <c r="A493" s="112">
        <v>44469</v>
      </c>
      <c r="B493" s="113" t="s">
        <v>2</v>
      </c>
      <c r="C493" s="113" t="s">
        <v>345</v>
      </c>
      <c r="D493" s="113" t="s">
        <v>364</v>
      </c>
      <c r="E493" s="113" t="s">
        <v>485</v>
      </c>
      <c r="F493" s="113" t="s">
        <v>54</v>
      </c>
      <c r="G493" s="113" t="s">
        <v>55</v>
      </c>
      <c r="H493" s="114">
        <v>23695542.399999999</v>
      </c>
      <c r="I493" s="115">
        <v>1.17E-2</v>
      </c>
      <c r="J493" s="116">
        <v>8000000</v>
      </c>
      <c r="K493" s="117">
        <v>2.9620000000000002</v>
      </c>
      <c r="L493" s="113" t="s">
        <v>358</v>
      </c>
      <c r="M493" s="113" t="s">
        <v>56</v>
      </c>
      <c r="N493" s="113" t="s">
        <v>17</v>
      </c>
      <c r="O493" s="113" t="s">
        <v>1055</v>
      </c>
      <c r="P493" s="117">
        <v>2026383918.05</v>
      </c>
    </row>
    <row r="494" spans="1:16" ht="15" x14ac:dyDescent="0.2">
      <c r="A494" s="112">
        <v>44469</v>
      </c>
      <c r="B494" s="113" t="s">
        <v>2</v>
      </c>
      <c r="C494" s="113" t="s">
        <v>345</v>
      </c>
      <c r="D494" s="113" t="s">
        <v>719</v>
      </c>
      <c r="E494" s="113" t="s">
        <v>720</v>
      </c>
      <c r="F494" s="113" t="s">
        <v>721</v>
      </c>
      <c r="G494" s="113" t="s">
        <v>722</v>
      </c>
      <c r="H494" s="114">
        <v>23099133.329999998</v>
      </c>
      <c r="I494" s="115">
        <v>1.14E-2</v>
      </c>
      <c r="J494" s="116">
        <v>32440407</v>
      </c>
      <c r="K494" s="117">
        <v>0.71199999999999997</v>
      </c>
      <c r="L494" s="113" t="s">
        <v>352</v>
      </c>
      <c r="M494" s="113" t="s">
        <v>43</v>
      </c>
      <c r="N494" s="113" t="s">
        <v>14</v>
      </c>
      <c r="O494" s="113" t="s">
        <v>818</v>
      </c>
      <c r="P494" s="117">
        <v>2026383918.05</v>
      </c>
    </row>
    <row r="495" spans="1:16" ht="15" x14ac:dyDescent="0.2">
      <c r="A495" s="112">
        <v>44469</v>
      </c>
      <c r="B495" s="113" t="s">
        <v>2</v>
      </c>
      <c r="C495" s="113" t="s">
        <v>345</v>
      </c>
      <c r="D495" s="113" t="s">
        <v>365</v>
      </c>
      <c r="E495" s="113" t="s">
        <v>486</v>
      </c>
      <c r="F495" s="113" t="s">
        <v>263</v>
      </c>
      <c r="G495" s="113" t="s">
        <v>641</v>
      </c>
      <c r="H495" s="114">
        <v>22661488.960000001</v>
      </c>
      <c r="I495" s="115">
        <v>1.12E-2</v>
      </c>
      <c r="J495" s="116">
        <v>30002000</v>
      </c>
      <c r="K495" s="117">
        <v>0.755</v>
      </c>
      <c r="L495" s="113" t="s">
        <v>352</v>
      </c>
      <c r="M495" s="113" t="s">
        <v>43</v>
      </c>
      <c r="N495" s="113" t="s">
        <v>13</v>
      </c>
      <c r="O495" s="113" t="s">
        <v>1055</v>
      </c>
      <c r="P495" s="117">
        <v>2026383918.05</v>
      </c>
    </row>
    <row r="496" spans="1:16" ht="15" x14ac:dyDescent="0.2">
      <c r="A496" s="112">
        <v>44469</v>
      </c>
      <c r="B496" s="113" t="s">
        <v>2</v>
      </c>
      <c r="C496" s="113" t="s">
        <v>345</v>
      </c>
      <c r="D496" s="113" t="s">
        <v>366</v>
      </c>
      <c r="E496" s="113" t="s">
        <v>491</v>
      </c>
      <c r="F496" s="113" t="s">
        <v>335</v>
      </c>
      <c r="G496" s="113" t="s">
        <v>336</v>
      </c>
      <c r="H496" s="114">
        <v>21071143.09</v>
      </c>
      <c r="I496" s="115">
        <v>1.04E-2</v>
      </c>
      <c r="J496" s="116">
        <v>11000000</v>
      </c>
      <c r="K496" s="117">
        <v>1.9159999999999999</v>
      </c>
      <c r="L496" s="113" t="s">
        <v>367</v>
      </c>
      <c r="M496" s="113" t="s">
        <v>59</v>
      </c>
      <c r="N496" s="113" t="s">
        <v>16</v>
      </c>
      <c r="O496" s="113" t="s">
        <v>1055</v>
      </c>
      <c r="P496" s="117">
        <v>2026383918.05</v>
      </c>
    </row>
    <row r="497" spans="1:16" ht="15" x14ac:dyDescent="0.2">
      <c r="A497" s="112">
        <v>44469</v>
      </c>
      <c r="B497" s="113" t="s">
        <v>2</v>
      </c>
      <c r="C497" s="113" t="s">
        <v>345</v>
      </c>
      <c r="D497" s="113" t="s">
        <v>348</v>
      </c>
      <c r="E497" s="113">
        <v>2398822</v>
      </c>
      <c r="F497" s="113" t="s">
        <v>44</v>
      </c>
      <c r="G497" s="113" t="s">
        <v>631</v>
      </c>
      <c r="H497" s="114">
        <v>19468750</v>
      </c>
      <c r="I497" s="115">
        <v>9.5999999999999992E-3</v>
      </c>
      <c r="J497" s="116">
        <v>875000</v>
      </c>
      <c r="K497" s="117">
        <v>22.25</v>
      </c>
      <c r="L497" s="113" t="s">
        <v>347</v>
      </c>
      <c r="M497" s="113" t="s">
        <v>45</v>
      </c>
      <c r="N497" s="113" t="s">
        <v>19</v>
      </c>
      <c r="O497" s="113" t="s">
        <v>1055</v>
      </c>
      <c r="P497" s="117">
        <v>2026383918.05</v>
      </c>
    </row>
    <row r="498" spans="1:16" ht="15" x14ac:dyDescent="0.2">
      <c r="A498" s="112">
        <v>44469</v>
      </c>
      <c r="B498" s="113" t="s">
        <v>2</v>
      </c>
      <c r="C498" s="113" t="s">
        <v>345</v>
      </c>
      <c r="D498" s="113" t="s">
        <v>761</v>
      </c>
      <c r="E498" s="113" t="s">
        <v>762</v>
      </c>
      <c r="F498" s="113" t="s">
        <v>763</v>
      </c>
      <c r="G498" s="113" t="s">
        <v>764</v>
      </c>
      <c r="H498" s="114">
        <v>16978777.050000001</v>
      </c>
      <c r="I498" s="115">
        <v>8.3999999999999995E-3</v>
      </c>
      <c r="J498" s="116">
        <v>800000</v>
      </c>
      <c r="K498" s="117">
        <v>21.222999999999999</v>
      </c>
      <c r="L498" s="113" t="s">
        <v>352</v>
      </c>
      <c r="M498" s="113" t="s">
        <v>43</v>
      </c>
      <c r="N498" s="113" t="s">
        <v>13</v>
      </c>
      <c r="O498" s="113" t="s">
        <v>819</v>
      </c>
      <c r="P498" s="117">
        <v>2026383918.05</v>
      </c>
    </row>
    <row r="499" spans="1:16" ht="15" x14ac:dyDescent="0.2">
      <c r="A499" s="112">
        <v>44469</v>
      </c>
      <c r="B499" s="113" t="s">
        <v>2</v>
      </c>
      <c r="C499" s="113" t="s">
        <v>345</v>
      </c>
      <c r="D499" s="113" t="s">
        <v>898</v>
      </c>
      <c r="E499" s="113" t="s">
        <v>899</v>
      </c>
      <c r="F499" s="113" t="s">
        <v>900</v>
      </c>
      <c r="G499" s="113" t="s">
        <v>901</v>
      </c>
      <c r="H499" s="114">
        <v>13678755.5</v>
      </c>
      <c r="I499" s="115">
        <v>6.7999999999999996E-3</v>
      </c>
      <c r="J499" s="116">
        <v>2000000</v>
      </c>
      <c r="K499" s="117">
        <v>6.8390000000000004</v>
      </c>
      <c r="L499" s="113" t="s">
        <v>352</v>
      </c>
      <c r="M499" s="113" t="s">
        <v>43</v>
      </c>
      <c r="N499" s="113" t="s">
        <v>16</v>
      </c>
      <c r="O499" s="113" t="s">
        <v>1055</v>
      </c>
      <c r="P499" s="117">
        <v>2026383918.05</v>
      </c>
    </row>
    <row r="500" spans="1:16" ht="15" x14ac:dyDescent="0.2">
      <c r="A500" s="112">
        <v>44469</v>
      </c>
      <c r="B500" s="113" t="s">
        <v>2</v>
      </c>
      <c r="C500" s="113" t="s">
        <v>345</v>
      </c>
      <c r="D500" s="113" t="s">
        <v>378</v>
      </c>
      <c r="E500" s="113" t="s">
        <v>494</v>
      </c>
      <c r="F500" s="113" t="s">
        <v>271</v>
      </c>
      <c r="G500" s="113" t="s">
        <v>272</v>
      </c>
      <c r="H500" s="114">
        <v>13038479.57</v>
      </c>
      <c r="I500" s="115">
        <v>6.4000000000000003E-3</v>
      </c>
      <c r="J500" s="116">
        <v>35000000</v>
      </c>
      <c r="K500" s="117">
        <v>0.373</v>
      </c>
      <c r="L500" s="113" t="s">
        <v>352</v>
      </c>
      <c r="M500" s="113" t="s">
        <v>43</v>
      </c>
      <c r="N500" s="113" t="s">
        <v>20</v>
      </c>
      <c r="O500" s="113" t="s">
        <v>818</v>
      </c>
      <c r="P500" s="117">
        <v>2026383918.05</v>
      </c>
    </row>
    <row r="501" spans="1:16" ht="15" x14ac:dyDescent="0.2">
      <c r="A501" s="112">
        <v>44469</v>
      </c>
      <c r="B501" s="113" t="s">
        <v>2</v>
      </c>
      <c r="C501" s="113" t="s">
        <v>345</v>
      </c>
      <c r="D501" s="113" t="s">
        <v>782</v>
      </c>
      <c r="E501" s="113" t="s">
        <v>783</v>
      </c>
      <c r="F501" s="113" t="s">
        <v>784</v>
      </c>
      <c r="G501" s="113" t="s">
        <v>785</v>
      </c>
      <c r="H501" s="114">
        <v>10933325.039999999</v>
      </c>
      <c r="I501" s="115">
        <v>5.4000000000000003E-3</v>
      </c>
      <c r="J501" s="116">
        <v>670000</v>
      </c>
      <c r="K501" s="117">
        <v>16.318000000000001</v>
      </c>
      <c r="L501" s="113" t="s">
        <v>354</v>
      </c>
      <c r="M501" s="113" t="s">
        <v>131</v>
      </c>
      <c r="N501" s="113" t="s">
        <v>19</v>
      </c>
      <c r="O501" s="113" t="s">
        <v>819</v>
      </c>
      <c r="P501" s="117">
        <v>2026383918.05</v>
      </c>
    </row>
    <row r="502" spans="1:16" ht="15" x14ac:dyDescent="0.2">
      <c r="A502" s="112">
        <v>44469</v>
      </c>
      <c r="B502" s="113" t="s">
        <v>2</v>
      </c>
      <c r="C502" s="113" t="s">
        <v>345</v>
      </c>
      <c r="D502" s="113" t="s">
        <v>390</v>
      </c>
      <c r="E502" s="113" t="s">
        <v>499</v>
      </c>
      <c r="F502" s="113" t="s">
        <v>265</v>
      </c>
      <c r="G502" s="113" t="s">
        <v>266</v>
      </c>
      <c r="H502" s="114">
        <v>8344539</v>
      </c>
      <c r="I502" s="115">
        <v>4.1000000000000003E-3</v>
      </c>
      <c r="J502" s="116">
        <v>53796000</v>
      </c>
      <c r="K502" s="117">
        <v>0.155</v>
      </c>
      <c r="L502" s="113" t="s">
        <v>352</v>
      </c>
      <c r="M502" s="113" t="s">
        <v>43</v>
      </c>
      <c r="N502" s="113" t="s">
        <v>710</v>
      </c>
      <c r="O502" s="113" t="s">
        <v>818</v>
      </c>
      <c r="P502" s="117">
        <v>2026383918.05</v>
      </c>
    </row>
    <row r="503" spans="1:16" ht="15" x14ac:dyDescent="0.2">
      <c r="A503" s="112">
        <v>44469</v>
      </c>
      <c r="B503" s="113" t="s">
        <v>2</v>
      </c>
      <c r="C503" s="113" t="s">
        <v>345</v>
      </c>
      <c r="D503" s="113" t="s">
        <v>388</v>
      </c>
      <c r="E503" s="113">
        <v>6782131</v>
      </c>
      <c r="F503" s="113" t="s">
        <v>181</v>
      </c>
      <c r="G503" s="113" t="s">
        <v>202</v>
      </c>
      <c r="H503" s="114">
        <v>6518564.9800000004</v>
      </c>
      <c r="I503" s="115">
        <v>3.2000000000000002E-3</v>
      </c>
      <c r="J503" s="116">
        <v>240000</v>
      </c>
      <c r="K503" s="117">
        <v>27.161000000000001</v>
      </c>
      <c r="L503" s="113" t="s">
        <v>354</v>
      </c>
      <c r="M503" s="113" t="s">
        <v>131</v>
      </c>
      <c r="N503" s="113" t="s">
        <v>19</v>
      </c>
      <c r="O503" s="113" t="s">
        <v>1055</v>
      </c>
      <c r="P503" s="117">
        <v>2026383918.05</v>
      </c>
    </row>
    <row r="504" spans="1:16" ht="15" x14ac:dyDescent="0.2">
      <c r="A504" s="112">
        <v>44469</v>
      </c>
      <c r="B504" s="113" t="s">
        <v>4</v>
      </c>
      <c r="C504" s="113" t="s">
        <v>345</v>
      </c>
      <c r="D504" s="113" t="s">
        <v>940</v>
      </c>
      <c r="E504" s="113" t="s">
        <v>941</v>
      </c>
      <c r="F504" s="113" t="s">
        <v>941</v>
      </c>
      <c r="G504" s="113" t="s">
        <v>1015</v>
      </c>
      <c r="H504" s="114">
        <v>3916134.36</v>
      </c>
      <c r="I504" s="115">
        <v>1.9E-3</v>
      </c>
      <c r="J504" s="116">
        <v>41350</v>
      </c>
      <c r="K504" s="117">
        <v>94.706999999999994</v>
      </c>
      <c r="L504" s="113" t="s">
        <v>354</v>
      </c>
      <c r="M504" s="113" t="s">
        <v>131</v>
      </c>
      <c r="N504" s="113" t="s">
        <v>18</v>
      </c>
      <c r="O504" s="113" t="s">
        <v>1055</v>
      </c>
      <c r="P504" s="117">
        <v>2026383918.05</v>
      </c>
    </row>
    <row r="505" spans="1:16" ht="15" x14ac:dyDescent="0.2">
      <c r="A505" s="112">
        <v>44469</v>
      </c>
      <c r="B505" s="113" t="s">
        <v>1</v>
      </c>
      <c r="C505" s="113" t="s">
        <v>409</v>
      </c>
      <c r="D505" s="113"/>
      <c r="E505" s="113"/>
      <c r="F505" s="113"/>
      <c r="G505" s="113"/>
      <c r="H505" s="114">
        <v>40857496.640000001</v>
      </c>
      <c r="I505" s="115">
        <v>2.0500000000000001E-2</v>
      </c>
      <c r="J505" s="116"/>
      <c r="K505" s="117"/>
      <c r="L505" s="113"/>
      <c r="M505" s="113"/>
      <c r="N505" s="113"/>
      <c r="O505" s="113"/>
      <c r="P505" s="117">
        <v>2026383918.05</v>
      </c>
    </row>
    <row r="506" spans="1:16" ht="15" x14ac:dyDescent="0.2">
      <c r="A506" s="112">
        <v>44377</v>
      </c>
      <c r="B506" s="113" t="s">
        <v>2</v>
      </c>
      <c r="C506" s="113" t="s">
        <v>345</v>
      </c>
      <c r="D506" s="113" t="s">
        <v>608</v>
      </c>
      <c r="E506" s="113">
        <v>6449544</v>
      </c>
      <c r="F506" s="113" t="s">
        <v>609</v>
      </c>
      <c r="G506" s="113" t="s">
        <v>610</v>
      </c>
      <c r="H506" s="114">
        <v>107622463.59999999</v>
      </c>
      <c r="I506" s="115">
        <v>5.0299999999999997E-2</v>
      </c>
      <c r="J506" s="116">
        <v>415000</v>
      </c>
      <c r="K506" s="117">
        <v>259.33100000000002</v>
      </c>
      <c r="L506" s="113" t="s">
        <v>354</v>
      </c>
      <c r="M506" s="113" t="s">
        <v>131</v>
      </c>
      <c r="N506" s="113" t="s">
        <v>13</v>
      </c>
      <c r="O506" s="113" t="s">
        <v>1055</v>
      </c>
      <c r="P506" s="117">
        <v>2140113792.1400001</v>
      </c>
    </row>
    <row r="507" spans="1:16" ht="15" x14ac:dyDescent="0.2">
      <c r="A507" s="112">
        <v>44377</v>
      </c>
      <c r="B507" s="113" t="s">
        <v>2</v>
      </c>
      <c r="C507" s="113" t="s">
        <v>345</v>
      </c>
      <c r="D507" s="113" t="s">
        <v>894</v>
      </c>
      <c r="E507" s="113" t="s">
        <v>895</v>
      </c>
      <c r="F507" s="113" t="s">
        <v>896</v>
      </c>
      <c r="G507" s="113" t="s">
        <v>897</v>
      </c>
      <c r="H507" s="114">
        <v>94657392.75</v>
      </c>
      <c r="I507" s="115">
        <v>4.4200000000000003E-2</v>
      </c>
      <c r="J507" s="116">
        <v>8500000</v>
      </c>
      <c r="K507" s="117">
        <v>11.135999999999999</v>
      </c>
      <c r="L507" s="113" t="s">
        <v>352</v>
      </c>
      <c r="M507" s="113" t="s">
        <v>43</v>
      </c>
      <c r="N507" s="113" t="s">
        <v>710</v>
      </c>
      <c r="O507" s="113" t="s">
        <v>819</v>
      </c>
      <c r="P507" s="117">
        <v>2140113792.1400001</v>
      </c>
    </row>
    <row r="508" spans="1:16" ht="15" x14ac:dyDescent="0.2">
      <c r="A508" s="112">
        <v>44377</v>
      </c>
      <c r="B508" s="113" t="s">
        <v>4</v>
      </c>
      <c r="C508" s="113" t="s">
        <v>345</v>
      </c>
      <c r="D508" s="113" t="s">
        <v>353</v>
      </c>
      <c r="E508" s="113">
        <v>6773812</v>
      </c>
      <c r="F508" s="113">
        <v>6773812</v>
      </c>
      <c r="G508" s="113" t="s">
        <v>1004</v>
      </c>
      <c r="H508" s="114">
        <v>92939108.469999999</v>
      </c>
      <c r="I508" s="115">
        <v>4.3400000000000001E-2</v>
      </c>
      <c r="J508" s="116">
        <v>1420000</v>
      </c>
      <c r="K508" s="117">
        <v>65.45</v>
      </c>
      <c r="L508" s="113" t="s">
        <v>354</v>
      </c>
      <c r="M508" s="113" t="s">
        <v>131</v>
      </c>
      <c r="N508" s="113" t="s">
        <v>19</v>
      </c>
      <c r="O508" s="113" t="s">
        <v>1055</v>
      </c>
      <c r="P508" s="117">
        <v>2140113792.1400001</v>
      </c>
    </row>
    <row r="509" spans="1:16" ht="15" x14ac:dyDescent="0.2">
      <c r="A509" s="112">
        <v>44377</v>
      </c>
      <c r="B509" s="113" t="s">
        <v>2</v>
      </c>
      <c r="C509" s="113" t="s">
        <v>345</v>
      </c>
      <c r="D509" s="113" t="s">
        <v>359</v>
      </c>
      <c r="E509" s="113" t="s">
        <v>480</v>
      </c>
      <c r="F509" s="113" t="s">
        <v>269</v>
      </c>
      <c r="G509" s="113" t="s">
        <v>270</v>
      </c>
      <c r="H509" s="114">
        <v>88101190.480000004</v>
      </c>
      <c r="I509" s="115">
        <v>4.1200000000000001E-2</v>
      </c>
      <c r="J509" s="116">
        <v>20500000</v>
      </c>
      <c r="K509" s="117">
        <v>4.298</v>
      </c>
      <c r="L509" s="113" t="s">
        <v>360</v>
      </c>
      <c r="M509" s="113" t="s">
        <v>108</v>
      </c>
      <c r="N509" s="113" t="s">
        <v>16</v>
      </c>
      <c r="O509" s="113" t="s">
        <v>1055</v>
      </c>
      <c r="P509" s="117">
        <v>2140113792.1400001</v>
      </c>
    </row>
    <row r="510" spans="1:16" ht="15" x14ac:dyDescent="0.2">
      <c r="A510" s="112">
        <v>44377</v>
      </c>
      <c r="B510" s="113" t="s">
        <v>2</v>
      </c>
      <c r="C510" s="113" t="s">
        <v>345</v>
      </c>
      <c r="D510" s="113" t="s">
        <v>917</v>
      </c>
      <c r="E510" s="113">
        <v>6747204</v>
      </c>
      <c r="F510" s="113" t="s">
        <v>918</v>
      </c>
      <c r="G510" s="113" t="s">
        <v>919</v>
      </c>
      <c r="H510" s="114">
        <v>85125678.239999995</v>
      </c>
      <c r="I510" s="115">
        <v>3.9800000000000002E-2</v>
      </c>
      <c r="J510" s="116">
        <v>925000</v>
      </c>
      <c r="K510" s="117">
        <v>92.028000000000006</v>
      </c>
      <c r="L510" s="113" t="s">
        <v>373</v>
      </c>
      <c r="M510" s="113" t="s">
        <v>65</v>
      </c>
      <c r="N510" s="113" t="s">
        <v>19</v>
      </c>
      <c r="O510" s="113" t="s">
        <v>1055</v>
      </c>
      <c r="P510" s="117">
        <v>2140113792.1400001</v>
      </c>
    </row>
    <row r="511" spans="1:16" ht="15" x14ac:dyDescent="0.2">
      <c r="A511" s="112">
        <v>44377</v>
      </c>
      <c r="B511" s="113" t="s">
        <v>2</v>
      </c>
      <c r="C511" s="113" t="s">
        <v>345</v>
      </c>
      <c r="D511" s="113" t="s">
        <v>651</v>
      </c>
      <c r="E511" s="113">
        <v>6927374</v>
      </c>
      <c r="F511" s="113" t="s">
        <v>652</v>
      </c>
      <c r="G511" s="113" t="s">
        <v>653</v>
      </c>
      <c r="H511" s="114">
        <v>82410855.719999999</v>
      </c>
      <c r="I511" s="115">
        <v>3.85E-2</v>
      </c>
      <c r="J511" s="116">
        <v>5760600</v>
      </c>
      <c r="K511" s="117">
        <v>14.305999999999999</v>
      </c>
      <c r="L511" s="113" t="s">
        <v>356</v>
      </c>
      <c r="M511" s="113" t="s">
        <v>40</v>
      </c>
      <c r="N511" s="113" t="s">
        <v>19</v>
      </c>
      <c r="O511" s="113" t="s">
        <v>1055</v>
      </c>
      <c r="P511" s="117">
        <v>2140113792.1400001</v>
      </c>
    </row>
    <row r="512" spans="1:16" ht="15" x14ac:dyDescent="0.2">
      <c r="A512" s="112">
        <v>44377</v>
      </c>
      <c r="B512" s="113" t="s">
        <v>2</v>
      </c>
      <c r="C512" s="113" t="s">
        <v>345</v>
      </c>
      <c r="D512" s="113" t="s">
        <v>820</v>
      </c>
      <c r="E512" s="113">
        <v>6771645</v>
      </c>
      <c r="F512" s="113" t="s">
        <v>821</v>
      </c>
      <c r="G512" s="113" t="s">
        <v>822</v>
      </c>
      <c r="H512" s="114">
        <v>78011394.969999999</v>
      </c>
      <c r="I512" s="115">
        <v>3.6499999999999998E-2</v>
      </c>
      <c r="J512" s="116">
        <v>126000</v>
      </c>
      <c r="K512" s="117">
        <v>619.13800000000003</v>
      </c>
      <c r="L512" s="113" t="s">
        <v>354</v>
      </c>
      <c r="M512" s="113" t="s">
        <v>131</v>
      </c>
      <c r="N512" s="113" t="s">
        <v>19</v>
      </c>
      <c r="O512" s="113" t="s">
        <v>818</v>
      </c>
      <c r="P512" s="117">
        <v>2140113792.1400001</v>
      </c>
    </row>
    <row r="513" spans="1:16" ht="15" x14ac:dyDescent="0.2">
      <c r="A513" s="112">
        <v>44377</v>
      </c>
      <c r="B513" s="113" t="s">
        <v>2</v>
      </c>
      <c r="C513" s="113" t="s">
        <v>345</v>
      </c>
      <c r="D513" s="113" t="s">
        <v>632</v>
      </c>
      <c r="E513" s="113" t="s">
        <v>633</v>
      </c>
      <c r="F513" s="113" t="s">
        <v>634</v>
      </c>
      <c r="G513" s="113" t="s">
        <v>635</v>
      </c>
      <c r="H513" s="114">
        <v>77070954.609999999</v>
      </c>
      <c r="I513" s="115">
        <v>3.5999999999999997E-2</v>
      </c>
      <c r="J513" s="116">
        <v>2894954</v>
      </c>
      <c r="K513" s="117">
        <v>26.623000000000001</v>
      </c>
      <c r="L513" s="113" t="s">
        <v>636</v>
      </c>
      <c r="M513" s="113" t="s">
        <v>637</v>
      </c>
      <c r="N513" s="113" t="s">
        <v>17</v>
      </c>
      <c r="O513" s="113" t="s">
        <v>819</v>
      </c>
      <c r="P513" s="117">
        <v>2140113792.1400001</v>
      </c>
    </row>
    <row r="514" spans="1:16" ht="15" x14ac:dyDescent="0.2">
      <c r="A514" s="112">
        <v>44377</v>
      </c>
      <c r="B514" s="113" t="s">
        <v>2</v>
      </c>
      <c r="C514" s="113" t="s">
        <v>345</v>
      </c>
      <c r="D514" s="113" t="s">
        <v>573</v>
      </c>
      <c r="E514" s="113">
        <v>6173401</v>
      </c>
      <c r="F514" s="113" t="s">
        <v>574</v>
      </c>
      <c r="G514" s="113" t="s">
        <v>575</v>
      </c>
      <c r="H514" s="114">
        <v>73265505.209999993</v>
      </c>
      <c r="I514" s="115">
        <v>3.4200000000000001E-2</v>
      </c>
      <c r="J514" s="116">
        <v>1050000</v>
      </c>
      <c r="K514" s="117">
        <v>69.777000000000001</v>
      </c>
      <c r="L514" s="113" t="s">
        <v>354</v>
      </c>
      <c r="M514" s="113" t="s">
        <v>131</v>
      </c>
      <c r="N514" s="113" t="s">
        <v>13</v>
      </c>
      <c r="O514" s="113" t="s">
        <v>1055</v>
      </c>
      <c r="P514" s="117">
        <v>2140113792.1400001</v>
      </c>
    </row>
    <row r="515" spans="1:16" ht="15" x14ac:dyDescent="0.2">
      <c r="A515" s="112">
        <v>44377</v>
      </c>
      <c r="B515" s="113" t="s">
        <v>2</v>
      </c>
      <c r="C515" s="113" t="s">
        <v>345</v>
      </c>
      <c r="D515" s="113" t="s">
        <v>902</v>
      </c>
      <c r="E515" s="113">
        <v>6005214</v>
      </c>
      <c r="F515" s="113" t="s">
        <v>903</v>
      </c>
      <c r="G515" s="113" t="s">
        <v>904</v>
      </c>
      <c r="H515" s="114">
        <v>68089094.340000004</v>
      </c>
      <c r="I515" s="115">
        <v>3.1800000000000002E-2</v>
      </c>
      <c r="J515" s="116">
        <v>5750000</v>
      </c>
      <c r="K515" s="117">
        <v>11.842000000000001</v>
      </c>
      <c r="L515" s="113" t="s">
        <v>375</v>
      </c>
      <c r="M515" s="113" t="s">
        <v>62</v>
      </c>
      <c r="N515" s="113" t="s">
        <v>19</v>
      </c>
      <c r="O515" s="113" t="s">
        <v>819</v>
      </c>
      <c r="P515" s="117">
        <v>2140113792.1400001</v>
      </c>
    </row>
    <row r="516" spans="1:16" ht="15" x14ac:dyDescent="0.2">
      <c r="A516" s="112">
        <v>44377</v>
      </c>
      <c r="B516" s="113" t="s">
        <v>2</v>
      </c>
      <c r="C516" s="113" t="s">
        <v>345</v>
      </c>
      <c r="D516" s="113" t="s">
        <v>933</v>
      </c>
      <c r="E516" s="113" t="s">
        <v>934</v>
      </c>
      <c r="F516" s="113" t="s">
        <v>935</v>
      </c>
      <c r="G516" s="113" t="s">
        <v>931</v>
      </c>
      <c r="H516" s="114">
        <v>65337813.020000003</v>
      </c>
      <c r="I516" s="115">
        <v>3.0499999999999999E-2</v>
      </c>
      <c r="J516" s="116">
        <v>539500</v>
      </c>
      <c r="K516" s="117">
        <v>121.108</v>
      </c>
      <c r="L516" s="113" t="s">
        <v>354</v>
      </c>
      <c r="M516" s="113" t="s">
        <v>131</v>
      </c>
      <c r="N516" s="113" t="s">
        <v>18</v>
      </c>
      <c r="O516" s="113" t="s">
        <v>1055</v>
      </c>
      <c r="P516" s="117">
        <v>2140113792.1400001</v>
      </c>
    </row>
    <row r="517" spans="1:16" ht="15" x14ac:dyDescent="0.2">
      <c r="A517" s="112">
        <v>44377</v>
      </c>
      <c r="B517" s="113" t="s">
        <v>2</v>
      </c>
      <c r="C517" s="113" t="s">
        <v>345</v>
      </c>
      <c r="D517" s="113" t="s">
        <v>936</v>
      </c>
      <c r="E517" s="113" t="s">
        <v>937</v>
      </c>
      <c r="F517" s="113" t="s">
        <v>938</v>
      </c>
      <c r="G517" s="113" t="s">
        <v>939</v>
      </c>
      <c r="H517" s="114">
        <v>64450640.689999998</v>
      </c>
      <c r="I517" s="115">
        <v>3.0099999999999998E-2</v>
      </c>
      <c r="J517" s="116">
        <v>86500</v>
      </c>
      <c r="K517" s="117">
        <v>745.09400000000005</v>
      </c>
      <c r="L517" s="113" t="s">
        <v>354</v>
      </c>
      <c r="M517" s="113" t="s">
        <v>131</v>
      </c>
      <c r="N517" s="113" t="s">
        <v>17</v>
      </c>
      <c r="O517" s="113" t="s">
        <v>819</v>
      </c>
      <c r="P517" s="117">
        <v>2140113792.1400001</v>
      </c>
    </row>
    <row r="518" spans="1:16" ht="15" x14ac:dyDescent="0.2">
      <c r="A518" s="112">
        <v>44377</v>
      </c>
      <c r="B518" s="113" t="s">
        <v>2</v>
      </c>
      <c r="C518" s="113" t="s">
        <v>345</v>
      </c>
      <c r="D518" s="113" t="s">
        <v>909</v>
      </c>
      <c r="E518" s="113">
        <v>2849739</v>
      </c>
      <c r="F518" s="113" t="s">
        <v>910</v>
      </c>
      <c r="G518" s="113" t="s">
        <v>911</v>
      </c>
      <c r="H518" s="114">
        <v>63706000</v>
      </c>
      <c r="I518" s="115">
        <v>2.98E-2</v>
      </c>
      <c r="J518" s="116">
        <v>10600000</v>
      </c>
      <c r="K518" s="117">
        <v>6.01</v>
      </c>
      <c r="L518" s="113" t="s">
        <v>347</v>
      </c>
      <c r="M518" s="113" t="s">
        <v>56</v>
      </c>
      <c r="N518" s="113" t="s">
        <v>16</v>
      </c>
      <c r="O518" s="113" t="s">
        <v>818</v>
      </c>
      <c r="P518" s="117">
        <v>2140113792.1400001</v>
      </c>
    </row>
    <row r="519" spans="1:16" ht="15" x14ac:dyDescent="0.2">
      <c r="A519" s="112">
        <v>44377</v>
      </c>
      <c r="B519" s="113" t="s">
        <v>2</v>
      </c>
      <c r="C519" s="113" t="s">
        <v>345</v>
      </c>
      <c r="D519" s="113" t="s">
        <v>905</v>
      </c>
      <c r="E519" s="113" t="s">
        <v>906</v>
      </c>
      <c r="F519" s="113" t="s">
        <v>907</v>
      </c>
      <c r="G519" s="113" t="s">
        <v>908</v>
      </c>
      <c r="H519" s="114">
        <v>62264000</v>
      </c>
      <c r="I519" s="115">
        <v>2.9100000000000001E-2</v>
      </c>
      <c r="J519" s="116">
        <v>18100000</v>
      </c>
      <c r="K519" s="117">
        <v>3.44</v>
      </c>
      <c r="L519" s="113" t="s">
        <v>347</v>
      </c>
      <c r="M519" s="113" t="s">
        <v>56</v>
      </c>
      <c r="N519" s="113" t="s">
        <v>14</v>
      </c>
      <c r="O519" s="113" t="s">
        <v>818</v>
      </c>
      <c r="P519" s="117">
        <v>2140113792.1400001</v>
      </c>
    </row>
    <row r="520" spans="1:16" ht="15" x14ac:dyDescent="0.2">
      <c r="A520" s="112">
        <v>44377</v>
      </c>
      <c r="B520" s="113" t="s">
        <v>2</v>
      </c>
      <c r="C520" s="113" t="s">
        <v>345</v>
      </c>
      <c r="D520" s="113" t="s">
        <v>692</v>
      </c>
      <c r="E520" s="113" t="s">
        <v>693</v>
      </c>
      <c r="F520" s="113" t="s">
        <v>694</v>
      </c>
      <c r="G520" s="113" t="s">
        <v>816</v>
      </c>
      <c r="H520" s="114">
        <v>56300183.229999997</v>
      </c>
      <c r="I520" s="115">
        <v>2.63E-2</v>
      </c>
      <c r="J520" s="116">
        <v>535000</v>
      </c>
      <c r="K520" s="117">
        <v>105.23399999999999</v>
      </c>
      <c r="L520" s="113" t="s">
        <v>354</v>
      </c>
      <c r="M520" s="113" t="s">
        <v>131</v>
      </c>
      <c r="N520" s="113" t="s">
        <v>14</v>
      </c>
      <c r="O520" s="113" t="s">
        <v>819</v>
      </c>
      <c r="P520" s="117">
        <v>2140113792.1400001</v>
      </c>
    </row>
    <row r="521" spans="1:16" ht="15" x14ac:dyDescent="0.2">
      <c r="A521" s="112">
        <v>44377</v>
      </c>
      <c r="B521" s="113" t="s">
        <v>2</v>
      </c>
      <c r="C521" s="113" t="s">
        <v>345</v>
      </c>
      <c r="D521" s="113" t="s">
        <v>882</v>
      </c>
      <c r="E521" s="113" t="s">
        <v>883</v>
      </c>
      <c r="F521" s="113" t="s">
        <v>884</v>
      </c>
      <c r="G521" s="113" t="s">
        <v>885</v>
      </c>
      <c r="H521" s="114">
        <v>50023674.450000003</v>
      </c>
      <c r="I521" s="115">
        <v>2.3400000000000001E-2</v>
      </c>
      <c r="J521" s="116">
        <v>1900000</v>
      </c>
      <c r="K521" s="117">
        <v>26.327999999999999</v>
      </c>
      <c r="L521" s="113" t="s">
        <v>886</v>
      </c>
      <c r="M521" s="113" t="s">
        <v>123</v>
      </c>
      <c r="N521" s="113" t="s">
        <v>20</v>
      </c>
      <c r="O521" s="113" t="s">
        <v>818</v>
      </c>
      <c r="P521" s="117">
        <v>2140113792.1400001</v>
      </c>
    </row>
    <row r="522" spans="1:16" ht="15" x14ac:dyDescent="0.2">
      <c r="A522" s="112">
        <v>44377</v>
      </c>
      <c r="B522" s="113" t="s">
        <v>2</v>
      </c>
      <c r="C522" s="113" t="s">
        <v>345</v>
      </c>
      <c r="D522" s="113" t="s">
        <v>839</v>
      </c>
      <c r="E522" s="113" t="s">
        <v>840</v>
      </c>
      <c r="F522" s="113" t="s">
        <v>841</v>
      </c>
      <c r="G522" s="113" t="s">
        <v>842</v>
      </c>
      <c r="H522" s="114">
        <v>48347049.960000001</v>
      </c>
      <c r="I522" s="115">
        <v>2.2599999999999999E-2</v>
      </c>
      <c r="J522" s="116">
        <v>120000000</v>
      </c>
      <c r="K522" s="117">
        <v>0.40300000000000002</v>
      </c>
      <c r="L522" s="113" t="s">
        <v>352</v>
      </c>
      <c r="M522" s="113" t="s">
        <v>43</v>
      </c>
      <c r="N522" s="113" t="s">
        <v>18</v>
      </c>
      <c r="O522" s="113" t="s">
        <v>818</v>
      </c>
      <c r="P522" s="117">
        <v>2140113792.1400001</v>
      </c>
    </row>
    <row r="523" spans="1:16" ht="15" x14ac:dyDescent="0.2">
      <c r="A523" s="112">
        <v>44377</v>
      </c>
      <c r="B523" s="113" t="s">
        <v>2</v>
      </c>
      <c r="C523" s="113" t="s">
        <v>345</v>
      </c>
      <c r="D523" s="113" t="s">
        <v>952</v>
      </c>
      <c r="E523" s="113">
        <v>2193317</v>
      </c>
      <c r="F523" s="113" t="s">
        <v>953</v>
      </c>
      <c r="G523" s="113" t="s">
        <v>954</v>
      </c>
      <c r="H523" s="114">
        <v>47637000</v>
      </c>
      <c r="I523" s="115">
        <v>2.23E-2</v>
      </c>
      <c r="J523" s="116">
        <v>900000</v>
      </c>
      <c r="K523" s="117">
        <v>52.93</v>
      </c>
      <c r="L523" s="113" t="s">
        <v>347</v>
      </c>
      <c r="M523" s="113" t="s">
        <v>59</v>
      </c>
      <c r="N523" s="113" t="s">
        <v>14</v>
      </c>
      <c r="O523" s="113" t="s">
        <v>818</v>
      </c>
      <c r="P523" s="117">
        <v>2140113792.1400001</v>
      </c>
    </row>
    <row r="524" spans="1:16" ht="15" x14ac:dyDescent="0.2">
      <c r="A524" s="112">
        <v>44377</v>
      </c>
      <c r="B524" s="113" t="s">
        <v>2</v>
      </c>
      <c r="C524" s="113" t="s">
        <v>345</v>
      </c>
      <c r="D524" s="113" t="s">
        <v>738</v>
      </c>
      <c r="E524" s="113" t="s">
        <v>739</v>
      </c>
      <c r="F524" s="113" t="s">
        <v>740</v>
      </c>
      <c r="G524" s="113" t="s">
        <v>741</v>
      </c>
      <c r="H524" s="114">
        <v>45172074.350000001</v>
      </c>
      <c r="I524" s="115">
        <v>2.1100000000000001E-2</v>
      </c>
      <c r="J524" s="116">
        <v>4299976</v>
      </c>
      <c r="K524" s="117">
        <v>10.505000000000001</v>
      </c>
      <c r="L524" s="113" t="s">
        <v>616</v>
      </c>
      <c r="M524" s="113" t="s">
        <v>43</v>
      </c>
      <c r="N524" s="113" t="s">
        <v>17</v>
      </c>
      <c r="O524" s="113" t="s">
        <v>819</v>
      </c>
      <c r="P524" s="117">
        <v>2140113792.1400001</v>
      </c>
    </row>
    <row r="525" spans="1:16" ht="15" x14ac:dyDescent="0.2">
      <c r="A525" s="112">
        <v>44377</v>
      </c>
      <c r="B525" s="113" t="s">
        <v>2</v>
      </c>
      <c r="C525" s="113" t="s">
        <v>345</v>
      </c>
      <c r="D525" s="113" t="s">
        <v>715</v>
      </c>
      <c r="E525" s="113" t="s">
        <v>716</v>
      </c>
      <c r="F525" s="113" t="s">
        <v>717</v>
      </c>
      <c r="G525" s="113" t="s">
        <v>718</v>
      </c>
      <c r="H525" s="114">
        <v>42915267.350000001</v>
      </c>
      <c r="I525" s="115">
        <v>2.01E-2</v>
      </c>
      <c r="J525" s="116">
        <v>12800000</v>
      </c>
      <c r="K525" s="117">
        <v>3.3530000000000002</v>
      </c>
      <c r="L525" s="113" t="s">
        <v>356</v>
      </c>
      <c r="M525" s="113" t="s">
        <v>40</v>
      </c>
      <c r="N525" s="113" t="s">
        <v>14</v>
      </c>
      <c r="O525" s="113" t="s">
        <v>818</v>
      </c>
      <c r="P525" s="117">
        <v>2140113792.1400001</v>
      </c>
    </row>
    <row r="526" spans="1:16" ht="15" x14ac:dyDescent="0.2">
      <c r="A526" s="112">
        <v>44377</v>
      </c>
      <c r="B526" s="113" t="s">
        <v>2</v>
      </c>
      <c r="C526" s="113" t="s">
        <v>345</v>
      </c>
      <c r="D526" s="113" t="s">
        <v>920</v>
      </c>
      <c r="E526" s="113">
        <v>6472119</v>
      </c>
      <c r="F526" s="113" t="s">
        <v>921</v>
      </c>
      <c r="G526" s="113" t="s">
        <v>922</v>
      </c>
      <c r="H526" s="114">
        <v>42039855.810000002</v>
      </c>
      <c r="I526" s="115">
        <v>1.9599999999999999E-2</v>
      </c>
      <c r="J526" s="116">
        <v>657700</v>
      </c>
      <c r="K526" s="117">
        <v>63.92</v>
      </c>
      <c r="L526" s="113" t="s">
        <v>347</v>
      </c>
      <c r="M526" s="113" t="s">
        <v>43</v>
      </c>
      <c r="N526" s="113" t="s">
        <v>18</v>
      </c>
      <c r="O526" s="113" t="s">
        <v>818</v>
      </c>
      <c r="P526" s="117">
        <v>2140113792.1400001</v>
      </c>
    </row>
    <row r="527" spans="1:16" ht="15" x14ac:dyDescent="0.2">
      <c r="A527" s="112">
        <v>44377</v>
      </c>
      <c r="B527" s="113" t="s">
        <v>2</v>
      </c>
      <c r="C527" s="113" t="s">
        <v>345</v>
      </c>
      <c r="D527" s="113" t="s">
        <v>854</v>
      </c>
      <c r="E527" s="113" t="s">
        <v>855</v>
      </c>
      <c r="F527" s="113" t="s">
        <v>856</v>
      </c>
      <c r="G527" s="113" t="s">
        <v>857</v>
      </c>
      <c r="H527" s="114">
        <v>41421367.32</v>
      </c>
      <c r="I527" s="115">
        <v>1.9400000000000001E-2</v>
      </c>
      <c r="J527" s="116">
        <v>10250000</v>
      </c>
      <c r="K527" s="117">
        <v>4.0410000000000004</v>
      </c>
      <c r="L527" s="113" t="s">
        <v>397</v>
      </c>
      <c r="M527" s="113" t="s">
        <v>128</v>
      </c>
      <c r="N527" s="113" t="s">
        <v>23</v>
      </c>
      <c r="O527" s="113" t="s">
        <v>1055</v>
      </c>
      <c r="P527" s="117">
        <v>2140113792.1400001</v>
      </c>
    </row>
    <row r="528" spans="1:16" ht="15" x14ac:dyDescent="0.2">
      <c r="A528" s="112">
        <v>44377</v>
      </c>
      <c r="B528" s="113" t="s">
        <v>2</v>
      </c>
      <c r="C528" s="113" t="s">
        <v>345</v>
      </c>
      <c r="D528" s="113" t="s">
        <v>866</v>
      </c>
      <c r="E528" s="113" t="s">
        <v>867</v>
      </c>
      <c r="F528" s="113" t="s">
        <v>868</v>
      </c>
      <c r="G528" s="113" t="s">
        <v>869</v>
      </c>
      <c r="H528" s="114">
        <v>40183810.090000004</v>
      </c>
      <c r="I528" s="115">
        <v>1.8800000000000001E-2</v>
      </c>
      <c r="J528" s="116">
        <v>4325000</v>
      </c>
      <c r="K528" s="117">
        <v>9.2910000000000004</v>
      </c>
      <c r="L528" s="113" t="s">
        <v>375</v>
      </c>
      <c r="M528" s="113" t="s">
        <v>62</v>
      </c>
      <c r="N528" s="113" t="s">
        <v>18</v>
      </c>
      <c r="O528" s="113" t="s">
        <v>1055</v>
      </c>
      <c r="P528" s="117">
        <v>2140113792.1400001</v>
      </c>
    </row>
    <row r="529" spans="1:16" ht="15" x14ac:dyDescent="0.2">
      <c r="A529" s="112">
        <v>44377</v>
      </c>
      <c r="B529" s="113" t="s">
        <v>2</v>
      </c>
      <c r="C529" s="113" t="s">
        <v>345</v>
      </c>
      <c r="D529" s="113" t="s">
        <v>750</v>
      </c>
      <c r="E529" s="113">
        <v>6771032</v>
      </c>
      <c r="F529" s="113" t="s">
        <v>751</v>
      </c>
      <c r="G529" s="113" t="s">
        <v>752</v>
      </c>
      <c r="H529" s="114">
        <v>40132733.539999999</v>
      </c>
      <c r="I529" s="115">
        <v>1.8800000000000001E-2</v>
      </c>
      <c r="J529" s="116">
        <v>41000000</v>
      </c>
      <c r="K529" s="117">
        <v>0.97899999999999998</v>
      </c>
      <c r="L529" s="113" t="s">
        <v>352</v>
      </c>
      <c r="M529" s="113" t="s">
        <v>43</v>
      </c>
      <c r="N529" s="113" t="s">
        <v>13</v>
      </c>
      <c r="O529" s="113" t="s">
        <v>818</v>
      </c>
      <c r="P529" s="117">
        <v>2140113792.1400001</v>
      </c>
    </row>
    <row r="530" spans="1:16" ht="15" x14ac:dyDescent="0.2">
      <c r="A530" s="112">
        <v>44377</v>
      </c>
      <c r="B530" s="113" t="s">
        <v>2</v>
      </c>
      <c r="C530" s="113" t="s">
        <v>345</v>
      </c>
      <c r="D530" s="113" t="s">
        <v>719</v>
      </c>
      <c r="E530" s="113" t="s">
        <v>720</v>
      </c>
      <c r="F530" s="113" t="s">
        <v>721</v>
      </c>
      <c r="G530" s="113" t="s">
        <v>722</v>
      </c>
      <c r="H530" s="114">
        <v>37878830.439999998</v>
      </c>
      <c r="I530" s="115">
        <v>1.77E-2</v>
      </c>
      <c r="J530" s="116">
        <v>42200000</v>
      </c>
      <c r="K530" s="117">
        <v>0.89800000000000002</v>
      </c>
      <c r="L530" s="113" t="s">
        <v>352</v>
      </c>
      <c r="M530" s="113" t="s">
        <v>43</v>
      </c>
      <c r="N530" s="113" t="s">
        <v>14</v>
      </c>
      <c r="O530" s="113" t="s">
        <v>818</v>
      </c>
      <c r="P530" s="117">
        <v>2140113792.1400001</v>
      </c>
    </row>
    <row r="531" spans="1:16" ht="15" x14ac:dyDescent="0.2">
      <c r="A531" s="112">
        <v>44377</v>
      </c>
      <c r="B531" s="113" t="s">
        <v>2</v>
      </c>
      <c r="C531" s="113" t="s">
        <v>345</v>
      </c>
      <c r="D531" s="113" t="s">
        <v>923</v>
      </c>
      <c r="E531" s="113" t="s">
        <v>924</v>
      </c>
      <c r="F531" s="113" t="s">
        <v>925</v>
      </c>
      <c r="G531" s="113" t="s">
        <v>926</v>
      </c>
      <c r="H531" s="114">
        <v>37286737.630000003</v>
      </c>
      <c r="I531" s="115">
        <v>1.7399999999999999E-2</v>
      </c>
      <c r="J531" s="116">
        <v>5500000</v>
      </c>
      <c r="K531" s="117">
        <v>6.7789999999999999</v>
      </c>
      <c r="L531" s="113" t="s">
        <v>886</v>
      </c>
      <c r="M531" s="113" t="s">
        <v>848</v>
      </c>
      <c r="N531" s="113" t="s">
        <v>19</v>
      </c>
      <c r="O531" s="113" t="s">
        <v>819</v>
      </c>
      <c r="P531" s="117">
        <v>2140113792.1400001</v>
      </c>
    </row>
    <row r="532" spans="1:16" ht="15" x14ac:dyDescent="0.2">
      <c r="A532" s="112">
        <v>44377</v>
      </c>
      <c r="B532" s="113" t="s">
        <v>2</v>
      </c>
      <c r="C532" s="113" t="s">
        <v>345</v>
      </c>
      <c r="D532" s="113" t="s">
        <v>898</v>
      </c>
      <c r="E532" s="113" t="s">
        <v>899</v>
      </c>
      <c r="F532" s="113" t="s">
        <v>900</v>
      </c>
      <c r="G532" s="113" t="s">
        <v>901</v>
      </c>
      <c r="H532" s="114">
        <v>36657743.130000003</v>
      </c>
      <c r="I532" s="115">
        <v>1.7100000000000001E-2</v>
      </c>
      <c r="J532" s="116">
        <v>3750000</v>
      </c>
      <c r="K532" s="117">
        <v>9.7750000000000004</v>
      </c>
      <c r="L532" s="113" t="s">
        <v>352</v>
      </c>
      <c r="M532" s="113" t="s">
        <v>43</v>
      </c>
      <c r="N532" s="113" t="s">
        <v>16</v>
      </c>
      <c r="O532" s="113" t="s">
        <v>1055</v>
      </c>
      <c r="P532" s="117">
        <v>2140113792.1400001</v>
      </c>
    </row>
    <row r="533" spans="1:16" ht="15" x14ac:dyDescent="0.2">
      <c r="A533" s="112">
        <v>44377</v>
      </c>
      <c r="B533" s="113" t="s">
        <v>2</v>
      </c>
      <c r="C533" s="113" t="s">
        <v>345</v>
      </c>
      <c r="D533" s="113" t="s">
        <v>831</v>
      </c>
      <c r="E533" s="113">
        <v>6388379</v>
      </c>
      <c r="F533" s="113" t="s">
        <v>832</v>
      </c>
      <c r="G533" s="113" t="s">
        <v>833</v>
      </c>
      <c r="H533" s="114">
        <v>36100531.329999998</v>
      </c>
      <c r="I533" s="115">
        <v>1.6899999999999998E-2</v>
      </c>
      <c r="J533" s="116">
        <v>47022222</v>
      </c>
      <c r="K533" s="117">
        <v>0.76800000000000002</v>
      </c>
      <c r="L533" s="113" t="s">
        <v>834</v>
      </c>
      <c r="M533" s="113" t="s">
        <v>835</v>
      </c>
      <c r="N533" s="113" t="s">
        <v>18</v>
      </c>
      <c r="O533" s="113" t="s">
        <v>818</v>
      </c>
      <c r="P533" s="117">
        <v>2140113792.1400001</v>
      </c>
    </row>
    <row r="534" spans="1:16" ht="15" x14ac:dyDescent="0.2">
      <c r="A534" s="112">
        <v>44377</v>
      </c>
      <c r="B534" s="113" t="s">
        <v>2</v>
      </c>
      <c r="C534" s="113" t="s">
        <v>345</v>
      </c>
      <c r="D534" s="113" t="s">
        <v>843</v>
      </c>
      <c r="E534" s="113" t="s">
        <v>844</v>
      </c>
      <c r="F534" s="113" t="s">
        <v>845</v>
      </c>
      <c r="G534" s="113" t="s">
        <v>846</v>
      </c>
      <c r="H534" s="114">
        <v>34407729.030000001</v>
      </c>
      <c r="I534" s="115">
        <v>1.61E-2</v>
      </c>
      <c r="J534" s="116">
        <v>9062815</v>
      </c>
      <c r="K534" s="117">
        <v>3.7970000000000002</v>
      </c>
      <c r="L534" s="113" t="s">
        <v>847</v>
      </c>
      <c r="M534" s="113" t="s">
        <v>848</v>
      </c>
      <c r="N534" s="113" t="s">
        <v>16</v>
      </c>
      <c r="O534" s="113" t="s">
        <v>818</v>
      </c>
      <c r="P534" s="117">
        <v>2140113792.1400001</v>
      </c>
    </row>
    <row r="535" spans="1:16" ht="15" x14ac:dyDescent="0.2">
      <c r="A535" s="112">
        <v>44377</v>
      </c>
      <c r="B535" s="113" t="s">
        <v>2</v>
      </c>
      <c r="C535" s="113" t="s">
        <v>345</v>
      </c>
      <c r="D535" s="113" t="s">
        <v>793</v>
      </c>
      <c r="E535" s="113">
        <v>6105738</v>
      </c>
      <c r="F535" s="113" t="s">
        <v>794</v>
      </c>
      <c r="G535" s="113" t="s">
        <v>795</v>
      </c>
      <c r="H535" s="114">
        <v>32813691.18</v>
      </c>
      <c r="I535" s="115">
        <v>1.5299999999999999E-2</v>
      </c>
      <c r="J535" s="116">
        <v>90314000</v>
      </c>
      <c r="K535" s="117">
        <v>0.36299999999999999</v>
      </c>
      <c r="L535" s="113" t="s">
        <v>352</v>
      </c>
      <c r="M535" s="113" t="s">
        <v>43</v>
      </c>
      <c r="N535" s="113" t="s">
        <v>14</v>
      </c>
      <c r="O535" s="113" t="s">
        <v>818</v>
      </c>
      <c r="P535" s="117">
        <v>2140113792.1400001</v>
      </c>
    </row>
    <row r="536" spans="1:16" ht="15" x14ac:dyDescent="0.2">
      <c r="A536" s="112">
        <v>44377</v>
      </c>
      <c r="B536" s="113" t="s">
        <v>2</v>
      </c>
      <c r="C536" s="113" t="s">
        <v>345</v>
      </c>
      <c r="D536" s="113" t="s">
        <v>870</v>
      </c>
      <c r="E536" s="113" t="s">
        <v>871</v>
      </c>
      <c r="F536" s="113" t="s">
        <v>872</v>
      </c>
      <c r="G536" s="113" t="s">
        <v>873</v>
      </c>
      <c r="H536" s="114">
        <v>31654070.379999999</v>
      </c>
      <c r="I536" s="115">
        <v>1.4800000000000001E-2</v>
      </c>
      <c r="J536" s="116">
        <v>540000</v>
      </c>
      <c r="K536" s="117">
        <v>58.619</v>
      </c>
      <c r="L536" s="113" t="s">
        <v>354</v>
      </c>
      <c r="M536" s="113" t="s">
        <v>131</v>
      </c>
      <c r="N536" s="113" t="s">
        <v>710</v>
      </c>
      <c r="O536" s="113" t="s">
        <v>818</v>
      </c>
      <c r="P536" s="117">
        <v>2140113792.1400001</v>
      </c>
    </row>
    <row r="537" spans="1:16" ht="15" x14ac:dyDescent="0.2">
      <c r="A537" s="112">
        <v>44377</v>
      </c>
      <c r="B537" s="113" t="s">
        <v>2</v>
      </c>
      <c r="C537" s="113" t="s">
        <v>345</v>
      </c>
      <c r="D537" s="113" t="s">
        <v>775</v>
      </c>
      <c r="E537" s="113">
        <v>6339872</v>
      </c>
      <c r="F537" s="113" t="s">
        <v>776</v>
      </c>
      <c r="G537" s="113" t="s">
        <v>777</v>
      </c>
      <c r="H537" s="114">
        <v>31400126.219999999</v>
      </c>
      <c r="I537" s="115">
        <v>1.47E-2</v>
      </c>
      <c r="J537" s="116">
        <v>92000000</v>
      </c>
      <c r="K537" s="117">
        <v>0.34100000000000003</v>
      </c>
      <c r="L537" s="113" t="s">
        <v>352</v>
      </c>
      <c r="M537" s="113" t="s">
        <v>43</v>
      </c>
      <c r="N537" s="113" t="s">
        <v>16</v>
      </c>
      <c r="O537" s="113" t="s">
        <v>818</v>
      </c>
      <c r="P537" s="117">
        <v>2140113792.1400001</v>
      </c>
    </row>
    <row r="538" spans="1:16" ht="15" x14ac:dyDescent="0.2">
      <c r="A538" s="112">
        <v>44377</v>
      </c>
      <c r="B538" s="113" t="s">
        <v>2</v>
      </c>
      <c r="C538" s="113" t="s">
        <v>345</v>
      </c>
      <c r="D538" s="113" t="s">
        <v>824</v>
      </c>
      <c r="E538" s="113" t="s">
        <v>825</v>
      </c>
      <c r="F538" s="113" t="s">
        <v>826</v>
      </c>
      <c r="G538" s="113" t="s">
        <v>827</v>
      </c>
      <c r="H538" s="114">
        <v>31005651.100000001</v>
      </c>
      <c r="I538" s="115">
        <v>1.4500000000000001E-2</v>
      </c>
      <c r="J538" s="116">
        <v>37613950</v>
      </c>
      <c r="K538" s="117">
        <v>0.82399999999999995</v>
      </c>
      <c r="L538" s="113" t="s">
        <v>828</v>
      </c>
      <c r="M538" s="113" t="s">
        <v>829</v>
      </c>
      <c r="N538" s="113" t="s">
        <v>15</v>
      </c>
      <c r="O538" s="113" t="s">
        <v>818</v>
      </c>
      <c r="P538" s="117">
        <v>2140113792.1400001</v>
      </c>
    </row>
    <row r="539" spans="1:16" ht="15" x14ac:dyDescent="0.2">
      <c r="A539" s="112">
        <v>44377</v>
      </c>
      <c r="B539" s="113" t="s">
        <v>2</v>
      </c>
      <c r="C539" s="113" t="s">
        <v>345</v>
      </c>
      <c r="D539" s="113" t="s">
        <v>742</v>
      </c>
      <c r="E539" s="113" t="s">
        <v>743</v>
      </c>
      <c r="F539" s="113" t="s">
        <v>744</v>
      </c>
      <c r="G539" s="113" t="s">
        <v>745</v>
      </c>
      <c r="H539" s="114">
        <v>28733974.41</v>
      </c>
      <c r="I539" s="115">
        <v>1.34E-2</v>
      </c>
      <c r="J539" s="116">
        <v>40000000</v>
      </c>
      <c r="K539" s="117">
        <v>0.71799999999999997</v>
      </c>
      <c r="L539" s="113" t="s">
        <v>432</v>
      </c>
      <c r="M539" s="113" t="s">
        <v>48</v>
      </c>
      <c r="N539" s="113" t="s">
        <v>17</v>
      </c>
      <c r="O539" s="113" t="s">
        <v>1055</v>
      </c>
      <c r="P539" s="117">
        <v>2140113792.1400001</v>
      </c>
    </row>
    <row r="540" spans="1:16" ht="15" x14ac:dyDescent="0.2">
      <c r="A540" s="112">
        <v>44377</v>
      </c>
      <c r="B540" s="113" t="s">
        <v>2</v>
      </c>
      <c r="C540" s="113" t="s">
        <v>345</v>
      </c>
      <c r="D540" s="113" t="s">
        <v>707</v>
      </c>
      <c r="E540" s="113">
        <v>6560393</v>
      </c>
      <c r="F540" s="113" t="s">
        <v>708</v>
      </c>
      <c r="G540" s="113" t="s">
        <v>709</v>
      </c>
      <c r="H540" s="114">
        <v>27830154.609999999</v>
      </c>
      <c r="I540" s="115">
        <v>1.2999999999999999E-2</v>
      </c>
      <c r="J540" s="116">
        <v>75000</v>
      </c>
      <c r="K540" s="117">
        <v>371.06900000000002</v>
      </c>
      <c r="L540" s="113" t="s">
        <v>354</v>
      </c>
      <c r="M540" s="113" t="s">
        <v>131</v>
      </c>
      <c r="N540" s="113" t="s">
        <v>710</v>
      </c>
      <c r="O540" s="113" t="s">
        <v>819</v>
      </c>
      <c r="P540" s="117">
        <v>2140113792.1400001</v>
      </c>
    </row>
    <row r="541" spans="1:16" ht="15" x14ac:dyDescent="0.2">
      <c r="A541" s="112">
        <v>44377</v>
      </c>
      <c r="B541" s="113" t="s">
        <v>2</v>
      </c>
      <c r="C541" s="113" t="s">
        <v>345</v>
      </c>
      <c r="D541" s="113" t="s">
        <v>348</v>
      </c>
      <c r="E541" s="113">
        <v>2398822</v>
      </c>
      <c r="F541" s="113" t="s">
        <v>44</v>
      </c>
      <c r="G541" s="113" t="s">
        <v>631</v>
      </c>
      <c r="H541" s="114">
        <v>27547000</v>
      </c>
      <c r="I541" s="115">
        <v>1.29E-2</v>
      </c>
      <c r="J541" s="116">
        <v>1300000</v>
      </c>
      <c r="K541" s="117">
        <v>21.19</v>
      </c>
      <c r="L541" s="113" t="s">
        <v>347</v>
      </c>
      <c r="M541" s="113" t="s">
        <v>45</v>
      </c>
      <c r="N541" s="113" t="s">
        <v>19</v>
      </c>
      <c r="O541" s="113" t="s">
        <v>1055</v>
      </c>
      <c r="P541" s="117">
        <v>2140113792.1400001</v>
      </c>
    </row>
    <row r="542" spans="1:16" ht="15" x14ac:dyDescent="0.2">
      <c r="A542" s="112">
        <v>44377</v>
      </c>
      <c r="B542" s="113" t="s">
        <v>2</v>
      </c>
      <c r="C542" s="113" t="s">
        <v>345</v>
      </c>
      <c r="D542" s="113" t="s">
        <v>366</v>
      </c>
      <c r="E542" s="113" t="s">
        <v>491</v>
      </c>
      <c r="F542" s="113" t="s">
        <v>335</v>
      </c>
      <c r="G542" s="113" t="s">
        <v>336</v>
      </c>
      <c r="H542" s="114">
        <v>24280124.41</v>
      </c>
      <c r="I542" s="115">
        <v>1.1299999999999999E-2</v>
      </c>
      <c r="J542" s="116">
        <v>11000000</v>
      </c>
      <c r="K542" s="117">
        <v>2.2069999999999999</v>
      </c>
      <c r="L542" s="113" t="s">
        <v>367</v>
      </c>
      <c r="M542" s="113" t="s">
        <v>59</v>
      </c>
      <c r="N542" s="113" t="s">
        <v>16</v>
      </c>
      <c r="O542" s="113" t="s">
        <v>1055</v>
      </c>
      <c r="P542" s="117">
        <v>2140113792.1400001</v>
      </c>
    </row>
    <row r="543" spans="1:16" ht="15" x14ac:dyDescent="0.2">
      <c r="A543" s="112">
        <v>44377</v>
      </c>
      <c r="B543" s="113" t="s">
        <v>2</v>
      </c>
      <c r="C543" s="113" t="s">
        <v>345</v>
      </c>
      <c r="D543" s="113" t="s">
        <v>761</v>
      </c>
      <c r="E543" s="113" t="s">
        <v>762</v>
      </c>
      <c r="F543" s="113" t="s">
        <v>763</v>
      </c>
      <c r="G543" s="113" t="s">
        <v>764</v>
      </c>
      <c r="H543" s="114">
        <v>22727514.899999999</v>
      </c>
      <c r="I543" s="115">
        <v>1.06E-2</v>
      </c>
      <c r="J543" s="116">
        <v>900000</v>
      </c>
      <c r="K543" s="117">
        <v>25.253</v>
      </c>
      <c r="L543" s="113" t="s">
        <v>352</v>
      </c>
      <c r="M543" s="113" t="s">
        <v>43</v>
      </c>
      <c r="N543" s="113" t="s">
        <v>13</v>
      </c>
      <c r="O543" s="113" t="s">
        <v>819</v>
      </c>
      <c r="P543" s="117">
        <v>2140113792.1400001</v>
      </c>
    </row>
    <row r="544" spans="1:16" ht="15" x14ac:dyDescent="0.2">
      <c r="A544" s="112">
        <v>44377</v>
      </c>
      <c r="B544" s="113" t="s">
        <v>2</v>
      </c>
      <c r="C544" s="113" t="s">
        <v>345</v>
      </c>
      <c r="D544" s="113" t="s">
        <v>364</v>
      </c>
      <c r="E544" s="113" t="s">
        <v>485</v>
      </c>
      <c r="F544" s="113" t="s">
        <v>54</v>
      </c>
      <c r="G544" s="113" t="s">
        <v>55</v>
      </c>
      <c r="H544" s="114">
        <v>22255619.449999999</v>
      </c>
      <c r="I544" s="115">
        <v>1.04E-2</v>
      </c>
      <c r="J544" s="116">
        <v>8450000</v>
      </c>
      <c r="K544" s="117">
        <v>2.6339999999999999</v>
      </c>
      <c r="L544" s="113" t="s">
        <v>358</v>
      </c>
      <c r="M544" s="113" t="s">
        <v>56</v>
      </c>
      <c r="N544" s="113" t="s">
        <v>17</v>
      </c>
      <c r="O544" s="113" t="s">
        <v>1055</v>
      </c>
      <c r="P544" s="117">
        <v>2140113792.1400001</v>
      </c>
    </row>
    <row r="545" spans="1:16" ht="15" x14ac:dyDescent="0.2">
      <c r="A545" s="112">
        <v>44377</v>
      </c>
      <c r="B545" s="113" t="s">
        <v>2</v>
      </c>
      <c r="C545" s="113" t="s">
        <v>345</v>
      </c>
      <c r="D545" s="113" t="s">
        <v>365</v>
      </c>
      <c r="E545" s="113" t="s">
        <v>486</v>
      </c>
      <c r="F545" s="113" t="s">
        <v>263</v>
      </c>
      <c r="G545" s="113" t="s">
        <v>641</v>
      </c>
      <c r="H545" s="114">
        <v>21465447.010000002</v>
      </c>
      <c r="I545" s="115">
        <v>0.01</v>
      </c>
      <c r="J545" s="116">
        <v>30002000</v>
      </c>
      <c r="K545" s="117">
        <v>0.71499999999999997</v>
      </c>
      <c r="L545" s="113" t="s">
        <v>352</v>
      </c>
      <c r="M545" s="113" t="s">
        <v>43</v>
      </c>
      <c r="N545" s="113" t="s">
        <v>13</v>
      </c>
      <c r="O545" s="113" t="s">
        <v>1055</v>
      </c>
      <c r="P545" s="117">
        <v>2140113792.1400001</v>
      </c>
    </row>
    <row r="546" spans="1:16" ht="15" x14ac:dyDescent="0.2">
      <c r="A546" s="112">
        <v>44377</v>
      </c>
      <c r="B546" s="113" t="s">
        <v>2</v>
      </c>
      <c r="C546" s="113" t="s">
        <v>345</v>
      </c>
      <c r="D546" s="113" t="s">
        <v>378</v>
      </c>
      <c r="E546" s="113" t="s">
        <v>494</v>
      </c>
      <c r="F546" s="113" t="s">
        <v>271</v>
      </c>
      <c r="G546" s="113" t="s">
        <v>272</v>
      </c>
      <c r="H546" s="114">
        <v>15777339.880000001</v>
      </c>
      <c r="I546" s="115">
        <v>7.4000000000000003E-3</v>
      </c>
      <c r="J546" s="116">
        <v>35000000</v>
      </c>
      <c r="K546" s="117">
        <v>0.45100000000000001</v>
      </c>
      <c r="L546" s="113" t="s">
        <v>352</v>
      </c>
      <c r="M546" s="113" t="s">
        <v>43</v>
      </c>
      <c r="N546" s="113" t="s">
        <v>20</v>
      </c>
      <c r="O546" s="113" t="s">
        <v>818</v>
      </c>
      <c r="P546" s="117">
        <v>2140113792.1400001</v>
      </c>
    </row>
    <row r="547" spans="1:16" ht="15" x14ac:dyDescent="0.2">
      <c r="A547" s="112">
        <v>44377</v>
      </c>
      <c r="B547" s="113" t="s">
        <v>2</v>
      </c>
      <c r="C547" s="113" t="s">
        <v>345</v>
      </c>
      <c r="D547" s="113" t="s">
        <v>782</v>
      </c>
      <c r="E547" s="113" t="s">
        <v>783</v>
      </c>
      <c r="F547" s="113" t="s">
        <v>784</v>
      </c>
      <c r="G547" s="113" t="s">
        <v>785</v>
      </c>
      <c r="H547" s="114">
        <v>14154374.189999999</v>
      </c>
      <c r="I547" s="115">
        <v>6.6E-3</v>
      </c>
      <c r="J547" s="116">
        <v>670000</v>
      </c>
      <c r="K547" s="117">
        <v>21.126000000000001</v>
      </c>
      <c r="L547" s="113" t="s">
        <v>354</v>
      </c>
      <c r="M547" s="113" t="s">
        <v>131</v>
      </c>
      <c r="N547" s="113" t="s">
        <v>19</v>
      </c>
      <c r="O547" s="113" t="s">
        <v>819</v>
      </c>
      <c r="P547" s="117">
        <v>2140113792.1400001</v>
      </c>
    </row>
    <row r="548" spans="1:16" ht="15" x14ac:dyDescent="0.2">
      <c r="A548" s="112">
        <v>44377</v>
      </c>
      <c r="B548" s="113" t="s">
        <v>2</v>
      </c>
      <c r="C548" s="113" t="s">
        <v>345</v>
      </c>
      <c r="D548" s="113" t="s">
        <v>390</v>
      </c>
      <c r="E548" s="113" t="s">
        <v>499</v>
      </c>
      <c r="F548" s="113" t="s">
        <v>265</v>
      </c>
      <c r="G548" s="113" t="s">
        <v>266</v>
      </c>
      <c r="H548" s="114">
        <v>9422881.1099999994</v>
      </c>
      <c r="I548" s="115">
        <v>4.4000000000000003E-3</v>
      </c>
      <c r="J548" s="116">
        <v>53796000</v>
      </c>
      <c r="K548" s="117">
        <v>0.17499999999999999</v>
      </c>
      <c r="L548" s="113" t="s">
        <v>352</v>
      </c>
      <c r="M548" s="113" t="s">
        <v>43</v>
      </c>
      <c r="N548" s="113" t="s">
        <v>710</v>
      </c>
      <c r="O548" s="113" t="s">
        <v>818</v>
      </c>
      <c r="P548" s="117">
        <v>2140113792.1400001</v>
      </c>
    </row>
    <row r="549" spans="1:16" ht="15" x14ac:dyDescent="0.2">
      <c r="A549" s="112">
        <v>44377</v>
      </c>
      <c r="B549" s="113" t="s">
        <v>2</v>
      </c>
      <c r="C549" s="113" t="s">
        <v>345</v>
      </c>
      <c r="D549" s="113" t="s">
        <v>388</v>
      </c>
      <c r="E549" s="113">
        <v>6782131</v>
      </c>
      <c r="F549" s="113" t="s">
        <v>181</v>
      </c>
      <c r="G549" s="113" t="s">
        <v>202</v>
      </c>
      <c r="H549" s="114">
        <v>8922163.5700000003</v>
      </c>
      <c r="I549" s="115">
        <v>4.1999999999999997E-3</v>
      </c>
      <c r="J549" s="116">
        <v>292500</v>
      </c>
      <c r="K549" s="117">
        <v>30.503</v>
      </c>
      <c r="L549" s="113" t="s">
        <v>354</v>
      </c>
      <c r="M549" s="113" t="s">
        <v>131</v>
      </c>
      <c r="N549" s="113" t="s">
        <v>19</v>
      </c>
      <c r="O549" s="113" t="s">
        <v>1055</v>
      </c>
      <c r="P549" s="117">
        <v>2140113792.1400001</v>
      </c>
    </row>
    <row r="550" spans="1:16" ht="15" x14ac:dyDescent="0.2">
      <c r="A550" s="112">
        <v>44377</v>
      </c>
      <c r="B550" s="113" t="s">
        <v>4</v>
      </c>
      <c r="C550" s="113" t="s">
        <v>345</v>
      </c>
      <c r="D550" s="113" t="s">
        <v>940</v>
      </c>
      <c r="E550" s="113" t="s">
        <v>941</v>
      </c>
      <c r="F550" s="113" t="s">
        <v>941</v>
      </c>
      <c r="G550" s="113" t="s">
        <v>1015</v>
      </c>
      <c r="H550" s="114">
        <v>7206885.8399999999</v>
      </c>
      <c r="I550" s="115">
        <v>3.3999999999999998E-3</v>
      </c>
      <c r="J550" s="116">
        <v>61245</v>
      </c>
      <c r="K550" s="117">
        <v>117.673</v>
      </c>
      <c r="L550" s="113" t="s">
        <v>354</v>
      </c>
      <c r="M550" s="113" t="s">
        <v>131</v>
      </c>
      <c r="N550" s="113" t="s">
        <v>18</v>
      </c>
      <c r="O550" s="113" t="s">
        <v>1055</v>
      </c>
      <c r="P550" s="117">
        <v>2140113792.1400001</v>
      </c>
    </row>
    <row r="551" spans="1:16" ht="15" x14ac:dyDescent="0.2">
      <c r="A551" s="112">
        <v>44377</v>
      </c>
      <c r="B551" s="113" t="s">
        <v>2</v>
      </c>
      <c r="C551" s="113" t="s">
        <v>345</v>
      </c>
      <c r="D551" s="113" t="s">
        <v>804</v>
      </c>
      <c r="E551" s="113" t="s">
        <v>805</v>
      </c>
      <c r="F551" s="113" t="s">
        <v>806</v>
      </c>
      <c r="G551" s="113" t="s">
        <v>807</v>
      </c>
      <c r="H551" s="114">
        <v>3217443.53</v>
      </c>
      <c r="I551" s="115">
        <v>1.5E-3</v>
      </c>
      <c r="J551" s="116">
        <v>6420072</v>
      </c>
      <c r="K551" s="117">
        <v>0.501</v>
      </c>
      <c r="L551" s="113" t="s">
        <v>367</v>
      </c>
      <c r="M551" s="113" t="s">
        <v>59</v>
      </c>
      <c r="N551" s="113" t="s">
        <v>16</v>
      </c>
      <c r="O551" s="113" t="s">
        <v>818</v>
      </c>
      <c r="P551" s="117">
        <v>2140113792.1400001</v>
      </c>
    </row>
    <row r="552" spans="1:16" ht="15" x14ac:dyDescent="0.2">
      <c r="A552" s="112">
        <v>44377</v>
      </c>
      <c r="B552" s="113" t="s">
        <v>1</v>
      </c>
      <c r="C552" s="113" t="s">
        <v>409</v>
      </c>
      <c r="D552" s="113"/>
      <c r="E552" s="113"/>
      <c r="F552" s="113"/>
      <c r="G552" s="113"/>
      <c r="H552" s="114">
        <v>40142650.590000004</v>
      </c>
      <c r="I552" s="115">
        <v>1.8599999999999998E-2</v>
      </c>
      <c r="J552" s="116"/>
      <c r="K552" s="117"/>
      <c r="L552" s="113"/>
      <c r="M552" s="113"/>
      <c r="N552" s="113"/>
      <c r="O552" s="113"/>
      <c r="P552" s="117">
        <v>2140113792.1400001</v>
      </c>
    </row>
    <row r="553" spans="1:16" ht="15" x14ac:dyDescent="0.2">
      <c r="A553" s="112">
        <v>44286</v>
      </c>
      <c r="B553" s="113" t="s">
        <v>2</v>
      </c>
      <c r="C553" s="113" t="s">
        <v>345</v>
      </c>
      <c r="D553" s="113" t="s">
        <v>608</v>
      </c>
      <c r="E553" s="113">
        <v>6449544</v>
      </c>
      <c r="F553" s="113" t="s">
        <v>609</v>
      </c>
      <c r="G553" s="113" t="s">
        <v>610</v>
      </c>
      <c r="H553" s="114">
        <v>95975003.510000005</v>
      </c>
      <c r="I553" s="115">
        <v>4.8300000000000003E-2</v>
      </c>
      <c r="J553" s="116">
        <v>370000</v>
      </c>
      <c r="K553" s="117">
        <v>259.392</v>
      </c>
      <c r="L553" s="113" t="s">
        <v>354</v>
      </c>
      <c r="M553" s="113" t="s">
        <v>131</v>
      </c>
      <c r="N553" s="113" t="s">
        <v>13</v>
      </c>
      <c r="O553" s="113" t="s">
        <v>1055</v>
      </c>
      <c r="P553" s="117">
        <v>1988765730.74</v>
      </c>
    </row>
    <row r="554" spans="1:16" ht="15" x14ac:dyDescent="0.2">
      <c r="A554" s="112">
        <v>44286</v>
      </c>
      <c r="B554" s="113" t="s">
        <v>4</v>
      </c>
      <c r="C554" s="113" t="s">
        <v>345</v>
      </c>
      <c r="D554" s="113" t="s">
        <v>353</v>
      </c>
      <c r="E554" s="113">
        <v>6773812</v>
      </c>
      <c r="F554" s="113">
        <v>6773812</v>
      </c>
      <c r="G554" s="113" t="s">
        <v>1004</v>
      </c>
      <c r="H554" s="114">
        <v>89056300.819999993</v>
      </c>
      <c r="I554" s="115">
        <v>4.48E-2</v>
      </c>
      <c r="J554" s="116">
        <v>1375000</v>
      </c>
      <c r="K554" s="117">
        <v>64.768000000000001</v>
      </c>
      <c r="L554" s="113" t="s">
        <v>354</v>
      </c>
      <c r="M554" s="113" t="s">
        <v>131</v>
      </c>
      <c r="N554" s="113" t="s">
        <v>19</v>
      </c>
      <c r="O554" s="113" t="s">
        <v>1055</v>
      </c>
      <c r="P554" s="117">
        <v>1988765730.74</v>
      </c>
    </row>
    <row r="555" spans="1:16" ht="15" x14ac:dyDescent="0.2">
      <c r="A555" s="112">
        <v>44286</v>
      </c>
      <c r="B555" s="113" t="s">
        <v>2</v>
      </c>
      <c r="C555" s="113" t="s">
        <v>345</v>
      </c>
      <c r="D555" s="113" t="s">
        <v>894</v>
      </c>
      <c r="E555" s="113" t="s">
        <v>895</v>
      </c>
      <c r="F555" s="113" t="s">
        <v>896</v>
      </c>
      <c r="G555" s="113" t="s">
        <v>897</v>
      </c>
      <c r="H555" s="114">
        <v>84564407.390000001</v>
      </c>
      <c r="I555" s="115">
        <v>4.2500000000000003E-2</v>
      </c>
      <c r="J555" s="116">
        <v>8500000</v>
      </c>
      <c r="K555" s="117">
        <v>9.9489999999999998</v>
      </c>
      <c r="L555" s="113" t="s">
        <v>352</v>
      </c>
      <c r="M555" s="113" t="s">
        <v>43</v>
      </c>
      <c r="N555" s="113" t="s">
        <v>710</v>
      </c>
      <c r="O555" s="113" t="s">
        <v>819</v>
      </c>
      <c r="P555" s="117">
        <v>1988765730.74</v>
      </c>
    </row>
    <row r="556" spans="1:16" ht="15" x14ac:dyDescent="0.2">
      <c r="A556" s="112">
        <v>44286</v>
      </c>
      <c r="B556" s="113" t="s">
        <v>2</v>
      </c>
      <c r="C556" s="113" t="s">
        <v>345</v>
      </c>
      <c r="D556" s="113" t="s">
        <v>359</v>
      </c>
      <c r="E556" s="113" t="s">
        <v>480</v>
      </c>
      <c r="F556" s="113" t="s">
        <v>269</v>
      </c>
      <c r="G556" s="113" t="s">
        <v>270</v>
      </c>
      <c r="H556" s="114">
        <v>76710324.530000001</v>
      </c>
      <c r="I556" s="115">
        <v>3.8600000000000002E-2</v>
      </c>
      <c r="J556" s="116">
        <v>19000000</v>
      </c>
      <c r="K556" s="117">
        <v>4.0369999999999999</v>
      </c>
      <c r="L556" s="113" t="s">
        <v>360</v>
      </c>
      <c r="M556" s="113" t="s">
        <v>108</v>
      </c>
      <c r="N556" s="113" t="s">
        <v>16</v>
      </c>
      <c r="O556" s="113" t="s">
        <v>1055</v>
      </c>
      <c r="P556" s="117">
        <v>1988765730.74</v>
      </c>
    </row>
    <row r="557" spans="1:16" ht="15" x14ac:dyDescent="0.2">
      <c r="A557" s="112">
        <v>44286</v>
      </c>
      <c r="B557" s="113" t="s">
        <v>2</v>
      </c>
      <c r="C557" s="113" t="s">
        <v>345</v>
      </c>
      <c r="D557" s="113" t="s">
        <v>651</v>
      </c>
      <c r="E557" s="113">
        <v>6927374</v>
      </c>
      <c r="F557" s="113" t="s">
        <v>652</v>
      </c>
      <c r="G557" s="113" t="s">
        <v>653</v>
      </c>
      <c r="H557" s="114">
        <v>74662247.25</v>
      </c>
      <c r="I557" s="115">
        <v>3.7499999999999999E-2</v>
      </c>
      <c r="J557" s="116">
        <v>5000000</v>
      </c>
      <c r="K557" s="117">
        <v>14.932</v>
      </c>
      <c r="L557" s="113" t="s">
        <v>356</v>
      </c>
      <c r="M557" s="113" t="s">
        <v>40</v>
      </c>
      <c r="N557" s="113" t="s">
        <v>19</v>
      </c>
      <c r="O557" s="113" t="s">
        <v>1055</v>
      </c>
      <c r="P557" s="117">
        <v>1988765730.74</v>
      </c>
    </row>
    <row r="558" spans="1:16" ht="15" x14ac:dyDescent="0.2">
      <c r="A558" s="112">
        <v>44286</v>
      </c>
      <c r="B558" s="113" t="s">
        <v>2</v>
      </c>
      <c r="C558" s="113" t="s">
        <v>345</v>
      </c>
      <c r="D558" s="113" t="s">
        <v>820</v>
      </c>
      <c r="E558" s="113">
        <v>6771645</v>
      </c>
      <c r="F558" s="113" t="s">
        <v>821</v>
      </c>
      <c r="G558" s="113" t="s">
        <v>822</v>
      </c>
      <c r="H558" s="114">
        <v>74090831.620000005</v>
      </c>
      <c r="I558" s="115">
        <v>3.73E-2</v>
      </c>
      <c r="J558" s="116">
        <v>126000</v>
      </c>
      <c r="K558" s="117">
        <v>588.02200000000005</v>
      </c>
      <c r="L558" s="113" t="s">
        <v>354</v>
      </c>
      <c r="M558" s="113" t="s">
        <v>131</v>
      </c>
      <c r="N558" s="113" t="s">
        <v>19</v>
      </c>
      <c r="O558" s="113" t="s">
        <v>818</v>
      </c>
      <c r="P558" s="117">
        <v>1988765730.74</v>
      </c>
    </row>
    <row r="559" spans="1:16" ht="15" x14ac:dyDescent="0.2">
      <c r="A559" s="112">
        <v>44286</v>
      </c>
      <c r="B559" s="113" t="s">
        <v>2</v>
      </c>
      <c r="C559" s="113" t="s">
        <v>345</v>
      </c>
      <c r="D559" s="113" t="s">
        <v>632</v>
      </c>
      <c r="E559" s="113" t="s">
        <v>633</v>
      </c>
      <c r="F559" s="113" t="s">
        <v>634</v>
      </c>
      <c r="G559" s="113" t="s">
        <v>635</v>
      </c>
      <c r="H559" s="114">
        <v>73707981.030000001</v>
      </c>
      <c r="I559" s="115">
        <v>3.7100000000000001E-2</v>
      </c>
      <c r="J559" s="116">
        <v>2500000</v>
      </c>
      <c r="K559" s="117">
        <v>29.483000000000001</v>
      </c>
      <c r="L559" s="113" t="s">
        <v>636</v>
      </c>
      <c r="M559" s="113" t="s">
        <v>637</v>
      </c>
      <c r="N559" s="113" t="s">
        <v>17</v>
      </c>
      <c r="O559" s="113" t="s">
        <v>819</v>
      </c>
      <c r="P559" s="117">
        <v>1988765730.74</v>
      </c>
    </row>
    <row r="560" spans="1:16" ht="15" x14ac:dyDescent="0.2">
      <c r="A560" s="112">
        <v>44286</v>
      </c>
      <c r="B560" s="113" t="s">
        <v>2</v>
      </c>
      <c r="C560" s="113" t="s">
        <v>345</v>
      </c>
      <c r="D560" s="113" t="s">
        <v>917</v>
      </c>
      <c r="E560" s="113">
        <v>6747204</v>
      </c>
      <c r="F560" s="113" t="s">
        <v>918</v>
      </c>
      <c r="G560" s="113" t="s">
        <v>919</v>
      </c>
      <c r="H560" s="114">
        <v>72084240.790000007</v>
      </c>
      <c r="I560" s="115">
        <v>3.6200000000000003E-2</v>
      </c>
      <c r="J560" s="116">
        <v>735000</v>
      </c>
      <c r="K560" s="117">
        <v>98.073999999999998</v>
      </c>
      <c r="L560" s="113" t="s">
        <v>373</v>
      </c>
      <c r="M560" s="113" t="s">
        <v>65</v>
      </c>
      <c r="N560" s="113" t="s">
        <v>19</v>
      </c>
      <c r="O560" s="113" t="s">
        <v>1055</v>
      </c>
      <c r="P560" s="117">
        <v>1988765730.74</v>
      </c>
    </row>
    <row r="561" spans="1:16" ht="15" x14ac:dyDescent="0.2">
      <c r="A561" s="112">
        <v>44286</v>
      </c>
      <c r="B561" s="113" t="s">
        <v>2</v>
      </c>
      <c r="C561" s="113" t="s">
        <v>345</v>
      </c>
      <c r="D561" s="113" t="s">
        <v>898</v>
      </c>
      <c r="E561" s="113" t="s">
        <v>899</v>
      </c>
      <c r="F561" s="113" t="s">
        <v>900</v>
      </c>
      <c r="G561" s="113" t="s">
        <v>901</v>
      </c>
      <c r="H561" s="114">
        <v>71768137.790000007</v>
      </c>
      <c r="I561" s="115">
        <v>3.61E-2</v>
      </c>
      <c r="J561" s="116">
        <v>6000000</v>
      </c>
      <c r="K561" s="117">
        <v>11.961</v>
      </c>
      <c r="L561" s="113" t="s">
        <v>352</v>
      </c>
      <c r="M561" s="113" t="s">
        <v>43</v>
      </c>
      <c r="N561" s="113" t="s">
        <v>16</v>
      </c>
      <c r="O561" s="113" t="s">
        <v>1055</v>
      </c>
      <c r="P561" s="117">
        <v>1988765730.74</v>
      </c>
    </row>
    <row r="562" spans="1:16" ht="15" x14ac:dyDescent="0.2">
      <c r="A562" s="112">
        <v>44286</v>
      </c>
      <c r="B562" s="113" t="s">
        <v>2</v>
      </c>
      <c r="C562" s="113" t="s">
        <v>345</v>
      </c>
      <c r="D562" s="113" t="s">
        <v>573</v>
      </c>
      <c r="E562" s="113">
        <v>6173401</v>
      </c>
      <c r="F562" s="113" t="s">
        <v>574</v>
      </c>
      <c r="G562" s="113" t="s">
        <v>575</v>
      </c>
      <c r="H562" s="114">
        <v>59260626.439999998</v>
      </c>
      <c r="I562" s="115">
        <v>2.98E-2</v>
      </c>
      <c r="J562" s="116">
        <v>1020000</v>
      </c>
      <c r="K562" s="117">
        <v>58.098999999999997</v>
      </c>
      <c r="L562" s="113" t="s">
        <v>354</v>
      </c>
      <c r="M562" s="113" t="s">
        <v>131</v>
      </c>
      <c r="N562" s="113" t="s">
        <v>13</v>
      </c>
      <c r="O562" s="113" t="s">
        <v>1055</v>
      </c>
      <c r="P562" s="117">
        <v>1988765730.74</v>
      </c>
    </row>
    <row r="563" spans="1:16" ht="15" x14ac:dyDescent="0.2">
      <c r="A563" s="112">
        <v>44286</v>
      </c>
      <c r="B563" s="113" t="s">
        <v>2</v>
      </c>
      <c r="C563" s="113" t="s">
        <v>345</v>
      </c>
      <c r="D563" s="113" t="s">
        <v>933</v>
      </c>
      <c r="E563" s="113" t="s">
        <v>934</v>
      </c>
      <c r="F563" s="113" t="s">
        <v>935</v>
      </c>
      <c r="G563" s="113" t="s">
        <v>931</v>
      </c>
      <c r="H563" s="114">
        <v>58067172.920000002</v>
      </c>
      <c r="I563" s="115">
        <v>2.92E-2</v>
      </c>
      <c r="J563" s="116">
        <v>525000</v>
      </c>
      <c r="K563" s="117">
        <v>110.604</v>
      </c>
      <c r="L563" s="113" t="s">
        <v>354</v>
      </c>
      <c r="M563" s="113" t="s">
        <v>131</v>
      </c>
      <c r="N563" s="113" t="s">
        <v>18</v>
      </c>
      <c r="O563" s="113" t="s">
        <v>1055</v>
      </c>
      <c r="P563" s="117">
        <v>1988765730.74</v>
      </c>
    </row>
    <row r="564" spans="1:16" ht="15" x14ac:dyDescent="0.2">
      <c r="A564" s="112">
        <v>44286</v>
      </c>
      <c r="B564" s="113" t="s">
        <v>2</v>
      </c>
      <c r="C564" s="113" t="s">
        <v>345</v>
      </c>
      <c r="D564" s="113" t="s">
        <v>692</v>
      </c>
      <c r="E564" s="113" t="s">
        <v>693</v>
      </c>
      <c r="F564" s="113" t="s">
        <v>694</v>
      </c>
      <c r="G564" s="113" t="s">
        <v>816</v>
      </c>
      <c r="H564" s="114">
        <v>57993031.539999999</v>
      </c>
      <c r="I564" s="115">
        <v>2.92E-2</v>
      </c>
      <c r="J564" s="116">
        <v>500000</v>
      </c>
      <c r="K564" s="117">
        <v>115.986</v>
      </c>
      <c r="L564" s="113" t="s">
        <v>354</v>
      </c>
      <c r="M564" s="113" t="s">
        <v>131</v>
      </c>
      <c r="N564" s="113" t="s">
        <v>14</v>
      </c>
      <c r="O564" s="113" t="s">
        <v>819</v>
      </c>
      <c r="P564" s="117">
        <v>1988765730.74</v>
      </c>
    </row>
    <row r="565" spans="1:16" ht="15" x14ac:dyDescent="0.2">
      <c r="A565" s="112">
        <v>44286</v>
      </c>
      <c r="B565" s="113" t="s">
        <v>2</v>
      </c>
      <c r="C565" s="113" t="s">
        <v>345</v>
      </c>
      <c r="D565" s="113" t="s">
        <v>902</v>
      </c>
      <c r="E565" s="113">
        <v>6005214</v>
      </c>
      <c r="F565" s="113" t="s">
        <v>903</v>
      </c>
      <c r="G565" s="113" t="s">
        <v>904</v>
      </c>
      <c r="H565" s="114">
        <v>54444056.5</v>
      </c>
      <c r="I565" s="115">
        <v>2.7400000000000001E-2</v>
      </c>
      <c r="J565" s="116">
        <v>5600000</v>
      </c>
      <c r="K565" s="117">
        <v>9.7219999999999995</v>
      </c>
      <c r="L565" s="113" t="s">
        <v>375</v>
      </c>
      <c r="M565" s="113" t="s">
        <v>62</v>
      </c>
      <c r="N565" s="113" t="s">
        <v>19</v>
      </c>
      <c r="O565" s="113" t="s">
        <v>819</v>
      </c>
      <c r="P565" s="117">
        <v>1988765730.74</v>
      </c>
    </row>
    <row r="566" spans="1:16" ht="15" x14ac:dyDescent="0.2">
      <c r="A566" s="112">
        <v>44286</v>
      </c>
      <c r="B566" s="113" t="s">
        <v>2</v>
      </c>
      <c r="C566" s="113" t="s">
        <v>345</v>
      </c>
      <c r="D566" s="113" t="s">
        <v>909</v>
      </c>
      <c r="E566" s="113">
        <v>2849739</v>
      </c>
      <c r="F566" s="113" t="s">
        <v>910</v>
      </c>
      <c r="G566" s="113" t="s">
        <v>911</v>
      </c>
      <c r="H566" s="114">
        <v>52576000</v>
      </c>
      <c r="I566" s="115">
        <v>2.64E-2</v>
      </c>
      <c r="J566" s="116">
        <v>10600000</v>
      </c>
      <c r="K566" s="117">
        <v>4.96</v>
      </c>
      <c r="L566" s="113" t="s">
        <v>347</v>
      </c>
      <c r="M566" s="113" t="s">
        <v>56</v>
      </c>
      <c r="N566" s="113" t="s">
        <v>16</v>
      </c>
      <c r="O566" s="113" t="s">
        <v>818</v>
      </c>
      <c r="P566" s="117">
        <v>1988765730.74</v>
      </c>
    </row>
    <row r="567" spans="1:16" ht="15" x14ac:dyDescent="0.2">
      <c r="A567" s="112">
        <v>44286</v>
      </c>
      <c r="B567" s="113" t="s">
        <v>2</v>
      </c>
      <c r="C567" s="113" t="s">
        <v>345</v>
      </c>
      <c r="D567" s="113" t="s">
        <v>715</v>
      </c>
      <c r="E567" s="113" t="s">
        <v>716</v>
      </c>
      <c r="F567" s="113" t="s">
        <v>717</v>
      </c>
      <c r="G567" s="113" t="s">
        <v>718</v>
      </c>
      <c r="H567" s="114">
        <v>51694596.490000002</v>
      </c>
      <c r="I567" s="115">
        <v>2.5999999999999999E-2</v>
      </c>
      <c r="J567" s="116">
        <v>12800000</v>
      </c>
      <c r="K567" s="117">
        <v>4.0389999999999997</v>
      </c>
      <c r="L567" s="113" t="s">
        <v>356</v>
      </c>
      <c r="M567" s="113" t="s">
        <v>40</v>
      </c>
      <c r="N567" s="113" t="s">
        <v>14</v>
      </c>
      <c r="O567" s="113" t="s">
        <v>818</v>
      </c>
      <c r="P567" s="117">
        <v>1988765730.74</v>
      </c>
    </row>
    <row r="568" spans="1:16" ht="15" x14ac:dyDescent="0.2">
      <c r="A568" s="112">
        <v>44286</v>
      </c>
      <c r="B568" s="113" t="s">
        <v>2</v>
      </c>
      <c r="C568" s="113" t="s">
        <v>345</v>
      </c>
      <c r="D568" s="113" t="s">
        <v>905</v>
      </c>
      <c r="E568" s="113" t="s">
        <v>906</v>
      </c>
      <c r="F568" s="113" t="s">
        <v>907</v>
      </c>
      <c r="G568" s="113" t="s">
        <v>908</v>
      </c>
      <c r="H568" s="114">
        <v>49594000</v>
      </c>
      <c r="I568" s="115">
        <v>2.4899999999999999E-2</v>
      </c>
      <c r="J568" s="116">
        <v>18100000</v>
      </c>
      <c r="K568" s="117">
        <v>2.74</v>
      </c>
      <c r="L568" s="113" t="s">
        <v>347</v>
      </c>
      <c r="M568" s="113" t="s">
        <v>56</v>
      </c>
      <c r="N568" s="113" t="s">
        <v>14</v>
      </c>
      <c r="O568" s="113" t="s">
        <v>818</v>
      </c>
      <c r="P568" s="117">
        <v>1988765730.74</v>
      </c>
    </row>
    <row r="569" spans="1:16" ht="15" x14ac:dyDescent="0.2">
      <c r="A569" s="112">
        <v>44286</v>
      </c>
      <c r="B569" s="113" t="s">
        <v>2</v>
      </c>
      <c r="C569" s="113" t="s">
        <v>345</v>
      </c>
      <c r="D569" s="113" t="s">
        <v>882</v>
      </c>
      <c r="E569" s="113" t="s">
        <v>883</v>
      </c>
      <c r="F569" s="113" t="s">
        <v>884</v>
      </c>
      <c r="G569" s="113" t="s">
        <v>885</v>
      </c>
      <c r="H569" s="114">
        <v>48437526.640000001</v>
      </c>
      <c r="I569" s="115">
        <v>2.4400000000000002E-2</v>
      </c>
      <c r="J569" s="116">
        <v>1900000</v>
      </c>
      <c r="K569" s="117">
        <v>25.492999999999999</v>
      </c>
      <c r="L569" s="113" t="s">
        <v>886</v>
      </c>
      <c r="M569" s="113" t="s">
        <v>123</v>
      </c>
      <c r="N569" s="113" t="s">
        <v>20</v>
      </c>
      <c r="O569" s="113" t="s">
        <v>818</v>
      </c>
      <c r="P569" s="117">
        <v>1988765730.74</v>
      </c>
    </row>
    <row r="570" spans="1:16" ht="15" x14ac:dyDescent="0.2">
      <c r="A570" s="112">
        <v>44286</v>
      </c>
      <c r="B570" s="113" t="s">
        <v>2</v>
      </c>
      <c r="C570" s="113" t="s">
        <v>345</v>
      </c>
      <c r="D570" s="113" t="s">
        <v>920</v>
      </c>
      <c r="E570" s="113">
        <v>6472119</v>
      </c>
      <c r="F570" s="113" t="s">
        <v>921</v>
      </c>
      <c r="G570" s="113" t="s">
        <v>922</v>
      </c>
      <c r="H570" s="114">
        <v>43090540.109999999</v>
      </c>
      <c r="I570" s="115">
        <v>2.1700000000000001E-2</v>
      </c>
      <c r="J570" s="116">
        <v>657700</v>
      </c>
      <c r="K570" s="117">
        <v>65.516999999999996</v>
      </c>
      <c r="L570" s="113" t="s">
        <v>347</v>
      </c>
      <c r="M570" s="113" t="s">
        <v>43</v>
      </c>
      <c r="N570" s="113" t="s">
        <v>18</v>
      </c>
      <c r="O570" s="113" t="s">
        <v>818</v>
      </c>
      <c r="P570" s="117">
        <v>1988765730.74</v>
      </c>
    </row>
    <row r="571" spans="1:16" ht="15" x14ac:dyDescent="0.2">
      <c r="A571" s="112">
        <v>44286</v>
      </c>
      <c r="B571" s="113" t="s">
        <v>2</v>
      </c>
      <c r="C571" s="113" t="s">
        <v>345</v>
      </c>
      <c r="D571" s="113" t="s">
        <v>936</v>
      </c>
      <c r="E571" s="113" t="s">
        <v>937</v>
      </c>
      <c r="F571" s="113" t="s">
        <v>938</v>
      </c>
      <c r="G571" s="113" t="s">
        <v>939</v>
      </c>
      <c r="H571" s="114">
        <v>39935391.850000001</v>
      </c>
      <c r="I571" s="115">
        <v>2.01E-2</v>
      </c>
      <c r="J571" s="116">
        <v>60000</v>
      </c>
      <c r="K571" s="117">
        <v>665.59</v>
      </c>
      <c r="L571" s="113" t="s">
        <v>354</v>
      </c>
      <c r="M571" s="113" t="s">
        <v>131</v>
      </c>
      <c r="N571" s="113" t="s">
        <v>17</v>
      </c>
      <c r="O571" s="113" t="s">
        <v>819</v>
      </c>
      <c r="P571" s="117">
        <v>1988765730.74</v>
      </c>
    </row>
    <row r="572" spans="1:16" ht="15" x14ac:dyDescent="0.2">
      <c r="A572" s="112">
        <v>44286</v>
      </c>
      <c r="B572" s="113" t="s">
        <v>2</v>
      </c>
      <c r="C572" s="113" t="s">
        <v>345</v>
      </c>
      <c r="D572" s="113" t="s">
        <v>854</v>
      </c>
      <c r="E572" s="113" t="s">
        <v>855</v>
      </c>
      <c r="F572" s="113" t="s">
        <v>856</v>
      </c>
      <c r="G572" s="113" t="s">
        <v>857</v>
      </c>
      <c r="H572" s="114">
        <v>39642923.109999999</v>
      </c>
      <c r="I572" s="115">
        <v>1.9900000000000001E-2</v>
      </c>
      <c r="J572" s="116">
        <v>10150000</v>
      </c>
      <c r="K572" s="117">
        <v>3.9060000000000001</v>
      </c>
      <c r="L572" s="113" t="s">
        <v>397</v>
      </c>
      <c r="M572" s="113" t="s">
        <v>128</v>
      </c>
      <c r="N572" s="113" t="s">
        <v>23</v>
      </c>
      <c r="O572" s="113" t="s">
        <v>1055</v>
      </c>
      <c r="P572" s="117">
        <v>1988765730.74</v>
      </c>
    </row>
    <row r="573" spans="1:16" ht="15" x14ac:dyDescent="0.2">
      <c r="A573" s="112">
        <v>44286</v>
      </c>
      <c r="B573" s="113" t="s">
        <v>2</v>
      </c>
      <c r="C573" s="113" t="s">
        <v>345</v>
      </c>
      <c r="D573" s="113" t="s">
        <v>750</v>
      </c>
      <c r="E573" s="113">
        <v>6771032</v>
      </c>
      <c r="F573" s="113" t="s">
        <v>751</v>
      </c>
      <c r="G573" s="113" t="s">
        <v>752</v>
      </c>
      <c r="H573" s="114">
        <v>38013759.789999999</v>
      </c>
      <c r="I573" s="115">
        <v>1.9099999999999999E-2</v>
      </c>
      <c r="J573" s="116">
        <v>38000000</v>
      </c>
      <c r="K573" s="117">
        <v>1</v>
      </c>
      <c r="L573" s="113" t="s">
        <v>352</v>
      </c>
      <c r="M573" s="113" t="s">
        <v>43</v>
      </c>
      <c r="N573" s="113" t="s">
        <v>13</v>
      </c>
      <c r="O573" s="113" t="s">
        <v>818</v>
      </c>
      <c r="P573" s="117">
        <v>1988765730.74</v>
      </c>
    </row>
    <row r="574" spans="1:16" ht="15" x14ac:dyDescent="0.2">
      <c r="A574" s="112">
        <v>44286</v>
      </c>
      <c r="B574" s="113" t="s">
        <v>2</v>
      </c>
      <c r="C574" s="113" t="s">
        <v>345</v>
      </c>
      <c r="D574" s="113" t="s">
        <v>793</v>
      </c>
      <c r="E574" s="113">
        <v>6105738</v>
      </c>
      <c r="F574" s="113" t="s">
        <v>794</v>
      </c>
      <c r="G574" s="113" t="s">
        <v>795</v>
      </c>
      <c r="H574" s="114">
        <v>37831219.539999999</v>
      </c>
      <c r="I574" s="115">
        <v>1.9E-2</v>
      </c>
      <c r="J574" s="116">
        <v>89212000</v>
      </c>
      <c r="K574" s="117">
        <v>0.42399999999999999</v>
      </c>
      <c r="L574" s="113" t="s">
        <v>352</v>
      </c>
      <c r="M574" s="113" t="s">
        <v>43</v>
      </c>
      <c r="N574" s="113" t="s">
        <v>14</v>
      </c>
      <c r="O574" s="113" t="s">
        <v>818</v>
      </c>
      <c r="P574" s="117">
        <v>1988765730.74</v>
      </c>
    </row>
    <row r="575" spans="1:16" ht="15" x14ac:dyDescent="0.2">
      <c r="A575" s="112">
        <v>44286</v>
      </c>
      <c r="B575" s="113" t="s">
        <v>2</v>
      </c>
      <c r="C575" s="113" t="s">
        <v>345</v>
      </c>
      <c r="D575" s="113" t="s">
        <v>831</v>
      </c>
      <c r="E575" s="113">
        <v>6388379</v>
      </c>
      <c r="F575" s="113" t="s">
        <v>832</v>
      </c>
      <c r="G575" s="113" t="s">
        <v>833</v>
      </c>
      <c r="H575" s="114">
        <v>35844499.200000003</v>
      </c>
      <c r="I575" s="115">
        <v>1.7999999999999999E-2</v>
      </c>
      <c r="J575" s="116">
        <v>47022222</v>
      </c>
      <c r="K575" s="117">
        <v>0.76200000000000001</v>
      </c>
      <c r="L575" s="113" t="s">
        <v>834</v>
      </c>
      <c r="M575" s="113" t="s">
        <v>835</v>
      </c>
      <c r="N575" s="113" t="s">
        <v>18</v>
      </c>
      <c r="O575" s="113" t="s">
        <v>818</v>
      </c>
      <c r="P575" s="117">
        <v>1988765730.74</v>
      </c>
    </row>
    <row r="576" spans="1:16" ht="15" x14ac:dyDescent="0.2">
      <c r="A576" s="112">
        <v>44286</v>
      </c>
      <c r="B576" s="113" t="s">
        <v>2</v>
      </c>
      <c r="C576" s="113" t="s">
        <v>345</v>
      </c>
      <c r="D576" s="113" t="s">
        <v>719</v>
      </c>
      <c r="E576" s="113" t="s">
        <v>720</v>
      </c>
      <c r="F576" s="113" t="s">
        <v>721</v>
      </c>
      <c r="G576" s="113" t="s">
        <v>722</v>
      </c>
      <c r="H576" s="114">
        <v>34284583.659999996</v>
      </c>
      <c r="I576" s="115">
        <v>1.72E-2</v>
      </c>
      <c r="J576" s="116">
        <v>42200000</v>
      </c>
      <c r="K576" s="117">
        <v>0.81200000000000006</v>
      </c>
      <c r="L576" s="113" t="s">
        <v>352</v>
      </c>
      <c r="M576" s="113" t="s">
        <v>43</v>
      </c>
      <c r="N576" s="113" t="s">
        <v>14</v>
      </c>
      <c r="O576" s="113" t="s">
        <v>818</v>
      </c>
      <c r="P576" s="117">
        <v>1988765730.74</v>
      </c>
    </row>
    <row r="577" spans="1:16" ht="15" x14ac:dyDescent="0.2">
      <c r="A577" s="112">
        <v>44286</v>
      </c>
      <c r="B577" s="113" t="s">
        <v>2</v>
      </c>
      <c r="C577" s="113" t="s">
        <v>345</v>
      </c>
      <c r="D577" s="113" t="s">
        <v>843</v>
      </c>
      <c r="E577" s="113" t="s">
        <v>844</v>
      </c>
      <c r="F577" s="113" t="s">
        <v>845</v>
      </c>
      <c r="G577" s="113" t="s">
        <v>846</v>
      </c>
      <c r="H577" s="114">
        <v>33778293.020000003</v>
      </c>
      <c r="I577" s="115">
        <v>1.7000000000000001E-2</v>
      </c>
      <c r="J577" s="116">
        <v>9062815</v>
      </c>
      <c r="K577" s="117">
        <v>3.7269999999999999</v>
      </c>
      <c r="L577" s="113" t="s">
        <v>847</v>
      </c>
      <c r="M577" s="113" t="s">
        <v>848</v>
      </c>
      <c r="N577" s="113" t="s">
        <v>16</v>
      </c>
      <c r="O577" s="113" t="s">
        <v>818</v>
      </c>
      <c r="P577" s="117">
        <v>1988765730.74</v>
      </c>
    </row>
    <row r="578" spans="1:16" ht="15" x14ac:dyDescent="0.2">
      <c r="A578" s="112">
        <v>44286</v>
      </c>
      <c r="B578" s="113" t="s">
        <v>2</v>
      </c>
      <c r="C578" s="113" t="s">
        <v>345</v>
      </c>
      <c r="D578" s="113" t="s">
        <v>824</v>
      </c>
      <c r="E578" s="113" t="s">
        <v>825</v>
      </c>
      <c r="F578" s="113" t="s">
        <v>826</v>
      </c>
      <c r="G578" s="113" t="s">
        <v>827</v>
      </c>
      <c r="H578" s="114">
        <v>32654341.41</v>
      </c>
      <c r="I578" s="115">
        <v>1.6400000000000001E-2</v>
      </c>
      <c r="J578" s="116">
        <v>37613950</v>
      </c>
      <c r="K578" s="117">
        <v>0.86799999999999999</v>
      </c>
      <c r="L578" s="113" t="s">
        <v>828</v>
      </c>
      <c r="M578" s="113" t="s">
        <v>829</v>
      </c>
      <c r="N578" s="113" t="s">
        <v>15</v>
      </c>
      <c r="O578" s="113" t="s">
        <v>818</v>
      </c>
      <c r="P578" s="117">
        <v>1988765730.74</v>
      </c>
    </row>
    <row r="579" spans="1:16" ht="15" x14ac:dyDescent="0.2">
      <c r="A579" s="112">
        <v>44286</v>
      </c>
      <c r="B579" s="113" t="s">
        <v>2</v>
      </c>
      <c r="C579" s="113" t="s">
        <v>345</v>
      </c>
      <c r="D579" s="113" t="s">
        <v>839</v>
      </c>
      <c r="E579" s="113" t="s">
        <v>840</v>
      </c>
      <c r="F579" s="113" t="s">
        <v>841</v>
      </c>
      <c r="G579" s="113" t="s">
        <v>842</v>
      </c>
      <c r="H579" s="114">
        <v>32498928.489999998</v>
      </c>
      <c r="I579" s="115">
        <v>1.6299999999999999E-2</v>
      </c>
      <c r="J579" s="116">
        <v>120000000</v>
      </c>
      <c r="K579" s="117">
        <v>0.27100000000000002</v>
      </c>
      <c r="L579" s="113" t="s">
        <v>352</v>
      </c>
      <c r="M579" s="113" t="s">
        <v>43</v>
      </c>
      <c r="N579" s="113" t="s">
        <v>18</v>
      </c>
      <c r="O579" s="113" t="s">
        <v>818</v>
      </c>
      <c r="P579" s="117">
        <v>1988765730.74</v>
      </c>
    </row>
    <row r="580" spans="1:16" ht="15" x14ac:dyDescent="0.2">
      <c r="A580" s="112">
        <v>44286</v>
      </c>
      <c r="B580" s="113" t="s">
        <v>2</v>
      </c>
      <c r="C580" s="113" t="s">
        <v>345</v>
      </c>
      <c r="D580" s="113" t="s">
        <v>923</v>
      </c>
      <c r="E580" s="113" t="s">
        <v>924</v>
      </c>
      <c r="F580" s="113" t="s">
        <v>925</v>
      </c>
      <c r="G580" s="113" t="s">
        <v>926</v>
      </c>
      <c r="H580" s="114">
        <v>30798043.890000001</v>
      </c>
      <c r="I580" s="115">
        <v>1.55E-2</v>
      </c>
      <c r="J580" s="116">
        <v>4900000</v>
      </c>
      <c r="K580" s="117">
        <v>6.2850000000000001</v>
      </c>
      <c r="L580" s="113" t="s">
        <v>886</v>
      </c>
      <c r="M580" s="113" t="s">
        <v>848</v>
      </c>
      <c r="N580" s="113" t="s">
        <v>19</v>
      </c>
      <c r="O580" s="113" t="s">
        <v>819</v>
      </c>
      <c r="P580" s="117">
        <v>1988765730.74</v>
      </c>
    </row>
    <row r="581" spans="1:16" ht="15" x14ac:dyDescent="0.2">
      <c r="A581" s="112">
        <v>44286</v>
      </c>
      <c r="B581" s="113" t="s">
        <v>2</v>
      </c>
      <c r="C581" s="113" t="s">
        <v>345</v>
      </c>
      <c r="D581" s="113" t="s">
        <v>866</v>
      </c>
      <c r="E581" s="113" t="s">
        <v>867</v>
      </c>
      <c r="F581" s="113" t="s">
        <v>868</v>
      </c>
      <c r="G581" s="113" t="s">
        <v>869</v>
      </c>
      <c r="H581" s="114">
        <v>30549750.890000001</v>
      </c>
      <c r="I581" s="115">
        <v>1.54E-2</v>
      </c>
      <c r="J581" s="116">
        <v>3250000</v>
      </c>
      <c r="K581" s="117">
        <v>9.4</v>
      </c>
      <c r="L581" s="113" t="s">
        <v>375</v>
      </c>
      <c r="M581" s="113" t="s">
        <v>62</v>
      </c>
      <c r="N581" s="113" t="s">
        <v>18</v>
      </c>
      <c r="O581" s="113" t="s">
        <v>1055</v>
      </c>
      <c r="P581" s="117">
        <v>1988765730.74</v>
      </c>
    </row>
    <row r="582" spans="1:16" ht="15" x14ac:dyDescent="0.2">
      <c r="A582" s="112">
        <v>44286</v>
      </c>
      <c r="B582" s="113" t="s">
        <v>2</v>
      </c>
      <c r="C582" s="113" t="s">
        <v>345</v>
      </c>
      <c r="D582" s="113" t="s">
        <v>775</v>
      </c>
      <c r="E582" s="113">
        <v>6339872</v>
      </c>
      <c r="F582" s="113" t="s">
        <v>776</v>
      </c>
      <c r="G582" s="113" t="s">
        <v>777</v>
      </c>
      <c r="H582" s="114">
        <v>30417194.530000001</v>
      </c>
      <c r="I582" s="115">
        <v>1.5299999999999999E-2</v>
      </c>
      <c r="J582" s="116">
        <v>92000000</v>
      </c>
      <c r="K582" s="117">
        <v>0.33100000000000002</v>
      </c>
      <c r="L582" s="113" t="s">
        <v>352</v>
      </c>
      <c r="M582" s="113" t="s">
        <v>43</v>
      </c>
      <c r="N582" s="113" t="s">
        <v>16</v>
      </c>
      <c r="O582" s="113" t="s">
        <v>818</v>
      </c>
      <c r="P582" s="117">
        <v>1988765730.74</v>
      </c>
    </row>
    <row r="583" spans="1:16" ht="15" x14ac:dyDescent="0.2">
      <c r="A583" s="112">
        <v>44286</v>
      </c>
      <c r="B583" s="113" t="s">
        <v>2</v>
      </c>
      <c r="C583" s="113" t="s">
        <v>345</v>
      </c>
      <c r="D583" s="113" t="s">
        <v>870</v>
      </c>
      <c r="E583" s="113" t="s">
        <v>871</v>
      </c>
      <c r="F583" s="113" t="s">
        <v>872</v>
      </c>
      <c r="G583" s="113" t="s">
        <v>873</v>
      </c>
      <c r="H583" s="114">
        <v>29392585.690000001</v>
      </c>
      <c r="I583" s="115">
        <v>1.4800000000000001E-2</v>
      </c>
      <c r="J583" s="116">
        <v>540000</v>
      </c>
      <c r="K583" s="117">
        <v>54.430999999999997</v>
      </c>
      <c r="L583" s="113" t="s">
        <v>354</v>
      </c>
      <c r="M583" s="113" t="s">
        <v>131</v>
      </c>
      <c r="N583" s="113" t="s">
        <v>710</v>
      </c>
      <c r="O583" s="113" t="s">
        <v>818</v>
      </c>
      <c r="P583" s="117">
        <v>1988765730.74</v>
      </c>
    </row>
    <row r="584" spans="1:16" ht="15" x14ac:dyDescent="0.2">
      <c r="A584" s="112">
        <v>44286</v>
      </c>
      <c r="B584" s="113" t="s">
        <v>2</v>
      </c>
      <c r="C584" s="113" t="s">
        <v>345</v>
      </c>
      <c r="D584" s="113" t="s">
        <v>348</v>
      </c>
      <c r="E584" s="113">
        <v>2398822</v>
      </c>
      <c r="F584" s="113" t="s">
        <v>44</v>
      </c>
      <c r="G584" s="113" t="s">
        <v>631</v>
      </c>
      <c r="H584" s="114">
        <v>26208000</v>
      </c>
      <c r="I584" s="115">
        <v>1.32E-2</v>
      </c>
      <c r="J584" s="116">
        <v>1400000</v>
      </c>
      <c r="K584" s="117">
        <v>18.72</v>
      </c>
      <c r="L584" s="113" t="s">
        <v>347</v>
      </c>
      <c r="M584" s="113" t="s">
        <v>45</v>
      </c>
      <c r="N584" s="113" t="s">
        <v>19</v>
      </c>
      <c r="O584" s="113" t="s">
        <v>1055</v>
      </c>
      <c r="P584" s="117">
        <v>1988765730.74</v>
      </c>
    </row>
    <row r="585" spans="1:16" ht="15" x14ac:dyDescent="0.2">
      <c r="A585" s="112">
        <v>44286</v>
      </c>
      <c r="B585" s="113" t="s">
        <v>2</v>
      </c>
      <c r="C585" s="113" t="s">
        <v>345</v>
      </c>
      <c r="D585" s="113" t="s">
        <v>707</v>
      </c>
      <c r="E585" s="113">
        <v>6560393</v>
      </c>
      <c r="F585" s="113" t="s">
        <v>708</v>
      </c>
      <c r="G585" s="113" t="s">
        <v>709</v>
      </c>
      <c r="H585" s="114">
        <v>25110173.690000001</v>
      </c>
      <c r="I585" s="115">
        <v>1.26E-2</v>
      </c>
      <c r="J585" s="116">
        <v>75000</v>
      </c>
      <c r="K585" s="117">
        <v>334.80200000000002</v>
      </c>
      <c r="L585" s="113" t="s">
        <v>354</v>
      </c>
      <c r="M585" s="113" t="s">
        <v>131</v>
      </c>
      <c r="N585" s="113" t="s">
        <v>710</v>
      </c>
      <c r="O585" s="113" t="s">
        <v>819</v>
      </c>
      <c r="P585" s="117">
        <v>1988765730.74</v>
      </c>
    </row>
    <row r="586" spans="1:16" ht="15" x14ac:dyDescent="0.2">
      <c r="A586" s="112">
        <v>44286</v>
      </c>
      <c r="B586" s="113" t="s">
        <v>2</v>
      </c>
      <c r="C586" s="113" t="s">
        <v>345</v>
      </c>
      <c r="D586" s="113" t="s">
        <v>738</v>
      </c>
      <c r="E586" s="113" t="s">
        <v>739</v>
      </c>
      <c r="F586" s="113" t="s">
        <v>740</v>
      </c>
      <c r="G586" s="113" t="s">
        <v>741</v>
      </c>
      <c r="H586" s="114">
        <v>24708626.16</v>
      </c>
      <c r="I586" s="115">
        <v>1.24E-2</v>
      </c>
      <c r="J586" s="116">
        <v>1750000</v>
      </c>
      <c r="K586" s="117">
        <v>14.119</v>
      </c>
      <c r="L586" s="113" t="s">
        <v>616</v>
      </c>
      <c r="M586" s="113" t="s">
        <v>43</v>
      </c>
      <c r="N586" s="113" t="s">
        <v>17</v>
      </c>
      <c r="O586" s="113" t="s">
        <v>819</v>
      </c>
      <c r="P586" s="117">
        <v>1988765730.74</v>
      </c>
    </row>
    <row r="587" spans="1:16" ht="15" x14ac:dyDescent="0.2">
      <c r="A587" s="112">
        <v>44286</v>
      </c>
      <c r="B587" s="113" t="s">
        <v>2</v>
      </c>
      <c r="C587" s="113" t="s">
        <v>345</v>
      </c>
      <c r="D587" s="113" t="s">
        <v>761</v>
      </c>
      <c r="E587" s="113" t="s">
        <v>762</v>
      </c>
      <c r="F587" s="113" t="s">
        <v>763</v>
      </c>
      <c r="G587" s="113" t="s">
        <v>764</v>
      </c>
      <c r="H587" s="114">
        <v>24054034.370000001</v>
      </c>
      <c r="I587" s="115">
        <v>1.21E-2</v>
      </c>
      <c r="J587" s="116">
        <v>1150000</v>
      </c>
      <c r="K587" s="117">
        <v>20.917000000000002</v>
      </c>
      <c r="L587" s="113" t="s">
        <v>352</v>
      </c>
      <c r="M587" s="113" t="s">
        <v>43</v>
      </c>
      <c r="N587" s="113" t="s">
        <v>13</v>
      </c>
      <c r="O587" s="113" t="s">
        <v>819</v>
      </c>
      <c r="P587" s="117">
        <v>1988765730.74</v>
      </c>
    </row>
    <row r="588" spans="1:16" ht="15" x14ac:dyDescent="0.2">
      <c r="A588" s="112">
        <v>44286</v>
      </c>
      <c r="B588" s="113" t="s">
        <v>2</v>
      </c>
      <c r="C588" s="113" t="s">
        <v>345</v>
      </c>
      <c r="D588" s="113" t="s">
        <v>742</v>
      </c>
      <c r="E588" s="113" t="s">
        <v>743</v>
      </c>
      <c r="F588" s="113" t="s">
        <v>744</v>
      </c>
      <c r="G588" s="113" t="s">
        <v>745</v>
      </c>
      <c r="H588" s="114">
        <v>23196867.57</v>
      </c>
      <c r="I588" s="115">
        <v>1.17E-2</v>
      </c>
      <c r="J588" s="116">
        <v>33500000</v>
      </c>
      <c r="K588" s="117">
        <v>0.69199999999999995</v>
      </c>
      <c r="L588" s="113" t="s">
        <v>432</v>
      </c>
      <c r="M588" s="113" t="s">
        <v>48</v>
      </c>
      <c r="N588" s="113" t="s">
        <v>17</v>
      </c>
      <c r="O588" s="113" t="s">
        <v>1055</v>
      </c>
      <c r="P588" s="117">
        <v>1988765730.74</v>
      </c>
    </row>
    <row r="589" spans="1:16" ht="15" x14ac:dyDescent="0.2">
      <c r="A589" s="112">
        <v>44286</v>
      </c>
      <c r="B589" s="113" t="s">
        <v>2</v>
      </c>
      <c r="C589" s="113" t="s">
        <v>345</v>
      </c>
      <c r="D589" s="113" t="s">
        <v>366</v>
      </c>
      <c r="E589" s="113" t="s">
        <v>491</v>
      </c>
      <c r="F589" s="113" t="s">
        <v>335</v>
      </c>
      <c r="G589" s="113" t="s">
        <v>336</v>
      </c>
      <c r="H589" s="114">
        <v>22527903.16</v>
      </c>
      <c r="I589" s="115">
        <v>1.1299999999999999E-2</v>
      </c>
      <c r="J589" s="116">
        <v>11189771</v>
      </c>
      <c r="K589" s="117">
        <v>2.0129999999999999</v>
      </c>
      <c r="L589" s="113" t="s">
        <v>367</v>
      </c>
      <c r="M589" s="113" t="s">
        <v>59</v>
      </c>
      <c r="N589" s="113" t="s">
        <v>16</v>
      </c>
      <c r="O589" s="113" t="s">
        <v>1055</v>
      </c>
      <c r="P589" s="117">
        <v>1988765730.74</v>
      </c>
    </row>
    <row r="590" spans="1:16" ht="15" x14ac:dyDescent="0.2">
      <c r="A590" s="112">
        <v>44286</v>
      </c>
      <c r="B590" s="113" t="s">
        <v>2</v>
      </c>
      <c r="C590" s="113" t="s">
        <v>345</v>
      </c>
      <c r="D590" s="113" t="s">
        <v>364</v>
      </c>
      <c r="E590" s="113" t="s">
        <v>485</v>
      </c>
      <c r="F590" s="113" t="s">
        <v>54</v>
      </c>
      <c r="G590" s="113" t="s">
        <v>55</v>
      </c>
      <c r="H590" s="114">
        <v>20743778.350000001</v>
      </c>
      <c r="I590" s="115">
        <v>1.04E-2</v>
      </c>
      <c r="J590" s="116">
        <v>8872300</v>
      </c>
      <c r="K590" s="117">
        <v>2.3380000000000001</v>
      </c>
      <c r="L590" s="113" t="s">
        <v>358</v>
      </c>
      <c r="M590" s="113" t="s">
        <v>56</v>
      </c>
      <c r="N590" s="113" t="s">
        <v>17</v>
      </c>
      <c r="O590" s="113" t="s">
        <v>1055</v>
      </c>
      <c r="P590" s="117">
        <v>1988765730.74</v>
      </c>
    </row>
    <row r="591" spans="1:16" ht="15" x14ac:dyDescent="0.2">
      <c r="A591" s="112">
        <v>44286</v>
      </c>
      <c r="B591" s="113" t="s">
        <v>2</v>
      </c>
      <c r="C591" s="113" t="s">
        <v>345</v>
      </c>
      <c r="D591" s="113" t="s">
        <v>365</v>
      </c>
      <c r="E591" s="113" t="s">
        <v>486</v>
      </c>
      <c r="F591" s="113" t="s">
        <v>263</v>
      </c>
      <c r="G591" s="113" t="s">
        <v>641</v>
      </c>
      <c r="H591" s="114">
        <v>20741523.66</v>
      </c>
      <c r="I591" s="115">
        <v>1.04E-2</v>
      </c>
      <c r="J591" s="116">
        <v>30002000</v>
      </c>
      <c r="K591" s="117">
        <v>0.69099999999999995</v>
      </c>
      <c r="L591" s="113" t="s">
        <v>352</v>
      </c>
      <c r="M591" s="113" t="s">
        <v>43</v>
      </c>
      <c r="N591" s="113" t="s">
        <v>13</v>
      </c>
      <c r="O591" s="113" t="s">
        <v>1055</v>
      </c>
      <c r="P591" s="117">
        <v>1988765730.74</v>
      </c>
    </row>
    <row r="592" spans="1:16" ht="15" x14ac:dyDescent="0.2">
      <c r="A592" s="112">
        <v>44286</v>
      </c>
      <c r="B592" s="113" t="s">
        <v>2</v>
      </c>
      <c r="C592" s="113" t="s">
        <v>345</v>
      </c>
      <c r="D592" s="113" t="s">
        <v>378</v>
      </c>
      <c r="E592" s="113" t="s">
        <v>494</v>
      </c>
      <c r="F592" s="113" t="s">
        <v>271</v>
      </c>
      <c r="G592" s="113" t="s">
        <v>272</v>
      </c>
      <c r="H592" s="114">
        <v>17412325.539999999</v>
      </c>
      <c r="I592" s="115">
        <v>8.8000000000000005E-3</v>
      </c>
      <c r="J592" s="116">
        <v>35000000</v>
      </c>
      <c r="K592" s="117">
        <v>0.497</v>
      </c>
      <c r="L592" s="113" t="s">
        <v>352</v>
      </c>
      <c r="M592" s="113" t="s">
        <v>43</v>
      </c>
      <c r="N592" s="113" t="s">
        <v>20</v>
      </c>
      <c r="O592" s="113" t="s">
        <v>818</v>
      </c>
      <c r="P592" s="117">
        <v>1988765730.74</v>
      </c>
    </row>
    <row r="593" spans="1:16" ht="15" x14ac:dyDescent="0.2">
      <c r="A593" s="112">
        <v>44286</v>
      </c>
      <c r="B593" s="113" t="s">
        <v>2</v>
      </c>
      <c r="C593" s="113" t="s">
        <v>345</v>
      </c>
      <c r="D593" s="113" t="s">
        <v>782</v>
      </c>
      <c r="E593" s="113" t="s">
        <v>783</v>
      </c>
      <c r="F593" s="113" t="s">
        <v>784</v>
      </c>
      <c r="G593" s="113" t="s">
        <v>785</v>
      </c>
      <c r="H593" s="114">
        <v>15299037.57</v>
      </c>
      <c r="I593" s="115">
        <v>7.7000000000000002E-3</v>
      </c>
      <c r="J593" s="116">
        <v>150000</v>
      </c>
      <c r="K593" s="117">
        <v>101.994</v>
      </c>
      <c r="L593" s="113" t="s">
        <v>354</v>
      </c>
      <c r="M593" s="113" t="s">
        <v>131</v>
      </c>
      <c r="N593" s="113" t="s">
        <v>19</v>
      </c>
      <c r="O593" s="113" t="s">
        <v>819</v>
      </c>
      <c r="P593" s="117">
        <v>1988765730.74</v>
      </c>
    </row>
    <row r="594" spans="1:16" ht="15" x14ac:dyDescent="0.2">
      <c r="A594" s="112">
        <v>44286</v>
      </c>
      <c r="B594" s="113" t="s">
        <v>2</v>
      </c>
      <c r="C594" s="113" t="s">
        <v>345</v>
      </c>
      <c r="D594" s="113" t="s">
        <v>388</v>
      </c>
      <c r="E594" s="113">
        <v>6782131</v>
      </c>
      <c r="F594" s="113" t="s">
        <v>181</v>
      </c>
      <c r="G594" s="113" t="s">
        <v>202</v>
      </c>
      <c r="H594" s="114">
        <v>10369281.75</v>
      </c>
      <c r="I594" s="115">
        <v>5.1999999999999998E-3</v>
      </c>
      <c r="J594" s="116">
        <v>390000</v>
      </c>
      <c r="K594" s="117">
        <v>26.588000000000001</v>
      </c>
      <c r="L594" s="113" t="s">
        <v>354</v>
      </c>
      <c r="M594" s="113" t="s">
        <v>131</v>
      </c>
      <c r="N594" s="113" t="s">
        <v>19</v>
      </c>
      <c r="O594" s="113" t="s">
        <v>1055</v>
      </c>
      <c r="P594" s="117">
        <v>1988765730.74</v>
      </c>
    </row>
    <row r="595" spans="1:16" ht="15" x14ac:dyDescent="0.2">
      <c r="A595" s="112">
        <v>44286</v>
      </c>
      <c r="B595" s="113" t="s">
        <v>2</v>
      </c>
      <c r="C595" s="113" t="s">
        <v>345</v>
      </c>
      <c r="D595" s="113" t="s">
        <v>390</v>
      </c>
      <c r="E595" s="113" t="s">
        <v>499</v>
      </c>
      <c r="F595" s="113" t="s">
        <v>265</v>
      </c>
      <c r="G595" s="113" t="s">
        <v>266</v>
      </c>
      <c r="H595" s="114">
        <v>8481578.4100000001</v>
      </c>
      <c r="I595" s="115">
        <v>4.3E-3</v>
      </c>
      <c r="J595" s="116">
        <v>53296000</v>
      </c>
      <c r="K595" s="117">
        <v>0.159</v>
      </c>
      <c r="L595" s="113" t="s">
        <v>352</v>
      </c>
      <c r="M595" s="113" t="s">
        <v>43</v>
      </c>
      <c r="N595" s="113" t="s">
        <v>710</v>
      </c>
      <c r="O595" s="113" t="s">
        <v>818</v>
      </c>
      <c r="P595" s="117">
        <v>1988765730.74</v>
      </c>
    </row>
    <row r="596" spans="1:16" ht="15" x14ac:dyDescent="0.2">
      <c r="A596" s="112">
        <v>44286</v>
      </c>
      <c r="B596" s="113" t="s">
        <v>4</v>
      </c>
      <c r="C596" s="113" t="s">
        <v>345</v>
      </c>
      <c r="D596" s="113" t="s">
        <v>940</v>
      </c>
      <c r="E596" s="113" t="s">
        <v>941</v>
      </c>
      <c r="F596" s="113" t="s">
        <v>941</v>
      </c>
      <c r="G596" s="113" t="s">
        <v>1015</v>
      </c>
      <c r="H596" s="114">
        <v>7964320.2199999997</v>
      </c>
      <c r="I596" s="115">
        <v>4.0000000000000001E-3</v>
      </c>
      <c r="J596" s="116">
        <v>75000</v>
      </c>
      <c r="K596" s="117">
        <v>106.191</v>
      </c>
      <c r="L596" s="113" t="s">
        <v>354</v>
      </c>
      <c r="M596" s="113" t="s">
        <v>131</v>
      </c>
      <c r="N596" s="113" t="s">
        <v>18</v>
      </c>
      <c r="O596" s="113" t="s">
        <v>1055</v>
      </c>
      <c r="P596" s="117">
        <v>1988765730.74</v>
      </c>
    </row>
    <row r="597" spans="1:16" ht="15" x14ac:dyDescent="0.2">
      <c r="A597" s="112">
        <v>44286</v>
      </c>
      <c r="B597" s="113" t="s">
        <v>2</v>
      </c>
      <c r="C597" s="113" t="s">
        <v>345</v>
      </c>
      <c r="D597" s="113" t="s">
        <v>804</v>
      </c>
      <c r="E597" s="113" t="s">
        <v>805</v>
      </c>
      <c r="F597" s="113" t="s">
        <v>806</v>
      </c>
      <c r="G597" s="113" t="s">
        <v>807</v>
      </c>
      <c r="H597" s="114">
        <v>4693221.2699999996</v>
      </c>
      <c r="I597" s="115">
        <v>2.3999999999999998E-3</v>
      </c>
      <c r="J597" s="116">
        <v>9920072</v>
      </c>
      <c r="K597" s="117">
        <v>0.47299999999999998</v>
      </c>
      <c r="L597" s="113" t="s">
        <v>367</v>
      </c>
      <c r="M597" s="113" t="s">
        <v>59</v>
      </c>
      <c r="N597" s="113" t="s">
        <v>16</v>
      </c>
      <c r="O597" s="113" t="s">
        <v>818</v>
      </c>
      <c r="P597" s="117">
        <v>1988765730.74</v>
      </c>
    </row>
    <row r="598" spans="1:16" ht="15" x14ac:dyDescent="0.2">
      <c r="A598" s="112">
        <v>44286</v>
      </c>
      <c r="B598" s="113" t="s">
        <v>1</v>
      </c>
      <c r="C598" s="113" t="s">
        <v>409</v>
      </c>
      <c r="D598" s="113"/>
      <c r="E598" s="113"/>
      <c r="F598" s="113"/>
      <c r="G598" s="113"/>
      <c r="H598" s="114">
        <v>103836518.58</v>
      </c>
      <c r="I598" s="115">
        <v>5.21E-2</v>
      </c>
      <c r="J598" s="116"/>
      <c r="K598" s="117"/>
      <c r="L598" s="113"/>
      <c r="M598" s="113"/>
      <c r="N598" s="113"/>
      <c r="O598" s="113"/>
      <c r="P598" s="117">
        <v>1988765730.74</v>
      </c>
    </row>
    <row r="599" spans="1:16" ht="15" x14ac:dyDescent="0.2">
      <c r="A599" s="112">
        <v>44196</v>
      </c>
      <c r="B599" s="113" t="s">
        <v>4</v>
      </c>
      <c r="C599" s="113" t="s">
        <v>345</v>
      </c>
      <c r="D599" s="113" t="s">
        <v>353</v>
      </c>
      <c r="E599" s="113">
        <v>6773812</v>
      </c>
      <c r="F599" s="113" t="s">
        <v>255</v>
      </c>
      <c r="G599" s="113" t="s">
        <v>1004</v>
      </c>
      <c r="H599" s="114">
        <v>101755445.23999999</v>
      </c>
      <c r="I599" s="115">
        <v>5.8000000000000003E-2</v>
      </c>
      <c r="J599" s="116">
        <v>1500000</v>
      </c>
      <c r="K599" s="117">
        <v>67.837000000000003</v>
      </c>
      <c r="L599" s="113" t="s">
        <v>354</v>
      </c>
      <c r="M599" s="113" t="s">
        <v>131</v>
      </c>
      <c r="N599" s="113" t="s">
        <v>19</v>
      </c>
      <c r="O599" s="113" t="s">
        <v>1055</v>
      </c>
      <c r="P599" s="117">
        <v>1754545938.3399999</v>
      </c>
    </row>
    <row r="600" spans="1:16" ht="15" x14ac:dyDescent="0.2">
      <c r="A600" s="112">
        <v>44196</v>
      </c>
      <c r="B600" s="113" t="s">
        <v>2</v>
      </c>
      <c r="C600" s="113" t="s">
        <v>345</v>
      </c>
      <c r="D600" s="113" t="s">
        <v>820</v>
      </c>
      <c r="E600" s="113">
        <v>6771645</v>
      </c>
      <c r="F600" s="113" t="s">
        <v>821</v>
      </c>
      <c r="G600" s="113" t="s">
        <v>822</v>
      </c>
      <c r="H600" s="114">
        <v>73023023.129999995</v>
      </c>
      <c r="I600" s="115">
        <v>4.1599999999999998E-2</v>
      </c>
      <c r="J600" s="116">
        <v>126000</v>
      </c>
      <c r="K600" s="117">
        <v>579.548</v>
      </c>
      <c r="L600" s="113" t="s">
        <v>354</v>
      </c>
      <c r="M600" s="113" t="s">
        <v>131</v>
      </c>
      <c r="N600" s="113" t="s">
        <v>19</v>
      </c>
      <c r="O600" s="113" t="s">
        <v>818</v>
      </c>
      <c r="P600" s="117">
        <v>1754545938.3399999</v>
      </c>
    </row>
    <row r="601" spans="1:16" ht="15" x14ac:dyDescent="0.2">
      <c r="A601" s="112">
        <v>44196</v>
      </c>
      <c r="B601" s="113" t="s">
        <v>2</v>
      </c>
      <c r="C601" s="113" t="s">
        <v>345</v>
      </c>
      <c r="D601" s="113" t="s">
        <v>894</v>
      </c>
      <c r="E601" s="113" t="s">
        <v>895</v>
      </c>
      <c r="F601" s="113" t="s">
        <v>896</v>
      </c>
      <c r="G601" s="113" t="s">
        <v>897</v>
      </c>
      <c r="H601" s="114">
        <v>70753572.349999994</v>
      </c>
      <c r="I601" s="115">
        <v>4.0300000000000002E-2</v>
      </c>
      <c r="J601" s="116">
        <v>9000000</v>
      </c>
      <c r="K601" s="117">
        <v>7.8620000000000001</v>
      </c>
      <c r="L601" s="113" t="s">
        <v>352</v>
      </c>
      <c r="M601" s="113" t="s">
        <v>43</v>
      </c>
      <c r="N601" s="113" t="s">
        <v>710</v>
      </c>
      <c r="O601" s="113" t="s">
        <v>819</v>
      </c>
      <c r="P601" s="117">
        <v>1754545938.3399999</v>
      </c>
    </row>
    <row r="602" spans="1:16" ht="15" x14ac:dyDescent="0.2">
      <c r="A602" s="112">
        <v>44196</v>
      </c>
      <c r="B602" s="113" t="s">
        <v>2</v>
      </c>
      <c r="C602" s="113" t="s">
        <v>345</v>
      </c>
      <c r="D602" s="113" t="s">
        <v>608</v>
      </c>
      <c r="E602" s="113">
        <v>6449544</v>
      </c>
      <c r="F602" s="113" t="s">
        <v>609</v>
      </c>
      <c r="G602" s="113" t="s">
        <v>610</v>
      </c>
      <c r="H602" s="114">
        <v>70609848.760000005</v>
      </c>
      <c r="I602" s="115">
        <v>4.02E-2</v>
      </c>
      <c r="J602" s="116">
        <v>300000</v>
      </c>
      <c r="K602" s="117">
        <v>235.36600000000001</v>
      </c>
      <c r="L602" s="113" t="s">
        <v>354</v>
      </c>
      <c r="M602" s="113" t="s">
        <v>131</v>
      </c>
      <c r="N602" s="113" t="s">
        <v>13</v>
      </c>
      <c r="O602" s="113" t="s">
        <v>1055</v>
      </c>
      <c r="P602" s="117">
        <v>1754545938.3399999</v>
      </c>
    </row>
    <row r="603" spans="1:16" ht="15" x14ac:dyDescent="0.2">
      <c r="A603" s="112">
        <v>44196</v>
      </c>
      <c r="B603" s="113" t="s">
        <v>2</v>
      </c>
      <c r="C603" s="113" t="s">
        <v>345</v>
      </c>
      <c r="D603" s="113" t="s">
        <v>917</v>
      </c>
      <c r="E603" s="113">
        <v>6747204</v>
      </c>
      <c r="F603" s="113" t="s">
        <v>918</v>
      </c>
      <c r="G603" s="113" t="s">
        <v>919</v>
      </c>
      <c r="H603" s="114">
        <v>64950316.899999999</v>
      </c>
      <c r="I603" s="115">
        <v>3.6999999999999998E-2</v>
      </c>
      <c r="J603" s="116">
        <v>670000</v>
      </c>
      <c r="K603" s="117">
        <v>96.941000000000003</v>
      </c>
      <c r="L603" s="113" t="s">
        <v>373</v>
      </c>
      <c r="M603" s="113" t="s">
        <v>65</v>
      </c>
      <c r="N603" s="113" t="s">
        <v>19</v>
      </c>
      <c r="O603" s="113" t="s">
        <v>1055</v>
      </c>
      <c r="P603" s="117">
        <v>1754545938.3399999</v>
      </c>
    </row>
    <row r="604" spans="1:16" ht="15" x14ac:dyDescent="0.2">
      <c r="A604" s="112">
        <v>44196</v>
      </c>
      <c r="B604" s="113" t="s">
        <v>2</v>
      </c>
      <c r="C604" s="113" t="s">
        <v>345</v>
      </c>
      <c r="D604" s="113" t="s">
        <v>651</v>
      </c>
      <c r="E604" s="113">
        <v>6927374</v>
      </c>
      <c r="F604" s="113" t="s">
        <v>652</v>
      </c>
      <c r="G604" s="113" t="s">
        <v>653</v>
      </c>
      <c r="H604" s="114">
        <v>62491210.840000004</v>
      </c>
      <c r="I604" s="115">
        <v>3.56E-2</v>
      </c>
      <c r="J604" s="116">
        <v>4250000</v>
      </c>
      <c r="K604" s="117">
        <v>14.704000000000001</v>
      </c>
      <c r="L604" s="113" t="s">
        <v>356</v>
      </c>
      <c r="M604" s="113" t="s">
        <v>40</v>
      </c>
      <c r="N604" s="113" t="s">
        <v>19</v>
      </c>
      <c r="O604" s="113" t="s">
        <v>1055</v>
      </c>
      <c r="P604" s="117">
        <v>1754545938.3399999</v>
      </c>
    </row>
    <row r="605" spans="1:16" ht="15" x14ac:dyDescent="0.2">
      <c r="A605" s="112">
        <v>44196</v>
      </c>
      <c r="B605" s="113" t="s">
        <v>2</v>
      </c>
      <c r="C605" s="113" t="s">
        <v>345</v>
      </c>
      <c r="D605" s="113" t="s">
        <v>898</v>
      </c>
      <c r="E605" s="113" t="s">
        <v>899</v>
      </c>
      <c r="F605" s="113" t="s">
        <v>900</v>
      </c>
      <c r="G605" s="113" t="s">
        <v>901</v>
      </c>
      <c r="H605" s="114">
        <v>62369287.579999998</v>
      </c>
      <c r="I605" s="115">
        <v>3.5499999999999997E-2</v>
      </c>
      <c r="J605" s="116">
        <v>5125000</v>
      </c>
      <c r="K605" s="117">
        <v>12.17</v>
      </c>
      <c r="L605" s="113" t="s">
        <v>352</v>
      </c>
      <c r="M605" s="113" t="s">
        <v>43</v>
      </c>
      <c r="N605" s="113" t="s">
        <v>16</v>
      </c>
      <c r="O605" s="113" t="s">
        <v>1055</v>
      </c>
      <c r="P605" s="117">
        <v>1754545938.3399999</v>
      </c>
    </row>
    <row r="606" spans="1:16" ht="15" x14ac:dyDescent="0.2">
      <c r="A606" s="112">
        <v>44196</v>
      </c>
      <c r="B606" s="113" t="s">
        <v>2</v>
      </c>
      <c r="C606" s="113" t="s">
        <v>345</v>
      </c>
      <c r="D606" s="113" t="s">
        <v>632</v>
      </c>
      <c r="E606" s="113" t="s">
        <v>633</v>
      </c>
      <c r="F606" s="113" t="s">
        <v>634</v>
      </c>
      <c r="G606" s="113" t="s">
        <v>635</v>
      </c>
      <c r="H606" s="114">
        <v>60229405.149999999</v>
      </c>
      <c r="I606" s="115">
        <v>3.4299999999999997E-2</v>
      </c>
      <c r="J606" s="116">
        <v>2400000</v>
      </c>
      <c r="K606" s="117">
        <v>25.096</v>
      </c>
      <c r="L606" s="113" t="s">
        <v>636</v>
      </c>
      <c r="M606" s="113" t="s">
        <v>637</v>
      </c>
      <c r="N606" s="113" t="s">
        <v>17</v>
      </c>
      <c r="O606" s="113" t="s">
        <v>819</v>
      </c>
      <c r="P606" s="117">
        <v>1754545938.3399999</v>
      </c>
    </row>
    <row r="607" spans="1:16" ht="15" x14ac:dyDescent="0.2">
      <c r="A607" s="112">
        <v>44196</v>
      </c>
      <c r="B607" s="113" t="s">
        <v>2</v>
      </c>
      <c r="C607" s="113" t="s">
        <v>345</v>
      </c>
      <c r="D607" s="113" t="s">
        <v>359</v>
      </c>
      <c r="E607" s="113" t="s">
        <v>480</v>
      </c>
      <c r="F607" s="113" t="s">
        <v>269</v>
      </c>
      <c r="G607" s="113" t="s">
        <v>270</v>
      </c>
      <c r="H607" s="114">
        <v>57874851.039999999</v>
      </c>
      <c r="I607" s="115">
        <v>3.3000000000000002E-2</v>
      </c>
      <c r="J607" s="116">
        <v>14500000</v>
      </c>
      <c r="K607" s="117">
        <v>3.9910000000000001</v>
      </c>
      <c r="L607" s="113" t="s">
        <v>360</v>
      </c>
      <c r="M607" s="113" t="s">
        <v>108</v>
      </c>
      <c r="N607" s="113" t="s">
        <v>16</v>
      </c>
      <c r="O607" s="113" t="s">
        <v>1055</v>
      </c>
      <c r="P607" s="117">
        <v>1754545938.3399999</v>
      </c>
    </row>
    <row r="608" spans="1:16" ht="15" x14ac:dyDescent="0.2">
      <c r="A608" s="112">
        <v>44196</v>
      </c>
      <c r="B608" s="113" t="s">
        <v>2</v>
      </c>
      <c r="C608" s="113" t="s">
        <v>345</v>
      </c>
      <c r="D608" s="113" t="s">
        <v>909</v>
      </c>
      <c r="E608" s="113">
        <v>2849739</v>
      </c>
      <c r="F608" s="113" t="s">
        <v>910</v>
      </c>
      <c r="G608" s="113" t="s">
        <v>911</v>
      </c>
      <c r="H608" s="114">
        <v>56028000</v>
      </c>
      <c r="I608" s="115">
        <v>3.1899999999999998E-2</v>
      </c>
      <c r="J608" s="116">
        <v>9200000</v>
      </c>
      <c r="K608" s="117">
        <v>6.09</v>
      </c>
      <c r="L608" s="113" t="s">
        <v>347</v>
      </c>
      <c r="M608" s="113" t="s">
        <v>56</v>
      </c>
      <c r="N608" s="113" t="s">
        <v>16</v>
      </c>
      <c r="O608" s="113" t="s">
        <v>818</v>
      </c>
      <c r="P608" s="117">
        <v>1754545938.3399999</v>
      </c>
    </row>
    <row r="609" spans="1:16" ht="15" x14ac:dyDescent="0.2">
      <c r="A609" s="112">
        <v>44196</v>
      </c>
      <c r="B609" s="113" t="s">
        <v>2</v>
      </c>
      <c r="C609" s="113" t="s">
        <v>345</v>
      </c>
      <c r="D609" s="113" t="s">
        <v>902</v>
      </c>
      <c r="E609" s="113">
        <v>6005214</v>
      </c>
      <c r="F609" s="113" t="s">
        <v>903</v>
      </c>
      <c r="G609" s="113" t="s">
        <v>904</v>
      </c>
      <c r="H609" s="114">
        <v>48932176.75</v>
      </c>
      <c r="I609" s="115">
        <v>2.7900000000000001E-2</v>
      </c>
      <c r="J609" s="116">
        <v>4340000</v>
      </c>
      <c r="K609" s="117">
        <v>11.275</v>
      </c>
      <c r="L609" s="113" t="s">
        <v>375</v>
      </c>
      <c r="M609" s="113" t="s">
        <v>62</v>
      </c>
      <c r="N609" s="113" t="s">
        <v>19</v>
      </c>
      <c r="O609" s="113" t="s">
        <v>819</v>
      </c>
      <c r="P609" s="117">
        <v>1754545938.3399999</v>
      </c>
    </row>
    <row r="610" spans="1:16" ht="15" x14ac:dyDescent="0.2">
      <c r="A610" s="112">
        <v>44196</v>
      </c>
      <c r="B610" s="113" t="s">
        <v>2</v>
      </c>
      <c r="C610" s="113" t="s">
        <v>345</v>
      </c>
      <c r="D610" s="113" t="s">
        <v>692</v>
      </c>
      <c r="E610" s="113" t="s">
        <v>693</v>
      </c>
      <c r="F610" s="113" t="s">
        <v>694</v>
      </c>
      <c r="G610" s="113" t="s">
        <v>816</v>
      </c>
      <c r="H610" s="114">
        <v>48135623.649999999</v>
      </c>
      <c r="I610" s="115">
        <v>2.7400000000000001E-2</v>
      </c>
      <c r="J610" s="116">
        <v>421493</v>
      </c>
      <c r="K610" s="117">
        <v>114.203</v>
      </c>
      <c r="L610" s="113" t="s">
        <v>354</v>
      </c>
      <c r="M610" s="113" t="s">
        <v>131</v>
      </c>
      <c r="N610" s="113" t="s">
        <v>14</v>
      </c>
      <c r="O610" s="113" t="s">
        <v>819</v>
      </c>
      <c r="P610" s="117">
        <v>1754545938.3399999</v>
      </c>
    </row>
    <row r="611" spans="1:16" ht="15" x14ac:dyDescent="0.2">
      <c r="A611" s="112">
        <v>44196</v>
      </c>
      <c r="B611" s="113" t="s">
        <v>2</v>
      </c>
      <c r="C611" s="113" t="s">
        <v>345</v>
      </c>
      <c r="D611" s="113" t="s">
        <v>905</v>
      </c>
      <c r="E611" s="113" t="s">
        <v>906</v>
      </c>
      <c r="F611" s="113" t="s">
        <v>907</v>
      </c>
      <c r="G611" s="113" t="s">
        <v>908</v>
      </c>
      <c r="H611" s="114">
        <v>47124000</v>
      </c>
      <c r="I611" s="115">
        <v>2.69E-2</v>
      </c>
      <c r="J611" s="116">
        <v>15400000</v>
      </c>
      <c r="K611" s="117">
        <v>3.06</v>
      </c>
      <c r="L611" s="113" t="s">
        <v>347</v>
      </c>
      <c r="M611" s="113" t="s">
        <v>56</v>
      </c>
      <c r="N611" s="113" t="s">
        <v>14</v>
      </c>
      <c r="O611" s="113" t="s">
        <v>818</v>
      </c>
      <c r="P611" s="117">
        <v>1754545938.3399999</v>
      </c>
    </row>
    <row r="612" spans="1:16" ht="15" x14ac:dyDescent="0.2">
      <c r="A612" s="112">
        <v>44196</v>
      </c>
      <c r="B612" s="113" t="s">
        <v>2</v>
      </c>
      <c r="C612" s="113" t="s">
        <v>345</v>
      </c>
      <c r="D612" s="113" t="s">
        <v>573</v>
      </c>
      <c r="E612" s="113">
        <v>6173401</v>
      </c>
      <c r="F612" s="113" t="s">
        <v>574</v>
      </c>
      <c r="G612" s="113" t="s">
        <v>575</v>
      </c>
      <c r="H612" s="114">
        <v>43559748.609999999</v>
      </c>
      <c r="I612" s="115">
        <v>2.4799999999999999E-2</v>
      </c>
      <c r="J612" s="116">
        <v>650000</v>
      </c>
      <c r="K612" s="117">
        <v>67.015000000000001</v>
      </c>
      <c r="L612" s="113" t="s">
        <v>354</v>
      </c>
      <c r="M612" s="113" t="s">
        <v>131</v>
      </c>
      <c r="N612" s="113" t="s">
        <v>13</v>
      </c>
      <c r="O612" s="113" t="s">
        <v>1055</v>
      </c>
      <c r="P612" s="117">
        <v>1754545938.3399999</v>
      </c>
    </row>
    <row r="613" spans="1:16" ht="15" x14ac:dyDescent="0.2">
      <c r="A613" s="112">
        <v>44196</v>
      </c>
      <c r="B613" s="113" t="s">
        <v>2</v>
      </c>
      <c r="C613" s="113" t="s">
        <v>345</v>
      </c>
      <c r="D613" s="113" t="s">
        <v>715</v>
      </c>
      <c r="E613" s="113" t="s">
        <v>716</v>
      </c>
      <c r="F613" s="113" t="s">
        <v>717</v>
      </c>
      <c r="G613" s="113" t="s">
        <v>718</v>
      </c>
      <c r="H613" s="114">
        <v>40489519.520000003</v>
      </c>
      <c r="I613" s="115">
        <v>2.3099999999999999E-2</v>
      </c>
      <c r="J613" s="116">
        <v>11500000</v>
      </c>
      <c r="K613" s="117">
        <v>3.5209999999999999</v>
      </c>
      <c r="L613" s="113" t="s">
        <v>356</v>
      </c>
      <c r="M613" s="113" t="s">
        <v>40</v>
      </c>
      <c r="N613" s="113" t="s">
        <v>14</v>
      </c>
      <c r="O613" s="113" t="s">
        <v>818</v>
      </c>
      <c r="P613" s="117">
        <v>1754545938.3399999</v>
      </c>
    </row>
    <row r="614" spans="1:16" ht="15" x14ac:dyDescent="0.2">
      <c r="A614" s="112">
        <v>44196</v>
      </c>
      <c r="B614" s="113" t="s">
        <v>2</v>
      </c>
      <c r="C614" s="113" t="s">
        <v>345</v>
      </c>
      <c r="D614" s="113" t="s">
        <v>761</v>
      </c>
      <c r="E614" s="113" t="s">
        <v>762</v>
      </c>
      <c r="F614" s="113" t="s">
        <v>763</v>
      </c>
      <c r="G614" s="113" t="s">
        <v>764</v>
      </c>
      <c r="H614" s="114">
        <v>40176413.770000003</v>
      </c>
      <c r="I614" s="115">
        <v>2.29E-2</v>
      </c>
      <c r="J614" s="116">
        <v>2050000</v>
      </c>
      <c r="K614" s="117">
        <v>19.597999999999999</v>
      </c>
      <c r="L614" s="113" t="s">
        <v>352</v>
      </c>
      <c r="M614" s="113" t="s">
        <v>43</v>
      </c>
      <c r="N614" s="113" t="s">
        <v>13</v>
      </c>
      <c r="O614" s="113" t="s">
        <v>819</v>
      </c>
      <c r="P614" s="117">
        <v>1754545938.3399999</v>
      </c>
    </row>
    <row r="615" spans="1:16" ht="15" x14ac:dyDescent="0.2">
      <c r="A615" s="112">
        <v>44196</v>
      </c>
      <c r="B615" s="113" t="s">
        <v>2</v>
      </c>
      <c r="C615" s="113" t="s">
        <v>345</v>
      </c>
      <c r="D615" s="113" t="s">
        <v>854</v>
      </c>
      <c r="E615" s="113" t="s">
        <v>855</v>
      </c>
      <c r="F615" s="113" t="s">
        <v>856</v>
      </c>
      <c r="G615" s="113" t="s">
        <v>857</v>
      </c>
      <c r="H615" s="114">
        <v>37207869.009999998</v>
      </c>
      <c r="I615" s="115">
        <v>2.12E-2</v>
      </c>
      <c r="J615" s="116">
        <v>9895000</v>
      </c>
      <c r="K615" s="117">
        <v>3.76</v>
      </c>
      <c r="L615" s="113" t="s">
        <v>397</v>
      </c>
      <c r="M615" s="113" t="s">
        <v>128</v>
      </c>
      <c r="N615" s="113" t="s">
        <v>23</v>
      </c>
      <c r="O615" s="113" t="s">
        <v>1055</v>
      </c>
      <c r="P615" s="117">
        <v>1754545938.3399999</v>
      </c>
    </row>
    <row r="616" spans="1:16" ht="15" x14ac:dyDescent="0.2">
      <c r="A616" s="112">
        <v>44196</v>
      </c>
      <c r="B616" s="113" t="s">
        <v>2</v>
      </c>
      <c r="C616" s="113" t="s">
        <v>345</v>
      </c>
      <c r="D616" s="113" t="s">
        <v>348</v>
      </c>
      <c r="E616" s="113">
        <v>2398822</v>
      </c>
      <c r="F616" s="113" t="s">
        <v>44</v>
      </c>
      <c r="G616" s="113" t="s">
        <v>631</v>
      </c>
      <c r="H616" s="114">
        <v>36018750</v>
      </c>
      <c r="I616" s="115">
        <v>2.0500000000000001E-2</v>
      </c>
      <c r="J616" s="116">
        <v>2125000</v>
      </c>
      <c r="K616" s="117">
        <v>16.95</v>
      </c>
      <c r="L616" s="113" t="s">
        <v>347</v>
      </c>
      <c r="M616" s="113" t="s">
        <v>45</v>
      </c>
      <c r="N616" s="113" t="s">
        <v>19</v>
      </c>
      <c r="O616" s="113" t="s">
        <v>1055</v>
      </c>
      <c r="P616" s="117">
        <v>1754545938.3399999</v>
      </c>
    </row>
    <row r="617" spans="1:16" ht="15" x14ac:dyDescent="0.2">
      <c r="A617" s="112">
        <v>44196</v>
      </c>
      <c r="B617" s="113" t="s">
        <v>2</v>
      </c>
      <c r="C617" s="113" t="s">
        <v>345</v>
      </c>
      <c r="D617" s="113" t="s">
        <v>920</v>
      </c>
      <c r="E617" s="113">
        <v>6472119</v>
      </c>
      <c r="F617" s="113" t="s">
        <v>921</v>
      </c>
      <c r="G617" s="113" t="s">
        <v>922</v>
      </c>
      <c r="H617" s="114">
        <v>35280179.219999999</v>
      </c>
      <c r="I617" s="115">
        <v>2.01E-2</v>
      </c>
      <c r="J617" s="116">
        <v>630700</v>
      </c>
      <c r="K617" s="117">
        <v>55.938000000000002</v>
      </c>
      <c r="L617" s="113" t="s">
        <v>347</v>
      </c>
      <c r="M617" s="113" t="s">
        <v>43</v>
      </c>
      <c r="N617" s="113" t="s">
        <v>18</v>
      </c>
      <c r="O617" s="113" t="s">
        <v>818</v>
      </c>
      <c r="P617" s="117">
        <v>1754545938.3399999</v>
      </c>
    </row>
    <row r="618" spans="1:16" ht="15" x14ac:dyDescent="0.2">
      <c r="A618" s="112">
        <v>44196</v>
      </c>
      <c r="B618" s="113" t="s">
        <v>2</v>
      </c>
      <c r="C618" s="113" t="s">
        <v>345</v>
      </c>
      <c r="D618" s="113" t="s">
        <v>882</v>
      </c>
      <c r="E618" s="113" t="s">
        <v>883</v>
      </c>
      <c r="F618" s="113" t="s">
        <v>884</v>
      </c>
      <c r="G618" s="113" t="s">
        <v>885</v>
      </c>
      <c r="H618" s="114">
        <v>35147859.859999999</v>
      </c>
      <c r="I618" s="115">
        <v>0.02</v>
      </c>
      <c r="J618" s="116">
        <v>1500000</v>
      </c>
      <c r="K618" s="117">
        <v>23.431999999999999</v>
      </c>
      <c r="L618" s="113" t="s">
        <v>886</v>
      </c>
      <c r="M618" s="113" t="s">
        <v>123</v>
      </c>
      <c r="N618" s="113" t="s">
        <v>20</v>
      </c>
      <c r="O618" s="113" t="s">
        <v>818</v>
      </c>
      <c r="P618" s="117">
        <v>1754545938.3399999</v>
      </c>
    </row>
    <row r="619" spans="1:16" ht="15" x14ac:dyDescent="0.2">
      <c r="A619" s="112">
        <v>44196</v>
      </c>
      <c r="B619" s="113" t="s">
        <v>2</v>
      </c>
      <c r="C619" s="113" t="s">
        <v>345</v>
      </c>
      <c r="D619" s="113" t="s">
        <v>738</v>
      </c>
      <c r="E619" s="113" t="s">
        <v>739</v>
      </c>
      <c r="F619" s="113" t="s">
        <v>740</v>
      </c>
      <c r="G619" s="113" t="s">
        <v>741</v>
      </c>
      <c r="H619" s="114">
        <v>34074735.619999997</v>
      </c>
      <c r="I619" s="115">
        <v>1.9400000000000001E-2</v>
      </c>
      <c r="J619" s="116">
        <v>2000000</v>
      </c>
      <c r="K619" s="117">
        <v>17.036999999999999</v>
      </c>
      <c r="L619" s="113" t="s">
        <v>616</v>
      </c>
      <c r="M619" s="113" t="s">
        <v>43</v>
      </c>
      <c r="N619" s="113" t="s">
        <v>17</v>
      </c>
      <c r="O619" s="113" t="s">
        <v>819</v>
      </c>
      <c r="P619" s="117">
        <v>1754545938.3399999</v>
      </c>
    </row>
    <row r="620" spans="1:16" ht="15" x14ac:dyDescent="0.2">
      <c r="A620" s="112">
        <v>44196</v>
      </c>
      <c r="B620" s="113" t="s">
        <v>2</v>
      </c>
      <c r="C620" s="113" t="s">
        <v>345</v>
      </c>
      <c r="D620" s="113" t="s">
        <v>374</v>
      </c>
      <c r="E620" s="113">
        <v>6889106</v>
      </c>
      <c r="F620" s="113" t="s">
        <v>60</v>
      </c>
      <c r="G620" s="113" t="s">
        <v>61</v>
      </c>
      <c r="H620" s="114">
        <v>34051450.859999999</v>
      </c>
      <c r="I620" s="115">
        <v>1.9400000000000001E-2</v>
      </c>
      <c r="J620" s="116">
        <v>1800000</v>
      </c>
      <c r="K620" s="117">
        <v>18.917000000000002</v>
      </c>
      <c r="L620" s="113" t="s">
        <v>375</v>
      </c>
      <c r="M620" s="113" t="s">
        <v>62</v>
      </c>
      <c r="N620" s="113" t="s">
        <v>19</v>
      </c>
      <c r="O620" s="113" t="s">
        <v>1055</v>
      </c>
      <c r="P620" s="117">
        <v>1754545938.3399999</v>
      </c>
    </row>
    <row r="621" spans="1:16" ht="15" x14ac:dyDescent="0.2">
      <c r="A621" s="112">
        <v>44196</v>
      </c>
      <c r="B621" s="113" t="s">
        <v>2</v>
      </c>
      <c r="C621" s="113" t="s">
        <v>345</v>
      </c>
      <c r="D621" s="113" t="s">
        <v>831</v>
      </c>
      <c r="E621" s="113">
        <v>6388379</v>
      </c>
      <c r="F621" s="113" t="s">
        <v>832</v>
      </c>
      <c r="G621" s="113" t="s">
        <v>833</v>
      </c>
      <c r="H621" s="114">
        <v>33208377.010000002</v>
      </c>
      <c r="I621" s="115">
        <v>1.89E-2</v>
      </c>
      <c r="J621" s="116">
        <v>46000000</v>
      </c>
      <c r="K621" s="117">
        <v>0.72199999999999998</v>
      </c>
      <c r="L621" s="113" t="s">
        <v>834</v>
      </c>
      <c r="M621" s="113" t="s">
        <v>835</v>
      </c>
      <c r="N621" s="113" t="s">
        <v>18</v>
      </c>
      <c r="O621" s="113" t="s">
        <v>818</v>
      </c>
      <c r="P621" s="117">
        <v>1754545938.3399999</v>
      </c>
    </row>
    <row r="622" spans="1:16" ht="15" x14ac:dyDescent="0.2">
      <c r="A622" s="112">
        <v>44196</v>
      </c>
      <c r="B622" s="113" t="s">
        <v>2</v>
      </c>
      <c r="C622" s="113" t="s">
        <v>345</v>
      </c>
      <c r="D622" s="113" t="s">
        <v>824</v>
      </c>
      <c r="E622" s="113" t="s">
        <v>825</v>
      </c>
      <c r="F622" s="113" t="s">
        <v>826</v>
      </c>
      <c r="G622" s="113" t="s">
        <v>827</v>
      </c>
      <c r="H622" s="114">
        <v>32857112.82</v>
      </c>
      <c r="I622" s="115">
        <v>1.8700000000000001E-2</v>
      </c>
      <c r="J622" s="116">
        <v>37613950</v>
      </c>
      <c r="K622" s="117">
        <v>0.874</v>
      </c>
      <c r="L622" s="113" t="s">
        <v>828</v>
      </c>
      <c r="M622" s="113" t="s">
        <v>829</v>
      </c>
      <c r="N622" s="113" t="s">
        <v>15</v>
      </c>
      <c r="O622" s="113" t="s">
        <v>818</v>
      </c>
      <c r="P622" s="117">
        <v>1754545938.3399999</v>
      </c>
    </row>
    <row r="623" spans="1:16" ht="15" x14ac:dyDescent="0.2">
      <c r="A623" s="112">
        <v>44196</v>
      </c>
      <c r="B623" s="113" t="s">
        <v>2</v>
      </c>
      <c r="C623" s="113" t="s">
        <v>345</v>
      </c>
      <c r="D623" s="113" t="s">
        <v>707</v>
      </c>
      <c r="E623" s="113">
        <v>6560393</v>
      </c>
      <c r="F623" s="113" t="s">
        <v>708</v>
      </c>
      <c r="G623" s="113" t="s">
        <v>709</v>
      </c>
      <c r="H623" s="114">
        <v>32348312.510000002</v>
      </c>
      <c r="I623" s="115">
        <v>1.84E-2</v>
      </c>
      <c r="J623" s="116">
        <v>120000</v>
      </c>
      <c r="K623" s="117">
        <v>269.56900000000002</v>
      </c>
      <c r="L623" s="113" t="s">
        <v>354</v>
      </c>
      <c r="M623" s="113" t="s">
        <v>131</v>
      </c>
      <c r="N623" s="113" t="s">
        <v>710</v>
      </c>
      <c r="O623" s="113" t="s">
        <v>819</v>
      </c>
      <c r="P623" s="117">
        <v>1754545938.3399999</v>
      </c>
    </row>
    <row r="624" spans="1:16" ht="15" x14ac:dyDescent="0.2">
      <c r="A624" s="112">
        <v>44196</v>
      </c>
      <c r="B624" s="113" t="s">
        <v>2</v>
      </c>
      <c r="C624" s="113" t="s">
        <v>345</v>
      </c>
      <c r="D624" s="113" t="s">
        <v>750</v>
      </c>
      <c r="E624" s="113">
        <v>6771032</v>
      </c>
      <c r="F624" s="113" t="s">
        <v>751</v>
      </c>
      <c r="G624" s="113" t="s">
        <v>752</v>
      </c>
      <c r="H624" s="114">
        <v>31268951.109999999</v>
      </c>
      <c r="I624" s="115">
        <v>1.78E-2</v>
      </c>
      <c r="J624" s="116">
        <v>35000000</v>
      </c>
      <c r="K624" s="117">
        <v>0.89300000000000002</v>
      </c>
      <c r="L624" s="113" t="s">
        <v>352</v>
      </c>
      <c r="M624" s="113" t="s">
        <v>43</v>
      </c>
      <c r="N624" s="113" t="s">
        <v>13</v>
      </c>
      <c r="O624" s="113" t="s">
        <v>818</v>
      </c>
      <c r="P624" s="117">
        <v>1754545938.3399999</v>
      </c>
    </row>
    <row r="625" spans="1:16" ht="15" x14ac:dyDescent="0.2">
      <c r="A625" s="112">
        <v>44196</v>
      </c>
      <c r="B625" s="113" t="s">
        <v>2</v>
      </c>
      <c r="C625" s="113" t="s">
        <v>345</v>
      </c>
      <c r="D625" s="113" t="s">
        <v>775</v>
      </c>
      <c r="E625" s="113">
        <v>6339872</v>
      </c>
      <c r="F625" s="113" t="s">
        <v>776</v>
      </c>
      <c r="G625" s="113" t="s">
        <v>777</v>
      </c>
      <c r="H625" s="114">
        <v>29580472.239999998</v>
      </c>
      <c r="I625" s="115">
        <v>1.6899999999999998E-2</v>
      </c>
      <c r="J625" s="116">
        <v>92000000</v>
      </c>
      <c r="K625" s="117">
        <v>0.32200000000000001</v>
      </c>
      <c r="L625" s="113" t="s">
        <v>352</v>
      </c>
      <c r="M625" s="113" t="s">
        <v>43</v>
      </c>
      <c r="N625" s="113" t="s">
        <v>16</v>
      </c>
      <c r="O625" s="113" t="s">
        <v>818</v>
      </c>
      <c r="P625" s="117">
        <v>1754545938.3399999</v>
      </c>
    </row>
    <row r="626" spans="1:16" ht="15" x14ac:dyDescent="0.2">
      <c r="A626" s="112">
        <v>44196</v>
      </c>
      <c r="B626" s="113" t="s">
        <v>2</v>
      </c>
      <c r="C626" s="113" t="s">
        <v>345</v>
      </c>
      <c r="D626" s="113" t="s">
        <v>793</v>
      </c>
      <c r="E626" s="113">
        <v>6105738</v>
      </c>
      <c r="F626" s="113" t="s">
        <v>794</v>
      </c>
      <c r="G626" s="113" t="s">
        <v>795</v>
      </c>
      <c r="H626" s="114">
        <v>27623592.75</v>
      </c>
      <c r="I626" s="115">
        <v>1.5699999999999999E-2</v>
      </c>
      <c r="J626" s="116">
        <v>84288000</v>
      </c>
      <c r="K626" s="117">
        <v>0.32800000000000001</v>
      </c>
      <c r="L626" s="113" t="s">
        <v>352</v>
      </c>
      <c r="M626" s="113" t="s">
        <v>43</v>
      </c>
      <c r="N626" s="113" t="s">
        <v>14</v>
      </c>
      <c r="O626" s="113" t="s">
        <v>818</v>
      </c>
      <c r="P626" s="117">
        <v>1754545938.3399999</v>
      </c>
    </row>
    <row r="627" spans="1:16" ht="15" x14ac:dyDescent="0.2">
      <c r="A627" s="112">
        <v>44196</v>
      </c>
      <c r="B627" s="113" t="s">
        <v>2</v>
      </c>
      <c r="C627" s="113" t="s">
        <v>345</v>
      </c>
      <c r="D627" s="113" t="s">
        <v>843</v>
      </c>
      <c r="E627" s="113" t="s">
        <v>844</v>
      </c>
      <c r="F627" s="113" t="s">
        <v>845</v>
      </c>
      <c r="G627" s="113" t="s">
        <v>846</v>
      </c>
      <c r="H627" s="114">
        <v>27446032.440000001</v>
      </c>
      <c r="I627" s="115">
        <v>1.5599999999999999E-2</v>
      </c>
      <c r="J627" s="116">
        <v>8662815</v>
      </c>
      <c r="K627" s="117">
        <v>3.1680000000000001</v>
      </c>
      <c r="L627" s="113" t="s">
        <v>847</v>
      </c>
      <c r="M627" s="113" t="s">
        <v>848</v>
      </c>
      <c r="N627" s="113" t="s">
        <v>16</v>
      </c>
      <c r="O627" s="113" t="s">
        <v>818</v>
      </c>
      <c r="P627" s="117">
        <v>1754545938.3399999</v>
      </c>
    </row>
    <row r="628" spans="1:16" ht="15" x14ac:dyDescent="0.2">
      <c r="A628" s="112">
        <v>44196</v>
      </c>
      <c r="B628" s="113" t="s">
        <v>2</v>
      </c>
      <c r="C628" s="113" t="s">
        <v>345</v>
      </c>
      <c r="D628" s="113" t="s">
        <v>866</v>
      </c>
      <c r="E628" s="113" t="s">
        <v>867</v>
      </c>
      <c r="F628" s="113" t="s">
        <v>868</v>
      </c>
      <c r="G628" s="113" t="s">
        <v>869</v>
      </c>
      <c r="H628" s="114">
        <v>26951263.969999999</v>
      </c>
      <c r="I628" s="115">
        <v>1.54E-2</v>
      </c>
      <c r="J628" s="116">
        <v>3100000</v>
      </c>
      <c r="K628" s="117">
        <v>8.6940000000000008</v>
      </c>
      <c r="L628" s="113" t="s">
        <v>375</v>
      </c>
      <c r="M628" s="113" t="s">
        <v>62</v>
      </c>
      <c r="N628" s="113" t="s">
        <v>18</v>
      </c>
      <c r="O628" s="113" t="s">
        <v>1055</v>
      </c>
      <c r="P628" s="117">
        <v>1754545938.3399999</v>
      </c>
    </row>
    <row r="629" spans="1:16" ht="15" x14ac:dyDescent="0.2">
      <c r="A629" s="112">
        <v>44196</v>
      </c>
      <c r="B629" s="113" t="s">
        <v>2</v>
      </c>
      <c r="C629" s="113" t="s">
        <v>345</v>
      </c>
      <c r="D629" s="113" t="s">
        <v>366</v>
      </c>
      <c r="E629" s="113" t="s">
        <v>491</v>
      </c>
      <c r="F629" s="113" t="s">
        <v>335</v>
      </c>
      <c r="G629" s="113" t="s">
        <v>336</v>
      </c>
      <c r="H629" s="114">
        <v>26814115.93</v>
      </c>
      <c r="I629" s="115">
        <v>1.5299999999999999E-2</v>
      </c>
      <c r="J629" s="116">
        <v>11250000</v>
      </c>
      <c r="K629" s="117">
        <v>2.383</v>
      </c>
      <c r="L629" s="113" t="s">
        <v>367</v>
      </c>
      <c r="M629" s="113" t="s">
        <v>59</v>
      </c>
      <c r="N629" s="113" t="s">
        <v>16</v>
      </c>
      <c r="O629" s="113" t="s">
        <v>1055</v>
      </c>
      <c r="P629" s="117">
        <v>1754545938.3399999</v>
      </c>
    </row>
    <row r="630" spans="1:16" ht="15" x14ac:dyDescent="0.2">
      <c r="A630" s="112">
        <v>44196</v>
      </c>
      <c r="B630" s="113" t="s">
        <v>2</v>
      </c>
      <c r="C630" s="113" t="s">
        <v>345</v>
      </c>
      <c r="D630" s="113" t="s">
        <v>870</v>
      </c>
      <c r="E630" s="113" t="s">
        <v>871</v>
      </c>
      <c r="F630" s="113" t="s">
        <v>872</v>
      </c>
      <c r="G630" s="113" t="s">
        <v>873</v>
      </c>
      <c r="H630" s="114">
        <v>26357788.420000002</v>
      </c>
      <c r="I630" s="115">
        <v>1.4999999999999999E-2</v>
      </c>
      <c r="J630" s="116">
        <v>480000</v>
      </c>
      <c r="K630" s="117">
        <v>54.911999999999999</v>
      </c>
      <c r="L630" s="113" t="s">
        <v>354</v>
      </c>
      <c r="M630" s="113" t="s">
        <v>131</v>
      </c>
      <c r="N630" s="113" t="s">
        <v>710</v>
      </c>
      <c r="O630" s="113" t="s">
        <v>818</v>
      </c>
      <c r="P630" s="117">
        <v>1754545938.3399999</v>
      </c>
    </row>
    <row r="631" spans="1:16" ht="15" x14ac:dyDescent="0.2">
      <c r="A631" s="112">
        <v>44196</v>
      </c>
      <c r="B631" s="113" t="s">
        <v>2</v>
      </c>
      <c r="C631" s="113" t="s">
        <v>345</v>
      </c>
      <c r="D631" s="113" t="s">
        <v>719</v>
      </c>
      <c r="E631" s="113" t="s">
        <v>720</v>
      </c>
      <c r="F631" s="113" t="s">
        <v>721</v>
      </c>
      <c r="G631" s="113" t="s">
        <v>722</v>
      </c>
      <c r="H631" s="114">
        <v>24821145.109999999</v>
      </c>
      <c r="I631" s="115">
        <v>1.41E-2</v>
      </c>
      <c r="J631" s="116">
        <v>29600000</v>
      </c>
      <c r="K631" s="117">
        <v>0.83899999999999997</v>
      </c>
      <c r="L631" s="113" t="s">
        <v>352</v>
      </c>
      <c r="M631" s="113" t="s">
        <v>43</v>
      </c>
      <c r="N631" s="113" t="s">
        <v>14</v>
      </c>
      <c r="O631" s="113" t="s">
        <v>818</v>
      </c>
      <c r="P631" s="117">
        <v>1754545938.3399999</v>
      </c>
    </row>
    <row r="632" spans="1:16" ht="15" x14ac:dyDescent="0.2">
      <c r="A632" s="112">
        <v>44196</v>
      </c>
      <c r="B632" s="113" t="s">
        <v>2</v>
      </c>
      <c r="C632" s="113" t="s">
        <v>345</v>
      </c>
      <c r="D632" s="113" t="s">
        <v>782</v>
      </c>
      <c r="E632" s="113" t="s">
        <v>783</v>
      </c>
      <c r="F632" s="113" t="s">
        <v>784</v>
      </c>
      <c r="G632" s="113" t="s">
        <v>785</v>
      </c>
      <c r="H632" s="114">
        <v>24188080.989999998</v>
      </c>
      <c r="I632" s="115">
        <v>1.38E-2</v>
      </c>
      <c r="J632" s="116">
        <v>250000</v>
      </c>
      <c r="K632" s="117">
        <v>96.751999999999995</v>
      </c>
      <c r="L632" s="113" t="s">
        <v>354</v>
      </c>
      <c r="M632" s="113" t="s">
        <v>131</v>
      </c>
      <c r="N632" s="113" t="s">
        <v>19</v>
      </c>
      <c r="O632" s="113" t="s">
        <v>819</v>
      </c>
      <c r="P632" s="117">
        <v>1754545938.3399999</v>
      </c>
    </row>
    <row r="633" spans="1:16" ht="15" x14ac:dyDescent="0.2">
      <c r="A633" s="112">
        <v>44196</v>
      </c>
      <c r="B633" s="113" t="s">
        <v>2</v>
      </c>
      <c r="C633" s="113" t="s">
        <v>345</v>
      </c>
      <c r="D633" s="113" t="s">
        <v>923</v>
      </c>
      <c r="E633" s="113" t="s">
        <v>924</v>
      </c>
      <c r="F633" s="113" t="s">
        <v>925</v>
      </c>
      <c r="G633" s="113" t="s">
        <v>926</v>
      </c>
      <c r="H633" s="114">
        <v>23864055.879999999</v>
      </c>
      <c r="I633" s="115">
        <v>1.3599999999999999E-2</v>
      </c>
      <c r="J633" s="116">
        <v>3250000</v>
      </c>
      <c r="K633" s="117">
        <v>7.343</v>
      </c>
      <c r="L633" s="113" t="s">
        <v>886</v>
      </c>
      <c r="M633" s="113" t="s">
        <v>848</v>
      </c>
      <c r="N633" s="113" t="s">
        <v>19</v>
      </c>
      <c r="O633" s="113" t="s">
        <v>819</v>
      </c>
      <c r="P633" s="117">
        <v>1754545938.3399999</v>
      </c>
    </row>
    <row r="634" spans="1:16" ht="15" x14ac:dyDescent="0.2">
      <c r="A634" s="112">
        <v>44196</v>
      </c>
      <c r="B634" s="113" t="s">
        <v>2</v>
      </c>
      <c r="C634" s="113" t="s">
        <v>345</v>
      </c>
      <c r="D634" s="113" t="s">
        <v>364</v>
      </c>
      <c r="E634" s="113" t="s">
        <v>485</v>
      </c>
      <c r="F634" s="113" t="s">
        <v>54</v>
      </c>
      <c r="G634" s="113" t="s">
        <v>55</v>
      </c>
      <c r="H634" s="114">
        <v>23295343.27</v>
      </c>
      <c r="I634" s="115">
        <v>1.3299999999999999E-2</v>
      </c>
      <c r="J634" s="116">
        <v>8356400</v>
      </c>
      <c r="K634" s="117">
        <v>2.7879999999999998</v>
      </c>
      <c r="L634" s="113" t="s">
        <v>358</v>
      </c>
      <c r="M634" s="113" t="s">
        <v>56</v>
      </c>
      <c r="N634" s="113" t="s">
        <v>17</v>
      </c>
      <c r="O634" s="113" t="s">
        <v>1055</v>
      </c>
      <c r="P634" s="117">
        <v>1754545938.3399999</v>
      </c>
    </row>
    <row r="635" spans="1:16" ht="15" x14ac:dyDescent="0.2">
      <c r="A635" s="112">
        <v>44196</v>
      </c>
      <c r="B635" s="113" t="s">
        <v>2</v>
      </c>
      <c r="C635" s="113" t="s">
        <v>345</v>
      </c>
      <c r="D635" s="113" t="s">
        <v>839</v>
      </c>
      <c r="E635" s="113" t="s">
        <v>840</v>
      </c>
      <c r="F635" s="113" t="s">
        <v>841</v>
      </c>
      <c r="G635" s="113" t="s">
        <v>842</v>
      </c>
      <c r="H635" s="114">
        <v>22636812.879999999</v>
      </c>
      <c r="I635" s="115">
        <v>1.29E-2</v>
      </c>
      <c r="J635" s="116">
        <v>120000000</v>
      </c>
      <c r="K635" s="117">
        <v>0.189</v>
      </c>
      <c r="L635" s="113" t="s">
        <v>352</v>
      </c>
      <c r="M635" s="113" t="s">
        <v>43</v>
      </c>
      <c r="N635" s="113" t="s">
        <v>18</v>
      </c>
      <c r="O635" s="113" t="s">
        <v>818</v>
      </c>
      <c r="P635" s="117">
        <v>1754545938.3399999</v>
      </c>
    </row>
    <row r="636" spans="1:16" ht="15" x14ac:dyDescent="0.2">
      <c r="A636" s="112">
        <v>44196</v>
      </c>
      <c r="B636" s="113" t="s">
        <v>2</v>
      </c>
      <c r="C636" s="113" t="s">
        <v>345</v>
      </c>
      <c r="D636" s="113" t="s">
        <v>378</v>
      </c>
      <c r="E636" s="113" t="s">
        <v>494</v>
      </c>
      <c r="F636" s="113" t="s">
        <v>271</v>
      </c>
      <c r="G636" s="113" t="s">
        <v>272</v>
      </c>
      <c r="H636" s="114">
        <v>20482637.75</v>
      </c>
      <c r="I636" s="115">
        <v>1.17E-2</v>
      </c>
      <c r="J636" s="116">
        <v>35000000</v>
      </c>
      <c r="K636" s="117">
        <v>0.58499999999999996</v>
      </c>
      <c r="L636" s="113" t="s">
        <v>352</v>
      </c>
      <c r="M636" s="113" t="s">
        <v>43</v>
      </c>
      <c r="N636" s="113" t="s">
        <v>20</v>
      </c>
      <c r="O636" s="113" t="s">
        <v>818</v>
      </c>
      <c r="P636" s="117">
        <v>1754545938.3399999</v>
      </c>
    </row>
    <row r="637" spans="1:16" ht="15" x14ac:dyDescent="0.2">
      <c r="A637" s="112">
        <v>44196</v>
      </c>
      <c r="B637" s="113" t="s">
        <v>2</v>
      </c>
      <c r="C637" s="113" t="s">
        <v>345</v>
      </c>
      <c r="D637" s="113" t="s">
        <v>365</v>
      </c>
      <c r="E637" s="113" t="s">
        <v>486</v>
      </c>
      <c r="F637" s="113" t="s">
        <v>263</v>
      </c>
      <c r="G637" s="113" t="s">
        <v>641</v>
      </c>
      <c r="H637" s="114">
        <v>18505647.07</v>
      </c>
      <c r="I637" s="115">
        <v>1.0500000000000001E-2</v>
      </c>
      <c r="J637" s="116">
        <v>30002000</v>
      </c>
      <c r="K637" s="117">
        <v>0.61699999999999999</v>
      </c>
      <c r="L637" s="113" t="s">
        <v>352</v>
      </c>
      <c r="M637" s="113" t="s">
        <v>43</v>
      </c>
      <c r="N637" s="113" t="s">
        <v>13</v>
      </c>
      <c r="O637" s="113" t="s">
        <v>1055</v>
      </c>
      <c r="P637" s="117">
        <v>1754545938.3399999</v>
      </c>
    </row>
    <row r="638" spans="1:16" ht="15" x14ac:dyDescent="0.2">
      <c r="A638" s="112">
        <v>44196</v>
      </c>
      <c r="B638" s="113" t="s">
        <v>2</v>
      </c>
      <c r="C638" s="113" t="s">
        <v>345</v>
      </c>
      <c r="D638" s="113" t="s">
        <v>742</v>
      </c>
      <c r="E638" s="113" t="s">
        <v>743</v>
      </c>
      <c r="F638" s="113" t="s">
        <v>744</v>
      </c>
      <c r="G638" s="113" t="s">
        <v>745</v>
      </c>
      <c r="H638" s="114">
        <v>17312931.41</v>
      </c>
      <c r="I638" s="115">
        <v>9.9000000000000008E-3</v>
      </c>
      <c r="J638" s="116">
        <v>25000000</v>
      </c>
      <c r="K638" s="117">
        <v>0.69299999999999995</v>
      </c>
      <c r="L638" s="113" t="s">
        <v>432</v>
      </c>
      <c r="M638" s="113" t="s">
        <v>48</v>
      </c>
      <c r="N638" s="113" t="s">
        <v>17</v>
      </c>
      <c r="O638" s="113" t="s">
        <v>1055</v>
      </c>
      <c r="P638" s="117">
        <v>1754545938.3399999</v>
      </c>
    </row>
    <row r="639" spans="1:16" ht="15" x14ac:dyDescent="0.2">
      <c r="A639" s="112">
        <v>44196</v>
      </c>
      <c r="B639" s="113" t="s">
        <v>2</v>
      </c>
      <c r="C639" s="113" t="s">
        <v>345</v>
      </c>
      <c r="D639" s="113" t="s">
        <v>388</v>
      </c>
      <c r="E639" s="113">
        <v>6782131</v>
      </c>
      <c r="F639" s="113" t="s">
        <v>181</v>
      </c>
      <c r="G639" s="113" t="s">
        <v>202</v>
      </c>
      <c r="H639" s="114">
        <v>9771256.2300000004</v>
      </c>
      <c r="I639" s="115">
        <v>5.5999999999999999E-3</v>
      </c>
      <c r="J639" s="116">
        <v>400000</v>
      </c>
      <c r="K639" s="117">
        <v>24.428000000000001</v>
      </c>
      <c r="L639" s="113" t="s">
        <v>354</v>
      </c>
      <c r="M639" s="113" t="s">
        <v>131</v>
      </c>
      <c r="N639" s="113" t="s">
        <v>19</v>
      </c>
      <c r="O639" s="113" t="s">
        <v>1055</v>
      </c>
      <c r="P639" s="117">
        <v>1754545938.3399999</v>
      </c>
    </row>
    <row r="640" spans="1:16" ht="15" x14ac:dyDescent="0.2">
      <c r="A640" s="112">
        <v>44196</v>
      </c>
      <c r="B640" s="113" t="s">
        <v>2</v>
      </c>
      <c r="C640" s="113" t="s">
        <v>345</v>
      </c>
      <c r="D640" s="113" t="s">
        <v>390</v>
      </c>
      <c r="E640" s="113" t="s">
        <v>499</v>
      </c>
      <c r="F640" s="113" t="s">
        <v>265</v>
      </c>
      <c r="G640" s="113" t="s">
        <v>266</v>
      </c>
      <c r="H640" s="114">
        <v>9562405.5899999999</v>
      </c>
      <c r="I640" s="115">
        <v>5.4999999999999997E-3</v>
      </c>
      <c r="J640" s="116">
        <v>53296000</v>
      </c>
      <c r="K640" s="117">
        <v>0.17899999999999999</v>
      </c>
      <c r="L640" s="113" t="s">
        <v>352</v>
      </c>
      <c r="M640" s="113" t="s">
        <v>43</v>
      </c>
      <c r="N640" s="113" t="s">
        <v>710</v>
      </c>
      <c r="O640" s="113" t="s">
        <v>818</v>
      </c>
      <c r="P640" s="117">
        <v>1754545938.3399999</v>
      </c>
    </row>
    <row r="641" spans="1:16" ht="15" x14ac:dyDescent="0.2">
      <c r="A641" s="112">
        <v>44196</v>
      </c>
      <c r="B641" s="113" t="s">
        <v>2</v>
      </c>
      <c r="C641" s="113" t="s">
        <v>345</v>
      </c>
      <c r="D641" s="113" t="s">
        <v>804</v>
      </c>
      <c r="E641" s="113" t="s">
        <v>805</v>
      </c>
      <c r="F641" s="113" t="s">
        <v>806</v>
      </c>
      <c r="G641" s="113" t="s">
        <v>807</v>
      </c>
      <c r="H641" s="114">
        <v>6046909.3899999997</v>
      </c>
      <c r="I641" s="115">
        <v>3.3999999999999998E-3</v>
      </c>
      <c r="J641" s="116">
        <v>9920072</v>
      </c>
      <c r="K641" s="117">
        <v>0.61</v>
      </c>
      <c r="L641" s="113" t="s">
        <v>367</v>
      </c>
      <c r="M641" s="113" t="s">
        <v>59</v>
      </c>
      <c r="N641" s="113" t="s">
        <v>16</v>
      </c>
      <c r="O641" s="113" t="s">
        <v>818</v>
      </c>
      <c r="P641" s="117">
        <v>1754545938.3399999</v>
      </c>
    </row>
    <row r="642" spans="1:16" ht="15" x14ac:dyDescent="0.2">
      <c r="A642" s="112">
        <v>44196</v>
      </c>
      <c r="B642" s="113" t="s">
        <v>1</v>
      </c>
      <c r="C642" s="113" t="s">
        <v>409</v>
      </c>
      <c r="D642" s="113"/>
      <c r="E642" s="113"/>
      <c r="F642" s="113"/>
      <c r="G642" s="113"/>
      <c r="H642" s="114">
        <v>99319405.709999993</v>
      </c>
      <c r="I642" s="115">
        <v>5.7000000000000002E-2</v>
      </c>
      <c r="J642" s="116"/>
      <c r="K642" s="117"/>
      <c r="L642" s="113"/>
      <c r="M642" s="113"/>
      <c r="N642" s="113"/>
      <c r="O642" s="113"/>
      <c r="P642" s="117">
        <v>1754545938.3399999</v>
      </c>
    </row>
    <row r="643" spans="1:16" ht="15" x14ac:dyDescent="0.2">
      <c r="A643" s="112">
        <v>44104</v>
      </c>
      <c r="B643" s="113" t="s">
        <v>4</v>
      </c>
      <c r="C643" s="113" t="s">
        <v>345</v>
      </c>
      <c r="D643" s="113" t="s">
        <v>353</v>
      </c>
      <c r="E643" s="113">
        <v>6773812</v>
      </c>
      <c r="F643" s="113" t="s">
        <v>255</v>
      </c>
      <c r="G643" s="113" t="s">
        <v>1004</v>
      </c>
      <c r="H643" s="114">
        <v>86082019.319999993</v>
      </c>
      <c r="I643" s="115">
        <v>5.9200000000000003E-2</v>
      </c>
      <c r="J643" s="116">
        <v>2000000</v>
      </c>
      <c r="K643" s="117">
        <v>43.040999999999997</v>
      </c>
      <c r="L643" s="113" t="s">
        <v>354</v>
      </c>
      <c r="M643" s="113" t="s">
        <v>131</v>
      </c>
      <c r="N643" s="113" t="s">
        <v>19</v>
      </c>
      <c r="O643" s="113" t="s">
        <v>1055</v>
      </c>
      <c r="P643" s="117">
        <v>1453020082.1700001</v>
      </c>
    </row>
    <row r="644" spans="1:16" ht="15" x14ac:dyDescent="0.2">
      <c r="A644" s="112">
        <v>44104</v>
      </c>
      <c r="B644" s="113" t="s">
        <v>2</v>
      </c>
      <c r="C644" s="113" t="s">
        <v>345</v>
      </c>
      <c r="D644" s="113" t="s">
        <v>651</v>
      </c>
      <c r="E644" s="113">
        <v>6927374</v>
      </c>
      <c r="F644" s="113" t="s">
        <v>652</v>
      </c>
      <c r="G644" s="113" t="s">
        <v>653</v>
      </c>
      <c r="H644" s="114">
        <v>70995066.109999999</v>
      </c>
      <c r="I644" s="115">
        <v>4.8899999999999999E-2</v>
      </c>
      <c r="J644" s="116">
        <v>5000000</v>
      </c>
      <c r="K644" s="117">
        <v>14.199</v>
      </c>
      <c r="L644" s="113" t="s">
        <v>356</v>
      </c>
      <c r="M644" s="113" t="s">
        <v>40</v>
      </c>
      <c r="N644" s="113" t="s">
        <v>19</v>
      </c>
      <c r="O644" s="113" t="s">
        <v>1055</v>
      </c>
      <c r="P644" s="117">
        <v>1453020082.1700001</v>
      </c>
    </row>
    <row r="645" spans="1:16" ht="15" x14ac:dyDescent="0.2">
      <c r="A645" s="112">
        <v>44104</v>
      </c>
      <c r="B645" s="113" t="s">
        <v>2</v>
      </c>
      <c r="C645" s="113" t="s">
        <v>345</v>
      </c>
      <c r="D645" s="113" t="s">
        <v>608</v>
      </c>
      <c r="E645" s="113">
        <v>6449544</v>
      </c>
      <c r="F645" s="113" t="s">
        <v>609</v>
      </c>
      <c r="G645" s="113" t="s">
        <v>610</v>
      </c>
      <c r="H645" s="114">
        <v>67683453.450000003</v>
      </c>
      <c r="I645" s="115">
        <v>4.6600000000000003E-2</v>
      </c>
      <c r="J645" s="116">
        <v>345000</v>
      </c>
      <c r="K645" s="117">
        <v>196.184</v>
      </c>
      <c r="L645" s="113" t="s">
        <v>354</v>
      </c>
      <c r="M645" s="113" t="s">
        <v>131</v>
      </c>
      <c r="N645" s="113" t="s">
        <v>13</v>
      </c>
      <c r="O645" s="113" t="s">
        <v>1055</v>
      </c>
      <c r="P645" s="117">
        <v>1453020082.1700001</v>
      </c>
    </row>
    <row r="646" spans="1:16" ht="15" x14ac:dyDescent="0.2">
      <c r="A646" s="112">
        <v>44104</v>
      </c>
      <c r="B646" s="113" t="s">
        <v>2</v>
      </c>
      <c r="C646" s="113" t="s">
        <v>345</v>
      </c>
      <c r="D646" s="113" t="s">
        <v>820</v>
      </c>
      <c r="E646" s="113">
        <v>6771645</v>
      </c>
      <c r="F646" s="113" t="s">
        <v>821</v>
      </c>
      <c r="G646" s="113" t="s">
        <v>822</v>
      </c>
      <c r="H646" s="114">
        <v>61692878.210000001</v>
      </c>
      <c r="I646" s="115">
        <v>4.2500000000000003E-2</v>
      </c>
      <c r="J646" s="116">
        <v>167000</v>
      </c>
      <c r="K646" s="117">
        <v>369.41800000000001</v>
      </c>
      <c r="L646" s="113" t="s">
        <v>354</v>
      </c>
      <c r="M646" s="113" t="s">
        <v>131</v>
      </c>
      <c r="N646" s="113" t="s">
        <v>19</v>
      </c>
      <c r="O646" s="113" t="s">
        <v>818</v>
      </c>
      <c r="P646" s="117">
        <v>1453020082.1700001</v>
      </c>
    </row>
    <row r="647" spans="1:16" ht="15" x14ac:dyDescent="0.2">
      <c r="A647" s="112">
        <v>44104</v>
      </c>
      <c r="B647" s="113" t="s">
        <v>2</v>
      </c>
      <c r="C647" s="113" t="s">
        <v>345</v>
      </c>
      <c r="D647" s="113" t="s">
        <v>894</v>
      </c>
      <c r="E647" s="113" t="s">
        <v>895</v>
      </c>
      <c r="F647" s="113" t="s">
        <v>896</v>
      </c>
      <c r="G647" s="113" t="s">
        <v>897</v>
      </c>
      <c r="H647" s="114">
        <v>51282266.619999997</v>
      </c>
      <c r="I647" s="115">
        <v>3.5299999999999998E-2</v>
      </c>
      <c r="J647" s="116">
        <v>6800000</v>
      </c>
      <c r="K647" s="117">
        <v>7.5419999999999998</v>
      </c>
      <c r="L647" s="113" t="s">
        <v>352</v>
      </c>
      <c r="M647" s="113" t="s">
        <v>43</v>
      </c>
      <c r="N647" s="113" t="s">
        <v>710</v>
      </c>
      <c r="O647" s="113" t="s">
        <v>819</v>
      </c>
      <c r="P647" s="117">
        <v>1453020082.1700001</v>
      </c>
    </row>
    <row r="648" spans="1:16" ht="15" x14ac:dyDescent="0.2">
      <c r="A648" s="112">
        <v>44104</v>
      </c>
      <c r="B648" s="113" t="s">
        <v>2</v>
      </c>
      <c r="C648" s="113" t="s">
        <v>345</v>
      </c>
      <c r="D648" s="113" t="s">
        <v>761</v>
      </c>
      <c r="E648" s="113" t="s">
        <v>762</v>
      </c>
      <c r="F648" s="113" t="s">
        <v>763</v>
      </c>
      <c r="G648" s="113" t="s">
        <v>764</v>
      </c>
      <c r="H648" s="114">
        <v>51086671.960000001</v>
      </c>
      <c r="I648" s="115">
        <v>3.5200000000000002E-2</v>
      </c>
      <c r="J648" s="116">
        <v>3000000</v>
      </c>
      <c r="K648" s="117">
        <v>17.029</v>
      </c>
      <c r="L648" s="113" t="s">
        <v>352</v>
      </c>
      <c r="M648" s="113" t="s">
        <v>43</v>
      </c>
      <c r="N648" s="113" t="s">
        <v>13</v>
      </c>
      <c r="O648" s="113" t="s">
        <v>819</v>
      </c>
      <c r="P648" s="117">
        <v>1453020082.1700001</v>
      </c>
    </row>
    <row r="649" spans="1:16" ht="15" x14ac:dyDescent="0.2">
      <c r="A649" s="112">
        <v>44104</v>
      </c>
      <c r="B649" s="113" t="s">
        <v>2</v>
      </c>
      <c r="C649" s="113" t="s">
        <v>345</v>
      </c>
      <c r="D649" s="113" t="s">
        <v>632</v>
      </c>
      <c r="E649" s="113" t="s">
        <v>633</v>
      </c>
      <c r="F649" s="113" t="s">
        <v>634</v>
      </c>
      <c r="G649" s="113" t="s">
        <v>635</v>
      </c>
      <c r="H649" s="114">
        <v>48021119.159999996</v>
      </c>
      <c r="I649" s="115">
        <v>3.3000000000000002E-2</v>
      </c>
      <c r="J649" s="116">
        <v>2275000</v>
      </c>
      <c r="K649" s="117">
        <v>21.108000000000001</v>
      </c>
      <c r="L649" s="113" t="s">
        <v>636</v>
      </c>
      <c r="M649" s="113" t="s">
        <v>637</v>
      </c>
      <c r="N649" s="113" t="s">
        <v>17</v>
      </c>
      <c r="O649" s="113" t="s">
        <v>819</v>
      </c>
      <c r="P649" s="117">
        <v>1453020082.1700001</v>
      </c>
    </row>
    <row r="650" spans="1:16" ht="15" x14ac:dyDescent="0.2">
      <c r="A650" s="112">
        <v>44104</v>
      </c>
      <c r="B650" s="113" t="s">
        <v>2</v>
      </c>
      <c r="C650" s="113" t="s">
        <v>345</v>
      </c>
      <c r="D650" s="113" t="s">
        <v>348</v>
      </c>
      <c r="E650" s="113">
        <v>2398822</v>
      </c>
      <c r="F650" s="113" t="s">
        <v>44</v>
      </c>
      <c r="G650" s="113" t="s">
        <v>631</v>
      </c>
      <c r="H650" s="114">
        <v>46608750</v>
      </c>
      <c r="I650" s="115">
        <v>3.2099999999999997E-2</v>
      </c>
      <c r="J650" s="116">
        <v>3375000</v>
      </c>
      <c r="K650" s="117">
        <v>13.81</v>
      </c>
      <c r="L650" s="113" t="s">
        <v>347</v>
      </c>
      <c r="M650" s="113" t="s">
        <v>45</v>
      </c>
      <c r="N650" s="113" t="s">
        <v>19</v>
      </c>
      <c r="O650" s="113" t="s">
        <v>1055</v>
      </c>
      <c r="P650" s="117">
        <v>1453020082.1700001</v>
      </c>
    </row>
    <row r="651" spans="1:16" ht="15" x14ac:dyDescent="0.2">
      <c r="A651" s="112">
        <v>44104</v>
      </c>
      <c r="B651" s="113" t="s">
        <v>2</v>
      </c>
      <c r="C651" s="113" t="s">
        <v>345</v>
      </c>
      <c r="D651" s="113" t="s">
        <v>359</v>
      </c>
      <c r="E651" s="113" t="s">
        <v>480</v>
      </c>
      <c r="F651" s="113" t="s">
        <v>269</v>
      </c>
      <c r="G651" s="113" t="s">
        <v>270</v>
      </c>
      <c r="H651" s="114">
        <v>41611041.130000003</v>
      </c>
      <c r="I651" s="115">
        <v>2.86E-2</v>
      </c>
      <c r="J651" s="116">
        <v>13500000</v>
      </c>
      <c r="K651" s="117">
        <v>3.0819999999999999</v>
      </c>
      <c r="L651" s="113" t="s">
        <v>360</v>
      </c>
      <c r="M651" s="113" t="s">
        <v>108</v>
      </c>
      <c r="N651" s="113" t="s">
        <v>16</v>
      </c>
      <c r="O651" s="113" t="s">
        <v>1055</v>
      </c>
      <c r="P651" s="117">
        <v>1453020082.1700001</v>
      </c>
    </row>
    <row r="652" spans="1:16" ht="15" x14ac:dyDescent="0.2">
      <c r="A652" s="112">
        <v>44104</v>
      </c>
      <c r="B652" s="113" t="s">
        <v>2</v>
      </c>
      <c r="C652" s="113" t="s">
        <v>345</v>
      </c>
      <c r="D652" s="113" t="s">
        <v>898</v>
      </c>
      <c r="E652" s="113" t="s">
        <v>899</v>
      </c>
      <c r="F652" s="113" t="s">
        <v>900</v>
      </c>
      <c r="G652" s="113" t="s">
        <v>901</v>
      </c>
      <c r="H652" s="114">
        <v>38928180.460000001</v>
      </c>
      <c r="I652" s="115">
        <v>2.6800000000000001E-2</v>
      </c>
      <c r="J652" s="116">
        <v>3750000</v>
      </c>
      <c r="K652" s="117">
        <v>10.381</v>
      </c>
      <c r="L652" s="113" t="s">
        <v>352</v>
      </c>
      <c r="M652" s="113" t="s">
        <v>43</v>
      </c>
      <c r="N652" s="113" t="s">
        <v>16</v>
      </c>
      <c r="O652" s="113" t="s">
        <v>1055</v>
      </c>
      <c r="P652" s="117">
        <v>1453020082.1700001</v>
      </c>
    </row>
    <row r="653" spans="1:16" ht="15" x14ac:dyDescent="0.2">
      <c r="A653" s="112">
        <v>44104</v>
      </c>
      <c r="B653" s="113" t="s">
        <v>2</v>
      </c>
      <c r="C653" s="113" t="s">
        <v>345</v>
      </c>
      <c r="D653" s="113" t="s">
        <v>374</v>
      </c>
      <c r="E653" s="113">
        <v>6889106</v>
      </c>
      <c r="F653" s="113" t="s">
        <v>60</v>
      </c>
      <c r="G653" s="113" t="s">
        <v>61</v>
      </c>
      <c r="H653" s="114">
        <v>38738501.649999999</v>
      </c>
      <c r="I653" s="115">
        <v>2.6700000000000002E-2</v>
      </c>
      <c r="J653" s="116">
        <v>2575000</v>
      </c>
      <c r="K653" s="117">
        <v>15.044</v>
      </c>
      <c r="L653" s="113" t="s">
        <v>375</v>
      </c>
      <c r="M653" s="113" t="s">
        <v>62</v>
      </c>
      <c r="N653" s="113" t="s">
        <v>19</v>
      </c>
      <c r="O653" s="113" t="s">
        <v>1055</v>
      </c>
      <c r="P653" s="117">
        <v>1453020082.1700001</v>
      </c>
    </row>
    <row r="654" spans="1:16" ht="15" x14ac:dyDescent="0.2">
      <c r="A654" s="112">
        <v>44104</v>
      </c>
      <c r="B654" s="113" t="s">
        <v>2</v>
      </c>
      <c r="C654" s="113" t="s">
        <v>345</v>
      </c>
      <c r="D654" s="113" t="s">
        <v>573</v>
      </c>
      <c r="E654" s="113">
        <v>6173401</v>
      </c>
      <c r="F654" s="113" t="s">
        <v>574</v>
      </c>
      <c r="G654" s="113" t="s">
        <v>575</v>
      </c>
      <c r="H654" s="114">
        <v>37964006.560000002</v>
      </c>
      <c r="I654" s="115">
        <v>2.6100000000000002E-2</v>
      </c>
      <c r="J654" s="116">
        <v>558200</v>
      </c>
      <c r="K654" s="117">
        <v>68.010999999999996</v>
      </c>
      <c r="L654" s="113" t="s">
        <v>354</v>
      </c>
      <c r="M654" s="113" t="s">
        <v>131</v>
      </c>
      <c r="N654" s="113" t="s">
        <v>13</v>
      </c>
      <c r="O654" s="113" t="s">
        <v>1055</v>
      </c>
      <c r="P654" s="117">
        <v>1453020082.1700001</v>
      </c>
    </row>
    <row r="655" spans="1:16" ht="15" x14ac:dyDescent="0.2">
      <c r="A655" s="112">
        <v>44104</v>
      </c>
      <c r="B655" s="113" t="s">
        <v>2</v>
      </c>
      <c r="C655" s="113" t="s">
        <v>345</v>
      </c>
      <c r="D655" s="113" t="s">
        <v>715</v>
      </c>
      <c r="E655" s="113" t="s">
        <v>716</v>
      </c>
      <c r="F655" s="113" t="s">
        <v>717</v>
      </c>
      <c r="G655" s="113" t="s">
        <v>718</v>
      </c>
      <c r="H655" s="114">
        <v>37338736.310000002</v>
      </c>
      <c r="I655" s="115">
        <v>2.5700000000000001E-2</v>
      </c>
      <c r="J655" s="116">
        <v>11500000</v>
      </c>
      <c r="K655" s="117">
        <v>3.2469999999999999</v>
      </c>
      <c r="L655" s="113" t="s">
        <v>356</v>
      </c>
      <c r="M655" s="113" t="s">
        <v>40</v>
      </c>
      <c r="N655" s="113" t="s">
        <v>14</v>
      </c>
      <c r="O655" s="113" t="s">
        <v>818</v>
      </c>
      <c r="P655" s="117">
        <v>1453020082.1700001</v>
      </c>
    </row>
    <row r="656" spans="1:16" ht="15" x14ac:dyDescent="0.2">
      <c r="A656" s="112">
        <v>44104</v>
      </c>
      <c r="B656" s="113" t="s">
        <v>2</v>
      </c>
      <c r="C656" s="113" t="s">
        <v>345</v>
      </c>
      <c r="D656" s="113" t="s">
        <v>882</v>
      </c>
      <c r="E656" s="113" t="s">
        <v>883</v>
      </c>
      <c r="F656" s="113" t="s">
        <v>884</v>
      </c>
      <c r="G656" s="113" t="s">
        <v>885</v>
      </c>
      <c r="H656" s="114">
        <v>31717070.120000001</v>
      </c>
      <c r="I656" s="115">
        <v>2.18E-2</v>
      </c>
      <c r="J656" s="116">
        <v>1500000</v>
      </c>
      <c r="K656" s="117">
        <v>21.145</v>
      </c>
      <c r="L656" s="113" t="s">
        <v>886</v>
      </c>
      <c r="M656" s="113" t="s">
        <v>123</v>
      </c>
      <c r="N656" s="113" t="s">
        <v>20</v>
      </c>
      <c r="O656" s="113" t="s">
        <v>818</v>
      </c>
      <c r="P656" s="117">
        <v>1453020082.1700001</v>
      </c>
    </row>
    <row r="657" spans="1:16" ht="15" x14ac:dyDescent="0.2">
      <c r="A657" s="112">
        <v>44104</v>
      </c>
      <c r="B657" s="113" t="s">
        <v>2</v>
      </c>
      <c r="C657" s="113" t="s">
        <v>345</v>
      </c>
      <c r="D657" s="113" t="s">
        <v>902</v>
      </c>
      <c r="E657" s="113">
        <v>6005214</v>
      </c>
      <c r="F657" s="113" t="s">
        <v>903</v>
      </c>
      <c r="G657" s="113" t="s">
        <v>904</v>
      </c>
      <c r="H657" s="114">
        <v>31140154.07</v>
      </c>
      <c r="I657" s="115">
        <v>2.1399999999999999E-2</v>
      </c>
      <c r="J657" s="116">
        <v>4025000</v>
      </c>
      <c r="K657" s="117">
        <v>7.7370000000000001</v>
      </c>
      <c r="L657" s="113" t="s">
        <v>375</v>
      </c>
      <c r="M657" s="113" t="s">
        <v>62</v>
      </c>
      <c r="N657" s="113" t="s">
        <v>19</v>
      </c>
      <c r="O657" s="113" t="s">
        <v>819</v>
      </c>
      <c r="P657" s="117">
        <v>1453020082.1700001</v>
      </c>
    </row>
    <row r="658" spans="1:16" ht="15" x14ac:dyDescent="0.2">
      <c r="A658" s="112">
        <v>44104</v>
      </c>
      <c r="B658" s="113" t="s">
        <v>2</v>
      </c>
      <c r="C658" s="113" t="s">
        <v>345</v>
      </c>
      <c r="D658" s="113" t="s">
        <v>854</v>
      </c>
      <c r="E658" s="113" t="s">
        <v>855</v>
      </c>
      <c r="F658" s="113" t="s">
        <v>856</v>
      </c>
      <c r="G658" s="113" t="s">
        <v>857</v>
      </c>
      <c r="H658" s="114">
        <v>30435425.870000001</v>
      </c>
      <c r="I658" s="115">
        <v>2.0899999999999998E-2</v>
      </c>
      <c r="J658" s="116">
        <v>9800000</v>
      </c>
      <c r="K658" s="117">
        <v>3.1059999999999999</v>
      </c>
      <c r="L658" s="113" t="s">
        <v>397</v>
      </c>
      <c r="M658" s="113" t="s">
        <v>128</v>
      </c>
      <c r="N658" s="113" t="s">
        <v>23</v>
      </c>
      <c r="O658" s="113" t="s">
        <v>1055</v>
      </c>
      <c r="P658" s="117">
        <v>1453020082.1700001</v>
      </c>
    </row>
    <row r="659" spans="1:16" ht="15" x14ac:dyDescent="0.2">
      <c r="A659" s="112">
        <v>44104</v>
      </c>
      <c r="B659" s="113" t="s">
        <v>2</v>
      </c>
      <c r="C659" s="113" t="s">
        <v>345</v>
      </c>
      <c r="D659" s="113" t="s">
        <v>905</v>
      </c>
      <c r="E659" s="113" t="s">
        <v>906</v>
      </c>
      <c r="F659" s="113" t="s">
        <v>907</v>
      </c>
      <c r="G659" s="113" t="s">
        <v>908</v>
      </c>
      <c r="H659" s="114">
        <v>29154000</v>
      </c>
      <c r="I659" s="115">
        <v>2.01E-2</v>
      </c>
      <c r="J659" s="116">
        <v>12900000</v>
      </c>
      <c r="K659" s="117">
        <v>2.2599999999999998</v>
      </c>
      <c r="L659" s="113" t="s">
        <v>347</v>
      </c>
      <c r="M659" s="113" t="s">
        <v>56</v>
      </c>
      <c r="N659" s="113" t="s">
        <v>14</v>
      </c>
      <c r="O659" s="113" t="s">
        <v>818</v>
      </c>
      <c r="P659" s="117">
        <v>1453020082.1700001</v>
      </c>
    </row>
    <row r="660" spans="1:16" ht="15" x14ac:dyDescent="0.2">
      <c r="A660" s="112">
        <v>44104</v>
      </c>
      <c r="B660" s="113" t="s">
        <v>2</v>
      </c>
      <c r="C660" s="113" t="s">
        <v>345</v>
      </c>
      <c r="D660" s="113" t="s">
        <v>750</v>
      </c>
      <c r="E660" s="113">
        <v>6771032</v>
      </c>
      <c r="F660" s="113" t="s">
        <v>751</v>
      </c>
      <c r="G660" s="113" t="s">
        <v>752</v>
      </c>
      <c r="H660" s="114">
        <v>28697087.120000001</v>
      </c>
      <c r="I660" s="115">
        <v>1.9699999999999999E-2</v>
      </c>
      <c r="J660" s="116">
        <v>35000000</v>
      </c>
      <c r="K660" s="117">
        <v>0.82</v>
      </c>
      <c r="L660" s="113" t="s">
        <v>352</v>
      </c>
      <c r="M660" s="113" t="s">
        <v>43</v>
      </c>
      <c r="N660" s="113" t="s">
        <v>13</v>
      </c>
      <c r="O660" s="113" t="s">
        <v>818</v>
      </c>
      <c r="P660" s="117">
        <v>1453020082.1700001</v>
      </c>
    </row>
    <row r="661" spans="1:16" ht="15" x14ac:dyDescent="0.2">
      <c r="A661" s="112">
        <v>44104</v>
      </c>
      <c r="B661" s="113" t="s">
        <v>2</v>
      </c>
      <c r="C661" s="113" t="s">
        <v>345</v>
      </c>
      <c r="D661" s="113" t="s">
        <v>909</v>
      </c>
      <c r="E661" s="113">
        <v>2849739</v>
      </c>
      <c r="F661" s="113" t="s">
        <v>910</v>
      </c>
      <c r="G661" s="113" t="s">
        <v>911</v>
      </c>
      <c r="H661" s="114">
        <v>28258000</v>
      </c>
      <c r="I661" s="115">
        <v>1.9400000000000001E-2</v>
      </c>
      <c r="J661" s="116">
        <v>7100000</v>
      </c>
      <c r="K661" s="117">
        <v>3.98</v>
      </c>
      <c r="L661" s="113" t="s">
        <v>347</v>
      </c>
      <c r="M661" s="113" t="s">
        <v>56</v>
      </c>
      <c r="N661" s="113" t="s">
        <v>16</v>
      </c>
      <c r="O661" s="113" t="s">
        <v>818</v>
      </c>
      <c r="P661" s="117">
        <v>1453020082.1700001</v>
      </c>
    </row>
    <row r="662" spans="1:16" ht="15" x14ac:dyDescent="0.2">
      <c r="A662" s="112">
        <v>44104</v>
      </c>
      <c r="B662" s="113" t="s">
        <v>2</v>
      </c>
      <c r="C662" s="113" t="s">
        <v>345</v>
      </c>
      <c r="D662" s="113" t="s">
        <v>824</v>
      </c>
      <c r="E662" s="113" t="s">
        <v>825</v>
      </c>
      <c r="F662" s="113" t="s">
        <v>826</v>
      </c>
      <c r="G662" s="113" t="s">
        <v>827</v>
      </c>
      <c r="H662" s="114">
        <v>27937009.32</v>
      </c>
      <c r="I662" s="115">
        <v>1.9199999999999998E-2</v>
      </c>
      <c r="J662" s="116">
        <v>37613950</v>
      </c>
      <c r="K662" s="117">
        <v>0.74299999999999999</v>
      </c>
      <c r="L662" s="113" t="s">
        <v>828</v>
      </c>
      <c r="M662" s="113" t="s">
        <v>829</v>
      </c>
      <c r="N662" s="113" t="s">
        <v>15</v>
      </c>
      <c r="O662" s="113" t="s">
        <v>818</v>
      </c>
      <c r="P662" s="117">
        <v>1453020082.1700001</v>
      </c>
    </row>
    <row r="663" spans="1:16" ht="15" x14ac:dyDescent="0.2">
      <c r="A663" s="112">
        <v>44104</v>
      </c>
      <c r="B663" s="113" t="s">
        <v>2</v>
      </c>
      <c r="C663" s="113" t="s">
        <v>345</v>
      </c>
      <c r="D663" s="113" t="s">
        <v>727</v>
      </c>
      <c r="E663" s="113" t="s">
        <v>728</v>
      </c>
      <c r="F663" s="113" t="s">
        <v>729</v>
      </c>
      <c r="G663" s="113" t="s">
        <v>858</v>
      </c>
      <c r="H663" s="114">
        <v>27928100</v>
      </c>
      <c r="I663" s="115">
        <v>1.9199999999999998E-2</v>
      </c>
      <c r="J663" s="116">
        <v>95000</v>
      </c>
      <c r="K663" s="117">
        <v>293.98</v>
      </c>
      <c r="L663" s="113" t="s">
        <v>347</v>
      </c>
      <c r="M663" s="113" t="s">
        <v>43</v>
      </c>
      <c r="N663" s="113" t="s">
        <v>13</v>
      </c>
      <c r="O663" s="113" t="s">
        <v>819</v>
      </c>
      <c r="P663" s="117">
        <v>1453020082.1700001</v>
      </c>
    </row>
    <row r="664" spans="1:16" ht="15" x14ac:dyDescent="0.2">
      <c r="A664" s="112">
        <v>44104</v>
      </c>
      <c r="B664" s="113" t="s">
        <v>2</v>
      </c>
      <c r="C664" s="113" t="s">
        <v>345</v>
      </c>
      <c r="D664" s="113" t="s">
        <v>831</v>
      </c>
      <c r="E664" s="113">
        <v>6388379</v>
      </c>
      <c r="F664" s="113" t="s">
        <v>832</v>
      </c>
      <c r="G664" s="113" t="s">
        <v>833</v>
      </c>
      <c r="H664" s="114">
        <v>27791256.010000002</v>
      </c>
      <c r="I664" s="115">
        <v>1.9099999999999999E-2</v>
      </c>
      <c r="J664" s="116">
        <v>46000000</v>
      </c>
      <c r="K664" s="117">
        <v>0.60399999999999998</v>
      </c>
      <c r="L664" s="113" t="s">
        <v>834</v>
      </c>
      <c r="M664" s="113" t="s">
        <v>835</v>
      </c>
      <c r="N664" s="113" t="s">
        <v>18</v>
      </c>
      <c r="O664" s="113" t="s">
        <v>818</v>
      </c>
      <c r="P664" s="117">
        <v>1453020082.1700001</v>
      </c>
    </row>
    <row r="665" spans="1:16" ht="15" x14ac:dyDescent="0.2">
      <c r="A665" s="112">
        <v>44104</v>
      </c>
      <c r="B665" s="113" t="s">
        <v>2</v>
      </c>
      <c r="C665" s="113" t="s">
        <v>345</v>
      </c>
      <c r="D665" s="113" t="s">
        <v>793</v>
      </c>
      <c r="E665" s="113">
        <v>6105738</v>
      </c>
      <c r="F665" s="113" t="s">
        <v>794</v>
      </c>
      <c r="G665" s="113" t="s">
        <v>795</v>
      </c>
      <c r="H665" s="114">
        <v>27572780.98</v>
      </c>
      <c r="I665" s="115">
        <v>1.9E-2</v>
      </c>
      <c r="J665" s="116">
        <v>84208000</v>
      </c>
      <c r="K665" s="117">
        <v>0.32700000000000001</v>
      </c>
      <c r="L665" s="113" t="s">
        <v>352</v>
      </c>
      <c r="M665" s="113" t="s">
        <v>43</v>
      </c>
      <c r="N665" s="113" t="s">
        <v>14</v>
      </c>
      <c r="O665" s="113" t="s">
        <v>818</v>
      </c>
      <c r="P665" s="117">
        <v>1453020082.1700001</v>
      </c>
    </row>
    <row r="666" spans="1:16" ht="15" x14ac:dyDescent="0.2">
      <c r="A666" s="112">
        <v>44104</v>
      </c>
      <c r="B666" s="113" t="s">
        <v>2</v>
      </c>
      <c r="C666" s="113" t="s">
        <v>345</v>
      </c>
      <c r="D666" s="113" t="s">
        <v>692</v>
      </c>
      <c r="E666" s="113" t="s">
        <v>693</v>
      </c>
      <c r="F666" s="113" t="s">
        <v>694</v>
      </c>
      <c r="G666" s="113" t="s">
        <v>816</v>
      </c>
      <c r="H666" s="114">
        <v>27452633.199999999</v>
      </c>
      <c r="I666" s="115">
        <v>1.89E-2</v>
      </c>
      <c r="J666" s="116">
        <v>245000</v>
      </c>
      <c r="K666" s="117">
        <v>112.05200000000001</v>
      </c>
      <c r="L666" s="113" t="s">
        <v>354</v>
      </c>
      <c r="M666" s="113" t="s">
        <v>131</v>
      </c>
      <c r="N666" s="113" t="s">
        <v>14</v>
      </c>
      <c r="O666" s="113" t="s">
        <v>819</v>
      </c>
      <c r="P666" s="117">
        <v>1453020082.1700001</v>
      </c>
    </row>
    <row r="667" spans="1:16" ht="15" x14ac:dyDescent="0.2">
      <c r="A667" s="112">
        <v>44104</v>
      </c>
      <c r="B667" s="113" t="s">
        <v>2</v>
      </c>
      <c r="C667" s="113" t="s">
        <v>345</v>
      </c>
      <c r="D667" s="113" t="s">
        <v>738</v>
      </c>
      <c r="E667" s="113" t="s">
        <v>739</v>
      </c>
      <c r="F667" s="113" t="s">
        <v>740</v>
      </c>
      <c r="G667" s="113" t="s">
        <v>741</v>
      </c>
      <c r="H667" s="114">
        <v>26477526.5</v>
      </c>
      <c r="I667" s="115">
        <v>1.8200000000000001E-2</v>
      </c>
      <c r="J667" s="116">
        <v>2000000</v>
      </c>
      <c r="K667" s="117">
        <v>13.239000000000001</v>
      </c>
      <c r="L667" s="113" t="s">
        <v>616</v>
      </c>
      <c r="M667" s="113" t="s">
        <v>43</v>
      </c>
      <c r="N667" s="113" t="s">
        <v>17</v>
      </c>
      <c r="O667" s="113" t="s">
        <v>819</v>
      </c>
      <c r="P667" s="117">
        <v>1453020082.1700001</v>
      </c>
    </row>
    <row r="668" spans="1:16" ht="15" x14ac:dyDescent="0.2">
      <c r="A668" s="112">
        <v>44104</v>
      </c>
      <c r="B668" s="113" t="s">
        <v>2</v>
      </c>
      <c r="C668" s="113" t="s">
        <v>345</v>
      </c>
      <c r="D668" s="113" t="s">
        <v>366</v>
      </c>
      <c r="E668" s="113" t="s">
        <v>491</v>
      </c>
      <c r="F668" s="113" t="s">
        <v>335</v>
      </c>
      <c r="G668" s="113" t="s">
        <v>336</v>
      </c>
      <c r="H668" s="114">
        <v>25942156.800000001</v>
      </c>
      <c r="I668" s="115">
        <v>1.7899999999999999E-2</v>
      </c>
      <c r="J668" s="116">
        <v>11500000</v>
      </c>
      <c r="K668" s="117">
        <v>2.2559999999999998</v>
      </c>
      <c r="L668" s="113" t="s">
        <v>367</v>
      </c>
      <c r="M668" s="113" t="s">
        <v>59</v>
      </c>
      <c r="N668" s="113" t="s">
        <v>16</v>
      </c>
      <c r="O668" s="113" t="s">
        <v>1055</v>
      </c>
      <c r="P668" s="117">
        <v>1453020082.1700001</v>
      </c>
    </row>
    <row r="669" spans="1:16" ht="15" x14ac:dyDescent="0.2">
      <c r="A669" s="112">
        <v>44104</v>
      </c>
      <c r="B669" s="113" t="s">
        <v>2</v>
      </c>
      <c r="C669" s="113" t="s">
        <v>345</v>
      </c>
      <c r="D669" s="113" t="s">
        <v>775</v>
      </c>
      <c r="E669" s="113">
        <v>6339872</v>
      </c>
      <c r="F669" s="113" t="s">
        <v>776</v>
      </c>
      <c r="G669" s="113" t="s">
        <v>777</v>
      </c>
      <c r="H669" s="114">
        <v>25009047.43</v>
      </c>
      <c r="I669" s="115">
        <v>1.72E-2</v>
      </c>
      <c r="J669" s="116">
        <v>92000000</v>
      </c>
      <c r="K669" s="117">
        <v>0.27200000000000002</v>
      </c>
      <c r="L669" s="113" t="s">
        <v>352</v>
      </c>
      <c r="M669" s="113" t="s">
        <v>43</v>
      </c>
      <c r="N669" s="113" t="s">
        <v>16</v>
      </c>
      <c r="O669" s="113" t="s">
        <v>818</v>
      </c>
      <c r="P669" s="117">
        <v>1453020082.1700001</v>
      </c>
    </row>
    <row r="670" spans="1:16" ht="15" x14ac:dyDescent="0.2">
      <c r="A670" s="112">
        <v>44104</v>
      </c>
      <c r="B670" s="113" t="s">
        <v>2</v>
      </c>
      <c r="C670" s="113" t="s">
        <v>345</v>
      </c>
      <c r="D670" s="113" t="s">
        <v>719</v>
      </c>
      <c r="E670" s="113" t="s">
        <v>720</v>
      </c>
      <c r="F670" s="113" t="s">
        <v>721</v>
      </c>
      <c r="G670" s="113" t="s">
        <v>722</v>
      </c>
      <c r="H670" s="114">
        <v>24144927.059999999</v>
      </c>
      <c r="I670" s="115">
        <v>1.66E-2</v>
      </c>
      <c r="J670" s="116">
        <v>29600000</v>
      </c>
      <c r="K670" s="117">
        <v>0.81599999999999995</v>
      </c>
      <c r="L670" s="113" t="s">
        <v>352</v>
      </c>
      <c r="M670" s="113" t="s">
        <v>43</v>
      </c>
      <c r="N670" s="113" t="s">
        <v>14</v>
      </c>
      <c r="O670" s="113" t="s">
        <v>818</v>
      </c>
      <c r="P670" s="117">
        <v>1453020082.1700001</v>
      </c>
    </row>
    <row r="671" spans="1:16" ht="15" x14ac:dyDescent="0.2">
      <c r="A671" s="112">
        <v>44104</v>
      </c>
      <c r="B671" s="113" t="s">
        <v>2</v>
      </c>
      <c r="C671" s="113" t="s">
        <v>345</v>
      </c>
      <c r="D671" s="113" t="s">
        <v>866</v>
      </c>
      <c r="E671" s="113" t="s">
        <v>867</v>
      </c>
      <c r="F671" s="113" t="s">
        <v>868</v>
      </c>
      <c r="G671" s="113" t="s">
        <v>869</v>
      </c>
      <c r="H671" s="114">
        <v>23566980.73</v>
      </c>
      <c r="I671" s="115">
        <v>1.6199999999999999E-2</v>
      </c>
      <c r="J671" s="116">
        <v>3000000</v>
      </c>
      <c r="K671" s="117">
        <v>7.8559999999999999</v>
      </c>
      <c r="L671" s="113" t="s">
        <v>375</v>
      </c>
      <c r="M671" s="113" t="s">
        <v>62</v>
      </c>
      <c r="N671" s="113" t="s">
        <v>18</v>
      </c>
      <c r="O671" s="113" t="s">
        <v>1055</v>
      </c>
      <c r="P671" s="117">
        <v>1453020082.1700001</v>
      </c>
    </row>
    <row r="672" spans="1:16" ht="15" x14ac:dyDescent="0.2">
      <c r="A672" s="112">
        <v>44104</v>
      </c>
      <c r="B672" s="113" t="s">
        <v>2</v>
      </c>
      <c r="C672" s="113" t="s">
        <v>345</v>
      </c>
      <c r="D672" s="113" t="s">
        <v>870</v>
      </c>
      <c r="E672" s="113" t="s">
        <v>871</v>
      </c>
      <c r="F672" s="113" t="s">
        <v>872</v>
      </c>
      <c r="G672" s="113" t="s">
        <v>873</v>
      </c>
      <c r="H672" s="114">
        <v>21906991.829999998</v>
      </c>
      <c r="I672" s="115">
        <v>1.5100000000000001E-2</v>
      </c>
      <c r="J672" s="116">
        <v>480000</v>
      </c>
      <c r="K672" s="117">
        <v>45.64</v>
      </c>
      <c r="L672" s="113" t="s">
        <v>354</v>
      </c>
      <c r="M672" s="113" t="s">
        <v>131</v>
      </c>
      <c r="N672" s="113" t="s">
        <v>710</v>
      </c>
      <c r="O672" s="113" t="s">
        <v>818</v>
      </c>
      <c r="P672" s="117">
        <v>1453020082.1700001</v>
      </c>
    </row>
    <row r="673" spans="1:16" ht="15" x14ac:dyDescent="0.2">
      <c r="A673" s="112">
        <v>44104</v>
      </c>
      <c r="B673" s="113" t="s">
        <v>2</v>
      </c>
      <c r="C673" s="113" t="s">
        <v>345</v>
      </c>
      <c r="D673" s="113" t="s">
        <v>782</v>
      </c>
      <c r="E673" s="113" t="s">
        <v>783</v>
      </c>
      <c r="F673" s="113" t="s">
        <v>784</v>
      </c>
      <c r="G673" s="113" t="s">
        <v>785</v>
      </c>
      <c r="H673" s="114">
        <v>21041886.02</v>
      </c>
      <c r="I673" s="115">
        <v>1.4500000000000001E-2</v>
      </c>
      <c r="J673" s="116">
        <v>275000</v>
      </c>
      <c r="K673" s="117">
        <v>76.516000000000005</v>
      </c>
      <c r="L673" s="113" t="s">
        <v>354</v>
      </c>
      <c r="M673" s="113" t="s">
        <v>131</v>
      </c>
      <c r="N673" s="113" t="s">
        <v>19</v>
      </c>
      <c r="O673" s="113" t="s">
        <v>819</v>
      </c>
      <c r="P673" s="117">
        <v>1453020082.1700001</v>
      </c>
    </row>
    <row r="674" spans="1:16" ht="15" x14ac:dyDescent="0.2">
      <c r="A674" s="112">
        <v>44104</v>
      </c>
      <c r="B674" s="113" t="s">
        <v>2</v>
      </c>
      <c r="C674" s="113" t="s">
        <v>345</v>
      </c>
      <c r="D674" s="113" t="s">
        <v>843</v>
      </c>
      <c r="E674" s="113" t="s">
        <v>844</v>
      </c>
      <c r="F674" s="113" t="s">
        <v>845</v>
      </c>
      <c r="G674" s="113" t="s">
        <v>846</v>
      </c>
      <c r="H674" s="114">
        <v>19892489.629999999</v>
      </c>
      <c r="I674" s="115">
        <v>1.37E-2</v>
      </c>
      <c r="J674" s="116">
        <v>8662815</v>
      </c>
      <c r="K674" s="117">
        <v>2.2959999999999998</v>
      </c>
      <c r="L674" s="113" t="s">
        <v>847</v>
      </c>
      <c r="M674" s="113" t="s">
        <v>848</v>
      </c>
      <c r="N674" s="113" t="s">
        <v>16</v>
      </c>
      <c r="O674" s="113" t="s">
        <v>818</v>
      </c>
      <c r="P674" s="117">
        <v>1453020082.1700001</v>
      </c>
    </row>
    <row r="675" spans="1:16" ht="15" x14ac:dyDescent="0.2">
      <c r="A675" s="112">
        <v>44104</v>
      </c>
      <c r="B675" s="113" t="s">
        <v>2</v>
      </c>
      <c r="C675" s="113" t="s">
        <v>345</v>
      </c>
      <c r="D675" s="113" t="s">
        <v>365</v>
      </c>
      <c r="E675" s="113" t="s">
        <v>486</v>
      </c>
      <c r="F675" s="113" t="s">
        <v>263</v>
      </c>
      <c r="G675" s="113" t="s">
        <v>641</v>
      </c>
      <c r="H675" s="114">
        <v>18964056.68</v>
      </c>
      <c r="I675" s="115">
        <v>1.3100000000000001E-2</v>
      </c>
      <c r="J675" s="116">
        <v>30002000</v>
      </c>
      <c r="K675" s="117">
        <v>0.63200000000000001</v>
      </c>
      <c r="L675" s="113" t="s">
        <v>352</v>
      </c>
      <c r="M675" s="113" t="s">
        <v>43</v>
      </c>
      <c r="N675" s="113" t="s">
        <v>13</v>
      </c>
      <c r="O675" s="113" t="s">
        <v>1055</v>
      </c>
      <c r="P675" s="117">
        <v>1453020082.1700001</v>
      </c>
    </row>
    <row r="676" spans="1:16" ht="15" x14ac:dyDescent="0.2">
      <c r="A676" s="112">
        <v>44104</v>
      </c>
      <c r="B676" s="113" t="s">
        <v>2</v>
      </c>
      <c r="C676" s="113" t="s">
        <v>345</v>
      </c>
      <c r="D676" s="113" t="s">
        <v>839</v>
      </c>
      <c r="E676" s="113" t="s">
        <v>840</v>
      </c>
      <c r="F676" s="113" t="s">
        <v>841</v>
      </c>
      <c r="G676" s="113" t="s">
        <v>842</v>
      </c>
      <c r="H676" s="114">
        <v>18486089.77</v>
      </c>
      <c r="I676" s="115">
        <v>1.2699999999999999E-2</v>
      </c>
      <c r="J676" s="116">
        <v>120000000</v>
      </c>
      <c r="K676" s="117">
        <v>0.154</v>
      </c>
      <c r="L676" s="113" t="s">
        <v>352</v>
      </c>
      <c r="M676" s="113" t="s">
        <v>43</v>
      </c>
      <c r="N676" s="113" t="s">
        <v>18</v>
      </c>
      <c r="O676" s="113" t="s">
        <v>818</v>
      </c>
      <c r="P676" s="117">
        <v>1453020082.1700001</v>
      </c>
    </row>
    <row r="677" spans="1:16" ht="15" x14ac:dyDescent="0.2">
      <c r="A677" s="112">
        <v>44104</v>
      </c>
      <c r="B677" s="113" t="s">
        <v>2</v>
      </c>
      <c r="C677" s="113" t="s">
        <v>345</v>
      </c>
      <c r="D677" s="113" t="s">
        <v>364</v>
      </c>
      <c r="E677" s="113" t="s">
        <v>485</v>
      </c>
      <c r="F677" s="113" t="s">
        <v>54</v>
      </c>
      <c r="G677" s="113" t="s">
        <v>55</v>
      </c>
      <c r="H677" s="114">
        <v>18268665.75</v>
      </c>
      <c r="I677" s="115">
        <v>1.26E-2</v>
      </c>
      <c r="J677" s="116">
        <v>8500000</v>
      </c>
      <c r="K677" s="117">
        <v>2.149</v>
      </c>
      <c r="L677" s="113" t="s">
        <v>358</v>
      </c>
      <c r="M677" s="113" t="s">
        <v>56</v>
      </c>
      <c r="N677" s="113" t="s">
        <v>17</v>
      </c>
      <c r="O677" s="113" t="s">
        <v>1055</v>
      </c>
      <c r="P677" s="117">
        <v>1453020082.1700001</v>
      </c>
    </row>
    <row r="678" spans="1:16" ht="15" x14ac:dyDescent="0.2">
      <c r="A678" s="112">
        <v>44104</v>
      </c>
      <c r="B678" s="113" t="s">
        <v>2</v>
      </c>
      <c r="C678" s="113" t="s">
        <v>345</v>
      </c>
      <c r="D678" s="113" t="s">
        <v>742</v>
      </c>
      <c r="E678" s="113" t="s">
        <v>743</v>
      </c>
      <c r="F678" s="113" t="s">
        <v>744</v>
      </c>
      <c r="G678" s="113" t="s">
        <v>745</v>
      </c>
      <c r="H678" s="114">
        <v>15328687.970000001</v>
      </c>
      <c r="I678" s="115">
        <v>1.0500000000000001E-2</v>
      </c>
      <c r="J678" s="116">
        <v>25000000</v>
      </c>
      <c r="K678" s="117">
        <v>0.61299999999999999</v>
      </c>
      <c r="L678" s="113" t="s">
        <v>432</v>
      </c>
      <c r="M678" s="113" t="s">
        <v>48</v>
      </c>
      <c r="N678" s="113" t="s">
        <v>17</v>
      </c>
      <c r="O678" s="113" t="s">
        <v>1055</v>
      </c>
      <c r="P678" s="117">
        <v>1453020082.1700001</v>
      </c>
    </row>
    <row r="679" spans="1:16" ht="15" x14ac:dyDescent="0.2">
      <c r="A679" s="112">
        <v>44104</v>
      </c>
      <c r="B679" s="113" t="s">
        <v>2</v>
      </c>
      <c r="C679" s="113" t="s">
        <v>345</v>
      </c>
      <c r="D679" s="113" t="s">
        <v>378</v>
      </c>
      <c r="E679" s="113" t="s">
        <v>494</v>
      </c>
      <c r="F679" s="113" t="s">
        <v>271</v>
      </c>
      <c r="G679" s="113" t="s">
        <v>272</v>
      </c>
      <c r="H679" s="114">
        <v>13462240.890000001</v>
      </c>
      <c r="I679" s="115">
        <v>9.2999999999999992E-3</v>
      </c>
      <c r="J679" s="116">
        <v>35000000</v>
      </c>
      <c r="K679" s="117">
        <v>0.38500000000000001</v>
      </c>
      <c r="L679" s="113" t="s">
        <v>352</v>
      </c>
      <c r="M679" s="113" t="s">
        <v>43</v>
      </c>
      <c r="N679" s="113" t="s">
        <v>20</v>
      </c>
      <c r="O679" s="113" t="s">
        <v>818</v>
      </c>
      <c r="P679" s="117">
        <v>1453020082.1700001</v>
      </c>
    </row>
    <row r="680" spans="1:16" ht="15" x14ac:dyDescent="0.2">
      <c r="A680" s="112">
        <v>44104</v>
      </c>
      <c r="B680" s="113" t="s">
        <v>2</v>
      </c>
      <c r="C680" s="113" t="s">
        <v>345</v>
      </c>
      <c r="D680" s="113" t="s">
        <v>707</v>
      </c>
      <c r="E680" s="113">
        <v>6560393</v>
      </c>
      <c r="F680" s="113" t="s">
        <v>708</v>
      </c>
      <c r="G680" s="113" t="s">
        <v>709</v>
      </c>
      <c r="H680" s="114">
        <v>12706058.119999999</v>
      </c>
      <c r="I680" s="115">
        <v>8.6999999999999994E-3</v>
      </c>
      <c r="J680" s="116">
        <v>50000</v>
      </c>
      <c r="K680" s="117">
        <v>254.12100000000001</v>
      </c>
      <c r="L680" s="113" t="s">
        <v>354</v>
      </c>
      <c r="M680" s="113" t="s">
        <v>131</v>
      </c>
      <c r="N680" s="113" t="s">
        <v>710</v>
      </c>
      <c r="O680" s="113" t="s">
        <v>819</v>
      </c>
      <c r="P680" s="117">
        <v>1453020082.1700001</v>
      </c>
    </row>
    <row r="681" spans="1:16" ht="15" x14ac:dyDescent="0.2">
      <c r="A681" s="112">
        <v>44104</v>
      </c>
      <c r="B681" s="113" t="s">
        <v>2</v>
      </c>
      <c r="C681" s="113" t="s">
        <v>345</v>
      </c>
      <c r="D681" s="113" t="s">
        <v>388</v>
      </c>
      <c r="E681" s="113">
        <v>6782131</v>
      </c>
      <c r="F681" s="113" t="s">
        <v>181</v>
      </c>
      <c r="G681" s="113" t="s">
        <v>202</v>
      </c>
      <c r="H681" s="114">
        <v>7429767.5300000003</v>
      </c>
      <c r="I681" s="115">
        <v>5.1000000000000004E-3</v>
      </c>
      <c r="J681" s="116">
        <v>400000</v>
      </c>
      <c r="K681" s="117">
        <v>18.574000000000002</v>
      </c>
      <c r="L681" s="113" t="s">
        <v>354</v>
      </c>
      <c r="M681" s="113" t="s">
        <v>131</v>
      </c>
      <c r="N681" s="113" t="s">
        <v>19</v>
      </c>
      <c r="O681" s="113" t="s">
        <v>1055</v>
      </c>
      <c r="P681" s="117">
        <v>1453020082.1700001</v>
      </c>
    </row>
    <row r="682" spans="1:16" ht="15" x14ac:dyDescent="0.2">
      <c r="A682" s="112">
        <v>44104</v>
      </c>
      <c r="B682" s="113" t="s">
        <v>2</v>
      </c>
      <c r="C682" s="113" t="s">
        <v>345</v>
      </c>
      <c r="D682" s="113" t="s">
        <v>390</v>
      </c>
      <c r="E682" s="113" t="s">
        <v>499</v>
      </c>
      <c r="F682" s="113" t="s">
        <v>265</v>
      </c>
      <c r="G682" s="113" t="s">
        <v>266</v>
      </c>
      <c r="H682" s="114">
        <v>6245282.9900000002</v>
      </c>
      <c r="I682" s="115">
        <v>4.3E-3</v>
      </c>
      <c r="J682" s="116">
        <v>52296000</v>
      </c>
      <c r="K682" s="117">
        <v>0.11899999999999999</v>
      </c>
      <c r="L682" s="113" t="s">
        <v>352</v>
      </c>
      <c r="M682" s="113" t="s">
        <v>43</v>
      </c>
      <c r="N682" s="113" t="s">
        <v>710</v>
      </c>
      <c r="O682" s="113" t="s">
        <v>818</v>
      </c>
      <c r="P682" s="117">
        <v>1453020082.1700001</v>
      </c>
    </row>
    <row r="683" spans="1:16" ht="15" x14ac:dyDescent="0.2">
      <c r="A683" s="112">
        <v>44104</v>
      </c>
      <c r="B683" s="113" t="s">
        <v>2</v>
      </c>
      <c r="C683" s="113" t="s">
        <v>345</v>
      </c>
      <c r="D683" s="113" t="s">
        <v>746</v>
      </c>
      <c r="E683" s="113" t="s">
        <v>747</v>
      </c>
      <c r="F683" s="113" t="s">
        <v>748</v>
      </c>
      <c r="G683" s="113" t="s">
        <v>749</v>
      </c>
      <c r="H683" s="114">
        <v>6241852.6399999997</v>
      </c>
      <c r="I683" s="115">
        <v>4.3E-3</v>
      </c>
      <c r="J683" s="116">
        <v>183753</v>
      </c>
      <c r="K683" s="117">
        <v>33.969000000000001</v>
      </c>
      <c r="L683" s="113" t="s">
        <v>375</v>
      </c>
      <c r="M683" s="113" t="s">
        <v>62</v>
      </c>
      <c r="N683" s="113" t="s">
        <v>18</v>
      </c>
      <c r="O683" s="113" t="s">
        <v>819</v>
      </c>
      <c r="P683" s="117">
        <v>1453020082.1700001</v>
      </c>
    </row>
    <row r="684" spans="1:16" ht="15" x14ac:dyDescent="0.2">
      <c r="A684" s="112">
        <v>44104</v>
      </c>
      <c r="B684" s="113" t="s">
        <v>2</v>
      </c>
      <c r="C684" s="113" t="s">
        <v>345</v>
      </c>
      <c r="D684" s="113" t="s">
        <v>612</v>
      </c>
      <c r="E684" s="113" t="s">
        <v>613</v>
      </c>
      <c r="F684" s="113" t="s">
        <v>614</v>
      </c>
      <c r="G684" s="113" t="s">
        <v>639</v>
      </c>
      <c r="H684" s="114">
        <v>5633725.0800000001</v>
      </c>
      <c r="I684" s="115">
        <v>3.8999999999999998E-3</v>
      </c>
      <c r="J684" s="116">
        <v>2000000</v>
      </c>
      <c r="K684" s="117">
        <v>2.8170000000000002</v>
      </c>
      <c r="L684" s="113" t="s">
        <v>616</v>
      </c>
      <c r="M684" s="113" t="s">
        <v>43</v>
      </c>
      <c r="N684" s="113" t="s">
        <v>23</v>
      </c>
      <c r="O684" s="113" t="s">
        <v>1055</v>
      </c>
      <c r="P684" s="117">
        <v>1453020082.1700001</v>
      </c>
    </row>
    <row r="685" spans="1:16" ht="15" x14ac:dyDescent="0.2">
      <c r="A685" s="112">
        <v>44104</v>
      </c>
      <c r="B685" s="113" t="s">
        <v>2</v>
      </c>
      <c r="C685" s="113" t="s">
        <v>345</v>
      </c>
      <c r="D685" s="113" t="s">
        <v>804</v>
      </c>
      <c r="E685" s="113" t="s">
        <v>805</v>
      </c>
      <c r="F685" s="113" t="s">
        <v>806</v>
      </c>
      <c r="G685" s="113" t="s">
        <v>807</v>
      </c>
      <c r="H685" s="114">
        <v>4917078.8600000003</v>
      </c>
      <c r="I685" s="115">
        <v>3.3999999999999998E-3</v>
      </c>
      <c r="J685" s="116">
        <v>9920072</v>
      </c>
      <c r="K685" s="117">
        <v>0.496</v>
      </c>
      <c r="L685" s="113" t="s">
        <v>367</v>
      </c>
      <c r="M685" s="113" t="s">
        <v>59</v>
      </c>
      <c r="N685" s="113" t="s">
        <v>16</v>
      </c>
      <c r="O685" s="113" t="s">
        <v>818</v>
      </c>
      <c r="P685" s="117">
        <v>1453020082.1700001</v>
      </c>
    </row>
    <row r="686" spans="1:16" ht="15" x14ac:dyDescent="0.2">
      <c r="A686" s="112">
        <v>44104</v>
      </c>
      <c r="B686" s="113" t="s">
        <v>1</v>
      </c>
      <c r="C686" s="113" t="s">
        <v>409</v>
      </c>
      <c r="D686" s="113"/>
      <c r="E686" s="113"/>
      <c r="F686" s="113"/>
      <c r="G686" s="113"/>
      <c r="H686" s="114">
        <v>141238362.25999999</v>
      </c>
      <c r="I686" s="115">
        <v>9.7299999999999998E-2</v>
      </c>
      <c r="J686" s="116"/>
      <c r="K686" s="117"/>
      <c r="L686" s="113"/>
      <c r="M686" s="113"/>
      <c r="N686" s="113"/>
      <c r="O686" s="113"/>
      <c r="P686" s="117">
        <v>1453020082.1700001</v>
      </c>
    </row>
    <row r="687" spans="1:16" ht="15" x14ac:dyDescent="0.2">
      <c r="A687" s="112">
        <v>44012</v>
      </c>
      <c r="B687" s="113" t="s">
        <v>2</v>
      </c>
      <c r="C687" s="113" t="s">
        <v>345</v>
      </c>
      <c r="D687" s="113" t="s">
        <v>727</v>
      </c>
      <c r="E687" s="113" t="s">
        <v>728</v>
      </c>
      <c r="F687" s="113" t="s">
        <v>729</v>
      </c>
      <c r="G687" s="113" t="s">
        <v>859</v>
      </c>
      <c r="H687" s="114">
        <v>94908000</v>
      </c>
      <c r="I687" s="115">
        <v>7.1199999999999999E-2</v>
      </c>
      <c r="J687" s="116">
        <v>440000</v>
      </c>
      <c r="K687" s="117">
        <v>215.7</v>
      </c>
      <c r="L687" s="113" t="s">
        <v>347</v>
      </c>
      <c r="M687" s="113" t="s">
        <v>43</v>
      </c>
      <c r="N687" s="113" t="s">
        <v>13</v>
      </c>
      <c r="O687" s="113" t="s">
        <v>819</v>
      </c>
      <c r="P687" s="117">
        <v>1333057941.1199999</v>
      </c>
    </row>
    <row r="688" spans="1:16" ht="15" x14ac:dyDescent="0.2">
      <c r="A688" s="112">
        <v>44012</v>
      </c>
      <c r="B688" s="113" t="s">
        <v>4</v>
      </c>
      <c r="C688" s="113" t="s">
        <v>345</v>
      </c>
      <c r="D688" s="113" t="s">
        <v>353</v>
      </c>
      <c r="E688" s="113">
        <v>6773812</v>
      </c>
      <c r="F688" s="113" t="s">
        <v>255</v>
      </c>
      <c r="G688" s="113" t="s">
        <v>1004</v>
      </c>
      <c r="H688" s="114">
        <v>70117748.370000005</v>
      </c>
      <c r="I688" s="115">
        <v>5.2600000000000001E-2</v>
      </c>
      <c r="J688" s="116">
        <v>1800000</v>
      </c>
      <c r="K688" s="117">
        <v>38.954000000000001</v>
      </c>
      <c r="L688" s="113" t="s">
        <v>354</v>
      </c>
      <c r="M688" s="113" t="s">
        <v>131</v>
      </c>
      <c r="N688" s="113" t="s">
        <v>19</v>
      </c>
      <c r="O688" s="113" t="s">
        <v>1055</v>
      </c>
      <c r="P688" s="117">
        <v>1333057941.1199999</v>
      </c>
    </row>
    <row r="689" spans="1:16" ht="15" x14ac:dyDescent="0.2">
      <c r="A689" s="112">
        <v>44012</v>
      </c>
      <c r="B689" s="113" t="s">
        <v>2</v>
      </c>
      <c r="C689" s="113" t="s">
        <v>345</v>
      </c>
      <c r="D689" s="113" t="s">
        <v>820</v>
      </c>
      <c r="E689" s="113">
        <v>6771645</v>
      </c>
      <c r="F689" s="113" t="s">
        <v>821</v>
      </c>
      <c r="G689" s="113" t="s">
        <v>822</v>
      </c>
      <c r="H689" s="114">
        <v>64209941.869999997</v>
      </c>
      <c r="I689" s="115">
        <v>4.82E-2</v>
      </c>
      <c r="J689" s="116">
        <v>210000</v>
      </c>
      <c r="K689" s="117">
        <v>305.762</v>
      </c>
      <c r="L689" s="113" t="s">
        <v>354</v>
      </c>
      <c r="M689" s="113" t="s">
        <v>131</v>
      </c>
      <c r="N689" s="113" t="s">
        <v>19</v>
      </c>
      <c r="O689" s="113" t="s">
        <v>818</v>
      </c>
      <c r="P689" s="117">
        <v>1333057941.1199999</v>
      </c>
    </row>
    <row r="690" spans="1:16" ht="15" x14ac:dyDescent="0.2">
      <c r="A690" s="112">
        <v>44012</v>
      </c>
      <c r="B690" s="113" t="s">
        <v>2</v>
      </c>
      <c r="C690" s="113" t="s">
        <v>345</v>
      </c>
      <c r="D690" s="113" t="s">
        <v>651</v>
      </c>
      <c r="E690" s="113">
        <v>6927374</v>
      </c>
      <c r="F690" s="113" t="s">
        <v>652</v>
      </c>
      <c r="G690" s="113" t="s">
        <v>653</v>
      </c>
      <c r="H690" s="114">
        <v>58433521.100000001</v>
      </c>
      <c r="I690" s="115">
        <v>4.3799999999999999E-2</v>
      </c>
      <c r="J690" s="116">
        <v>5000000</v>
      </c>
      <c r="K690" s="117">
        <v>11.686999999999999</v>
      </c>
      <c r="L690" s="113" t="s">
        <v>356</v>
      </c>
      <c r="M690" s="113" t="s">
        <v>40</v>
      </c>
      <c r="N690" s="113" t="s">
        <v>19</v>
      </c>
      <c r="O690" s="113" t="s">
        <v>1055</v>
      </c>
      <c r="P690" s="117">
        <v>1333057941.1199999</v>
      </c>
    </row>
    <row r="691" spans="1:16" ht="15" x14ac:dyDescent="0.2">
      <c r="A691" s="112">
        <v>44012</v>
      </c>
      <c r="B691" s="113" t="s">
        <v>2</v>
      </c>
      <c r="C691" s="113" t="s">
        <v>345</v>
      </c>
      <c r="D691" s="113" t="s">
        <v>608</v>
      </c>
      <c r="E691" s="113">
        <v>6449544</v>
      </c>
      <c r="F691" s="113" t="s">
        <v>609</v>
      </c>
      <c r="G691" s="113" t="s">
        <v>610</v>
      </c>
      <c r="H691" s="114">
        <v>54576533.049999997</v>
      </c>
      <c r="I691" s="115">
        <v>4.0899999999999999E-2</v>
      </c>
      <c r="J691" s="116">
        <v>340000</v>
      </c>
      <c r="K691" s="117">
        <v>160.51900000000001</v>
      </c>
      <c r="L691" s="113" t="s">
        <v>354</v>
      </c>
      <c r="M691" s="113" t="s">
        <v>131</v>
      </c>
      <c r="N691" s="113" t="s">
        <v>13</v>
      </c>
      <c r="O691" s="113" t="s">
        <v>1055</v>
      </c>
      <c r="P691" s="117">
        <v>1333057941.1199999</v>
      </c>
    </row>
    <row r="692" spans="1:16" ht="15" x14ac:dyDescent="0.2">
      <c r="A692" s="112">
        <v>44012</v>
      </c>
      <c r="B692" s="113" t="s">
        <v>2</v>
      </c>
      <c r="C692" s="113" t="s">
        <v>345</v>
      </c>
      <c r="D692" s="113" t="s">
        <v>348</v>
      </c>
      <c r="E692" s="113">
        <v>2398822</v>
      </c>
      <c r="F692" s="113" t="s">
        <v>44</v>
      </c>
      <c r="G692" s="113" t="s">
        <v>631</v>
      </c>
      <c r="H692" s="114">
        <v>47092500</v>
      </c>
      <c r="I692" s="115">
        <v>3.5299999999999998E-2</v>
      </c>
      <c r="J692" s="116">
        <v>4875000</v>
      </c>
      <c r="K692" s="117">
        <v>9.66</v>
      </c>
      <c r="L692" s="113" t="s">
        <v>347</v>
      </c>
      <c r="M692" s="113" t="s">
        <v>45</v>
      </c>
      <c r="N692" s="113" t="s">
        <v>19</v>
      </c>
      <c r="O692" s="113" t="s">
        <v>1055</v>
      </c>
      <c r="P692" s="117">
        <v>1333057941.1199999</v>
      </c>
    </row>
    <row r="693" spans="1:16" ht="15" x14ac:dyDescent="0.2">
      <c r="A693" s="112">
        <v>44012</v>
      </c>
      <c r="B693" s="113" t="s">
        <v>2</v>
      </c>
      <c r="C693" s="113" t="s">
        <v>345</v>
      </c>
      <c r="D693" s="113" t="s">
        <v>632</v>
      </c>
      <c r="E693" s="113" t="s">
        <v>633</v>
      </c>
      <c r="F693" s="113" t="s">
        <v>634</v>
      </c>
      <c r="G693" s="113" t="s">
        <v>635</v>
      </c>
      <c r="H693" s="114">
        <v>46168018.130000003</v>
      </c>
      <c r="I693" s="115">
        <v>3.4599999999999999E-2</v>
      </c>
      <c r="J693" s="116">
        <v>2225000</v>
      </c>
      <c r="K693" s="117">
        <v>20.75</v>
      </c>
      <c r="L693" s="113" t="s">
        <v>636</v>
      </c>
      <c r="M693" s="113" t="s">
        <v>637</v>
      </c>
      <c r="N693" s="113" t="s">
        <v>17</v>
      </c>
      <c r="O693" s="113" t="s">
        <v>819</v>
      </c>
      <c r="P693" s="117">
        <v>1333057941.1199999</v>
      </c>
    </row>
    <row r="694" spans="1:16" ht="15" x14ac:dyDescent="0.2">
      <c r="A694" s="112">
        <v>44012</v>
      </c>
      <c r="B694" s="113" t="s">
        <v>2</v>
      </c>
      <c r="C694" s="113" t="s">
        <v>345</v>
      </c>
      <c r="D694" s="113" t="s">
        <v>359</v>
      </c>
      <c r="E694" s="113" t="s">
        <v>480</v>
      </c>
      <c r="F694" s="113" t="s">
        <v>269</v>
      </c>
      <c r="G694" s="113" t="s">
        <v>270</v>
      </c>
      <c r="H694" s="114">
        <v>44221913.270000003</v>
      </c>
      <c r="I694" s="115">
        <v>3.32E-2</v>
      </c>
      <c r="J694" s="116">
        <v>13000000</v>
      </c>
      <c r="K694" s="117">
        <v>3.4020000000000001</v>
      </c>
      <c r="L694" s="113" t="s">
        <v>360</v>
      </c>
      <c r="M694" s="113" t="s">
        <v>108</v>
      </c>
      <c r="N694" s="113" t="s">
        <v>16</v>
      </c>
      <c r="O694" s="113" t="s">
        <v>1055</v>
      </c>
      <c r="P694" s="117">
        <v>1333057941.1199999</v>
      </c>
    </row>
    <row r="695" spans="1:16" ht="15" x14ac:dyDescent="0.2">
      <c r="A695" s="112">
        <v>44012</v>
      </c>
      <c r="B695" s="113" t="s">
        <v>2</v>
      </c>
      <c r="C695" s="113" t="s">
        <v>345</v>
      </c>
      <c r="D695" s="113" t="s">
        <v>374</v>
      </c>
      <c r="E695" s="113">
        <v>6889106</v>
      </c>
      <c r="F695" s="113" t="s">
        <v>60</v>
      </c>
      <c r="G695" s="113" t="s">
        <v>61</v>
      </c>
      <c r="H695" s="114">
        <v>37645309.090000004</v>
      </c>
      <c r="I695" s="115">
        <v>2.8199999999999999E-2</v>
      </c>
      <c r="J695" s="116">
        <v>3525000</v>
      </c>
      <c r="K695" s="117">
        <v>10.68</v>
      </c>
      <c r="L695" s="113" t="s">
        <v>375</v>
      </c>
      <c r="M695" s="113" t="s">
        <v>62</v>
      </c>
      <c r="N695" s="113" t="s">
        <v>19</v>
      </c>
      <c r="O695" s="113" t="s">
        <v>1055</v>
      </c>
      <c r="P695" s="117">
        <v>1333057941.1199999</v>
      </c>
    </row>
    <row r="696" spans="1:16" ht="15" x14ac:dyDescent="0.2">
      <c r="A696" s="112">
        <v>44012</v>
      </c>
      <c r="B696" s="113" t="s">
        <v>2</v>
      </c>
      <c r="C696" s="113" t="s">
        <v>345</v>
      </c>
      <c r="D696" s="113" t="s">
        <v>707</v>
      </c>
      <c r="E696" s="113">
        <v>6560393</v>
      </c>
      <c r="F696" s="113" t="s">
        <v>708</v>
      </c>
      <c r="G696" s="113" t="s">
        <v>709</v>
      </c>
      <c r="H696" s="114">
        <v>35974150.960000001</v>
      </c>
      <c r="I696" s="115">
        <v>2.7E-2</v>
      </c>
      <c r="J696" s="116">
        <v>159897</v>
      </c>
      <c r="K696" s="117">
        <v>224.983</v>
      </c>
      <c r="L696" s="113" t="s">
        <v>354</v>
      </c>
      <c r="M696" s="113" t="s">
        <v>131</v>
      </c>
      <c r="N696" s="113" t="s">
        <v>710</v>
      </c>
      <c r="O696" s="113" t="s">
        <v>819</v>
      </c>
      <c r="P696" s="117">
        <v>1333057941.1199999</v>
      </c>
    </row>
    <row r="697" spans="1:16" ht="15" x14ac:dyDescent="0.2">
      <c r="A697" s="112">
        <v>44012</v>
      </c>
      <c r="B697" s="113" t="s">
        <v>2</v>
      </c>
      <c r="C697" s="113" t="s">
        <v>345</v>
      </c>
      <c r="D697" s="113" t="s">
        <v>612</v>
      </c>
      <c r="E697" s="113" t="s">
        <v>613</v>
      </c>
      <c r="F697" s="113" t="s">
        <v>614</v>
      </c>
      <c r="G697" s="113" t="s">
        <v>639</v>
      </c>
      <c r="H697" s="114">
        <v>34906166.009999998</v>
      </c>
      <c r="I697" s="115">
        <v>2.6200000000000001E-2</v>
      </c>
      <c r="J697" s="116">
        <v>13000000</v>
      </c>
      <c r="K697" s="117">
        <v>2.6850000000000001</v>
      </c>
      <c r="L697" s="113" t="s">
        <v>616</v>
      </c>
      <c r="M697" s="113" t="s">
        <v>43</v>
      </c>
      <c r="N697" s="113" t="s">
        <v>23</v>
      </c>
      <c r="O697" s="113" t="s">
        <v>1055</v>
      </c>
      <c r="P697" s="117">
        <v>1333057941.1199999</v>
      </c>
    </row>
    <row r="698" spans="1:16" ht="15" x14ac:dyDescent="0.2">
      <c r="A698" s="112">
        <v>44012</v>
      </c>
      <c r="B698" s="113" t="s">
        <v>2</v>
      </c>
      <c r="C698" s="113" t="s">
        <v>345</v>
      </c>
      <c r="D698" s="113" t="s">
        <v>692</v>
      </c>
      <c r="E698" s="113" t="s">
        <v>693</v>
      </c>
      <c r="F698" s="113" t="s">
        <v>694</v>
      </c>
      <c r="G698" s="113" t="s">
        <v>816</v>
      </c>
      <c r="H698" s="114">
        <v>34704450.289999999</v>
      </c>
      <c r="I698" s="115">
        <v>2.5999999999999999E-2</v>
      </c>
      <c r="J698" s="116">
        <v>310000</v>
      </c>
      <c r="K698" s="117">
        <v>111.95</v>
      </c>
      <c r="L698" s="113" t="s">
        <v>354</v>
      </c>
      <c r="M698" s="113" t="s">
        <v>131</v>
      </c>
      <c r="N698" s="113" t="s">
        <v>14</v>
      </c>
      <c r="O698" s="113" t="s">
        <v>819</v>
      </c>
      <c r="P698" s="117">
        <v>1333057941.1199999</v>
      </c>
    </row>
    <row r="699" spans="1:16" ht="15" x14ac:dyDescent="0.2">
      <c r="A699" s="112">
        <v>44012</v>
      </c>
      <c r="B699" s="113" t="s">
        <v>2</v>
      </c>
      <c r="C699" s="113" t="s">
        <v>345</v>
      </c>
      <c r="D699" s="113" t="s">
        <v>715</v>
      </c>
      <c r="E699" s="113" t="s">
        <v>716</v>
      </c>
      <c r="F699" s="113" t="s">
        <v>717</v>
      </c>
      <c r="G699" s="113" t="s">
        <v>718</v>
      </c>
      <c r="H699" s="114">
        <v>34014361.009999998</v>
      </c>
      <c r="I699" s="115">
        <v>2.5499999999999998E-2</v>
      </c>
      <c r="J699" s="116">
        <v>11500000</v>
      </c>
      <c r="K699" s="117">
        <v>2.9580000000000002</v>
      </c>
      <c r="L699" s="113" t="s">
        <v>356</v>
      </c>
      <c r="M699" s="113" t="s">
        <v>40</v>
      </c>
      <c r="N699" s="113" t="s">
        <v>14</v>
      </c>
      <c r="O699" s="113" t="s">
        <v>818</v>
      </c>
      <c r="P699" s="117">
        <v>1333057941.1199999</v>
      </c>
    </row>
    <row r="700" spans="1:16" ht="15" x14ac:dyDescent="0.2">
      <c r="A700" s="112">
        <v>44012</v>
      </c>
      <c r="B700" s="113" t="s">
        <v>2</v>
      </c>
      <c r="C700" s="113" t="s">
        <v>345</v>
      </c>
      <c r="D700" s="113" t="s">
        <v>573</v>
      </c>
      <c r="E700" s="113">
        <v>6173401</v>
      </c>
      <c r="F700" s="113" t="s">
        <v>574</v>
      </c>
      <c r="G700" s="113" t="s">
        <v>575</v>
      </c>
      <c r="H700" s="114">
        <v>33249968.550000001</v>
      </c>
      <c r="I700" s="115">
        <v>2.4899999999999999E-2</v>
      </c>
      <c r="J700" s="116">
        <v>550000</v>
      </c>
      <c r="K700" s="117">
        <v>60.454000000000001</v>
      </c>
      <c r="L700" s="113" t="s">
        <v>354</v>
      </c>
      <c r="M700" s="113" t="s">
        <v>131</v>
      </c>
      <c r="N700" s="113" t="s">
        <v>13</v>
      </c>
      <c r="O700" s="113" t="s">
        <v>1055</v>
      </c>
      <c r="P700" s="117">
        <v>1333057941.1199999</v>
      </c>
    </row>
    <row r="701" spans="1:16" ht="15" x14ac:dyDescent="0.2">
      <c r="A701" s="112">
        <v>44012</v>
      </c>
      <c r="B701" s="113" t="s">
        <v>2</v>
      </c>
      <c r="C701" s="113" t="s">
        <v>345</v>
      </c>
      <c r="D701" s="113" t="s">
        <v>793</v>
      </c>
      <c r="E701" s="113">
        <v>6105738</v>
      </c>
      <c r="F701" s="113" t="s">
        <v>794</v>
      </c>
      <c r="G701" s="113" t="s">
        <v>795</v>
      </c>
      <c r="H701" s="114">
        <v>32046041.329999998</v>
      </c>
      <c r="I701" s="115">
        <v>2.4E-2</v>
      </c>
      <c r="J701" s="116">
        <v>84208000</v>
      </c>
      <c r="K701" s="117">
        <v>0.38100000000000001</v>
      </c>
      <c r="L701" s="113" t="s">
        <v>352</v>
      </c>
      <c r="M701" s="113" t="s">
        <v>43</v>
      </c>
      <c r="N701" s="113" t="s">
        <v>14</v>
      </c>
      <c r="O701" s="113" t="s">
        <v>818</v>
      </c>
      <c r="P701" s="117">
        <v>1333057941.1199999</v>
      </c>
    </row>
    <row r="702" spans="1:16" ht="15" x14ac:dyDescent="0.2">
      <c r="A702" s="112">
        <v>44012</v>
      </c>
      <c r="B702" s="113" t="s">
        <v>2</v>
      </c>
      <c r="C702" s="113" t="s">
        <v>345</v>
      </c>
      <c r="D702" s="113" t="s">
        <v>761</v>
      </c>
      <c r="E702" s="113" t="s">
        <v>762</v>
      </c>
      <c r="F702" s="113" t="s">
        <v>763</v>
      </c>
      <c r="G702" s="113" t="s">
        <v>764</v>
      </c>
      <c r="H702" s="114">
        <v>31304826.68</v>
      </c>
      <c r="I702" s="115">
        <v>2.35E-2</v>
      </c>
      <c r="J702" s="116">
        <v>2575000</v>
      </c>
      <c r="K702" s="117">
        <v>12.157</v>
      </c>
      <c r="L702" s="113" t="s">
        <v>352</v>
      </c>
      <c r="M702" s="113" t="s">
        <v>43</v>
      </c>
      <c r="N702" s="113" t="s">
        <v>13</v>
      </c>
      <c r="O702" s="113" t="s">
        <v>819</v>
      </c>
      <c r="P702" s="117">
        <v>1333057941.1199999</v>
      </c>
    </row>
    <row r="703" spans="1:16" ht="15" x14ac:dyDescent="0.2">
      <c r="A703" s="112">
        <v>44012</v>
      </c>
      <c r="B703" s="113" t="s">
        <v>2</v>
      </c>
      <c r="C703" s="113" t="s">
        <v>345</v>
      </c>
      <c r="D703" s="113" t="s">
        <v>750</v>
      </c>
      <c r="E703" s="113">
        <v>6771032</v>
      </c>
      <c r="F703" s="113" t="s">
        <v>751</v>
      </c>
      <c r="G703" s="113" t="s">
        <v>752</v>
      </c>
      <c r="H703" s="114">
        <v>30243273.98</v>
      </c>
      <c r="I703" s="115">
        <v>2.2700000000000001E-2</v>
      </c>
      <c r="J703" s="116">
        <v>35000000</v>
      </c>
      <c r="K703" s="117">
        <v>0.86399999999999999</v>
      </c>
      <c r="L703" s="113" t="s">
        <v>352</v>
      </c>
      <c r="M703" s="113" t="s">
        <v>43</v>
      </c>
      <c r="N703" s="113" t="s">
        <v>13</v>
      </c>
      <c r="O703" s="113" t="s">
        <v>818</v>
      </c>
      <c r="P703" s="117">
        <v>1333057941.1199999</v>
      </c>
    </row>
    <row r="704" spans="1:16" ht="15" x14ac:dyDescent="0.2">
      <c r="A704" s="112">
        <v>44012</v>
      </c>
      <c r="B704" s="113" t="s">
        <v>2</v>
      </c>
      <c r="C704" s="113" t="s">
        <v>345</v>
      </c>
      <c r="D704" s="113" t="s">
        <v>882</v>
      </c>
      <c r="E704" s="113" t="s">
        <v>883</v>
      </c>
      <c r="F704" s="113" t="s">
        <v>884</v>
      </c>
      <c r="G704" s="113" t="s">
        <v>885</v>
      </c>
      <c r="H704" s="114">
        <v>28057367.66</v>
      </c>
      <c r="I704" s="115">
        <v>2.1000000000000001E-2</v>
      </c>
      <c r="J704" s="116">
        <v>1500000</v>
      </c>
      <c r="K704" s="117">
        <v>18.704999999999998</v>
      </c>
      <c r="L704" s="113" t="s">
        <v>886</v>
      </c>
      <c r="M704" s="113" t="s">
        <v>887</v>
      </c>
      <c r="N704" s="113" t="s">
        <v>20</v>
      </c>
      <c r="O704" s="113" t="s">
        <v>818</v>
      </c>
      <c r="P704" s="117">
        <v>1333057941.1199999</v>
      </c>
    </row>
    <row r="705" spans="1:16" ht="15" x14ac:dyDescent="0.2">
      <c r="A705" s="112">
        <v>44012</v>
      </c>
      <c r="B705" s="113" t="s">
        <v>2</v>
      </c>
      <c r="C705" s="113" t="s">
        <v>345</v>
      </c>
      <c r="D705" s="113" t="s">
        <v>738</v>
      </c>
      <c r="E705" s="113" t="s">
        <v>739</v>
      </c>
      <c r="F705" s="113" t="s">
        <v>740</v>
      </c>
      <c r="G705" s="113" t="s">
        <v>741</v>
      </c>
      <c r="H705" s="114">
        <v>27444981.07</v>
      </c>
      <c r="I705" s="115">
        <v>2.06E-2</v>
      </c>
      <c r="J705" s="116">
        <v>2100000</v>
      </c>
      <c r="K705" s="117">
        <v>13.069000000000001</v>
      </c>
      <c r="L705" s="113" t="s">
        <v>616</v>
      </c>
      <c r="M705" s="113" t="s">
        <v>43</v>
      </c>
      <c r="N705" s="113" t="s">
        <v>17</v>
      </c>
      <c r="O705" s="113" t="s">
        <v>819</v>
      </c>
      <c r="P705" s="117">
        <v>1333057941.1199999</v>
      </c>
    </row>
    <row r="706" spans="1:16" ht="15" x14ac:dyDescent="0.2">
      <c r="A706" s="112">
        <v>44012</v>
      </c>
      <c r="B706" s="113" t="s">
        <v>2</v>
      </c>
      <c r="C706" s="113" t="s">
        <v>345</v>
      </c>
      <c r="D706" s="113" t="s">
        <v>854</v>
      </c>
      <c r="E706" s="113" t="s">
        <v>855</v>
      </c>
      <c r="F706" s="113" t="s">
        <v>856</v>
      </c>
      <c r="G706" s="113" t="s">
        <v>857</v>
      </c>
      <c r="H706" s="114">
        <v>27106286.059999999</v>
      </c>
      <c r="I706" s="115">
        <v>2.0299999999999999E-2</v>
      </c>
      <c r="J706" s="116">
        <v>9000000</v>
      </c>
      <c r="K706" s="117">
        <v>3.012</v>
      </c>
      <c r="L706" s="113" t="s">
        <v>397</v>
      </c>
      <c r="M706" s="113" t="s">
        <v>128</v>
      </c>
      <c r="N706" s="113" t="s">
        <v>23</v>
      </c>
      <c r="O706" s="113" t="s">
        <v>1055</v>
      </c>
      <c r="P706" s="117">
        <v>1333057941.1199999</v>
      </c>
    </row>
    <row r="707" spans="1:16" ht="15" x14ac:dyDescent="0.2">
      <c r="A707" s="112">
        <v>44012</v>
      </c>
      <c r="B707" s="113" t="s">
        <v>2</v>
      </c>
      <c r="C707" s="113" t="s">
        <v>345</v>
      </c>
      <c r="D707" s="113" t="s">
        <v>824</v>
      </c>
      <c r="E707" s="113" t="s">
        <v>825</v>
      </c>
      <c r="F707" s="113" t="s">
        <v>826</v>
      </c>
      <c r="G707" s="113" t="s">
        <v>827</v>
      </c>
      <c r="H707" s="114">
        <v>27043177.710000001</v>
      </c>
      <c r="I707" s="115">
        <v>2.0299999999999999E-2</v>
      </c>
      <c r="J707" s="116">
        <v>37613950</v>
      </c>
      <c r="K707" s="117">
        <v>0.71899999999999997</v>
      </c>
      <c r="L707" s="113" t="s">
        <v>828</v>
      </c>
      <c r="M707" s="113" t="s">
        <v>829</v>
      </c>
      <c r="N707" s="113" t="s">
        <v>15</v>
      </c>
      <c r="O707" s="113" t="s">
        <v>818</v>
      </c>
      <c r="P707" s="117">
        <v>1333057941.1199999</v>
      </c>
    </row>
    <row r="708" spans="1:16" ht="15" x14ac:dyDescent="0.2">
      <c r="A708" s="112">
        <v>44012</v>
      </c>
      <c r="B708" s="113" t="s">
        <v>2</v>
      </c>
      <c r="C708" s="113" t="s">
        <v>345</v>
      </c>
      <c r="D708" s="113" t="s">
        <v>366</v>
      </c>
      <c r="E708" s="113" t="s">
        <v>491</v>
      </c>
      <c r="F708" s="113" t="s">
        <v>335</v>
      </c>
      <c r="G708" s="113" t="s">
        <v>336</v>
      </c>
      <c r="H708" s="114">
        <v>25761972.57</v>
      </c>
      <c r="I708" s="115">
        <v>1.9300000000000001E-2</v>
      </c>
      <c r="J708" s="116">
        <v>13747993</v>
      </c>
      <c r="K708" s="117">
        <v>1.8740000000000001</v>
      </c>
      <c r="L708" s="113" t="s">
        <v>367</v>
      </c>
      <c r="M708" s="113" t="s">
        <v>59</v>
      </c>
      <c r="N708" s="113" t="s">
        <v>16</v>
      </c>
      <c r="O708" s="113" t="s">
        <v>1055</v>
      </c>
      <c r="P708" s="117">
        <v>1333057941.1199999</v>
      </c>
    </row>
    <row r="709" spans="1:16" ht="15" x14ac:dyDescent="0.2">
      <c r="A709" s="112">
        <v>44012</v>
      </c>
      <c r="B709" s="113" t="s">
        <v>2</v>
      </c>
      <c r="C709" s="113" t="s">
        <v>345</v>
      </c>
      <c r="D709" s="113" t="s">
        <v>719</v>
      </c>
      <c r="E709" s="113" t="s">
        <v>720</v>
      </c>
      <c r="F709" s="113" t="s">
        <v>721</v>
      </c>
      <c r="G709" s="113" t="s">
        <v>722</v>
      </c>
      <c r="H709" s="114">
        <v>25580155.399999999</v>
      </c>
      <c r="I709" s="115">
        <v>1.9199999999999998E-2</v>
      </c>
      <c r="J709" s="116">
        <v>29600000</v>
      </c>
      <c r="K709" s="117">
        <v>0.86399999999999999</v>
      </c>
      <c r="L709" s="113" t="s">
        <v>352</v>
      </c>
      <c r="M709" s="113" t="s">
        <v>43</v>
      </c>
      <c r="N709" s="113" t="s">
        <v>14</v>
      </c>
      <c r="O709" s="113" t="s">
        <v>818</v>
      </c>
      <c r="P709" s="117">
        <v>1333057941.1199999</v>
      </c>
    </row>
    <row r="710" spans="1:16" ht="15" x14ac:dyDescent="0.2">
      <c r="A710" s="112">
        <v>44012</v>
      </c>
      <c r="B710" s="113" t="s">
        <v>2</v>
      </c>
      <c r="C710" s="113" t="s">
        <v>345</v>
      </c>
      <c r="D710" s="113" t="s">
        <v>866</v>
      </c>
      <c r="E710" s="113" t="s">
        <v>867</v>
      </c>
      <c r="F710" s="113" t="s">
        <v>868</v>
      </c>
      <c r="G710" s="113" t="s">
        <v>869</v>
      </c>
      <c r="H710" s="114">
        <v>25108815.18</v>
      </c>
      <c r="I710" s="115">
        <v>1.8800000000000001E-2</v>
      </c>
      <c r="J710" s="116">
        <v>3500000</v>
      </c>
      <c r="K710" s="117">
        <v>7.1740000000000004</v>
      </c>
      <c r="L710" s="113" t="s">
        <v>375</v>
      </c>
      <c r="M710" s="113" t="s">
        <v>62</v>
      </c>
      <c r="N710" s="113" t="s">
        <v>18</v>
      </c>
      <c r="O710" s="113" t="s">
        <v>1055</v>
      </c>
      <c r="P710" s="117">
        <v>1333057941.1199999</v>
      </c>
    </row>
    <row r="711" spans="1:16" ht="15" x14ac:dyDescent="0.2">
      <c r="A711" s="112">
        <v>44012</v>
      </c>
      <c r="B711" s="113" t="s">
        <v>2</v>
      </c>
      <c r="C711" s="113" t="s">
        <v>345</v>
      </c>
      <c r="D711" s="113" t="s">
        <v>782</v>
      </c>
      <c r="E711" s="113" t="s">
        <v>783</v>
      </c>
      <c r="F711" s="113" t="s">
        <v>784</v>
      </c>
      <c r="G711" s="113" t="s">
        <v>785</v>
      </c>
      <c r="H711" s="114">
        <v>25073455.539999999</v>
      </c>
      <c r="I711" s="115">
        <v>1.8800000000000001E-2</v>
      </c>
      <c r="J711" s="116">
        <v>300000</v>
      </c>
      <c r="K711" s="117">
        <v>83.578000000000003</v>
      </c>
      <c r="L711" s="113" t="s">
        <v>354</v>
      </c>
      <c r="M711" s="113" t="s">
        <v>131</v>
      </c>
      <c r="N711" s="113" t="s">
        <v>19</v>
      </c>
      <c r="O711" s="113" t="s">
        <v>819</v>
      </c>
      <c r="P711" s="117">
        <v>1333057941.1199999</v>
      </c>
    </row>
    <row r="712" spans="1:16" ht="15" x14ac:dyDescent="0.2">
      <c r="A712" s="112">
        <v>44012</v>
      </c>
      <c r="B712" s="113" t="s">
        <v>2</v>
      </c>
      <c r="C712" s="113" t="s">
        <v>345</v>
      </c>
      <c r="D712" s="113" t="s">
        <v>723</v>
      </c>
      <c r="E712" s="113" t="s">
        <v>724</v>
      </c>
      <c r="F712" s="113" t="s">
        <v>725</v>
      </c>
      <c r="G712" s="113" t="s">
        <v>726</v>
      </c>
      <c r="H712" s="114">
        <v>24121476.25</v>
      </c>
      <c r="I712" s="115">
        <v>1.8100000000000002E-2</v>
      </c>
      <c r="J712" s="116">
        <v>4500000</v>
      </c>
      <c r="K712" s="117">
        <v>5.36</v>
      </c>
      <c r="L712" s="113" t="s">
        <v>358</v>
      </c>
      <c r="M712" s="113" t="s">
        <v>56</v>
      </c>
      <c r="N712" s="113" t="s">
        <v>17</v>
      </c>
      <c r="O712" s="113" t="s">
        <v>818</v>
      </c>
      <c r="P712" s="117">
        <v>1333057941.1199999</v>
      </c>
    </row>
    <row r="713" spans="1:16" ht="15" x14ac:dyDescent="0.2">
      <c r="A713" s="112">
        <v>44012</v>
      </c>
      <c r="B713" s="113" t="s">
        <v>2</v>
      </c>
      <c r="C713" s="113" t="s">
        <v>345</v>
      </c>
      <c r="D713" s="113" t="s">
        <v>364</v>
      </c>
      <c r="E713" s="113" t="s">
        <v>485</v>
      </c>
      <c r="F713" s="113" t="s">
        <v>54</v>
      </c>
      <c r="G713" s="113" t="s">
        <v>55</v>
      </c>
      <c r="H713" s="114">
        <v>23914602.530000001</v>
      </c>
      <c r="I713" s="115">
        <v>1.7899999999999999E-2</v>
      </c>
      <c r="J713" s="116">
        <v>9000000</v>
      </c>
      <c r="K713" s="117">
        <v>2.657</v>
      </c>
      <c r="L713" s="113" t="s">
        <v>358</v>
      </c>
      <c r="M713" s="113" t="s">
        <v>56</v>
      </c>
      <c r="N713" s="113" t="s">
        <v>17</v>
      </c>
      <c r="O713" s="113" t="s">
        <v>1055</v>
      </c>
      <c r="P713" s="117">
        <v>1333057941.1199999</v>
      </c>
    </row>
    <row r="714" spans="1:16" ht="15" x14ac:dyDescent="0.2">
      <c r="A714" s="112">
        <v>44012</v>
      </c>
      <c r="B714" s="113" t="s">
        <v>2</v>
      </c>
      <c r="C714" s="113" t="s">
        <v>345</v>
      </c>
      <c r="D714" s="113" t="s">
        <v>831</v>
      </c>
      <c r="E714" s="113">
        <v>6388379</v>
      </c>
      <c r="F714" s="113" t="s">
        <v>832</v>
      </c>
      <c r="G714" s="113" t="s">
        <v>833</v>
      </c>
      <c r="H714" s="114">
        <v>21848498.48</v>
      </c>
      <c r="I714" s="115">
        <v>1.6400000000000001E-2</v>
      </c>
      <c r="J714" s="116">
        <v>41732307</v>
      </c>
      <c r="K714" s="117">
        <v>0.52400000000000002</v>
      </c>
      <c r="L714" s="113" t="s">
        <v>834</v>
      </c>
      <c r="M714" s="113" t="s">
        <v>835</v>
      </c>
      <c r="N714" s="113" t="s">
        <v>18</v>
      </c>
      <c r="O714" s="113" t="s">
        <v>818</v>
      </c>
      <c r="P714" s="117">
        <v>1333057941.1199999</v>
      </c>
    </row>
    <row r="715" spans="1:16" ht="15" x14ac:dyDescent="0.2">
      <c r="A715" s="112">
        <v>44012</v>
      </c>
      <c r="B715" s="113" t="s">
        <v>2</v>
      </c>
      <c r="C715" s="113" t="s">
        <v>345</v>
      </c>
      <c r="D715" s="113" t="s">
        <v>790</v>
      </c>
      <c r="E715" s="113">
        <v>6972459</v>
      </c>
      <c r="F715" s="113" t="s">
        <v>791</v>
      </c>
      <c r="G715" s="113" t="s">
        <v>792</v>
      </c>
      <c r="H715" s="114">
        <v>21769803.02</v>
      </c>
      <c r="I715" s="115">
        <v>1.6299999999999999E-2</v>
      </c>
      <c r="J715" s="116">
        <v>3900000</v>
      </c>
      <c r="K715" s="117">
        <v>5.5819999999999999</v>
      </c>
      <c r="L715" s="113" t="s">
        <v>352</v>
      </c>
      <c r="M715" s="113" t="s">
        <v>43</v>
      </c>
      <c r="N715" s="113" t="s">
        <v>14</v>
      </c>
      <c r="O715" s="113" t="s">
        <v>818</v>
      </c>
      <c r="P715" s="117">
        <v>1333057941.1199999</v>
      </c>
    </row>
    <row r="716" spans="1:16" ht="15" x14ac:dyDescent="0.2">
      <c r="A716" s="112">
        <v>44012</v>
      </c>
      <c r="B716" s="113" t="s">
        <v>2</v>
      </c>
      <c r="C716" s="113" t="s">
        <v>345</v>
      </c>
      <c r="D716" s="113" t="s">
        <v>365</v>
      </c>
      <c r="E716" s="113" t="s">
        <v>486</v>
      </c>
      <c r="F716" s="113" t="s">
        <v>263</v>
      </c>
      <c r="G716" s="113" t="s">
        <v>641</v>
      </c>
      <c r="H716" s="114">
        <v>20398615.48</v>
      </c>
      <c r="I716" s="115">
        <v>1.5299999999999999E-2</v>
      </c>
      <c r="J716" s="116">
        <v>30002000</v>
      </c>
      <c r="K716" s="117">
        <v>0.68</v>
      </c>
      <c r="L716" s="113" t="s">
        <v>352</v>
      </c>
      <c r="M716" s="113" t="s">
        <v>43</v>
      </c>
      <c r="N716" s="113" t="s">
        <v>13</v>
      </c>
      <c r="O716" s="113" t="s">
        <v>1055</v>
      </c>
      <c r="P716" s="117">
        <v>1333057941.1199999</v>
      </c>
    </row>
    <row r="717" spans="1:16" ht="15" x14ac:dyDescent="0.2">
      <c r="A717" s="112">
        <v>44012</v>
      </c>
      <c r="B717" s="113" t="s">
        <v>2</v>
      </c>
      <c r="C717" s="113" t="s">
        <v>345</v>
      </c>
      <c r="D717" s="113" t="s">
        <v>843</v>
      </c>
      <c r="E717" s="113" t="s">
        <v>844</v>
      </c>
      <c r="F717" s="113" t="s">
        <v>845</v>
      </c>
      <c r="G717" s="113" t="s">
        <v>846</v>
      </c>
      <c r="H717" s="114">
        <v>19620114.760000002</v>
      </c>
      <c r="I717" s="115">
        <v>1.47E-2</v>
      </c>
      <c r="J717" s="116">
        <v>8662815</v>
      </c>
      <c r="K717" s="117">
        <v>2.2650000000000001</v>
      </c>
      <c r="L717" s="113" t="s">
        <v>847</v>
      </c>
      <c r="M717" s="113" t="s">
        <v>848</v>
      </c>
      <c r="N717" s="113" t="s">
        <v>16</v>
      </c>
      <c r="O717" s="113" t="s">
        <v>818</v>
      </c>
      <c r="P717" s="117">
        <v>1333057941.1199999</v>
      </c>
    </row>
    <row r="718" spans="1:16" ht="15" x14ac:dyDescent="0.2">
      <c r="A718" s="112">
        <v>44012</v>
      </c>
      <c r="B718" s="113" t="s">
        <v>2</v>
      </c>
      <c r="C718" s="113" t="s">
        <v>345</v>
      </c>
      <c r="D718" s="113" t="s">
        <v>742</v>
      </c>
      <c r="E718" s="113" t="s">
        <v>743</v>
      </c>
      <c r="F718" s="113" t="s">
        <v>744</v>
      </c>
      <c r="G718" s="113" t="s">
        <v>745</v>
      </c>
      <c r="H718" s="114">
        <v>18210914.02</v>
      </c>
      <c r="I718" s="115">
        <v>1.37E-2</v>
      </c>
      <c r="J718" s="116">
        <v>25000000</v>
      </c>
      <c r="K718" s="117">
        <v>0.72799999999999998</v>
      </c>
      <c r="L718" s="113" t="s">
        <v>432</v>
      </c>
      <c r="M718" s="113" t="s">
        <v>48</v>
      </c>
      <c r="N718" s="113" t="s">
        <v>17</v>
      </c>
      <c r="O718" s="113" t="s">
        <v>1055</v>
      </c>
      <c r="P718" s="117">
        <v>1333057941.1199999</v>
      </c>
    </row>
    <row r="719" spans="1:16" ht="15" x14ac:dyDescent="0.2">
      <c r="A719" s="112">
        <v>44012</v>
      </c>
      <c r="B719" s="113" t="s">
        <v>2</v>
      </c>
      <c r="C719" s="113" t="s">
        <v>345</v>
      </c>
      <c r="D719" s="113" t="s">
        <v>870</v>
      </c>
      <c r="E719" s="113" t="s">
        <v>871</v>
      </c>
      <c r="F719" s="113" t="s">
        <v>872</v>
      </c>
      <c r="G719" s="113" t="s">
        <v>873</v>
      </c>
      <c r="H719" s="114">
        <v>17895527.66</v>
      </c>
      <c r="I719" s="115">
        <v>1.34E-2</v>
      </c>
      <c r="J719" s="116">
        <v>480000</v>
      </c>
      <c r="K719" s="117">
        <v>37.281999999999996</v>
      </c>
      <c r="L719" s="113" t="s">
        <v>354</v>
      </c>
      <c r="M719" s="113" t="s">
        <v>131</v>
      </c>
      <c r="N719" s="113" t="s">
        <v>710</v>
      </c>
      <c r="O719" s="113" t="s">
        <v>818</v>
      </c>
      <c r="P719" s="117">
        <v>1333057941.1199999</v>
      </c>
    </row>
    <row r="720" spans="1:16" ht="15" x14ac:dyDescent="0.2">
      <c r="A720" s="112">
        <v>44012</v>
      </c>
      <c r="B720" s="113" t="s">
        <v>2</v>
      </c>
      <c r="C720" s="113" t="s">
        <v>345</v>
      </c>
      <c r="D720" s="113" t="s">
        <v>775</v>
      </c>
      <c r="E720" s="113">
        <v>6339872</v>
      </c>
      <c r="F720" s="113" t="s">
        <v>776</v>
      </c>
      <c r="G720" s="113" t="s">
        <v>777</v>
      </c>
      <c r="H720" s="114">
        <v>17651180.18</v>
      </c>
      <c r="I720" s="115">
        <v>1.32E-2</v>
      </c>
      <c r="J720" s="116">
        <v>92000000</v>
      </c>
      <c r="K720" s="117">
        <v>0.192</v>
      </c>
      <c r="L720" s="113" t="s">
        <v>352</v>
      </c>
      <c r="M720" s="113" t="s">
        <v>43</v>
      </c>
      <c r="N720" s="113" t="s">
        <v>16</v>
      </c>
      <c r="O720" s="113" t="s">
        <v>818</v>
      </c>
      <c r="P720" s="117">
        <v>1333057941.1199999</v>
      </c>
    </row>
    <row r="721" spans="1:16" ht="15" x14ac:dyDescent="0.2">
      <c r="A721" s="112">
        <v>44012</v>
      </c>
      <c r="B721" s="113" t="s">
        <v>2</v>
      </c>
      <c r="C721" s="113" t="s">
        <v>345</v>
      </c>
      <c r="D721" s="113" t="s">
        <v>839</v>
      </c>
      <c r="E721" s="113" t="s">
        <v>840</v>
      </c>
      <c r="F721" s="113" t="s">
        <v>841</v>
      </c>
      <c r="G721" s="113" t="s">
        <v>842</v>
      </c>
      <c r="H721" s="114">
        <v>17641943.100000001</v>
      </c>
      <c r="I721" s="115">
        <v>1.32E-2</v>
      </c>
      <c r="J721" s="116">
        <v>120000000</v>
      </c>
      <c r="K721" s="117">
        <v>0.14699999999999999</v>
      </c>
      <c r="L721" s="113" t="s">
        <v>352</v>
      </c>
      <c r="M721" s="113" t="s">
        <v>43</v>
      </c>
      <c r="N721" s="113" t="s">
        <v>18</v>
      </c>
      <c r="O721" s="113" t="s">
        <v>818</v>
      </c>
      <c r="P721" s="117">
        <v>1333057941.1199999</v>
      </c>
    </row>
    <row r="722" spans="1:16" ht="15" x14ac:dyDescent="0.2">
      <c r="A722" s="112">
        <v>44012</v>
      </c>
      <c r="B722" s="113" t="s">
        <v>2</v>
      </c>
      <c r="C722" s="113" t="s">
        <v>345</v>
      </c>
      <c r="D722" s="113" t="s">
        <v>746</v>
      </c>
      <c r="E722" s="113" t="s">
        <v>747</v>
      </c>
      <c r="F722" s="113" t="s">
        <v>748</v>
      </c>
      <c r="G722" s="113" t="s">
        <v>749</v>
      </c>
      <c r="H722" s="114">
        <v>17289090.48</v>
      </c>
      <c r="I722" s="115">
        <v>1.2999999999999999E-2</v>
      </c>
      <c r="J722" s="116">
        <v>600000</v>
      </c>
      <c r="K722" s="117">
        <v>28.815000000000001</v>
      </c>
      <c r="L722" s="113" t="s">
        <v>375</v>
      </c>
      <c r="M722" s="113" t="s">
        <v>62</v>
      </c>
      <c r="N722" s="113" t="s">
        <v>18</v>
      </c>
      <c r="O722" s="113" t="s">
        <v>819</v>
      </c>
      <c r="P722" s="117">
        <v>1333057941.1199999</v>
      </c>
    </row>
    <row r="723" spans="1:16" ht="15" x14ac:dyDescent="0.2">
      <c r="A723" s="112">
        <v>44012</v>
      </c>
      <c r="B723" s="113" t="s">
        <v>2</v>
      </c>
      <c r="C723" s="113" t="s">
        <v>345</v>
      </c>
      <c r="D723" s="113" t="s">
        <v>378</v>
      </c>
      <c r="E723" s="113" t="s">
        <v>494</v>
      </c>
      <c r="F723" s="113" t="s">
        <v>271</v>
      </c>
      <c r="G723" s="113" t="s">
        <v>272</v>
      </c>
      <c r="H723" s="114">
        <v>12404396.49</v>
      </c>
      <c r="I723" s="115">
        <v>9.2999999999999992E-3</v>
      </c>
      <c r="J723" s="116">
        <v>35000000</v>
      </c>
      <c r="K723" s="117">
        <v>0.35399999999999998</v>
      </c>
      <c r="L723" s="113" t="s">
        <v>352</v>
      </c>
      <c r="M723" s="113" t="s">
        <v>43</v>
      </c>
      <c r="N723" s="113" t="s">
        <v>20</v>
      </c>
      <c r="O723" s="113" t="s">
        <v>818</v>
      </c>
      <c r="P723" s="117">
        <v>1333057941.1199999</v>
      </c>
    </row>
    <row r="724" spans="1:16" ht="15" x14ac:dyDescent="0.2">
      <c r="A724" s="112">
        <v>44012</v>
      </c>
      <c r="B724" s="113" t="s">
        <v>2</v>
      </c>
      <c r="C724" s="113" t="s">
        <v>345</v>
      </c>
      <c r="D724" s="113" t="s">
        <v>388</v>
      </c>
      <c r="E724" s="113">
        <v>6782131</v>
      </c>
      <c r="F724" s="113" t="s">
        <v>181</v>
      </c>
      <c r="G724" s="113" t="s">
        <v>202</v>
      </c>
      <c r="H724" s="114">
        <v>8149570.5899999999</v>
      </c>
      <c r="I724" s="115">
        <v>6.1000000000000004E-3</v>
      </c>
      <c r="J724" s="116">
        <v>400000</v>
      </c>
      <c r="K724" s="117">
        <v>20.373999999999999</v>
      </c>
      <c r="L724" s="113" t="s">
        <v>354</v>
      </c>
      <c r="M724" s="113" t="s">
        <v>131</v>
      </c>
      <c r="N724" s="113" t="s">
        <v>19</v>
      </c>
      <c r="O724" s="113" t="s">
        <v>1055</v>
      </c>
      <c r="P724" s="117">
        <v>1333057941.1199999</v>
      </c>
    </row>
    <row r="725" spans="1:16" ht="15" x14ac:dyDescent="0.2">
      <c r="A725" s="112">
        <v>44012</v>
      </c>
      <c r="B725" s="113" t="s">
        <v>2</v>
      </c>
      <c r="C725" s="113" t="s">
        <v>345</v>
      </c>
      <c r="D725" s="113" t="s">
        <v>390</v>
      </c>
      <c r="E725" s="113" t="s">
        <v>499</v>
      </c>
      <c r="F725" s="113" t="s">
        <v>265</v>
      </c>
      <c r="G725" s="113" t="s">
        <v>266</v>
      </c>
      <c r="H725" s="114">
        <v>7987297.1900000004</v>
      </c>
      <c r="I725" s="115">
        <v>6.0000000000000001E-3</v>
      </c>
      <c r="J725" s="116">
        <v>52296000</v>
      </c>
      <c r="K725" s="117">
        <v>0.153</v>
      </c>
      <c r="L725" s="113" t="s">
        <v>352</v>
      </c>
      <c r="M725" s="113" t="s">
        <v>43</v>
      </c>
      <c r="N725" s="113" t="s">
        <v>710</v>
      </c>
      <c r="O725" s="113" t="s">
        <v>818</v>
      </c>
      <c r="P725" s="117">
        <v>1333057941.1199999</v>
      </c>
    </row>
    <row r="726" spans="1:16" ht="15" x14ac:dyDescent="0.2">
      <c r="A726" s="112">
        <v>44012</v>
      </c>
      <c r="B726" s="113" t="s">
        <v>2</v>
      </c>
      <c r="C726" s="113" t="s">
        <v>345</v>
      </c>
      <c r="D726" s="113" t="s">
        <v>804</v>
      </c>
      <c r="E726" s="113" t="s">
        <v>805</v>
      </c>
      <c r="F726" s="113" t="s">
        <v>806</v>
      </c>
      <c r="G726" s="113" t="s">
        <v>807</v>
      </c>
      <c r="H726" s="114">
        <v>5170548.09</v>
      </c>
      <c r="I726" s="115">
        <v>3.8999999999999998E-3</v>
      </c>
      <c r="J726" s="116">
        <v>9920072</v>
      </c>
      <c r="K726" s="117">
        <v>0.52100000000000002</v>
      </c>
      <c r="L726" s="113" t="s">
        <v>367</v>
      </c>
      <c r="M726" s="113" t="s">
        <v>59</v>
      </c>
      <c r="N726" s="113" t="s">
        <v>16</v>
      </c>
      <c r="O726" s="113" t="s">
        <v>818</v>
      </c>
      <c r="P726" s="117">
        <v>1333057941.1199999</v>
      </c>
    </row>
    <row r="727" spans="1:16" ht="15" x14ac:dyDescent="0.2">
      <c r="A727" s="112">
        <v>44012</v>
      </c>
      <c r="B727" s="113" t="s">
        <v>2</v>
      </c>
      <c r="C727" s="113" t="s">
        <v>345</v>
      </c>
      <c r="D727" s="113" t="s">
        <v>396</v>
      </c>
      <c r="E727" s="113" t="s">
        <v>503</v>
      </c>
      <c r="F727" s="113" t="s">
        <v>187</v>
      </c>
      <c r="G727" s="113" t="s">
        <v>188</v>
      </c>
      <c r="H727" s="114">
        <v>2171376.7400000002</v>
      </c>
      <c r="I727" s="115">
        <v>1.6000000000000001E-3</v>
      </c>
      <c r="J727" s="116">
        <v>1100000</v>
      </c>
      <c r="K727" s="117">
        <v>1.974</v>
      </c>
      <c r="L727" s="113" t="s">
        <v>397</v>
      </c>
      <c r="M727" s="113" t="s">
        <v>128</v>
      </c>
      <c r="N727" s="113" t="s">
        <v>16</v>
      </c>
      <c r="O727" s="113" t="s">
        <v>1055</v>
      </c>
      <c r="P727" s="117">
        <v>1333057941.1199999</v>
      </c>
    </row>
    <row r="728" spans="1:16" ht="15" x14ac:dyDescent="0.2">
      <c r="A728" s="112">
        <v>44012</v>
      </c>
      <c r="B728" s="113" t="s">
        <v>2</v>
      </c>
      <c r="C728" s="113" t="s">
        <v>345</v>
      </c>
      <c r="D728" s="113" t="s">
        <v>888</v>
      </c>
      <c r="E728" s="113" t="s">
        <v>889</v>
      </c>
      <c r="F728" s="113" t="s">
        <v>890</v>
      </c>
      <c r="G728" s="113" t="s">
        <v>891</v>
      </c>
      <c r="H728" s="114">
        <v>1460800</v>
      </c>
      <c r="I728" s="115">
        <v>1.1000000000000001E-3</v>
      </c>
      <c r="J728" s="116">
        <v>80000</v>
      </c>
      <c r="K728" s="117">
        <v>18.260000000000002</v>
      </c>
      <c r="L728" s="113" t="s">
        <v>347</v>
      </c>
      <c r="M728" s="113" t="s">
        <v>43</v>
      </c>
      <c r="N728" s="113" t="s">
        <v>19</v>
      </c>
      <c r="O728" s="113" t="s">
        <v>819</v>
      </c>
      <c r="P728" s="117">
        <v>1333057941.1199999</v>
      </c>
    </row>
    <row r="729" spans="1:16" ht="15" x14ac:dyDescent="0.2">
      <c r="A729" s="112">
        <v>44012</v>
      </c>
      <c r="B729" s="113" t="s">
        <v>1</v>
      </c>
      <c r="C729" s="113" t="s">
        <v>409</v>
      </c>
      <c r="D729" s="113"/>
      <c r="E729" s="113"/>
      <c r="F729" s="113"/>
      <c r="G729" s="113"/>
      <c r="H729" s="114">
        <v>80359251.180000007</v>
      </c>
      <c r="I729" s="115">
        <v>6.0699999999999997E-2</v>
      </c>
      <c r="J729" s="116"/>
      <c r="K729" s="117"/>
      <c r="L729" s="113"/>
      <c r="M729" s="113"/>
      <c r="N729" s="113"/>
      <c r="O729" s="113"/>
      <c r="P729" s="117">
        <v>1333057941.1199999</v>
      </c>
    </row>
    <row r="730" spans="1:16" ht="15" x14ac:dyDescent="0.2">
      <c r="A730" s="112">
        <v>43921</v>
      </c>
      <c r="B730" s="113" t="s">
        <v>2</v>
      </c>
      <c r="C730" s="113" t="s">
        <v>345</v>
      </c>
      <c r="D730" s="113" t="s">
        <v>727</v>
      </c>
      <c r="E730" s="113" t="s">
        <v>728</v>
      </c>
      <c r="F730" s="113" t="s">
        <v>729</v>
      </c>
      <c r="G730" s="113" t="s">
        <v>859</v>
      </c>
      <c r="H730" s="114">
        <v>69040400</v>
      </c>
      <c r="I730" s="115">
        <v>5.8599999999999999E-2</v>
      </c>
      <c r="J730" s="116">
        <v>355000</v>
      </c>
      <c r="K730" s="117">
        <v>194.48</v>
      </c>
      <c r="L730" s="113" t="s">
        <v>347</v>
      </c>
      <c r="M730" s="113" t="s">
        <v>43</v>
      </c>
      <c r="N730" s="113" t="s">
        <v>13</v>
      </c>
      <c r="O730" s="113" t="s">
        <v>819</v>
      </c>
      <c r="P730" s="117">
        <v>1177989344.54</v>
      </c>
    </row>
    <row r="731" spans="1:16" ht="15" x14ac:dyDescent="0.2">
      <c r="A731" s="112">
        <v>43921</v>
      </c>
      <c r="B731" s="113" t="s">
        <v>4</v>
      </c>
      <c r="C731" s="113" t="s">
        <v>345</v>
      </c>
      <c r="D731" s="113" t="s">
        <v>353</v>
      </c>
      <c r="E731" s="113">
        <v>6773812</v>
      </c>
      <c r="F731" s="113" t="s">
        <v>255</v>
      </c>
      <c r="G731" s="113" t="s">
        <v>1004</v>
      </c>
      <c r="H731" s="114">
        <v>61753573.950000003</v>
      </c>
      <c r="I731" s="115">
        <v>5.2400000000000002E-2</v>
      </c>
      <c r="J731" s="116">
        <v>1895000</v>
      </c>
      <c r="K731" s="117">
        <v>32.588000000000001</v>
      </c>
      <c r="L731" s="113" t="s">
        <v>354</v>
      </c>
      <c r="M731" s="113" t="s">
        <v>131</v>
      </c>
      <c r="N731" s="113" t="s">
        <v>19</v>
      </c>
      <c r="O731" s="113" t="s">
        <v>1055</v>
      </c>
      <c r="P731" s="117">
        <v>1177989344.54</v>
      </c>
    </row>
    <row r="732" spans="1:16" ht="15" x14ac:dyDescent="0.2">
      <c r="A732" s="112">
        <v>43921</v>
      </c>
      <c r="B732" s="113" t="s">
        <v>2</v>
      </c>
      <c r="C732" s="113" t="s">
        <v>345</v>
      </c>
      <c r="D732" s="113" t="s">
        <v>608</v>
      </c>
      <c r="E732" s="113">
        <v>6449544</v>
      </c>
      <c r="F732" s="113" t="s">
        <v>609</v>
      </c>
      <c r="G732" s="113" t="s">
        <v>610</v>
      </c>
      <c r="H732" s="114">
        <v>59864027.32</v>
      </c>
      <c r="I732" s="115">
        <v>5.0799999999999998E-2</v>
      </c>
      <c r="J732" s="116">
        <v>432769</v>
      </c>
      <c r="K732" s="117">
        <v>138.328</v>
      </c>
      <c r="L732" s="113" t="s">
        <v>354</v>
      </c>
      <c r="M732" s="113" t="s">
        <v>131</v>
      </c>
      <c r="N732" s="113" t="s">
        <v>13</v>
      </c>
      <c r="O732" s="113" t="s">
        <v>1055</v>
      </c>
      <c r="P732" s="117">
        <v>1177989344.54</v>
      </c>
    </row>
    <row r="733" spans="1:16" ht="15" x14ac:dyDescent="0.2">
      <c r="A733" s="112">
        <v>43921</v>
      </c>
      <c r="B733" s="113" t="s">
        <v>2</v>
      </c>
      <c r="C733" s="113" t="s">
        <v>345</v>
      </c>
      <c r="D733" s="113" t="s">
        <v>651</v>
      </c>
      <c r="E733" s="113">
        <v>6927374</v>
      </c>
      <c r="F733" s="113" t="s">
        <v>652</v>
      </c>
      <c r="G733" s="113" t="s">
        <v>653</v>
      </c>
      <c r="H733" s="114">
        <v>57632818.869999997</v>
      </c>
      <c r="I733" s="115">
        <v>4.8899999999999999E-2</v>
      </c>
      <c r="J733" s="116">
        <v>6050000</v>
      </c>
      <c r="K733" s="117">
        <v>9.5259999999999998</v>
      </c>
      <c r="L733" s="113" t="s">
        <v>356</v>
      </c>
      <c r="M733" s="113" t="s">
        <v>40</v>
      </c>
      <c r="N733" s="113" t="s">
        <v>19</v>
      </c>
      <c r="O733" s="113" t="s">
        <v>1055</v>
      </c>
      <c r="P733" s="117">
        <v>1177989344.54</v>
      </c>
    </row>
    <row r="734" spans="1:16" ht="15" x14ac:dyDescent="0.2">
      <c r="A734" s="112">
        <v>43921</v>
      </c>
      <c r="B734" s="113" t="s">
        <v>2</v>
      </c>
      <c r="C734" s="113" t="s">
        <v>345</v>
      </c>
      <c r="D734" s="113" t="s">
        <v>632</v>
      </c>
      <c r="E734" s="113" t="s">
        <v>633</v>
      </c>
      <c r="F734" s="113" t="s">
        <v>634</v>
      </c>
      <c r="G734" s="113" t="s">
        <v>635</v>
      </c>
      <c r="H734" s="114">
        <v>49787895.759999998</v>
      </c>
      <c r="I734" s="115">
        <v>4.2299999999999997E-2</v>
      </c>
      <c r="J734" s="116">
        <v>2640000</v>
      </c>
      <c r="K734" s="117">
        <v>18.859000000000002</v>
      </c>
      <c r="L734" s="113" t="s">
        <v>636</v>
      </c>
      <c r="M734" s="113" t="s">
        <v>637</v>
      </c>
      <c r="N734" s="113" t="s">
        <v>17</v>
      </c>
      <c r="O734" s="113" t="s">
        <v>819</v>
      </c>
      <c r="P734" s="117">
        <v>1177989344.54</v>
      </c>
    </row>
    <row r="735" spans="1:16" ht="15" x14ac:dyDescent="0.2">
      <c r="A735" s="112">
        <v>43921</v>
      </c>
      <c r="B735" s="113" t="s">
        <v>2</v>
      </c>
      <c r="C735" s="113" t="s">
        <v>345</v>
      </c>
      <c r="D735" s="113" t="s">
        <v>707</v>
      </c>
      <c r="E735" s="113">
        <v>6560393</v>
      </c>
      <c r="F735" s="113" t="s">
        <v>708</v>
      </c>
      <c r="G735" s="113" t="s">
        <v>709</v>
      </c>
      <c r="H735" s="114">
        <v>49611372.789999999</v>
      </c>
      <c r="I735" s="115">
        <v>4.2099999999999999E-2</v>
      </c>
      <c r="J735" s="116">
        <v>356828</v>
      </c>
      <c r="K735" s="117">
        <v>139.03399999999999</v>
      </c>
      <c r="L735" s="113" t="s">
        <v>354</v>
      </c>
      <c r="M735" s="113" t="s">
        <v>131</v>
      </c>
      <c r="N735" s="113" t="s">
        <v>710</v>
      </c>
      <c r="O735" s="113" t="s">
        <v>819</v>
      </c>
      <c r="P735" s="117">
        <v>1177989344.54</v>
      </c>
    </row>
    <row r="736" spans="1:16" ht="15" x14ac:dyDescent="0.2">
      <c r="A736" s="112">
        <v>43921</v>
      </c>
      <c r="B736" s="113" t="s">
        <v>2</v>
      </c>
      <c r="C736" s="113" t="s">
        <v>345</v>
      </c>
      <c r="D736" s="113" t="s">
        <v>692</v>
      </c>
      <c r="E736" s="113" t="s">
        <v>693</v>
      </c>
      <c r="F736" s="113" t="s">
        <v>694</v>
      </c>
      <c r="G736" s="113" t="s">
        <v>816</v>
      </c>
      <c r="H736" s="114">
        <v>44877797.299999997</v>
      </c>
      <c r="I736" s="115">
        <v>3.8100000000000002E-2</v>
      </c>
      <c r="J736" s="116">
        <v>475000</v>
      </c>
      <c r="K736" s="117">
        <v>94.48</v>
      </c>
      <c r="L736" s="113" t="s">
        <v>354</v>
      </c>
      <c r="M736" s="113" t="s">
        <v>131</v>
      </c>
      <c r="N736" s="113" t="s">
        <v>14</v>
      </c>
      <c r="O736" s="113" t="s">
        <v>819</v>
      </c>
      <c r="P736" s="117">
        <v>1177989344.54</v>
      </c>
    </row>
    <row r="737" spans="1:16" ht="15" x14ac:dyDescent="0.2">
      <c r="A737" s="112">
        <v>43921</v>
      </c>
      <c r="B737" s="113" t="s">
        <v>2</v>
      </c>
      <c r="C737" s="113" t="s">
        <v>345</v>
      </c>
      <c r="D737" s="113" t="s">
        <v>820</v>
      </c>
      <c r="E737" s="113">
        <v>6771645</v>
      </c>
      <c r="F737" s="113" t="s">
        <v>821</v>
      </c>
      <c r="G737" s="113" t="s">
        <v>822</v>
      </c>
      <c r="H737" s="114">
        <v>40884991.310000002</v>
      </c>
      <c r="I737" s="115">
        <v>3.4700000000000002E-2</v>
      </c>
      <c r="J737" s="116">
        <v>210000</v>
      </c>
      <c r="K737" s="117">
        <v>194.69</v>
      </c>
      <c r="L737" s="113" t="s">
        <v>354</v>
      </c>
      <c r="M737" s="113" t="s">
        <v>131</v>
      </c>
      <c r="N737" s="113" t="s">
        <v>19</v>
      </c>
      <c r="O737" s="113" t="s">
        <v>818</v>
      </c>
      <c r="P737" s="117">
        <v>1177989344.54</v>
      </c>
    </row>
    <row r="738" spans="1:16" ht="15" x14ac:dyDescent="0.2">
      <c r="A738" s="112">
        <v>43921</v>
      </c>
      <c r="B738" s="113" t="s">
        <v>2</v>
      </c>
      <c r="C738" s="113" t="s">
        <v>345</v>
      </c>
      <c r="D738" s="113" t="s">
        <v>359</v>
      </c>
      <c r="E738" s="113" t="s">
        <v>480</v>
      </c>
      <c r="F738" s="113" t="s">
        <v>269</v>
      </c>
      <c r="G738" s="113" t="s">
        <v>270</v>
      </c>
      <c r="H738" s="114">
        <v>35595305.549999997</v>
      </c>
      <c r="I738" s="115">
        <v>3.0200000000000001E-2</v>
      </c>
      <c r="J738" s="116">
        <v>12500000</v>
      </c>
      <c r="K738" s="117">
        <v>2.8479999999999999</v>
      </c>
      <c r="L738" s="113" t="s">
        <v>360</v>
      </c>
      <c r="M738" s="113" t="s">
        <v>108</v>
      </c>
      <c r="N738" s="113" t="s">
        <v>16</v>
      </c>
      <c r="O738" s="113" t="s">
        <v>1055</v>
      </c>
      <c r="P738" s="117">
        <v>1177989344.54</v>
      </c>
    </row>
    <row r="739" spans="1:16" ht="15" x14ac:dyDescent="0.2">
      <c r="A739" s="112">
        <v>43921</v>
      </c>
      <c r="B739" s="113" t="s">
        <v>2</v>
      </c>
      <c r="C739" s="113" t="s">
        <v>345</v>
      </c>
      <c r="D739" s="113" t="s">
        <v>374</v>
      </c>
      <c r="E739" s="113">
        <v>6889106</v>
      </c>
      <c r="F739" s="113" t="s">
        <v>60</v>
      </c>
      <c r="G739" s="113" t="s">
        <v>61</v>
      </c>
      <c r="H739" s="114">
        <v>31733165.149999999</v>
      </c>
      <c r="I739" s="115">
        <v>2.69E-2</v>
      </c>
      <c r="J739" s="116">
        <v>3525000</v>
      </c>
      <c r="K739" s="117">
        <v>9.0020000000000007</v>
      </c>
      <c r="L739" s="113" t="s">
        <v>375</v>
      </c>
      <c r="M739" s="113" t="s">
        <v>62</v>
      </c>
      <c r="N739" s="113" t="s">
        <v>19</v>
      </c>
      <c r="O739" s="113" t="s">
        <v>1055</v>
      </c>
      <c r="P739" s="117">
        <v>1177989344.54</v>
      </c>
    </row>
    <row r="740" spans="1:16" ht="15" x14ac:dyDescent="0.2">
      <c r="A740" s="112">
        <v>43921</v>
      </c>
      <c r="B740" s="113" t="s">
        <v>2</v>
      </c>
      <c r="C740" s="113" t="s">
        <v>345</v>
      </c>
      <c r="D740" s="113" t="s">
        <v>348</v>
      </c>
      <c r="E740" s="113">
        <v>2398822</v>
      </c>
      <c r="F740" s="113" t="s">
        <v>44</v>
      </c>
      <c r="G740" s="113" t="s">
        <v>631</v>
      </c>
      <c r="H740" s="114">
        <v>30582250</v>
      </c>
      <c r="I740" s="115">
        <v>2.5999999999999999E-2</v>
      </c>
      <c r="J740" s="116">
        <v>3725000</v>
      </c>
      <c r="K740" s="117">
        <v>8.2100000000000009</v>
      </c>
      <c r="L740" s="113" t="s">
        <v>347</v>
      </c>
      <c r="M740" s="113" t="s">
        <v>45</v>
      </c>
      <c r="N740" s="113" t="s">
        <v>19</v>
      </c>
      <c r="O740" s="113" t="s">
        <v>1055</v>
      </c>
      <c r="P740" s="117">
        <v>1177989344.54</v>
      </c>
    </row>
    <row r="741" spans="1:16" ht="15" x14ac:dyDescent="0.2">
      <c r="A741" s="112">
        <v>43921</v>
      </c>
      <c r="B741" s="113" t="s">
        <v>2</v>
      </c>
      <c r="C741" s="113" t="s">
        <v>345</v>
      </c>
      <c r="D741" s="113" t="s">
        <v>793</v>
      </c>
      <c r="E741" s="113">
        <v>6105738</v>
      </c>
      <c r="F741" s="113" t="s">
        <v>794</v>
      </c>
      <c r="G741" s="113" t="s">
        <v>795</v>
      </c>
      <c r="H741" s="114">
        <v>29927506.5</v>
      </c>
      <c r="I741" s="115">
        <v>2.5399999999999999E-2</v>
      </c>
      <c r="J741" s="116">
        <v>82000000</v>
      </c>
      <c r="K741" s="117">
        <v>0.36499999999999999</v>
      </c>
      <c r="L741" s="113" t="s">
        <v>352</v>
      </c>
      <c r="M741" s="113" t="s">
        <v>43</v>
      </c>
      <c r="N741" s="113" t="s">
        <v>14</v>
      </c>
      <c r="O741" s="113" t="s">
        <v>818</v>
      </c>
      <c r="P741" s="117">
        <v>1177989344.54</v>
      </c>
    </row>
    <row r="742" spans="1:16" ht="15" x14ac:dyDescent="0.2">
      <c r="A742" s="112">
        <v>43921</v>
      </c>
      <c r="B742" s="113" t="s">
        <v>2</v>
      </c>
      <c r="C742" s="113" t="s">
        <v>345</v>
      </c>
      <c r="D742" s="113" t="s">
        <v>573</v>
      </c>
      <c r="E742" s="113">
        <v>6173401</v>
      </c>
      <c r="F742" s="113" t="s">
        <v>574</v>
      </c>
      <c r="G742" s="113" t="s">
        <v>575</v>
      </c>
      <c r="H742" s="114">
        <v>29607051.050000001</v>
      </c>
      <c r="I742" s="115">
        <v>2.5100000000000001E-2</v>
      </c>
      <c r="J742" s="116">
        <v>625892</v>
      </c>
      <c r="K742" s="117">
        <v>47.304000000000002</v>
      </c>
      <c r="L742" s="113" t="s">
        <v>354</v>
      </c>
      <c r="M742" s="113" t="s">
        <v>131</v>
      </c>
      <c r="N742" s="113" t="s">
        <v>13</v>
      </c>
      <c r="O742" s="113" t="s">
        <v>1055</v>
      </c>
      <c r="P742" s="117">
        <v>1177989344.54</v>
      </c>
    </row>
    <row r="743" spans="1:16" ht="15" x14ac:dyDescent="0.2">
      <c r="A743" s="112">
        <v>43921</v>
      </c>
      <c r="B743" s="113" t="s">
        <v>2</v>
      </c>
      <c r="C743" s="113" t="s">
        <v>345</v>
      </c>
      <c r="D743" s="113" t="s">
        <v>782</v>
      </c>
      <c r="E743" s="113" t="s">
        <v>783</v>
      </c>
      <c r="F743" s="113" t="s">
        <v>784</v>
      </c>
      <c r="G743" s="113" t="s">
        <v>785</v>
      </c>
      <c r="H743" s="114">
        <v>28905304</v>
      </c>
      <c r="I743" s="115">
        <v>2.4500000000000001E-2</v>
      </c>
      <c r="J743" s="116">
        <v>456282</v>
      </c>
      <c r="K743" s="117">
        <v>63.35</v>
      </c>
      <c r="L743" s="113" t="s">
        <v>354</v>
      </c>
      <c r="M743" s="113" t="s">
        <v>131</v>
      </c>
      <c r="N743" s="113" t="s">
        <v>19</v>
      </c>
      <c r="O743" s="113" t="s">
        <v>819</v>
      </c>
      <c r="P743" s="117">
        <v>1177989344.54</v>
      </c>
    </row>
    <row r="744" spans="1:16" ht="15" x14ac:dyDescent="0.2">
      <c r="A744" s="112">
        <v>43921</v>
      </c>
      <c r="B744" s="113" t="s">
        <v>2</v>
      </c>
      <c r="C744" s="113" t="s">
        <v>345</v>
      </c>
      <c r="D744" s="113" t="s">
        <v>719</v>
      </c>
      <c r="E744" s="113" t="s">
        <v>720</v>
      </c>
      <c r="F744" s="113" t="s">
        <v>721</v>
      </c>
      <c r="G744" s="113" t="s">
        <v>722</v>
      </c>
      <c r="H744" s="114">
        <v>27321066.309999999</v>
      </c>
      <c r="I744" s="115">
        <v>2.3199999999999998E-2</v>
      </c>
      <c r="J744" s="116">
        <v>29600000</v>
      </c>
      <c r="K744" s="117">
        <v>0.92300000000000004</v>
      </c>
      <c r="L744" s="113" t="s">
        <v>352</v>
      </c>
      <c r="M744" s="113" t="s">
        <v>43</v>
      </c>
      <c r="N744" s="113" t="s">
        <v>14</v>
      </c>
      <c r="O744" s="113" t="s">
        <v>818</v>
      </c>
      <c r="P744" s="117">
        <v>1177989344.54</v>
      </c>
    </row>
    <row r="745" spans="1:16" ht="15" x14ac:dyDescent="0.2">
      <c r="A745" s="112">
        <v>43921</v>
      </c>
      <c r="B745" s="113" t="s">
        <v>2</v>
      </c>
      <c r="C745" s="113" t="s">
        <v>345</v>
      </c>
      <c r="D745" s="113" t="s">
        <v>715</v>
      </c>
      <c r="E745" s="113" t="s">
        <v>716</v>
      </c>
      <c r="F745" s="113" t="s">
        <v>717</v>
      </c>
      <c r="G745" s="113" t="s">
        <v>718</v>
      </c>
      <c r="H745" s="114">
        <v>26006189.890000001</v>
      </c>
      <c r="I745" s="115">
        <v>2.2100000000000002E-2</v>
      </c>
      <c r="J745" s="116">
        <v>11500000</v>
      </c>
      <c r="K745" s="117">
        <v>2.2610000000000001</v>
      </c>
      <c r="L745" s="113" t="s">
        <v>356</v>
      </c>
      <c r="M745" s="113" t="s">
        <v>40</v>
      </c>
      <c r="N745" s="113" t="s">
        <v>14</v>
      </c>
      <c r="O745" s="113" t="s">
        <v>818</v>
      </c>
      <c r="P745" s="117">
        <v>1177989344.54</v>
      </c>
    </row>
    <row r="746" spans="1:16" ht="15" x14ac:dyDescent="0.2">
      <c r="A746" s="112">
        <v>43921</v>
      </c>
      <c r="B746" s="113" t="s">
        <v>2</v>
      </c>
      <c r="C746" s="113" t="s">
        <v>345</v>
      </c>
      <c r="D746" s="113" t="s">
        <v>761</v>
      </c>
      <c r="E746" s="113" t="s">
        <v>762</v>
      </c>
      <c r="F746" s="113" t="s">
        <v>763</v>
      </c>
      <c r="G746" s="113" t="s">
        <v>764</v>
      </c>
      <c r="H746" s="114">
        <v>25700660.379999999</v>
      </c>
      <c r="I746" s="115">
        <v>2.18E-2</v>
      </c>
      <c r="J746" s="116">
        <v>2450000</v>
      </c>
      <c r="K746" s="117">
        <v>10.49</v>
      </c>
      <c r="L746" s="113" t="s">
        <v>352</v>
      </c>
      <c r="M746" s="113" t="s">
        <v>43</v>
      </c>
      <c r="N746" s="113" t="s">
        <v>13</v>
      </c>
      <c r="O746" s="113" t="s">
        <v>819</v>
      </c>
      <c r="P746" s="117">
        <v>1177989344.54</v>
      </c>
    </row>
    <row r="747" spans="1:16" ht="15" x14ac:dyDescent="0.2">
      <c r="A747" s="112">
        <v>43921</v>
      </c>
      <c r="B747" s="113" t="s">
        <v>2</v>
      </c>
      <c r="C747" s="113" t="s">
        <v>345</v>
      </c>
      <c r="D747" s="113" t="s">
        <v>612</v>
      </c>
      <c r="E747" s="113" t="s">
        <v>613</v>
      </c>
      <c r="F747" s="113" t="s">
        <v>614</v>
      </c>
      <c r="G747" s="113" t="s">
        <v>639</v>
      </c>
      <c r="H747" s="114">
        <v>24318743.57</v>
      </c>
      <c r="I747" s="115">
        <v>2.06E-2</v>
      </c>
      <c r="J747" s="116">
        <v>10000000</v>
      </c>
      <c r="K747" s="117">
        <v>2.4319999999999999</v>
      </c>
      <c r="L747" s="113" t="s">
        <v>616</v>
      </c>
      <c r="M747" s="113" t="s">
        <v>43</v>
      </c>
      <c r="N747" s="113" t="s">
        <v>23</v>
      </c>
      <c r="O747" s="113" t="s">
        <v>1055</v>
      </c>
      <c r="P747" s="117">
        <v>1177989344.54</v>
      </c>
    </row>
    <row r="748" spans="1:16" ht="15" x14ac:dyDescent="0.2">
      <c r="A748" s="112">
        <v>43921</v>
      </c>
      <c r="B748" s="113" t="s">
        <v>2</v>
      </c>
      <c r="C748" s="113" t="s">
        <v>345</v>
      </c>
      <c r="D748" s="113" t="s">
        <v>746</v>
      </c>
      <c r="E748" s="113" t="s">
        <v>747</v>
      </c>
      <c r="F748" s="113" t="s">
        <v>748</v>
      </c>
      <c r="G748" s="113" t="s">
        <v>749</v>
      </c>
      <c r="H748" s="114">
        <v>23732843.52</v>
      </c>
      <c r="I748" s="115">
        <v>2.01E-2</v>
      </c>
      <c r="J748" s="116">
        <v>1142000</v>
      </c>
      <c r="K748" s="117">
        <v>20.782</v>
      </c>
      <c r="L748" s="113" t="s">
        <v>375</v>
      </c>
      <c r="M748" s="113" t="s">
        <v>62</v>
      </c>
      <c r="N748" s="113" t="s">
        <v>18</v>
      </c>
      <c r="O748" s="113" t="s">
        <v>819</v>
      </c>
      <c r="P748" s="117">
        <v>1177989344.54</v>
      </c>
    </row>
    <row r="749" spans="1:16" ht="15" x14ac:dyDescent="0.2">
      <c r="A749" s="112">
        <v>43921</v>
      </c>
      <c r="B749" s="113" t="s">
        <v>2</v>
      </c>
      <c r="C749" s="113" t="s">
        <v>345</v>
      </c>
      <c r="D749" s="113" t="s">
        <v>364</v>
      </c>
      <c r="E749" s="113" t="s">
        <v>485</v>
      </c>
      <c r="F749" s="113" t="s">
        <v>54</v>
      </c>
      <c r="G749" s="113" t="s">
        <v>55</v>
      </c>
      <c r="H749" s="114">
        <v>23392544.41</v>
      </c>
      <c r="I749" s="115">
        <v>1.9900000000000001E-2</v>
      </c>
      <c r="J749" s="116">
        <v>8500000</v>
      </c>
      <c r="K749" s="117">
        <v>2.7519999999999998</v>
      </c>
      <c r="L749" s="113" t="s">
        <v>358</v>
      </c>
      <c r="M749" s="113" t="s">
        <v>56</v>
      </c>
      <c r="N749" s="113" t="s">
        <v>17</v>
      </c>
      <c r="O749" s="113" t="s">
        <v>1055</v>
      </c>
      <c r="P749" s="117">
        <v>1177989344.54</v>
      </c>
    </row>
    <row r="750" spans="1:16" ht="15" x14ac:dyDescent="0.2">
      <c r="A750" s="112">
        <v>43921</v>
      </c>
      <c r="B750" s="113" t="s">
        <v>2</v>
      </c>
      <c r="C750" s="113" t="s">
        <v>345</v>
      </c>
      <c r="D750" s="113" t="s">
        <v>866</v>
      </c>
      <c r="E750" s="113" t="s">
        <v>867</v>
      </c>
      <c r="F750" s="113" t="s">
        <v>868</v>
      </c>
      <c r="G750" s="113" t="s">
        <v>869</v>
      </c>
      <c r="H750" s="114">
        <v>23027164.210000001</v>
      </c>
      <c r="I750" s="115">
        <v>1.95E-2</v>
      </c>
      <c r="J750" s="116">
        <v>4285000</v>
      </c>
      <c r="K750" s="117">
        <v>5.3739999999999997</v>
      </c>
      <c r="L750" s="113" t="s">
        <v>375</v>
      </c>
      <c r="M750" s="113" t="s">
        <v>62</v>
      </c>
      <c r="N750" s="113" t="s">
        <v>18</v>
      </c>
      <c r="O750" s="113" t="s">
        <v>1055</v>
      </c>
      <c r="P750" s="117">
        <v>1177989344.54</v>
      </c>
    </row>
    <row r="751" spans="1:16" ht="15" x14ac:dyDescent="0.2">
      <c r="A751" s="112">
        <v>43921</v>
      </c>
      <c r="B751" s="113" t="s">
        <v>2</v>
      </c>
      <c r="C751" s="113" t="s">
        <v>345</v>
      </c>
      <c r="D751" s="113" t="s">
        <v>738</v>
      </c>
      <c r="E751" s="113" t="s">
        <v>739</v>
      </c>
      <c r="F751" s="113" t="s">
        <v>740</v>
      </c>
      <c r="G751" s="113" t="s">
        <v>741</v>
      </c>
      <c r="H751" s="114">
        <v>22463600.609999999</v>
      </c>
      <c r="I751" s="115">
        <v>1.9099999999999999E-2</v>
      </c>
      <c r="J751" s="116">
        <v>1750000</v>
      </c>
      <c r="K751" s="117">
        <v>12.836</v>
      </c>
      <c r="L751" s="113" t="s">
        <v>616</v>
      </c>
      <c r="M751" s="113" t="s">
        <v>43</v>
      </c>
      <c r="N751" s="113" t="s">
        <v>17</v>
      </c>
      <c r="O751" s="113" t="s">
        <v>819</v>
      </c>
      <c r="P751" s="117">
        <v>1177989344.54</v>
      </c>
    </row>
    <row r="752" spans="1:16" ht="15" x14ac:dyDescent="0.2">
      <c r="A752" s="112">
        <v>43921</v>
      </c>
      <c r="B752" s="113" t="s">
        <v>2</v>
      </c>
      <c r="C752" s="113" t="s">
        <v>345</v>
      </c>
      <c r="D752" s="113" t="s">
        <v>366</v>
      </c>
      <c r="E752" s="113" t="s">
        <v>491</v>
      </c>
      <c r="F752" s="113" t="s">
        <v>335</v>
      </c>
      <c r="G752" s="113" t="s">
        <v>336</v>
      </c>
      <c r="H752" s="114">
        <v>22265177.120000001</v>
      </c>
      <c r="I752" s="115">
        <v>1.89E-2</v>
      </c>
      <c r="J752" s="116">
        <v>14627130</v>
      </c>
      <c r="K752" s="117">
        <v>1.522</v>
      </c>
      <c r="L752" s="113" t="s">
        <v>367</v>
      </c>
      <c r="M752" s="113" t="s">
        <v>59</v>
      </c>
      <c r="N752" s="113" t="s">
        <v>16</v>
      </c>
      <c r="O752" s="113" t="s">
        <v>1055</v>
      </c>
      <c r="P752" s="117">
        <v>1177989344.54</v>
      </c>
    </row>
    <row r="753" spans="1:16" ht="15" x14ac:dyDescent="0.2">
      <c r="A753" s="112">
        <v>43921</v>
      </c>
      <c r="B753" s="113" t="s">
        <v>2</v>
      </c>
      <c r="C753" s="113" t="s">
        <v>345</v>
      </c>
      <c r="D753" s="113" t="s">
        <v>824</v>
      </c>
      <c r="E753" s="113" t="s">
        <v>825</v>
      </c>
      <c r="F753" s="113" t="s">
        <v>826</v>
      </c>
      <c r="G753" s="113" t="s">
        <v>827</v>
      </c>
      <c r="H753" s="114">
        <v>21684065.109999999</v>
      </c>
      <c r="I753" s="115">
        <v>1.84E-2</v>
      </c>
      <c r="J753" s="116">
        <v>37613950</v>
      </c>
      <c r="K753" s="117">
        <v>0.57599999999999996</v>
      </c>
      <c r="L753" s="113" t="s">
        <v>828</v>
      </c>
      <c r="M753" s="113" t="s">
        <v>829</v>
      </c>
      <c r="N753" s="113" t="s">
        <v>15</v>
      </c>
      <c r="O753" s="113" t="s">
        <v>818</v>
      </c>
      <c r="P753" s="117">
        <v>1177989344.54</v>
      </c>
    </row>
    <row r="754" spans="1:16" ht="15" x14ac:dyDescent="0.2">
      <c r="A754" s="112">
        <v>43921</v>
      </c>
      <c r="B754" s="113" t="s">
        <v>2</v>
      </c>
      <c r="C754" s="113" t="s">
        <v>345</v>
      </c>
      <c r="D754" s="113" t="s">
        <v>831</v>
      </c>
      <c r="E754" s="113">
        <v>6388379</v>
      </c>
      <c r="F754" s="113" t="s">
        <v>832</v>
      </c>
      <c r="G754" s="113" t="s">
        <v>833</v>
      </c>
      <c r="H754" s="114">
        <v>21586753.41</v>
      </c>
      <c r="I754" s="115">
        <v>1.83E-2</v>
      </c>
      <c r="J754" s="116">
        <v>41732307</v>
      </c>
      <c r="K754" s="117">
        <v>0.51700000000000002</v>
      </c>
      <c r="L754" s="113" t="s">
        <v>834</v>
      </c>
      <c r="M754" s="113" t="s">
        <v>835</v>
      </c>
      <c r="N754" s="113" t="s">
        <v>18</v>
      </c>
      <c r="O754" s="113" t="s">
        <v>818</v>
      </c>
      <c r="P754" s="117">
        <v>1177989344.54</v>
      </c>
    </row>
    <row r="755" spans="1:16" ht="15" x14ac:dyDescent="0.2">
      <c r="A755" s="112">
        <v>43921</v>
      </c>
      <c r="B755" s="113" t="s">
        <v>2</v>
      </c>
      <c r="C755" s="113" t="s">
        <v>345</v>
      </c>
      <c r="D755" s="113" t="s">
        <v>750</v>
      </c>
      <c r="E755" s="113">
        <v>6771032</v>
      </c>
      <c r="F755" s="113" t="s">
        <v>751</v>
      </c>
      <c r="G755" s="113" t="s">
        <v>752</v>
      </c>
      <c r="H755" s="114">
        <v>21510513.300000001</v>
      </c>
      <c r="I755" s="115">
        <v>1.83E-2</v>
      </c>
      <c r="J755" s="116">
        <v>32000000</v>
      </c>
      <c r="K755" s="117">
        <v>0.67200000000000004</v>
      </c>
      <c r="L755" s="113" t="s">
        <v>352</v>
      </c>
      <c r="M755" s="113" t="s">
        <v>43</v>
      </c>
      <c r="N755" s="113" t="s">
        <v>13</v>
      </c>
      <c r="O755" s="113" t="s">
        <v>818</v>
      </c>
      <c r="P755" s="117">
        <v>1177989344.54</v>
      </c>
    </row>
    <row r="756" spans="1:16" ht="15" x14ac:dyDescent="0.2">
      <c r="A756" s="112">
        <v>43921</v>
      </c>
      <c r="B756" s="113" t="s">
        <v>2</v>
      </c>
      <c r="C756" s="113" t="s">
        <v>345</v>
      </c>
      <c r="D756" s="113" t="s">
        <v>870</v>
      </c>
      <c r="E756" s="113" t="s">
        <v>871</v>
      </c>
      <c r="F756" s="113" t="s">
        <v>872</v>
      </c>
      <c r="G756" s="113" t="s">
        <v>873</v>
      </c>
      <c r="H756" s="114">
        <v>20779366.359999999</v>
      </c>
      <c r="I756" s="115">
        <v>1.7600000000000001E-2</v>
      </c>
      <c r="J756" s="116">
        <v>480000</v>
      </c>
      <c r="K756" s="117">
        <v>43.29</v>
      </c>
      <c r="L756" s="113" t="s">
        <v>354</v>
      </c>
      <c r="M756" s="113" t="s">
        <v>131</v>
      </c>
      <c r="N756" s="113" t="s">
        <v>710</v>
      </c>
      <c r="O756" s="113" t="s">
        <v>818</v>
      </c>
      <c r="P756" s="117">
        <v>1177989344.54</v>
      </c>
    </row>
    <row r="757" spans="1:16" ht="15" x14ac:dyDescent="0.2">
      <c r="A757" s="112">
        <v>43921</v>
      </c>
      <c r="B757" s="113" t="s">
        <v>2</v>
      </c>
      <c r="C757" s="113" t="s">
        <v>345</v>
      </c>
      <c r="D757" s="113" t="s">
        <v>723</v>
      </c>
      <c r="E757" s="113" t="s">
        <v>724</v>
      </c>
      <c r="F757" s="113" t="s">
        <v>725</v>
      </c>
      <c r="G757" s="113" t="s">
        <v>726</v>
      </c>
      <c r="H757" s="114">
        <v>20715536.649999999</v>
      </c>
      <c r="I757" s="115">
        <v>1.7600000000000001E-2</v>
      </c>
      <c r="J757" s="116">
        <v>4500000</v>
      </c>
      <c r="K757" s="117">
        <v>4.6029999999999998</v>
      </c>
      <c r="L757" s="113" t="s">
        <v>358</v>
      </c>
      <c r="M757" s="113" t="s">
        <v>56</v>
      </c>
      <c r="N757" s="113" t="s">
        <v>17</v>
      </c>
      <c r="O757" s="113" t="s">
        <v>818</v>
      </c>
      <c r="P757" s="117">
        <v>1177989344.54</v>
      </c>
    </row>
    <row r="758" spans="1:16" ht="15" x14ac:dyDescent="0.2">
      <c r="A758" s="112">
        <v>43921</v>
      </c>
      <c r="B758" s="113" t="s">
        <v>2</v>
      </c>
      <c r="C758" s="113" t="s">
        <v>345</v>
      </c>
      <c r="D758" s="113" t="s">
        <v>351</v>
      </c>
      <c r="E758" s="113">
        <v>6030506</v>
      </c>
      <c r="F758" s="113" t="s">
        <v>57</v>
      </c>
      <c r="G758" s="113" t="s">
        <v>58</v>
      </c>
      <c r="H758" s="114">
        <v>20165396.789999999</v>
      </c>
      <c r="I758" s="115">
        <v>1.7100000000000001E-2</v>
      </c>
      <c r="J758" s="116">
        <v>10000000</v>
      </c>
      <c r="K758" s="117">
        <v>2.0169999999999999</v>
      </c>
      <c r="L758" s="113" t="s">
        <v>352</v>
      </c>
      <c r="M758" s="113" t="s">
        <v>43</v>
      </c>
      <c r="N758" s="113" t="s">
        <v>580</v>
      </c>
      <c r="O758" s="113" t="s">
        <v>818</v>
      </c>
      <c r="P758" s="117">
        <v>1177989344.54</v>
      </c>
    </row>
    <row r="759" spans="1:16" ht="15" x14ac:dyDescent="0.2">
      <c r="A759" s="112">
        <v>43921</v>
      </c>
      <c r="B759" s="113" t="s">
        <v>2</v>
      </c>
      <c r="C759" s="113" t="s">
        <v>345</v>
      </c>
      <c r="D759" s="113" t="s">
        <v>365</v>
      </c>
      <c r="E759" s="113" t="s">
        <v>486</v>
      </c>
      <c r="F759" s="113" t="s">
        <v>263</v>
      </c>
      <c r="G759" s="113" t="s">
        <v>641</v>
      </c>
      <c r="H759" s="114">
        <v>19221793.559999999</v>
      </c>
      <c r="I759" s="115">
        <v>1.6299999999999999E-2</v>
      </c>
      <c r="J759" s="116">
        <v>30000000</v>
      </c>
      <c r="K759" s="117">
        <v>0.64100000000000001</v>
      </c>
      <c r="L759" s="113" t="s">
        <v>352</v>
      </c>
      <c r="M759" s="113" t="s">
        <v>43</v>
      </c>
      <c r="N759" s="113" t="s">
        <v>13</v>
      </c>
      <c r="O759" s="113" t="s">
        <v>1055</v>
      </c>
      <c r="P759" s="117">
        <v>1177989344.54</v>
      </c>
    </row>
    <row r="760" spans="1:16" ht="15" x14ac:dyDescent="0.2">
      <c r="A760" s="112">
        <v>43921</v>
      </c>
      <c r="B760" s="113" t="s">
        <v>2</v>
      </c>
      <c r="C760" s="113" t="s">
        <v>345</v>
      </c>
      <c r="D760" s="113" t="s">
        <v>790</v>
      </c>
      <c r="E760" s="113">
        <v>6972459</v>
      </c>
      <c r="F760" s="113" t="s">
        <v>791</v>
      </c>
      <c r="G760" s="113" t="s">
        <v>792</v>
      </c>
      <c r="H760" s="114">
        <v>17678860.09</v>
      </c>
      <c r="I760" s="115">
        <v>1.4999999999999999E-2</v>
      </c>
      <c r="J760" s="116">
        <v>3900000</v>
      </c>
      <c r="K760" s="117">
        <v>4.5330000000000004</v>
      </c>
      <c r="L760" s="113" t="s">
        <v>352</v>
      </c>
      <c r="M760" s="113" t="s">
        <v>43</v>
      </c>
      <c r="N760" s="113" t="s">
        <v>14</v>
      </c>
      <c r="O760" s="113" t="s">
        <v>818</v>
      </c>
      <c r="P760" s="117">
        <v>1177989344.54</v>
      </c>
    </row>
    <row r="761" spans="1:16" ht="15" x14ac:dyDescent="0.2">
      <c r="A761" s="112">
        <v>43921</v>
      </c>
      <c r="B761" s="113" t="s">
        <v>2</v>
      </c>
      <c r="C761" s="113" t="s">
        <v>345</v>
      </c>
      <c r="D761" s="113" t="s">
        <v>854</v>
      </c>
      <c r="E761" s="113" t="s">
        <v>855</v>
      </c>
      <c r="F761" s="113" t="s">
        <v>856</v>
      </c>
      <c r="G761" s="113" t="s">
        <v>857</v>
      </c>
      <c r="H761" s="114">
        <v>17416004.539999999</v>
      </c>
      <c r="I761" s="115">
        <v>1.4800000000000001E-2</v>
      </c>
      <c r="J761" s="116">
        <v>7665000</v>
      </c>
      <c r="K761" s="117">
        <v>2.2719999999999998</v>
      </c>
      <c r="L761" s="113" t="s">
        <v>397</v>
      </c>
      <c r="M761" s="113" t="s">
        <v>128</v>
      </c>
      <c r="N761" s="113" t="s">
        <v>23</v>
      </c>
      <c r="O761" s="113" t="s">
        <v>1055</v>
      </c>
      <c r="P761" s="117">
        <v>1177989344.54</v>
      </c>
    </row>
    <row r="762" spans="1:16" ht="15" x14ac:dyDescent="0.2">
      <c r="A762" s="112">
        <v>43921</v>
      </c>
      <c r="B762" s="113" t="s">
        <v>2</v>
      </c>
      <c r="C762" s="113" t="s">
        <v>345</v>
      </c>
      <c r="D762" s="113" t="s">
        <v>775</v>
      </c>
      <c r="E762" s="113">
        <v>6339872</v>
      </c>
      <c r="F762" s="113" t="s">
        <v>776</v>
      </c>
      <c r="G762" s="113" t="s">
        <v>777</v>
      </c>
      <c r="H762" s="114">
        <v>16997800.260000002</v>
      </c>
      <c r="I762" s="115">
        <v>1.44E-2</v>
      </c>
      <c r="J762" s="116">
        <v>92000000</v>
      </c>
      <c r="K762" s="117">
        <v>0.185</v>
      </c>
      <c r="L762" s="113" t="s">
        <v>352</v>
      </c>
      <c r="M762" s="113" t="s">
        <v>43</v>
      </c>
      <c r="N762" s="113" t="s">
        <v>16</v>
      </c>
      <c r="O762" s="113" t="s">
        <v>818</v>
      </c>
      <c r="P762" s="117">
        <v>1177989344.54</v>
      </c>
    </row>
    <row r="763" spans="1:16" ht="15" x14ac:dyDescent="0.2">
      <c r="A763" s="112">
        <v>43921</v>
      </c>
      <c r="B763" s="113" t="s">
        <v>2</v>
      </c>
      <c r="C763" s="113" t="s">
        <v>345</v>
      </c>
      <c r="D763" s="113" t="s">
        <v>843</v>
      </c>
      <c r="E763" s="113" t="s">
        <v>844</v>
      </c>
      <c r="F763" s="113" t="s">
        <v>845</v>
      </c>
      <c r="G763" s="113" t="s">
        <v>846</v>
      </c>
      <c r="H763" s="114">
        <v>16476523.119999999</v>
      </c>
      <c r="I763" s="115">
        <v>1.4E-2</v>
      </c>
      <c r="J763" s="116">
        <v>8000000</v>
      </c>
      <c r="K763" s="117">
        <v>2.06</v>
      </c>
      <c r="L763" s="113" t="s">
        <v>847</v>
      </c>
      <c r="M763" s="113" t="s">
        <v>848</v>
      </c>
      <c r="N763" s="113" t="s">
        <v>16</v>
      </c>
      <c r="O763" s="113" t="s">
        <v>818</v>
      </c>
      <c r="P763" s="117">
        <v>1177989344.54</v>
      </c>
    </row>
    <row r="764" spans="1:16" ht="15" x14ac:dyDescent="0.2">
      <c r="A764" s="112">
        <v>43921</v>
      </c>
      <c r="B764" s="113" t="s">
        <v>2</v>
      </c>
      <c r="C764" s="113" t="s">
        <v>345</v>
      </c>
      <c r="D764" s="113" t="s">
        <v>378</v>
      </c>
      <c r="E764" s="113" t="s">
        <v>494</v>
      </c>
      <c r="F764" s="113" t="s">
        <v>271</v>
      </c>
      <c r="G764" s="113" t="s">
        <v>272</v>
      </c>
      <c r="H764" s="114">
        <v>14415612.359999999</v>
      </c>
      <c r="I764" s="115">
        <v>1.2200000000000001E-2</v>
      </c>
      <c r="J764" s="116">
        <v>46757000</v>
      </c>
      <c r="K764" s="117">
        <v>0.308</v>
      </c>
      <c r="L764" s="113" t="s">
        <v>352</v>
      </c>
      <c r="M764" s="113" t="s">
        <v>43</v>
      </c>
      <c r="N764" s="113" t="s">
        <v>20</v>
      </c>
      <c r="O764" s="113" t="s">
        <v>818</v>
      </c>
      <c r="P764" s="117">
        <v>1177989344.54</v>
      </c>
    </row>
    <row r="765" spans="1:16" ht="15" x14ac:dyDescent="0.2">
      <c r="A765" s="112">
        <v>43921</v>
      </c>
      <c r="B765" s="113" t="s">
        <v>2</v>
      </c>
      <c r="C765" s="113" t="s">
        <v>345</v>
      </c>
      <c r="D765" s="113" t="s">
        <v>742</v>
      </c>
      <c r="E765" s="113" t="s">
        <v>743</v>
      </c>
      <c r="F765" s="113" t="s">
        <v>744</v>
      </c>
      <c r="G765" s="113" t="s">
        <v>745</v>
      </c>
      <c r="H765" s="114">
        <v>14314905.16</v>
      </c>
      <c r="I765" s="115">
        <v>1.2200000000000001E-2</v>
      </c>
      <c r="J765" s="116">
        <v>25000000</v>
      </c>
      <c r="K765" s="117">
        <v>0.57299999999999995</v>
      </c>
      <c r="L765" s="113" t="s">
        <v>432</v>
      </c>
      <c r="M765" s="113" t="s">
        <v>48</v>
      </c>
      <c r="N765" s="113" t="s">
        <v>17</v>
      </c>
      <c r="O765" s="113" t="s">
        <v>1055</v>
      </c>
      <c r="P765" s="117">
        <v>1177989344.54</v>
      </c>
    </row>
    <row r="766" spans="1:16" ht="15" x14ac:dyDescent="0.2">
      <c r="A766" s="112">
        <v>43921</v>
      </c>
      <c r="B766" s="113" t="s">
        <v>2</v>
      </c>
      <c r="C766" s="113" t="s">
        <v>345</v>
      </c>
      <c r="D766" s="113" t="s">
        <v>839</v>
      </c>
      <c r="E766" s="113" t="s">
        <v>840</v>
      </c>
      <c r="F766" s="113" t="s">
        <v>841</v>
      </c>
      <c r="G766" s="113" t="s">
        <v>842</v>
      </c>
      <c r="H766" s="114">
        <v>14268387.35</v>
      </c>
      <c r="I766" s="115">
        <v>1.21E-2</v>
      </c>
      <c r="J766" s="116">
        <v>120000000</v>
      </c>
      <c r="K766" s="117">
        <v>0.11899999999999999</v>
      </c>
      <c r="L766" s="113" t="s">
        <v>352</v>
      </c>
      <c r="M766" s="113" t="s">
        <v>43</v>
      </c>
      <c r="N766" s="113" t="s">
        <v>18</v>
      </c>
      <c r="O766" s="113" t="s">
        <v>818</v>
      </c>
      <c r="P766" s="117">
        <v>1177989344.54</v>
      </c>
    </row>
    <row r="767" spans="1:16" ht="15" x14ac:dyDescent="0.2">
      <c r="A767" s="112">
        <v>43921</v>
      </c>
      <c r="B767" s="113" t="s">
        <v>2</v>
      </c>
      <c r="C767" s="113" t="s">
        <v>345</v>
      </c>
      <c r="D767" s="113" t="s">
        <v>804</v>
      </c>
      <c r="E767" s="113" t="s">
        <v>805</v>
      </c>
      <c r="F767" s="113" t="s">
        <v>806</v>
      </c>
      <c r="G767" s="113" t="s">
        <v>807</v>
      </c>
      <c r="H767" s="114">
        <v>9361571.3800000008</v>
      </c>
      <c r="I767" s="115">
        <v>7.9000000000000008E-3</v>
      </c>
      <c r="J767" s="116">
        <v>13290238</v>
      </c>
      <c r="K767" s="117">
        <v>0.70399999999999996</v>
      </c>
      <c r="L767" s="113" t="s">
        <v>367</v>
      </c>
      <c r="M767" s="113" t="s">
        <v>59</v>
      </c>
      <c r="N767" s="113" t="s">
        <v>16</v>
      </c>
      <c r="O767" s="113" t="s">
        <v>818</v>
      </c>
      <c r="P767" s="117">
        <v>1177989344.54</v>
      </c>
    </row>
    <row r="768" spans="1:16" ht="15" x14ac:dyDescent="0.2">
      <c r="A768" s="112">
        <v>43921</v>
      </c>
      <c r="B768" s="113" t="s">
        <v>2</v>
      </c>
      <c r="C768" s="113" t="s">
        <v>345</v>
      </c>
      <c r="D768" s="113" t="s">
        <v>390</v>
      </c>
      <c r="E768" s="113" t="s">
        <v>499</v>
      </c>
      <c r="F768" s="113" t="s">
        <v>265</v>
      </c>
      <c r="G768" s="113" t="s">
        <v>266</v>
      </c>
      <c r="H768" s="114">
        <v>9106394.5099999998</v>
      </c>
      <c r="I768" s="115">
        <v>7.7000000000000002E-3</v>
      </c>
      <c r="J768" s="116">
        <v>52296000</v>
      </c>
      <c r="K768" s="117">
        <v>0.17399999999999999</v>
      </c>
      <c r="L768" s="113" t="s">
        <v>352</v>
      </c>
      <c r="M768" s="113" t="s">
        <v>43</v>
      </c>
      <c r="N768" s="113" t="s">
        <v>710</v>
      </c>
      <c r="O768" s="113" t="s">
        <v>818</v>
      </c>
      <c r="P768" s="117">
        <v>1177989344.54</v>
      </c>
    </row>
    <row r="769" spans="1:16" ht="15" x14ac:dyDescent="0.2">
      <c r="A769" s="112">
        <v>43921</v>
      </c>
      <c r="B769" s="113" t="s">
        <v>2</v>
      </c>
      <c r="C769" s="113" t="s">
        <v>345</v>
      </c>
      <c r="D769" s="113" t="s">
        <v>388</v>
      </c>
      <c r="E769" s="113">
        <v>6782131</v>
      </c>
      <c r="F769" s="113" t="s">
        <v>181</v>
      </c>
      <c r="G769" s="113" t="s">
        <v>202</v>
      </c>
      <c r="H769" s="114">
        <v>7308129.9500000002</v>
      </c>
      <c r="I769" s="115">
        <v>6.1999999999999998E-3</v>
      </c>
      <c r="J769" s="116">
        <v>400000</v>
      </c>
      <c r="K769" s="117">
        <v>18.27</v>
      </c>
      <c r="L769" s="113" t="s">
        <v>354</v>
      </c>
      <c r="M769" s="113" t="s">
        <v>131</v>
      </c>
      <c r="N769" s="113" t="s">
        <v>19</v>
      </c>
      <c r="O769" s="113" t="s">
        <v>1055</v>
      </c>
      <c r="P769" s="117">
        <v>1177989344.54</v>
      </c>
    </row>
    <row r="770" spans="1:16" ht="15" x14ac:dyDescent="0.2">
      <c r="A770" s="112">
        <v>43921</v>
      </c>
      <c r="B770" s="113" t="s">
        <v>2</v>
      </c>
      <c r="C770" s="113" t="s">
        <v>345</v>
      </c>
      <c r="D770" s="113" t="s">
        <v>836</v>
      </c>
      <c r="E770" s="113">
        <v>6709099</v>
      </c>
      <c r="F770" s="113" t="s">
        <v>837</v>
      </c>
      <c r="G770" s="113" t="s">
        <v>838</v>
      </c>
      <c r="H770" s="114">
        <v>6419182.3899999997</v>
      </c>
      <c r="I770" s="115">
        <v>5.4000000000000003E-3</v>
      </c>
      <c r="J770" s="116">
        <v>35000000</v>
      </c>
      <c r="K770" s="117">
        <v>0.183</v>
      </c>
      <c r="L770" s="113" t="s">
        <v>362</v>
      </c>
      <c r="M770" s="113" t="s">
        <v>53</v>
      </c>
      <c r="N770" s="113" t="s">
        <v>16</v>
      </c>
      <c r="O770" s="113" t="s">
        <v>1055</v>
      </c>
      <c r="P770" s="117">
        <v>1177989344.54</v>
      </c>
    </row>
    <row r="771" spans="1:16" ht="15" x14ac:dyDescent="0.2">
      <c r="A771" s="112">
        <v>43921</v>
      </c>
      <c r="B771" s="113" t="s">
        <v>2</v>
      </c>
      <c r="C771" s="113" t="s">
        <v>345</v>
      </c>
      <c r="D771" s="113" t="s">
        <v>757</v>
      </c>
      <c r="E771" s="113" t="s">
        <v>758</v>
      </c>
      <c r="F771" s="113" t="s">
        <v>759</v>
      </c>
      <c r="G771" s="113" t="s">
        <v>760</v>
      </c>
      <c r="H771" s="114">
        <v>6349906.0300000003</v>
      </c>
      <c r="I771" s="115">
        <v>5.4000000000000003E-3</v>
      </c>
      <c r="J771" s="116">
        <v>1000000</v>
      </c>
      <c r="K771" s="117">
        <v>6.35</v>
      </c>
      <c r="L771" s="113" t="s">
        <v>352</v>
      </c>
      <c r="M771" s="113" t="s">
        <v>43</v>
      </c>
      <c r="N771" s="113" t="s">
        <v>18</v>
      </c>
      <c r="O771" s="113" t="s">
        <v>1055</v>
      </c>
      <c r="P771" s="117">
        <v>1177989344.54</v>
      </c>
    </row>
    <row r="772" spans="1:16" ht="15" x14ac:dyDescent="0.2">
      <c r="A772" s="112">
        <v>43921</v>
      </c>
      <c r="B772" s="113" t="s">
        <v>2</v>
      </c>
      <c r="C772" s="113" t="s">
        <v>345</v>
      </c>
      <c r="D772" s="113" t="s">
        <v>396</v>
      </c>
      <c r="E772" s="113" t="s">
        <v>503</v>
      </c>
      <c r="F772" s="113" t="s">
        <v>187</v>
      </c>
      <c r="G772" s="113" t="s">
        <v>188</v>
      </c>
      <c r="H772" s="114">
        <v>4643109.9800000004</v>
      </c>
      <c r="I772" s="115">
        <v>3.8999999999999998E-3</v>
      </c>
      <c r="J772" s="116">
        <v>3020000</v>
      </c>
      <c r="K772" s="117">
        <v>1.5369999999999999</v>
      </c>
      <c r="L772" s="113" t="s">
        <v>397</v>
      </c>
      <c r="M772" s="113" t="s">
        <v>128</v>
      </c>
      <c r="N772" s="113" t="s">
        <v>16</v>
      </c>
      <c r="O772" s="113" t="s">
        <v>1055</v>
      </c>
      <c r="P772" s="117">
        <v>1177989344.54</v>
      </c>
    </row>
    <row r="773" spans="1:16" ht="15" x14ac:dyDescent="0.2">
      <c r="A773" s="112">
        <v>43921</v>
      </c>
      <c r="B773" s="113" t="s">
        <v>2</v>
      </c>
      <c r="C773" s="113" t="s">
        <v>345</v>
      </c>
      <c r="D773" s="113" t="s">
        <v>363</v>
      </c>
      <c r="E773" s="113">
        <v>6039558</v>
      </c>
      <c r="F773" s="113" t="s">
        <v>333</v>
      </c>
      <c r="G773" s="113" t="s">
        <v>334</v>
      </c>
      <c r="H773" s="114">
        <v>1460793.11</v>
      </c>
      <c r="I773" s="115">
        <v>1.1999999999999999E-3</v>
      </c>
      <c r="J773" s="116">
        <v>9140000</v>
      </c>
      <c r="K773" s="117">
        <v>0.16</v>
      </c>
      <c r="L773" s="113" t="s">
        <v>352</v>
      </c>
      <c r="M773" s="113" t="s">
        <v>43</v>
      </c>
      <c r="N773" s="113" t="s">
        <v>13</v>
      </c>
      <c r="O773" s="113" t="s">
        <v>818</v>
      </c>
      <c r="P773" s="117">
        <v>1177989344.54</v>
      </c>
    </row>
    <row r="774" spans="1:16" ht="15" x14ac:dyDescent="0.2">
      <c r="A774" s="112">
        <v>43921</v>
      </c>
      <c r="B774" s="113" t="s">
        <v>2</v>
      </c>
      <c r="C774" s="113" t="s">
        <v>345</v>
      </c>
      <c r="D774" s="113" t="s">
        <v>769</v>
      </c>
      <c r="E774" s="113" t="s">
        <v>770</v>
      </c>
      <c r="F774" s="113" t="s">
        <v>771</v>
      </c>
      <c r="G774" s="113" t="s">
        <v>772</v>
      </c>
      <c r="H774" s="114">
        <v>1371512.06</v>
      </c>
      <c r="I774" s="115">
        <v>1.1999999999999999E-3</v>
      </c>
      <c r="J774" s="116">
        <v>150000</v>
      </c>
      <c r="K774" s="117">
        <v>9.1430000000000007</v>
      </c>
      <c r="L774" s="113" t="s">
        <v>773</v>
      </c>
      <c r="M774" s="113" t="s">
        <v>774</v>
      </c>
      <c r="N774" s="113" t="s">
        <v>18</v>
      </c>
      <c r="O774" s="113" t="s">
        <v>1055</v>
      </c>
      <c r="P774" s="117">
        <v>1177989344.54</v>
      </c>
    </row>
    <row r="775" spans="1:16" ht="15" x14ac:dyDescent="0.2">
      <c r="A775" s="112">
        <v>43921</v>
      </c>
      <c r="B775" s="113" t="s">
        <v>1</v>
      </c>
      <c r="C775" s="113" t="s">
        <v>409</v>
      </c>
      <c r="D775" s="113"/>
      <c r="E775" s="113"/>
      <c r="F775" s="113"/>
      <c r="G775" s="113"/>
      <c r="H775" s="114">
        <v>29195320.260000002</v>
      </c>
      <c r="I775" s="115">
        <v>2.52E-2</v>
      </c>
      <c r="J775" s="116"/>
      <c r="K775" s="117"/>
      <c r="L775" s="113"/>
      <c r="M775" s="113"/>
      <c r="N775" s="113"/>
      <c r="O775" s="113"/>
      <c r="P775" s="117">
        <v>1177989344.54</v>
      </c>
    </row>
    <row r="776" spans="1:16" ht="15" x14ac:dyDescent="0.2">
      <c r="A776" s="112">
        <v>43921</v>
      </c>
      <c r="B776" s="113" t="s">
        <v>627</v>
      </c>
      <c r="C776" s="113"/>
      <c r="D776" s="113"/>
      <c r="E776" s="113"/>
      <c r="F776" s="113"/>
      <c r="G776" s="113"/>
      <c r="H776" s="114">
        <v>7510457.2400000002</v>
      </c>
      <c r="I776" s="115">
        <v>6.3999999999999994E-3</v>
      </c>
      <c r="J776" s="116"/>
      <c r="K776" s="117"/>
      <c r="L776" s="113"/>
      <c r="M776" s="113"/>
      <c r="N776" s="113"/>
      <c r="O776" s="113"/>
      <c r="P776" s="117">
        <v>1177989344.54</v>
      </c>
    </row>
    <row r="777" spans="1:16" ht="15" x14ac:dyDescent="0.2">
      <c r="A777" s="112">
        <v>43830</v>
      </c>
      <c r="B777" s="113" t="s">
        <v>2</v>
      </c>
      <c r="C777" s="113" t="s">
        <v>345</v>
      </c>
      <c r="D777" s="113" t="s">
        <v>727</v>
      </c>
      <c r="E777" s="113" t="s">
        <v>728</v>
      </c>
      <c r="F777" s="113" t="s">
        <v>729</v>
      </c>
      <c r="G777" s="113" t="s">
        <v>859</v>
      </c>
      <c r="H777" s="114">
        <v>76356000</v>
      </c>
      <c r="I777" s="115">
        <v>4.7699999999999999E-2</v>
      </c>
      <c r="J777" s="116">
        <v>360000</v>
      </c>
      <c r="K777" s="117">
        <v>212.1</v>
      </c>
      <c r="L777" s="113" t="s">
        <v>347</v>
      </c>
      <c r="M777" s="113" t="s">
        <v>43</v>
      </c>
      <c r="N777" s="113" t="s">
        <v>13</v>
      </c>
      <c r="O777" s="113" t="s">
        <v>819</v>
      </c>
      <c r="P777" s="117">
        <v>1601353077.54</v>
      </c>
    </row>
    <row r="778" spans="1:16" ht="15" x14ac:dyDescent="0.2">
      <c r="A778" s="112">
        <v>43830</v>
      </c>
      <c r="B778" s="113" t="s">
        <v>4</v>
      </c>
      <c r="C778" s="113" t="s">
        <v>345</v>
      </c>
      <c r="D778" s="113" t="s">
        <v>353</v>
      </c>
      <c r="E778" s="113">
        <v>6773812</v>
      </c>
      <c r="F778" s="113" t="s">
        <v>255</v>
      </c>
      <c r="G778" s="113" t="s">
        <v>1004</v>
      </c>
      <c r="H778" s="114">
        <v>76346114.730000004</v>
      </c>
      <c r="I778" s="115">
        <v>4.7699999999999999E-2</v>
      </c>
      <c r="J778" s="116">
        <v>1950000</v>
      </c>
      <c r="K778" s="117">
        <v>39.152000000000001</v>
      </c>
      <c r="L778" s="113" t="s">
        <v>354</v>
      </c>
      <c r="M778" s="113" t="s">
        <v>131</v>
      </c>
      <c r="N778" s="113" t="s">
        <v>19</v>
      </c>
      <c r="O778" s="113" t="s">
        <v>1055</v>
      </c>
      <c r="P778" s="117">
        <v>1601353077.54</v>
      </c>
    </row>
    <row r="779" spans="1:16" ht="15" x14ac:dyDescent="0.2">
      <c r="A779" s="112">
        <v>43830</v>
      </c>
      <c r="B779" s="113" t="s">
        <v>2</v>
      </c>
      <c r="C779" s="113" t="s">
        <v>345</v>
      </c>
      <c r="D779" s="113" t="s">
        <v>651</v>
      </c>
      <c r="E779" s="113">
        <v>6927374</v>
      </c>
      <c r="F779" s="113" t="s">
        <v>652</v>
      </c>
      <c r="G779" s="113" t="s">
        <v>653</v>
      </c>
      <c r="H779" s="114">
        <v>70464448.170000002</v>
      </c>
      <c r="I779" s="115">
        <v>4.3999999999999997E-2</v>
      </c>
      <c r="J779" s="116">
        <v>5841000</v>
      </c>
      <c r="K779" s="117">
        <v>12.064</v>
      </c>
      <c r="L779" s="113" t="s">
        <v>356</v>
      </c>
      <c r="M779" s="113" t="s">
        <v>40</v>
      </c>
      <c r="N779" s="113" t="s">
        <v>19</v>
      </c>
      <c r="O779" s="113" t="s">
        <v>1055</v>
      </c>
      <c r="P779" s="117">
        <v>1601353077.54</v>
      </c>
    </row>
    <row r="780" spans="1:16" ht="15" x14ac:dyDescent="0.2">
      <c r="A780" s="112">
        <v>43830</v>
      </c>
      <c r="B780" s="113" t="s">
        <v>2</v>
      </c>
      <c r="C780" s="113" t="s">
        <v>345</v>
      </c>
      <c r="D780" s="113" t="s">
        <v>608</v>
      </c>
      <c r="E780" s="113">
        <v>6449544</v>
      </c>
      <c r="F780" s="113" t="s">
        <v>609</v>
      </c>
      <c r="G780" s="113" t="s">
        <v>610</v>
      </c>
      <c r="H780" s="114">
        <v>63053565.710000001</v>
      </c>
      <c r="I780" s="115">
        <v>3.9399999999999998E-2</v>
      </c>
      <c r="J780" s="116">
        <v>285000</v>
      </c>
      <c r="K780" s="117">
        <v>221.24100000000001</v>
      </c>
      <c r="L780" s="113" t="s">
        <v>354</v>
      </c>
      <c r="M780" s="113" t="s">
        <v>131</v>
      </c>
      <c r="N780" s="113" t="s">
        <v>13</v>
      </c>
      <c r="O780" s="113" t="s">
        <v>1055</v>
      </c>
      <c r="P780" s="117">
        <v>1601353077.54</v>
      </c>
    </row>
    <row r="781" spans="1:16" ht="15" x14ac:dyDescent="0.2">
      <c r="A781" s="112">
        <v>43830</v>
      </c>
      <c r="B781" s="113" t="s">
        <v>2</v>
      </c>
      <c r="C781" s="113" t="s">
        <v>345</v>
      </c>
      <c r="D781" s="113" t="s">
        <v>707</v>
      </c>
      <c r="E781" s="113">
        <v>6560393</v>
      </c>
      <c r="F781" s="113" t="s">
        <v>708</v>
      </c>
      <c r="G781" s="113" t="s">
        <v>709</v>
      </c>
      <c r="H781" s="114">
        <v>61542312.450000003</v>
      </c>
      <c r="I781" s="115">
        <v>3.8399999999999997E-2</v>
      </c>
      <c r="J781" s="116">
        <v>382500</v>
      </c>
      <c r="K781" s="117">
        <v>160.89500000000001</v>
      </c>
      <c r="L781" s="113" t="s">
        <v>354</v>
      </c>
      <c r="M781" s="113" t="s">
        <v>131</v>
      </c>
      <c r="N781" s="113" t="s">
        <v>710</v>
      </c>
      <c r="O781" s="113" t="s">
        <v>819</v>
      </c>
      <c r="P781" s="117">
        <v>1601353077.54</v>
      </c>
    </row>
    <row r="782" spans="1:16" ht="15" x14ac:dyDescent="0.2">
      <c r="A782" s="112">
        <v>43830</v>
      </c>
      <c r="B782" s="113" t="s">
        <v>2</v>
      </c>
      <c r="C782" s="113" t="s">
        <v>345</v>
      </c>
      <c r="D782" s="113" t="s">
        <v>632</v>
      </c>
      <c r="E782" s="113" t="s">
        <v>633</v>
      </c>
      <c r="F782" s="113" t="s">
        <v>634</v>
      </c>
      <c r="G782" s="113" t="s">
        <v>635</v>
      </c>
      <c r="H782" s="114">
        <v>53701721.350000001</v>
      </c>
      <c r="I782" s="115">
        <v>3.3500000000000002E-2</v>
      </c>
      <c r="J782" s="116">
        <v>2470000</v>
      </c>
      <c r="K782" s="117">
        <v>21.742000000000001</v>
      </c>
      <c r="L782" s="113" t="s">
        <v>636</v>
      </c>
      <c r="M782" s="113" t="s">
        <v>637</v>
      </c>
      <c r="N782" s="113" t="s">
        <v>17</v>
      </c>
      <c r="O782" s="113" t="s">
        <v>819</v>
      </c>
      <c r="P782" s="117">
        <v>1601353077.54</v>
      </c>
    </row>
    <row r="783" spans="1:16" ht="15" x14ac:dyDescent="0.2">
      <c r="A783" s="112">
        <v>43830</v>
      </c>
      <c r="B783" s="113" t="s">
        <v>2</v>
      </c>
      <c r="C783" s="113" t="s">
        <v>345</v>
      </c>
      <c r="D783" s="113" t="s">
        <v>692</v>
      </c>
      <c r="E783" s="113" t="s">
        <v>693</v>
      </c>
      <c r="F783" s="113" t="s">
        <v>694</v>
      </c>
      <c r="G783" s="113" t="s">
        <v>816</v>
      </c>
      <c r="H783" s="114">
        <v>52440479.590000004</v>
      </c>
      <c r="I783" s="115">
        <v>3.27E-2</v>
      </c>
      <c r="J783" s="116">
        <v>575000</v>
      </c>
      <c r="K783" s="117">
        <v>91.200999999999993</v>
      </c>
      <c r="L783" s="113" t="s">
        <v>354</v>
      </c>
      <c r="M783" s="113" t="s">
        <v>131</v>
      </c>
      <c r="N783" s="113" t="s">
        <v>14</v>
      </c>
      <c r="O783" s="113" t="s">
        <v>819</v>
      </c>
      <c r="P783" s="117">
        <v>1601353077.54</v>
      </c>
    </row>
    <row r="784" spans="1:16" ht="15" x14ac:dyDescent="0.2">
      <c r="A784" s="112">
        <v>43830</v>
      </c>
      <c r="B784" s="113" t="s">
        <v>2</v>
      </c>
      <c r="C784" s="113" t="s">
        <v>345</v>
      </c>
      <c r="D784" s="113" t="s">
        <v>723</v>
      </c>
      <c r="E784" s="113" t="s">
        <v>724</v>
      </c>
      <c r="F784" s="113" t="s">
        <v>725</v>
      </c>
      <c r="G784" s="113" t="s">
        <v>726</v>
      </c>
      <c r="H784" s="114">
        <v>51591219.829999998</v>
      </c>
      <c r="I784" s="115">
        <v>3.2199999999999999E-2</v>
      </c>
      <c r="J784" s="116">
        <v>5600000</v>
      </c>
      <c r="K784" s="117">
        <v>9.2129999999999992</v>
      </c>
      <c r="L784" s="113" t="s">
        <v>358</v>
      </c>
      <c r="M784" s="113" t="s">
        <v>56</v>
      </c>
      <c r="N784" s="113" t="s">
        <v>17</v>
      </c>
      <c r="O784" s="113" t="s">
        <v>818</v>
      </c>
      <c r="P784" s="117">
        <v>1601353077.54</v>
      </c>
    </row>
    <row r="785" spans="1:16" ht="15" x14ac:dyDescent="0.2">
      <c r="A785" s="112">
        <v>43830</v>
      </c>
      <c r="B785" s="113" t="s">
        <v>2</v>
      </c>
      <c r="C785" s="113" t="s">
        <v>345</v>
      </c>
      <c r="D785" s="113" t="s">
        <v>612</v>
      </c>
      <c r="E785" s="113" t="s">
        <v>613</v>
      </c>
      <c r="F785" s="113" t="s">
        <v>614</v>
      </c>
      <c r="G785" s="113" t="s">
        <v>639</v>
      </c>
      <c r="H785" s="114">
        <v>49255850.280000001</v>
      </c>
      <c r="I785" s="115">
        <v>3.0800000000000001E-2</v>
      </c>
      <c r="J785" s="116">
        <v>18650000</v>
      </c>
      <c r="K785" s="117">
        <v>2.641</v>
      </c>
      <c r="L785" s="113" t="s">
        <v>616</v>
      </c>
      <c r="M785" s="113" t="s">
        <v>43</v>
      </c>
      <c r="N785" s="113" t="s">
        <v>23</v>
      </c>
      <c r="O785" s="113" t="s">
        <v>1055</v>
      </c>
      <c r="P785" s="117">
        <v>1601353077.54</v>
      </c>
    </row>
    <row r="786" spans="1:16" ht="15" x14ac:dyDescent="0.2">
      <c r="A786" s="112">
        <v>43830</v>
      </c>
      <c r="B786" s="113" t="s">
        <v>2</v>
      </c>
      <c r="C786" s="113" t="s">
        <v>345</v>
      </c>
      <c r="D786" s="113" t="s">
        <v>359</v>
      </c>
      <c r="E786" s="113" t="s">
        <v>480</v>
      </c>
      <c r="F786" s="113" t="s">
        <v>269</v>
      </c>
      <c r="G786" s="113" t="s">
        <v>270</v>
      </c>
      <c r="H786" s="114">
        <v>47458990.630000003</v>
      </c>
      <c r="I786" s="115">
        <v>2.9600000000000001E-2</v>
      </c>
      <c r="J786" s="116">
        <v>8400000</v>
      </c>
      <c r="K786" s="117">
        <v>5.65</v>
      </c>
      <c r="L786" s="113" t="s">
        <v>360</v>
      </c>
      <c r="M786" s="113" t="s">
        <v>108</v>
      </c>
      <c r="N786" s="113" t="s">
        <v>16</v>
      </c>
      <c r="O786" s="113" t="s">
        <v>1055</v>
      </c>
      <c r="P786" s="117">
        <v>1601353077.54</v>
      </c>
    </row>
    <row r="787" spans="1:16" ht="15" x14ac:dyDescent="0.2">
      <c r="A787" s="112">
        <v>43830</v>
      </c>
      <c r="B787" s="113" t="s">
        <v>2</v>
      </c>
      <c r="C787" s="113" t="s">
        <v>345</v>
      </c>
      <c r="D787" s="113" t="s">
        <v>820</v>
      </c>
      <c r="E787" s="113">
        <v>6771645</v>
      </c>
      <c r="F787" s="113" t="s">
        <v>821</v>
      </c>
      <c r="G787" s="113" t="s">
        <v>822</v>
      </c>
      <c r="H787" s="114">
        <v>42779808.869999997</v>
      </c>
      <c r="I787" s="115">
        <v>2.6700000000000002E-2</v>
      </c>
      <c r="J787" s="116">
        <v>210000</v>
      </c>
      <c r="K787" s="117">
        <v>203.71299999999999</v>
      </c>
      <c r="L787" s="113" t="s">
        <v>354</v>
      </c>
      <c r="M787" s="113" t="s">
        <v>131</v>
      </c>
      <c r="N787" s="113" t="s">
        <v>19</v>
      </c>
      <c r="O787" s="113" t="s">
        <v>818</v>
      </c>
      <c r="P787" s="117">
        <v>1601353077.54</v>
      </c>
    </row>
    <row r="788" spans="1:16" ht="15" x14ac:dyDescent="0.2">
      <c r="A788" s="112">
        <v>43830</v>
      </c>
      <c r="B788" s="113" t="s">
        <v>2</v>
      </c>
      <c r="C788" s="113" t="s">
        <v>345</v>
      </c>
      <c r="D788" s="113" t="s">
        <v>782</v>
      </c>
      <c r="E788" s="113" t="s">
        <v>783</v>
      </c>
      <c r="F788" s="113" t="s">
        <v>784</v>
      </c>
      <c r="G788" s="113" t="s">
        <v>785</v>
      </c>
      <c r="H788" s="114">
        <v>40787746.210000001</v>
      </c>
      <c r="I788" s="115">
        <v>2.5499999999999998E-2</v>
      </c>
      <c r="J788" s="116">
        <v>447595</v>
      </c>
      <c r="K788" s="117">
        <v>91.126000000000005</v>
      </c>
      <c r="L788" s="113" t="s">
        <v>354</v>
      </c>
      <c r="M788" s="113" t="s">
        <v>131</v>
      </c>
      <c r="N788" s="113" t="s">
        <v>19</v>
      </c>
      <c r="O788" s="113" t="s">
        <v>819</v>
      </c>
      <c r="P788" s="117">
        <v>1601353077.54</v>
      </c>
    </row>
    <row r="789" spans="1:16" ht="15" x14ac:dyDescent="0.2">
      <c r="A789" s="112">
        <v>43830</v>
      </c>
      <c r="B789" s="113" t="s">
        <v>2</v>
      </c>
      <c r="C789" s="113" t="s">
        <v>345</v>
      </c>
      <c r="D789" s="113" t="s">
        <v>374</v>
      </c>
      <c r="E789" s="113">
        <v>6889106</v>
      </c>
      <c r="F789" s="113" t="s">
        <v>60</v>
      </c>
      <c r="G789" s="113" t="s">
        <v>61</v>
      </c>
      <c r="H789" s="114">
        <v>39014099.939999998</v>
      </c>
      <c r="I789" s="115">
        <v>2.4400000000000002E-2</v>
      </c>
      <c r="J789" s="116">
        <v>3525000</v>
      </c>
      <c r="K789" s="117">
        <v>11.068</v>
      </c>
      <c r="L789" s="113" t="s">
        <v>375</v>
      </c>
      <c r="M789" s="113" t="s">
        <v>62</v>
      </c>
      <c r="N789" s="113" t="s">
        <v>19</v>
      </c>
      <c r="O789" s="113" t="s">
        <v>1055</v>
      </c>
      <c r="P789" s="117">
        <v>1601353077.54</v>
      </c>
    </row>
    <row r="790" spans="1:16" ht="15" x14ac:dyDescent="0.2">
      <c r="A790" s="112">
        <v>43830</v>
      </c>
      <c r="B790" s="113" t="s">
        <v>2</v>
      </c>
      <c r="C790" s="113" t="s">
        <v>345</v>
      </c>
      <c r="D790" s="113" t="s">
        <v>715</v>
      </c>
      <c r="E790" s="113" t="s">
        <v>716</v>
      </c>
      <c r="F790" s="113" t="s">
        <v>717</v>
      </c>
      <c r="G790" s="113" t="s">
        <v>718</v>
      </c>
      <c r="H790" s="114">
        <v>35232547.310000002</v>
      </c>
      <c r="I790" s="115">
        <v>2.1999999999999999E-2</v>
      </c>
      <c r="J790" s="116">
        <v>11500000</v>
      </c>
      <c r="K790" s="117">
        <v>3.0640000000000001</v>
      </c>
      <c r="L790" s="113" t="s">
        <v>356</v>
      </c>
      <c r="M790" s="113" t="s">
        <v>40</v>
      </c>
      <c r="N790" s="113" t="s">
        <v>14</v>
      </c>
      <c r="O790" s="113" t="s">
        <v>818</v>
      </c>
      <c r="P790" s="117">
        <v>1601353077.54</v>
      </c>
    </row>
    <row r="791" spans="1:16" ht="15" x14ac:dyDescent="0.2">
      <c r="A791" s="112">
        <v>43830</v>
      </c>
      <c r="B791" s="113" t="s">
        <v>2</v>
      </c>
      <c r="C791" s="113" t="s">
        <v>345</v>
      </c>
      <c r="D791" s="113" t="s">
        <v>348</v>
      </c>
      <c r="E791" s="113">
        <v>2398822</v>
      </c>
      <c r="F791" s="113" t="s">
        <v>44</v>
      </c>
      <c r="G791" s="113" t="s">
        <v>631</v>
      </c>
      <c r="H791" s="114">
        <v>34830000</v>
      </c>
      <c r="I791" s="115">
        <v>2.18E-2</v>
      </c>
      <c r="J791" s="116">
        <v>3375000</v>
      </c>
      <c r="K791" s="117">
        <v>10.32</v>
      </c>
      <c r="L791" s="113" t="s">
        <v>347</v>
      </c>
      <c r="M791" s="113" t="s">
        <v>45</v>
      </c>
      <c r="N791" s="113" t="s">
        <v>19</v>
      </c>
      <c r="O791" s="113" t="s">
        <v>1055</v>
      </c>
      <c r="P791" s="117">
        <v>1601353077.54</v>
      </c>
    </row>
    <row r="792" spans="1:16" ht="15" x14ac:dyDescent="0.2">
      <c r="A792" s="112">
        <v>43830</v>
      </c>
      <c r="B792" s="113" t="s">
        <v>2</v>
      </c>
      <c r="C792" s="113" t="s">
        <v>345</v>
      </c>
      <c r="D792" s="113" t="s">
        <v>364</v>
      </c>
      <c r="E792" s="113" t="s">
        <v>485</v>
      </c>
      <c r="F792" s="113" t="s">
        <v>54</v>
      </c>
      <c r="G792" s="113" t="s">
        <v>55</v>
      </c>
      <c r="H792" s="114">
        <v>34085315.829999998</v>
      </c>
      <c r="I792" s="115">
        <v>2.1299999999999999E-2</v>
      </c>
      <c r="J792" s="116">
        <v>8250000</v>
      </c>
      <c r="K792" s="117">
        <v>4.1319999999999997</v>
      </c>
      <c r="L792" s="113" t="s">
        <v>358</v>
      </c>
      <c r="M792" s="113" t="s">
        <v>56</v>
      </c>
      <c r="N792" s="113" t="s">
        <v>17</v>
      </c>
      <c r="O792" s="113" t="s">
        <v>1055</v>
      </c>
      <c r="P792" s="117">
        <v>1601353077.54</v>
      </c>
    </row>
    <row r="793" spans="1:16" ht="15" x14ac:dyDescent="0.2">
      <c r="A793" s="112">
        <v>43830</v>
      </c>
      <c r="B793" s="113" t="s">
        <v>2</v>
      </c>
      <c r="C793" s="113" t="s">
        <v>345</v>
      </c>
      <c r="D793" s="113" t="s">
        <v>761</v>
      </c>
      <c r="E793" s="113" t="s">
        <v>762</v>
      </c>
      <c r="F793" s="113" t="s">
        <v>763</v>
      </c>
      <c r="G793" s="113" t="s">
        <v>764</v>
      </c>
      <c r="H793" s="114">
        <v>32883920.789999999</v>
      </c>
      <c r="I793" s="115">
        <v>2.0500000000000001E-2</v>
      </c>
      <c r="J793" s="116">
        <v>2250000</v>
      </c>
      <c r="K793" s="117">
        <v>14.615</v>
      </c>
      <c r="L793" s="113" t="s">
        <v>352</v>
      </c>
      <c r="M793" s="113" t="s">
        <v>43</v>
      </c>
      <c r="N793" s="113" t="s">
        <v>13</v>
      </c>
      <c r="O793" s="113" t="s">
        <v>819</v>
      </c>
      <c r="P793" s="117">
        <v>1601353077.54</v>
      </c>
    </row>
    <row r="794" spans="1:16" ht="15" x14ac:dyDescent="0.2">
      <c r="A794" s="112">
        <v>43830</v>
      </c>
      <c r="B794" s="113" t="s">
        <v>2</v>
      </c>
      <c r="C794" s="113" t="s">
        <v>345</v>
      </c>
      <c r="D794" s="113" t="s">
        <v>757</v>
      </c>
      <c r="E794" s="113" t="s">
        <v>758</v>
      </c>
      <c r="F794" s="113" t="s">
        <v>759</v>
      </c>
      <c r="G794" s="113" t="s">
        <v>760</v>
      </c>
      <c r="H794" s="114">
        <v>32646785.670000002</v>
      </c>
      <c r="I794" s="115">
        <v>2.0400000000000001E-2</v>
      </c>
      <c r="J794" s="116">
        <v>4000000</v>
      </c>
      <c r="K794" s="117">
        <v>8.1620000000000008</v>
      </c>
      <c r="L794" s="113" t="s">
        <v>352</v>
      </c>
      <c r="M794" s="113" t="s">
        <v>43</v>
      </c>
      <c r="N794" s="113" t="s">
        <v>18</v>
      </c>
      <c r="O794" s="113" t="s">
        <v>1055</v>
      </c>
      <c r="P794" s="117">
        <v>1601353077.54</v>
      </c>
    </row>
    <row r="795" spans="1:16" ht="15" x14ac:dyDescent="0.2">
      <c r="A795" s="112">
        <v>43830</v>
      </c>
      <c r="B795" s="113" t="s">
        <v>2</v>
      </c>
      <c r="C795" s="113" t="s">
        <v>345</v>
      </c>
      <c r="D795" s="113" t="s">
        <v>573</v>
      </c>
      <c r="E795" s="113">
        <v>6173401</v>
      </c>
      <c r="F795" s="113" t="s">
        <v>574</v>
      </c>
      <c r="G795" s="113" t="s">
        <v>853</v>
      </c>
      <c r="H795" s="114">
        <v>32201997.489999998</v>
      </c>
      <c r="I795" s="115">
        <v>2.01E-2</v>
      </c>
      <c r="J795" s="116">
        <v>400000</v>
      </c>
      <c r="K795" s="117">
        <v>80.504999999999995</v>
      </c>
      <c r="L795" s="113" t="s">
        <v>354</v>
      </c>
      <c r="M795" s="113" t="s">
        <v>131</v>
      </c>
      <c r="N795" s="113" t="s">
        <v>13</v>
      </c>
      <c r="O795" s="113" t="s">
        <v>1055</v>
      </c>
      <c r="P795" s="117">
        <v>1601353077.54</v>
      </c>
    </row>
    <row r="796" spans="1:16" ht="15" x14ac:dyDescent="0.2">
      <c r="A796" s="112">
        <v>43830</v>
      </c>
      <c r="B796" s="113" t="s">
        <v>2</v>
      </c>
      <c r="C796" s="113" t="s">
        <v>345</v>
      </c>
      <c r="D796" s="113" t="s">
        <v>746</v>
      </c>
      <c r="E796" s="113" t="s">
        <v>747</v>
      </c>
      <c r="F796" s="113" t="s">
        <v>748</v>
      </c>
      <c r="G796" s="113" t="s">
        <v>749</v>
      </c>
      <c r="H796" s="114">
        <v>32107237.960000001</v>
      </c>
      <c r="I796" s="115">
        <v>2.01E-2</v>
      </c>
      <c r="J796" s="116">
        <v>1345000</v>
      </c>
      <c r="K796" s="117">
        <v>23.872</v>
      </c>
      <c r="L796" s="113" t="s">
        <v>375</v>
      </c>
      <c r="M796" s="113" t="s">
        <v>62</v>
      </c>
      <c r="N796" s="113" t="s">
        <v>18</v>
      </c>
      <c r="O796" s="113" t="s">
        <v>819</v>
      </c>
      <c r="P796" s="117">
        <v>1601353077.54</v>
      </c>
    </row>
    <row r="797" spans="1:16" ht="15" x14ac:dyDescent="0.2">
      <c r="A797" s="112">
        <v>43830</v>
      </c>
      <c r="B797" s="113" t="s">
        <v>2</v>
      </c>
      <c r="C797" s="113" t="s">
        <v>345</v>
      </c>
      <c r="D797" s="113" t="s">
        <v>793</v>
      </c>
      <c r="E797" s="113">
        <v>6105738</v>
      </c>
      <c r="F797" s="113" t="s">
        <v>794</v>
      </c>
      <c r="G797" s="113" t="s">
        <v>795</v>
      </c>
      <c r="H797" s="114">
        <v>31687538.98</v>
      </c>
      <c r="I797" s="115">
        <v>1.9800000000000002E-2</v>
      </c>
      <c r="J797" s="116">
        <v>82000000</v>
      </c>
      <c r="K797" s="117">
        <v>0.38600000000000001</v>
      </c>
      <c r="L797" s="113" t="s">
        <v>352</v>
      </c>
      <c r="M797" s="113" t="s">
        <v>43</v>
      </c>
      <c r="N797" s="113" t="s">
        <v>14</v>
      </c>
      <c r="O797" s="113" t="s">
        <v>818</v>
      </c>
      <c r="P797" s="117">
        <v>1601353077.54</v>
      </c>
    </row>
    <row r="798" spans="1:16" ht="15" x14ac:dyDescent="0.2">
      <c r="A798" s="112">
        <v>43830</v>
      </c>
      <c r="B798" s="113" t="s">
        <v>2</v>
      </c>
      <c r="C798" s="113" t="s">
        <v>345</v>
      </c>
      <c r="D798" s="113" t="s">
        <v>750</v>
      </c>
      <c r="E798" s="113">
        <v>6771032</v>
      </c>
      <c r="F798" s="113" t="s">
        <v>751</v>
      </c>
      <c r="G798" s="113" t="s">
        <v>752</v>
      </c>
      <c r="H798" s="114">
        <v>31337782.170000002</v>
      </c>
      <c r="I798" s="115">
        <v>1.9599999999999999E-2</v>
      </c>
      <c r="J798" s="116">
        <v>30000000</v>
      </c>
      <c r="K798" s="117">
        <v>1.0449999999999999</v>
      </c>
      <c r="L798" s="113" t="s">
        <v>352</v>
      </c>
      <c r="M798" s="113" t="s">
        <v>43</v>
      </c>
      <c r="N798" s="113" t="s">
        <v>13</v>
      </c>
      <c r="O798" s="113" t="s">
        <v>818</v>
      </c>
      <c r="P798" s="117">
        <v>1601353077.54</v>
      </c>
    </row>
    <row r="799" spans="1:16" ht="15" x14ac:dyDescent="0.2">
      <c r="A799" s="112">
        <v>43830</v>
      </c>
      <c r="B799" s="113" t="s">
        <v>2</v>
      </c>
      <c r="C799" s="113" t="s">
        <v>345</v>
      </c>
      <c r="D799" s="113" t="s">
        <v>366</v>
      </c>
      <c r="E799" s="113" t="s">
        <v>491</v>
      </c>
      <c r="F799" s="113" t="s">
        <v>335</v>
      </c>
      <c r="G799" s="113" t="s">
        <v>336</v>
      </c>
      <c r="H799" s="114">
        <v>30787782.629999999</v>
      </c>
      <c r="I799" s="115">
        <v>1.9199999999999998E-2</v>
      </c>
      <c r="J799" s="116">
        <v>14000000</v>
      </c>
      <c r="K799" s="117">
        <v>2.1989999999999998</v>
      </c>
      <c r="L799" s="113" t="s">
        <v>367</v>
      </c>
      <c r="M799" s="113" t="s">
        <v>59</v>
      </c>
      <c r="N799" s="113" t="s">
        <v>16</v>
      </c>
      <c r="O799" s="113" t="s">
        <v>1055</v>
      </c>
      <c r="P799" s="117">
        <v>1601353077.54</v>
      </c>
    </row>
    <row r="800" spans="1:16" ht="15" x14ac:dyDescent="0.2">
      <c r="A800" s="112">
        <v>43830</v>
      </c>
      <c r="B800" s="113" t="s">
        <v>2</v>
      </c>
      <c r="C800" s="113" t="s">
        <v>345</v>
      </c>
      <c r="D800" s="113" t="s">
        <v>719</v>
      </c>
      <c r="E800" s="113" t="s">
        <v>720</v>
      </c>
      <c r="F800" s="113" t="s">
        <v>721</v>
      </c>
      <c r="G800" s="113" t="s">
        <v>722</v>
      </c>
      <c r="H800" s="114">
        <v>30605631.920000002</v>
      </c>
      <c r="I800" s="115">
        <v>1.9099999999999999E-2</v>
      </c>
      <c r="J800" s="116">
        <v>29600000</v>
      </c>
      <c r="K800" s="117">
        <v>1.034</v>
      </c>
      <c r="L800" s="113" t="s">
        <v>352</v>
      </c>
      <c r="M800" s="113" t="s">
        <v>43</v>
      </c>
      <c r="N800" s="113" t="s">
        <v>14</v>
      </c>
      <c r="O800" s="113" t="s">
        <v>818</v>
      </c>
      <c r="P800" s="117">
        <v>1601353077.54</v>
      </c>
    </row>
    <row r="801" spans="1:16" ht="15" x14ac:dyDescent="0.2">
      <c r="A801" s="112">
        <v>43830</v>
      </c>
      <c r="B801" s="113" t="s">
        <v>2</v>
      </c>
      <c r="C801" s="113" t="s">
        <v>345</v>
      </c>
      <c r="D801" s="113" t="s">
        <v>775</v>
      </c>
      <c r="E801" s="113">
        <v>6339872</v>
      </c>
      <c r="F801" s="113" t="s">
        <v>776</v>
      </c>
      <c r="G801" s="113" t="s">
        <v>777</v>
      </c>
      <c r="H801" s="114">
        <v>29919864.48</v>
      </c>
      <c r="I801" s="115">
        <v>1.8700000000000001E-2</v>
      </c>
      <c r="J801" s="116">
        <v>88000000</v>
      </c>
      <c r="K801" s="117">
        <v>0.34</v>
      </c>
      <c r="L801" s="113" t="s">
        <v>352</v>
      </c>
      <c r="M801" s="113" t="s">
        <v>43</v>
      </c>
      <c r="N801" s="113" t="s">
        <v>16</v>
      </c>
      <c r="O801" s="113" t="s">
        <v>818</v>
      </c>
      <c r="P801" s="117">
        <v>1601353077.54</v>
      </c>
    </row>
    <row r="802" spans="1:16" ht="15" x14ac:dyDescent="0.2">
      <c r="A802" s="112">
        <v>43830</v>
      </c>
      <c r="B802" s="113" t="s">
        <v>2</v>
      </c>
      <c r="C802" s="113" t="s">
        <v>345</v>
      </c>
      <c r="D802" s="113" t="s">
        <v>843</v>
      </c>
      <c r="E802" s="113" t="s">
        <v>844</v>
      </c>
      <c r="F802" s="113" t="s">
        <v>845</v>
      </c>
      <c r="G802" s="113" t="s">
        <v>846</v>
      </c>
      <c r="H802" s="114">
        <v>27390731.030000001</v>
      </c>
      <c r="I802" s="115">
        <v>1.7100000000000001E-2</v>
      </c>
      <c r="J802" s="116">
        <v>7300000</v>
      </c>
      <c r="K802" s="117">
        <v>3.7519999999999998</v>
      </c>
      <c r="L802" s="113" t="s">
        <v>847</v>
      </c>
      <c r="M802" s="113" t="s">
        <v>848</v>
      </c>
      <c r="N802" s="113" t="s">
        <v>16</v>
      </c>
      <c r="O802" s="113" t="s">
        <v>818</v>
      </c>
      <c r="P802" s="117">
        <v>1601353077.54</v>
      </c>
    </row>
    <row r="803" spans="1:16" ht="15" x14ac:dyDescent="0.2">
      <c r="A803" s="112">
        <v>43830</v>
      </c>
      <c r="B803" s="113" t="s">
        <v>2</v>
      </c>
      <c r="C803" s="113" t="s">
        <v>345</v>
      </c>
      <c r="D803" s="113" t="s">
        <v>836</v>
      </c>
      <c r="E803" s="113">
        <v>6709099</v>
      </c>
      <c r="F803" s="113" t="s">
        <v>837</v>
      </c>
      <c r="G803" s="113" t="s">
        <v>838</v>
      </c>
      <c r="H803" s="114">
        <v>25322074.960000001</v>
      </c>
      <c r="I803" s="115">
        <v>1.5800000000000002E-2</v>
      </c>
      <c r="J803" s="116">
        <v>80000000</v>
      </c>
      <c r="K803" s="117">
        <v>0.317</v>
      </c>
      <c r="L803" s="113" t="s">
        <v>362</v>
      </c>
      <c r="M803" s="113" t="s">
        <v>53</v>
      </c>
      <c r="N803" s="113" t="s">
        <v>16</v>
      </c>
      <c r="O803" s="113" t="s">
        <v>1055</v>
      </c>
      <c r="P803" s="117">
        <v>1601353077.54</v>
      </c>
    </row>
    <row r="804" spans="1:16" ht="15" x14ac:dyDescent="0.2">
      <c r="A804" s="112">
        <v>43830</v>
      </c>
      <c r="B804" s="113" t="s">
        <v>2</v>
      </c>
      <c r="C804" s="113" t="s">
        <v>345</v>
      </c>
      <c r="D804" s="113" t="s">
        <v>839</v>
      </c>
      <c r="E804" s="113" t="s">
        <v>840</v>
      </c>
      <c r="F804" s="113" t="s">
        <v>841</v>
      </c>
      <c r="G804" s="113" t="s">
        <v>842</v>
      </c>
      <c r="H804" s="114">
        <v>25274950.91</v>
      </c>
      <c r="I804" s="115">
        <v>1.5800000000000002E-2</v>
      </c>
      <c r="J804" s="116">
        <v>120000000</v>
      </c>
      <c r="K804" s="117">
        <v>0.21099999999999999</v>
      </c>
      <c r="L804" s="113" t="s">
        <v>352</v>
      </c>
      <c r="M804" s="113" t="s">
        <v>43</v>
      </c>
      <c r="N804" s="113" t="s">
        <v>18</v>
      </c>
      <c r="O804" s="113" t="s">
        <v>818</v>
      </c>
      <c r="P804" s="117">
        <v>1601353077.54</v>
      </c>
    </row>
    <row r="805" spans="1:16" ht="15" x14ac:dyDescent="0.2">
      <c r="A805" s="112">
        <v>43830</v>
      </c>
      <c r="B805" s="113" t="s">
        <v>2</v>
      </c>
      <c r="C805" s="113" t="s">
        <v>345</v>
      </c>
      <c r="D805" s="113" t="s">
        <v>824</v>
      </c>
      <c r="E805" s="113" t="s">
        <v>825</v>
      </c>
      <c r="F805" s="113" t="s">
        <v>826</v>
      </c>
      <c r="G805" s="113" t="s">
        <v>827</v>
      </c>
      <c r="H805" s="114">
        <v>24692406.309999999</v>
      </c>
      <c r="I805" s="115">
        <v>1.54E-2</v>
      </c>
      <c r="J805" s="116">
        <v>37613950</v>
      </c>
      <c r="K805" s="117">
        <v>0.65600000000000003</v>
      </c>
      <c r="L805" s="113" t="s">
        <v>828</v>
      </c>
      <c r="M805" s="113" t="s">
        <v>829</v>
      </c>
      <c r="N805" s="113" t="s">
        <v>15</v>
      </c>
      <c r="O805" s="113" t="s">
        <v>818</v>
      </c>
      <c r="P805" s="117">
        <v>1601353077.54</v>
      </c>
    </row>
    <row r="806" spans="1:16" ht="15" x14ac:dyDescent="0.2">
      <c r="A806" s="112">
        <v>43830</v>
      </c>
      <c r="B806" s="113" t="s">
        <v>2</v>
      </c>
      <c r="C806" s="113" t="s">
        <v>345</v>
      </c>
      <c r="D806" s="113" t="s">
        <v>866</v>
      </c>
      <c r="E806" s="113" t="s">
        <v>867</v>
      </c>
      <c r="F806" s="113" t="s">
        <v>868</v>
      </c>
      <c r="G806" s="113" t="s">
        <v>869</v>
      </c>
      <c r="H806" s="114">
        <v>22574026.649999999</v>
      </c>
      <c r="I806" s="115">
        <v>1.41E-2</v>
      </c>
      <c r="J806" s="116">
        <v>3000000</v>
      </c>
      <c r="K806" s="117">
        <v>7.5250000000000004</v>
      </c>
      <c r="L806" s="113" t="s">
        <v>375</v>
      </c>
      <c r="M806" s="113" t="s">
        <v>62</v>
      </c>
      <c r="N806" s="113" t="s">
        <v>18</v>
      </c>
      <c r="O806" s="113" t="s">
        <v>1055</v>
      </c>
      <c r="P806" s="117">
        <v>1601353077.54</v>
      </c>
    </row>
    <row r="807" spans="1:16" ht="15" x14ac:dyDescent="0.2">
      <c r="A807" s="112">
        <v>43830</v>
      </c>
      <c r="B807" s="113" t="s">
        <v>2</v>
      </c>
      <c r="C807" s="113" t="s">
        <v>345</v>
      </c>
      <c r="D807" s="113" t="s">
        <v>738</v>
      </c>
      <c r="E807" s="113" t="s">
        <v>739</v>
      </c>
      <c r="F807" s="113" t="s">
        <v>740</v>
      </c>
      <c r="G807" s="113" t="s">
        <v>741</v>
      </c>
      <c r="H807" s="114">
        <v>22016273.489999998</v>
      </c>
      <c r="I807" s="115">
        <v>1.37E-2</v>
      </c>
      <c r="J807" s="116">
        <v>1750000</v>
      </c>
      <c r="K807" s="117">
        <v>12.581</v>
      </c>
      <c r="L807" s="113" t="s">
        <v>616</v>
      </c>
      <c r="M807" s="113" t="s">
        <v>43</v>
      </c>
      <c r="N807" s="113" t="s">
        <v>17</v>
      </c>
      <c r="O807" s="113" t="s">
        <v>819</v>
      </c>
      <c r="P807" s="117">
        <v>1601353077.54</v>
      </c>
    </row>
    <row r="808" spans="1:16" ht="15" x14ac:dyDescent="0.2">
      <c r="A808" s="112">
        <v>43830</v>
      </c>
      <c r="B808" s="113" t="s">
        <v>2</v>
      </c>
      <c r="C808" s="113" t="s">
        <v>345</v>
      </c>
      <c r="D808" s="113" t="s">
        <v>831</v>
      </c>
      <c r="E808" s="113">
        <v>6388379</v>
      </c>
      <c r="F808" s="113" t="s">
        <v>832</v>
      </c>
      <c r="G808" s="113" t="s">
        <v>833</v>
      </c>
      <c r="H808" s="114">
        <v>21846567.030000001</v>
      </c>
      <c r="I808" s="115">
        <v>1.3599999999999999E-2</v>
      </c>
      <c r="J808" s="116">
        <v>41732307</v>
      </c>
      <c r="K808" s="117">
        <v>0.52300000000000002</v>
      </c>
      <c r="L808" s="113" t="s">
        <v>834</v>
      </c>
      <c r="M808" s="113" t="s">
        <v>835</v>
      </c>
      <c r="N808" s="113" t="s">
        <v>18</v>
      </c>
      <c r="O808" s="113" t="s">
        <v>818</v>
      </c>
      <c r="P808" s="117">
        <v>1601353077.54</v>
      </c>
    </row>
    <row r="809" spans="1:16" ht="15" x14ac:dyDescent="0.2">
      <c r="A809" s="112">
        <v>43830</v>
      </c>
      <c r="B809" s="113" t="s">
        <v>2</v>
      </c>
      <c r="C809" s="113" t="s">
        <v>345</v>
      </c>
      <c r="D809" s="113" t="s">
        <v>742</v>
      </c>
      <c r="E809" s="113" t="s">
        <v>743</v>
      </c>
      <c r="F809" s="113" t="s">
        <v>744</v>
      </c>
      <c r="G809" s="113" t="s">
        <v>745</v>
      </c>
      <c r="H809" s="114">
        <v>21667668.489999998</v>
      </c>
      <c r="I809" s="115">
        <v>1.35E-2</v>
      </c>
      <c r="J809" s="116">
        <v>25000000</v>
      </c>
      <c r="K809" s="117">
        <v>0.86699999999999999</v>
      </c>
      <c r="L809" s="113" t="s">
        <v>432</v>
      </c>
      <c r="M809" s="113" t="s">
        <v>48</v>
      </c>
      <c r="N809" s="113" t="s">
        <v>17</v>
      </c>
      <c r="O809" s="113" t="s">
        <v>1055</v>
      </c>
      <c r="P809" s="117">
        <v>1601353077.54</v>
      </c>
    </row>
    <row r="810" spans="1:16" ht="15" x14ac:dyDescent="0.2">
      <c r="A810" s="112">
        <v>43830</v>
      </c>
      <c r="B810" s="113" t="s">
        <v>2</v>
      </c>
      <c r="C810" s="113" t="s">
        <v>345</v>
      </c>
      <c r="D810" s="113" t="s">
        <v>790</v>
      </c>
      <c r="E810" s="113">
        <v>6972459</v>
      </c>
      <c r="F810" s="113" t="s">
        <v>791</v>
      </c>
      <c r="G810" s="113" t="s">
        <v>792</v>
      </c>
      <c r="H810" s="114">
        <v>21573178.100000001</v>
      </c>
      <c r="I810" s="115">
        <v>1.35E-2</v>
      </c>
      <c r="J810" s="116">
        <v>3900000</v>
      </c>
      <c r="K810" s="117">
        <v>5.532</v>
      </c>
      <c r="L810" s="113" t="s">
        <v>352</v>
      </c>
      <c r="M810" s="113" t="s">
        <v>43</v>
      </c>
      <c r="N810" s="113" t="s">
        <v>14</v>
      </c>
      <c r="O810" s="113" t="s">
        <v>818</v>
      </c>
      <c r="P810" s="117">
        <v>1601353077.54</v>
      </c>
    </row>
    <row r="811" spans="1:16" ht="15" x14ac:dyDescent="0.2">
      <c r="A811" s="112">
        <v>43830</v>
      </c>
      <c r="B811" s="113" t="s">
        <v>2</v>
      </c>
      <c r="C811" s="113" t="s">
        <v>345</v>
      </c>
      <c r="D811" s="113" t="s">
        <v>365</v>
      </c>
      <c r="E811" s="113" t="s">
        <v>486</v>
      </c>
      <c r="F811" s="113" t="s">
        <v>263</v>
      </c>
      <c r="G811" s="113" t="s">
        <v>641</v>
      </c>
      <c r="H811" s="114">
        <v>21120507.329999998</v>
      </c>
      <c r="I811" s="115">
        <v>1.32E-2</v>
      </c>
      <c r="J811" s="116">
        <v>28070000</v>
      </c>
      <c r="K811" s="117">
        <v>0.752</v>
      </c>
      <c r="L811" s="113" t="s">
        <v>352</v>
      </c>
      <c r="M811" s="113" t="s">
        <v>43</v>
      </c>
      <c r="N811" s="113" t="s">
        <v>13</v>
      </c>
      <c r="O811" s="113" t="s">
        <v>1055</v>
      </c>
      <c r="P811" s="117">
        <v>1601353077.54</v>
      </c>
    </row>
    <row r="812" spans="1:16" ht="15" x14ac:dyDescent="0.2">
      <c r="A812" s="112">
        <v>43830</v>
      </c>
      <c r="B812" s="113" t="s">
        <v>2</v>
      </c>
      <c r="C812" s="113" t="s">
        <v>345</v>
      </c>
      <c r="D812" s="113" t="s">
        <v>351</v>
      </c>
      <c r="E812" s="113">
        <v>6030506</v>
      </c>
      <c r="F812" s="113" t="s">
        <v>57</v>
      </c>
      <c r="G812" s="113" t="s">
        <v>58</v>
      </c>
      <c r="H812" s="114">
        <v>21101108.510000002</v>
      </c>
      <c r="I812" s="115">
        <v>1.32E-2</v>
      </c>
      <c r="J812" s="116">
        <v>9610000</v>
      </c>
      <c r="K812" s="117">
        <v>2.1960000000000002</v>
      </c>
      <c r="L812" s="113" t="s">
        <v>352</v>
      </c>
      <c r="M812" s="113" t="s">
        <v>43</v>
      </c>
      <c r="N812" s="113" t="s">
        <v>580</v>
      </c>
      <c r="O812" s="113" t="s">
        <v>818</v>
      </c>
      <c r="P812" s="117">
        <v>1601353077.54</v>
      </c>
    </row>
    <row r="813" spans="1:16" ht="15" x14ac:dyDescent="0.2">
      <c r="A813" s="112">
        <v>43830</v>
      </c>
      <c r="B813" s="113" t="s">
        <v>2</v>
      </c>
      <c r="C813" s="113" t="s">
        <v>345</v>
      </c>
      <c r="D813" s="113" t="s">
        <v>378</v>
      </c>
      <c r="E813" s="113" t="s">
        <v>494</v>
      </c>
      <c r="F813" s="113" t="s">
        <v>271</v>
      </c>
      <c r="G813" s="113" t="s">
        <v>272</v>
      </c>
      <c r="H813" s="114">
        <v>20505176.91</v>
      </c>
      <c r="I813" s="115">
        <v>1.2800000000000001E-2</v>
      </c>
      <c r="J813" s="116">
        <v>44757000</v>
      </c>
      <c r="K813" s="117">
        <v>0.45800000000000002</v>
      </c>
      <c r="L813" s="113" t="s">
        <v>352</v>
      </c>
      <c r="M813" s="113" t="s">
        <v>43</v>
      </c>
      <c r="N813" s="113" t="s">
        <v>20</v>
      </c>
      <c r="O813" s="113" t="s">
        <v>818</v>
      </c>
      <c r="P813" s="117">
        <v>1601353077.54</v>
      </c>
    </row>
    <row r="814" spans="1:16" ht="15" x14ac:dyDescent="0.2">
      <c r="A814" s="112">
        <v>43830</v>
      </c>
      <c r="B814" s="113" t="s">
        <v>2</v>
      </c>
      <c r="C814" s="113" t="s">
        <v>345</v>
      </c>
      <c r="D814" s="113" t="s">
        <v>769</v>
      </c>
      <c r="E814" s="113" t="s">
        <v>770</v>
      </c>
      <c r="F814" s="113" t="s">
        <v>771</v>
      </c>
      <c r="G814" s="113" t="s">
        <v>772</v>
      </c>
      <c r="H814" s="114">
        <v>19361561.039999999</v>
      </c>
      <c r="I814" s="115">
        <v>1.21E-2</v>
      </c>
      <c r="J814" s="116">
        <v>1250000</v>
      </c>
      <c r="K814" s="117">
        <v>15.489000000000001</v>
      </c>
      <c r="L814" s="113" t="s">
        <v>773</v>
      </c>
      <c r="M814" s="113" t="s">
        <v>774</v>
      </c>
      <c r="N814" s="113" t="s">
        <v>18</v>
      </c>
      <c r="O814" s="113" t="s">
        <v>1055</v>
      </c>
      <c r="P814" s="117">
        <v>1601353077.54</v>
      </c>
    </row>
    <row r="815" spans="1:16" ht="15" x14ac:dyDescent="0.2">
      <c r="A815" s="112">
        <v>43830</v>
      </c>
      <c r="B815" s="113" t="s">
        <v>2</v>
      </c>
      <c r="C815" s="113" t="s">
        <v>345</v>
      </c>
      <c r="D815" s="113" t="s">
        <v>804</v>
      </c>
      <c r="E815" s="113" t="s">
        <v>805</v>
      </c>
      <c r="F815" s="113" t="s">
        <v>806</v>
      </c>
      <c r="G815" s="113" t="s">
        <v>807</v>
      </c>
      <c r="H815" s="114">
        <v>16616751.359999999</v>
      </c>
      <c r="I815" s="115">
        <v>1.04E-2</v>
      </c>
      <c r="J815" s="116">
        <v>13290238</v>
      </c>
      <c r="K815" s="117">
        <v>1.25</v>
      </c>
      <c r="L815" s="113" t="s">
        <v>367</v>
      </c>
      <c r="M815" s="113" t="s">
        <v>59</v>
      </c>
      <c r="N815" s="113" t="s">
        <v>16</v>
      </c>
      <c r="O815" s="113" t="s">
        <v>818</v>
      </c>
      <c r="P815" s="117">
        <v>1601353077.54</v>
      </c>
    </row>
    <row r="816" spans="1:16" ht="15" x14ac:dyDescent="0.2">
      <c r="A816" s="112">
        <v>43830</v>
      </c>
      <c r="B816" s="113" t="s">
        <v>2</v>
      </c>
      <c r="C816" s="113" t="s">
        <v>345</v>
      </c>
      <c r="D816" s="113" t="s">
        <v>390</v>
      </c>
      <c r="E816" s="113" t="s">
        <v>499</v>
      </c>
      <c r="F816" s="113" t="s">
        <v>265</v>
      </c>
      <c r="G816" s="113" t="s">
        <v>266</v>
      </c>
      <c r="H816" s="114">
        <v>16098930.619999999</v>
      </c>
      <c r="I816" s="115">
        <v>1.01E-2</v>
      </c>
      <c r="J816" s="116">
        <v>52296000</v>
      </c>
      <c r="K816" s="117">
        <v>0.308</v>
      </c>
      <c r="L816" s="113" t="s">
        <v>352</v>
      </c>
      <c r="M816" s="113" t="s">
        <v>43</v>
      </c>
      <c r="N816" s="113" t="s">
        <v>710</v>
      </c>
      <c r="O816" s="113" t="s">
        <v>818</v>
      </c>
      <c r="P816" s="117">
        <v>1601353077.54</v>
      </c>
    </row>
    <row r="817" spans="1:16" ht="15" x14ac:dyDescent="0.2">
      <c r="A817" s="112">
        <v>43830</v>
      </c>
      <c r="B817" s="113" t="s">
        <v>2</v>
      </c>
      <c r="C817" s="113" t="s">
        <v>345</v>
      </c>
      <c r="D817" s="113" t="s">
        <v>800</v>
      </c>
      <c r="E817" s="113" t="s">
        <v>801</v>
      </c>
      <c r="F817" s="113" t="s">
        <v>802</v>
      </c>
      <c r="G817" s="113" t="s">
        <v>803</v>
      </c>
      <c r="H817" s="114">
        <v>15907148.810000001</v>
      </c>
      <c r="I817" s="115">
        <v>9.9000000000000008E-3</v>
      </c>
      <c r="J817" s="116">
        <v>29936500</v>
      </c>
      <c r="K817" s="117">
        <v>0.53100000000000003</v>
      </c>
      <c r="L817" s="113" t="s">
        <v>352</v>
      </c>
      <c r="M817" s="113" t="s">
        <v>43</v>
      </c>
      <c r="N817" s="113" t="s">
        <v>13</v>
      </c>
      <c r="O817" s="113" t="s">
        <v>818</v>
      </c>
      <c r="P817" s="117">
        <v>1601353077.54</v>
      </c>
    </row>
    <row r="818" spans="1:16" ht="15" x14ac:dyDescent="0.2">
      <c r="A818" s="112">
        <v>43830</v>
      </c>
      <c r="B818" s="113" t="s">
        <v>2</v>
      </c>
      <c r="C818" s="113" t="s">
        <v>345</v>
      </c>
      <c r="D818" s="113" t="s">
        <v>786</v>
      </c>
      <c r="E818" s="113" t="s">
        <v>787</v>
      </c>
      <c r="F818" s="113" t="s">
        <v>788</v>
      </c>
      <c r="G818" s="113" t="s">
        <v>789</v>
      </c>
      <c r="H818" s="114">
        <v>15540064.15</v>
      </c>
      <c r="I818" s="115">
        <v>9.7000000000000003E-3</v>
      </c>
      <c r="J818" s="116">
        <v>334039</v>
      </c>
      <c r="K818" s="117">
        <v>46.521999999999998</v>
      </c>
      <c r="L818" s="113" t="s">
        <v>354</v>
      </c>
      <c r="M818" s="113" t="s">
        <v>131</v>
      </c>
      <c r="N818" s="113" t="s">
        <v>17</v>
      </c>
      <c r="O818" s="113" t="s">
        <v>819</v>
      </c>
      <c r="P818" s="117">
        <v>1601353077.54</v>
      </c>
    </row>
    <row r="819" spans="1:16" ht="15" x14ac:dyDescent="0.2">
      <c r="A819" s="112">
        <v>43830</v>
      </c>
      <c r="B819" s="113" t="s">
        <v>2</v>
      </c>
      <c r="C819" s="113" t="s">
        <v>345</v>
      </c>
      <c r="D819" s="113" t="s">
        <v>778</v>
      </c>
      <c r="E819" s="113" t="s">
        <v>779</v>
      </c>
      <c r="F819" s="113" t="s">
        <v>780</v>
      </c>
      <c r="G819" s="113" t="s">
        <v>781</v>
      </c>
      <c r="H819" s="114">
        <v>14580475.49</v>
      </c>
      <c r="I819" s="115">
        <v>9.1000000000000004E-3</v>
      </c>
      <c r="J819" s="116">
        <v>35000000</v>
      </c>
      <c r="K819" s="117">
        <v>0.41699999999999998</v>
      </c>
      <c r="L819" s="113" t="s">
        <v>399</v>
      </c>
      <c r="M819" s="113" t="s">
        <v>82</v>
      </c>
      <c r="N819" s="113" t="s">
        <v>19</v>
      </c>
      <c r="O819" s="113" t="s">
        <v>819</v>
      </c>
      <c r="P819" s="117">
        <v>1601353077.54</v>
      </c>
    </row>
    <row r="820" spans="1:16" ht="15" x14ac:dyDescent="0.2">
      <c r="A820" s="112">
        <v>43830</v>
      </c>
      <c r="B820" s="113" t="s">
        <v>2</v>
      </c>
      <c r="C820" s="113" t="s">
        <v>345</v>
      </c>
      <c r="D820" s="113" t="s">
        <v>854</v>
      </c>
      <c r="E820" s="113" t="s">
        <v>855</v>
      </c>
      <c r="F820" s="113" t="s">
        <v>856</v>
      </c>
      <c r="G820" s="113" t="s">
        <v>857</v>
      </c>
      <c r="H820" s="114">
        <v>14178184.619999999</v>
      </c>
      <c r="I820" s="115">
        <v>8.8999999999999999E-3</v>
      </c>
      <c r="J820" s="116">
        <v>3500000</v>
      </c>
      <c r="K820" s="117">
        <v>4.0510000000000002</v>
      </c>
      <c r="L820" s="113" t="s">
        <v>397</v>
      </c>
      <c r="M820" s="113" t="s">
        <v>128</v>
      </c>
      <c r="N820" s="113" t="s">
        <v>23</v>
      </c>
      <c r="O820" s="113" t="s">
        <v>1055</v>
      </c>
      <c r="P820" s="117">
        <v>1601353077.54</v>
      </c>
    </row>
    <row r="821" spans="1:16" ht="15" x14ac:dyDescent="0.2">
      <c r="A821" s="112">
        <v>43830</v>
      </c>
      <c r="B821" s="113" t="s">
        <v>2</v>
      </c>
      <c r="C821" s="113" t="s">
        <v>345</v>
      </c>
      <c r="D821" s="113" t="s">
        <v>388</v>
      </c>
      <c r="E821" s="113">
        <v>6782131</v>
      </c>
      <c r="F821" s="113" t="s">
        <v>181</v>
      </c>
      <c r="G821" s="113" t="s">
        <v>202</v>
      </c>
      <c r="H821" s="114">
        <v>12005856.539999999</v>
      </c>
      <c r="I821" s="115">
        <v>7.4999999999999997E-3</v>
      </c>
      <c r="J821" s="116">
        <v>376853</v>
      </c>
      <c r="K821" s="117">
        <v>31.858000000000001</v>
      </c>
      <c r="L821" s="113" t="s">
        <v>354</v>
      </c>
      <c r="M821" s="113" t="s">
        <v>131</v>
      </c>
      <c r="N821" s="113" t="s">
        <v>19</v>
      </c>
      <c r="O821" s="113" t="s">
        <v>1055</v>
      </c>
      <c r="P821" s="117">
        <v>1601353077.54</v>
      </c>
    </row>
    <row r="822" spans="1:16" ht="15" x14ac:dyDescent="0.2">
      <c r="A822" s="112">
        <v>43830</v>
      </c>
      <c r="B822" s="113" t="s">
        <v>2</v>
      </c>
      <c r="C822" s="113" t="s">
        <v>345</v>
      </c>
      <c r="D822" s="113" t="s">
        <v>363</v>
      </c>
      <c r="E822" s="113">
        <v>6039558</v>
      </c>
      <c r="F822" s="113" t="s">
        <v>333</v>
      </c>
      <c r="G822" s="113" t="s">
        <v>334</v>
      </c>
      <c r="H822" s="114">
        <v>11523463.710000001</v>
      </c>
      <c r="I822" s="115">
        <v>7.1999999999999998E-3</v>
      </c>
      <c r="J822" s="116">
        <v>46554000</v>
      </c>
      <c r="K822" s="117">
        <v>0.248</v>
      </c>
      <c r="L822" s="113" t="s">
        <v>352</v>
      </c>
      <c r="M822" s="113" t="s">
        <v>43</v>
      </c>
      <c r="N822" s="113" t="s">
        <v>13</v>
      </c>
      <c r="O822" s="113" t="s">
        <v>818</v>
      </c>
      <c r="P822" s="117">
        <v>1601353077.54</v>
      </c>
    </row>
    <row r="823" spans="1:16" ht="15" x14ac:dyDescent="0.2">
      <c r="A823" s="112">
        <v>43830</v>
      </c>
      <c r="B823" s="113" t="s">
        <v>2</v>
      </c>
      <c r="C823" s="113" t="s">
        <v>345</v>
      </c>
      <c r="D823" s="113" t="s">
        <v>396</v>
      </c>
      <c r="E823" s="113" t="s">
        <v>503</v>
      </c>
      <c r="F823" s="113" t="s">
        <v>187</v>
      </c>
      <c r="G823" s="113" t="s">
        <v>188</v>
      </c>
      <c r="H823" s="114">
        <v>10668210.529999999</v>
      </c>
      <c r="I823" s="115">
        <v>6.7000000000000002E-3</v>
      </c>
      <c r="J823" s="116">
        <v>3600000</v>
      </c>
      <c r="K823" s="117">
        <v>2.9630000000000001</v>
      </c>
      <c r="L823" s="113" t="s">
        <v>397</v>
      </c>
      <c r="M823" s="113" t="s">
        <v>128</v>
      </c>
      <c r="N823" s="113" t="s">
        <v>16</v>
      </c>
      <c r="O823" s="113" t="s">
        <v>1055</v>
      </c>
      <c r="P823" s="117">
        <v>1601353077.54</v>
      </c>
    </row>
    <row r="824" spans="1:16" ht="15" x14ac:dyDescent="0.2">
      <c r="A824" s="112">
        <v>43830</v>
      </c>
      <c r="B824" s="113" t="s">
        <v>2</v>
      </c>
      <c r="C824" s="113" t="s">
        <v>345</v>
      </c>
      <c r="D824" s="113" t="s">
        <v>870</v>
      </c>
      <c r="E824" s="113" t="s">
        <v>871</v>
      </c>
      <c r="F824" s="113" t="s">
        <v>872</v>
      </c>
      <c r="G824" s="113" t="s">
        <v>873</v>
      </c>
      <c r="H824" s="114">
        <v>7401079.1799999997</v>
      </c>
      <c r="I824" s="115">
        <v>4.5999999999999999E-3</v>
      </c>
      <c r="J824" s="116">
        <v>120630</v>
      </c>
      <c r="K824" s="117">
        <v>61.353999999999999</v>
      </c>
      <c r="L824" s="113" t="s">
        <v>354</v>
      </c>
      <c r="M824" s="113" t="s">
        <v>131</v>
      </c>
      <c r="N824" s="113" t="s">
        <v>710</v>
      </c>
      <c r="O824" s="113" t="s">
        <v>818</v>
      </c>
      <c r="P824" s="117">
        <v>1601353077.54</v>
      </c>
    </row>
    <row r="825" spans="1:16" ht="15" x14ac:dyDescent="0.2">
      <c r="A825" s="112">
        <v>43830</v>
      </c>
      <c r="B825" s="113" t="s">
        <v>1</v>
      </c>
      <c r="C825" s="113" t="s">
        <v>409</v>
      </c>
      <c r="D825" s="113"/>
      <c r="E825" s="113"/>
      <c r="F825" s="113"/>
      <c r="G825" s="113"/>
      <c r="H825" s="114">
        <v>26022576.34</v>
      </c>
      <c r="I825" s="115">
        <v>1.6199999999999999E-2</v>
      </c>
      <c r="J825" s="116"/>
      <c r="K825" s="117"/>
      <c r="L825" s="113"/>
      <c r="M825" s="113"/>
      <c r="N825" s="113"/>
      <c r="O825" s="113"/>
      <c r="P825" s="117">
        <v>1601353077.54</v>
      </c>
    </row>
    <row r="826" spans="1:16" ht="15" x14ac:dyDescent="0.2">
      <c r="A826" s="112">
        <v>43830</v>
      </c>
      <c r="B826" s="113" t="s">
        <v>627</v>
      </c>
      <c r="C826" s="113"/>
      <c r="D826" s="113"/>
      <c r="E826" s="113"/>
      <c r="F826" s="113"/>
      <c r="G826" s="113"/>
      <c r="H826" s="114">
        <v>33245342.439999998</v>
      </c>
      <c r="I826" s="115">
        <v>2.0699999999999996E-2</v>
      </c>
      <c r="J826" s="116"/>
      <c r="K826" s="117"/>
      <c r="L826" s="113"/>
      <c r="M826" s="113"/>
      <c r="N826" s="113"/>
      <c r="O826" s="113"/>
      <c r="P826" s="117">
        <v>1601353077.54</v>
      </c>
    </row>
    <row r="827" spans="1:16" ht="15" x14ac:dyDescent="0.2">
      <c r="A827" s="112">
        <v>43738</v>
      </c>
      <c r="B827" s="113" t="s">
        <v>4</v>
      </c>
      <c r="C827" s="113" t="s">
        <v>345</v>
      </c>
      <c r="D827" s="113" t="s">
        <v>353</v>
      </c>
      <c r="E827" s="113">
        <v>6773812</v>
      </c>
      <c r="F827" s="113" t="s">
        <v>255</v>
      </c>
      <c r="G827" s="113" t="s">
        <v>1004</v>
      </c>
      <c r="H827" s="114">
        <v>69649169.049999997</v>
      </c>
      <c r="I827" s="115">
        <v>4.6699999999999998E-2</v>
      </c>
      <c r="J827" s="116">
        <v>2110000</v>
      </c>
      <c r="K827" s="117">
        <v>33.009</v>
      </c>
      <c r="L827" s="113" t="s">
        <v>354</v>
      </c>
      <c r="M827" s="113" t="s">
        <v>131</v>
      </c>
      <c r="N827" s="113" t="s">
        <v>19</v>
      </c>
      <c r="O827" s="113" t="s">
        <v>1055</v>
      </c>
      <c r="P827" s="117">
        <v>1491611893</v>
      </c>
    </row>
    <row r="828" spans="1:16" ht="15" x14ac:dyDescent="0.2">
      <c r="A828" s="112">
        <v>43738</v>
      </c>
      <c r="B828" s="113" t="s">
        <v>2</v>
      </c>
      <c r="C828" s="113" t="s">
        <v>345</v>
      </c>
      <c r="D828" s="113" t="s">
        <v>651</v>
      </c>
      <c r="E828" s="113">
        <v>6927374</v>
      </c>
      <c r="F828" s="113" t="s">
        <v>652</v>
      </c>
      <c r="G828" s="113" t="s">
        <v>653</v>
      </c>
      <c r="H828" s="114">
        <v>63758578.479999997</v>
      </c>
      <c r="I828" s="115">
        <v>4.2700000000000002E-2</v>
      </c>
      <c r="J828" s="116">
        <v>5750000</v>
      </c>
      <c r="K828" s="117">
        <v>11.087999999999999</v>
      </c>
      <c r="L828" s="113" t="s">
        <v>356</v>
      </c>
      <c r="M828" s="113" t="s">
        <v>40</v>
      </c>
      <c r="N828" s="113" t="s">
        <v>19</v>
      </c>
      <c r="O828" s="113" t="s">
        <v>1055</v>
      </c>
      <c r="P828" s="117">
        <v>1491611893</v>
      </c>
    </row>
    <row r="829" spans="1:16" ht="15" x14ac:dyDescent="0.2">
      <c r="A829" s="112">
        <v>43738</v>
      </c>
      <c r="B829" s="113" t="s">
        <v>2</v>
      </c>
      <c r="C829" s="113" t="s">
        <v>345</v>
      </c>
      <c r="D829" s="113" t="s">
        <v>608</v>
      </c>
      <c r="E829" s="113">
        <v>6449544</v>
      </c>
      <c r="F829" s="113" t="s">
        <v>609</v>
      </c>
      <c r="G829" s="113" t="s">
        <v>610</v>
      </c>
      <c r="H829" s="114">
        <v>61554588.439999998</v>
      </c>
      <c r="I829" s="115">
        <v>4.1300000000000003E-2</v>
      </c>
      <c r="J829" s="116">
        <v>292500</v>
      </c>
      <c r="K829" s="117">
        <v>210.44300000000001</v>
      </c>
      <c r="L829" s="113" t="s">
        <v>354</v>
      </c>
      <c r="M829" s="113" t="s">
        <v>131</v>
      </c>
      <c r="N829" s="113" t="s">
        <v>13</v>
      </c>
      <c r="O829" s="113" t="s">
        <v>1055</v>
      </c>
      <c r="P829" s="117">
        <v>1491611893</v>
      </c>
    </row>
    <row r="830" spans="1:16" ht="15" x14ac:dyDescent="0.2">
      <c r="A830" s="112">
        <v>43738</v>
      </c>
      <c r="B830" s="113" t="s">
        <v>2</v>
      </c>
      <c r="C830" s="113" t="s">
        <v>345</v>
      </c>
      <c r="D830" s="113" t="s">
        <v>692</v>
      </c>
      <c r="E830" s="113" t="s">
        <v>693</v>
      </c>
      <c r="F830" s="113" t="s">
        <v>694</v>
      </c>
      <c r="G830" s="113" t="s">
        <v>706</v>
      </c>
      <c r="H830" s="114">
        <v>52400783.909999996</v>
      </c>
      <c r="I830" s="115">
        <v>3.5099999999999999E-2</v>
      </c>
      <c r="J830" s="116">
        <v>637766</v>
      </c>
      <c r="K830" s="117">
        <v>82.162999999999997</v>
      </c>
      <c r="L830" s="113" t="s">
        <v>354</v>
      </c>
      <c r="M830" s="113" t="s">
        <v>131</v>
      </c>
      <c r="N830" s="113" t="s">
        <v>14</v>
      </c>
      <c r="O830" s="113" t="s">
        <v>1055</v>
      </c>
      <c r="P830" s="117">
        <v>1491611893</v>
      </c>
    </row>
    <row r="831" spans="1:16" ht="15" x14ac:dyDescent="0.2">
      <c r="A831" s="112">
        <v>43738</v>
      </c>
      <c r="B831" s="113" t="s">
        <v>2</v>
      </c>
      <c r="C831" s="113" t="s">
        <v>345</v>
      </c>
      <c r="D831" s="113" t="s">
        <v>612</v>
      </c>
      <c r="E831" s="113" t="s">
        <v>613</v>
      </c>
      <c r="F831" s="113" t="s">
        <v>614</v>
      </c>
      <c r="G831" s="113" t="s">
        <v>639</v>
      </c>
      <c r="H831" s="114">
        <v>47670086.079999998</v>
      </c>
      <c r="I831" s="115">
        <v>3.2000000000000001E-2</v>
      </c>
      <c r="J831" s="116">
        <v>18650000</v>
      </c>
      <c r="K831" s="117">
        <v>2.556</v>
      </c>
      <c r="L831" s="113" t="s">
        <v>616</v>
      </c>
      <c r="M831" s="113" t="s">
        <v>43</v>
      </c>
      <c r="N831" s="113" t="s">
        <v>23</v>
      </c>
      <c r="O831" s="113" t="s">
        <v>1055</v>
      </c>
      <c r="P831" s="117">
        <v>1491611893</v>
      </c>
    </row>
    <row r="832" spans="1:16" ht="15" x14ac:dyDescent="0.2">
      <c r="A832" s="112">
        <v>43738</v>
      </c>
      <c r="B832" s="113" t="s">
        <v>2</v>
      </c>
      <c r="C832" s="113" t="s">
        <v>345</v>
      </c>
      <c r="D832" s="113" t="s">
        <v>707</v>
      </c>
      <c r="E832" s="113">
        <v>6560393</v>
      </c>
      <c r="F832" s="113" t="s">
        <v>708</v>
      </c>
      <c r="G832" s="113" t="s">
        <v>709</v>
      </c>
      <c r="H832" s="114">
        <v>44924103.969999999</v>
      </c>
      <c r="I832" s="115">
        <v>3.0099999999999998E-2</v>
      </c>
      <c r="J832" s="116">
        <v>342500</v>
      </c>
      <c r="K832" s="117">
        <v>131.16499999999999</v>
      </c>
      <c r="L832" s="113" t="s">
        <v>354</v>
      </c>
      <c r="M832" s="113" t="s">
        <v>131</v>
      </c>
      <c r="N832" s="113" t="s">
        <v>710</v>
      </c>
      <c r="O832" s="113" t="s">
        <v>1055</v>
      </c>
      <c r="P832" s="117">
        <v>1491611893</v>
      </c>
    </row>
    <row r="833" spans="1:16" ht="15" x14ac:dyDescent="0.2">
      <c r="A833" s="112">
        <v>43738</v>
      </c>
      <c r="B833" s="113" t="s">
        <v>2</v>
      </c>
      <c r="C833" s="113" t="s">
        <v>345</v>
      </c>
      <c r="D833" s="113" t="s">
        <v>723</v>
      </c>
      <c r="E833" s="113" t="s">
        <v>724</v>
      </c>
      <c r="F833" s="113" t="s">
        <v>725</v>
      </c>
      <c r="G833" s="113" t="s">
        <v>726</v>
      </c>
      <c r="H833" s="114">
        <v>41794967.450000003</v>
      </c>
      <c r="I833" s="115">
        <v>2.8000000000000001E-2</v>
      </c>
      <c r="J833" s="116">
        <v>5600000</v>
      </c>
      <c r="K833" s="117">
        <v>7.4630000000000001</v>
      </c>
      <c r="L833" s="113" t="s">
        <v>358</v>
      </c>
      <c r="M833" s="113" t="s">
        <v>56</v>
      </c>
      <c r="N833" s="113" t="s">
        <v>17</v>
      </c>
      <c r="O833" s="113" t="s">
        <v>818</v>
      </c>
      <c r="P833" s="117">
        <v>1491611893</v>
      </c>
    </row>
    <row r="834" spans="1:16" ht="15" x14ac:dyDescent="0.2">
      <c r="A834" s="112">
        <v>43738</v>
      </c>
      <c r="B834" s="113" t="s">
        <v>2</v>
      </c>
      <c r="C834" s="113" t="s">
        <v>345</v>
      </c>
      <c r="D834" s="113" t="s">
        <v>632</v>
      </c>
      <c r="E834" s="113" t="s">
        <v>633</v>
      </c>
      <c r="F834" s="113" t="s">
        <v>634</v>
      </c>
      <c r="G834" s="113" t="s">
        <v>635</v>
      </c>
      <c r="H834" s="114">
        <v>39960325.799999997</v>
      </c>
      <c r="I834" s="115">
        <v>2.6800000000000001E-2</v>
      </c>
      <c r="J834" s="116">
        <v>2470000</v>
      </c>
      <c r="K834" s="117">
        <v>16.178000000000001</v>
      </c>
      <c r="L834" s="113" t="s">
        <v>636</v>
      </c>
      <c r="M834" s="113" t="s">
        <v>637</v>
      </c>
      <c r="N834" s="113" t="s">
        <v>17</v>
      </c>
      <c r="O834" s="113" t="s">
        <v>1055</v>
      </c>
      <c r="P834" s="117">
        <v>1491611893</v>
      </c>
    </row>
    <row r="835" spans="1:16" ht="15" x14ac:dyDescent="0.2">
      <c r="A835" s="112">
        <v>43738</v>
      </c>
      <c r="B835" s="113" t="s">
        <v>2</v>
      </c>
      <c r="C835" s="113" t="s">
        <v>345</v>
      </c>
      <c r="D835" s="113" t="s">
        <v>711</v>
      </c>
      <c r="E835" s="113" t="s">
        <v>712</v>
      </c>
      <c r="F835" s="113" t="s">
        <v>713</v>
      </c>
      <c r="G835" s="113" t="s">
        <v>714</v>
      </c>
      <c r="H835" s="114">
        <v>38345768.869999997</v>
      </c>
      <c r="I835" s="115">
        <v>2.5700000000000001E-2</v>
      </c>
      <c r="J835" s="116">
        <v>2940807</v>
      </c>
      <c r="K835" s="117">
        <v>13.039</v>
      </c>
      <c r="L835" s="113" t="s">
        <v>616</v>
      </c>
      <c r="M835" s="113" t="s">
        <v>43</v>
      </c>
      <c r="N835" s="113" t="s">
        <v>13</v>
      </c>
      <c r="O835" s="113" t="s">
        <v>819</v>
      </c>
      <c r="P835" s="117">
        <v>1491611893</v>
      </c>
    </row>
    <row r="836" spans="1:16" ht="15" x14ac:dyDescent="0.2">
      <c r="A836" s="112">
        <v>43738</v>
      </c>
      <c r="B836" s="113" t="s">
        <v>2</v>
      </c>
      <c r="C836" s="113" t="s">
        <v>345</v>
      </c>
      <c r="D836" s="113" t="s">
        <v>757</v>
      </c>
      <c r="E836" s="113" t="s">
        <v>758</v>
      </c>
      <c r="F836" s="113" t="s">
        <v>759</v>
      </c>
      <c r="G836" s="113" t="s">
        <v>760</v>
      </c>
      <c r="H836" s="114">
        <v>38304725.68</v>
      </c>
      <c r="I836" s="115">
        <v>2.5700000000000001E-2</v>
      </c>
      <c r="J836" s="116">
        <v>5503400</v>
      </c>
      <c r="K836" s="117">
        <v>6.96</v>
      </c>
      <c r="L836" s="113" t="s">
        <v>352</v>
      </c>
      <c r="M836" s="113" t="s">
        <v>43</v>
      </c>
      <c r="N836" s="113" t="s">
        <v>18</v>
      </c>
      <c r="O836" s="113" t="s">
        <v>819</v>
      </c>
      <c r="P836" s="117">
        <v>1491611893</v>
      </c>
    </row>
    <row r="837" spans="1:16" ht="15" x14ac:dyDescent="0.2">
      <c r="A837" s="112">
        <v>43738</v>
      </c>
      <c r="B837" s="113" t="s">
        <v>2</v>
      </c>
      <c r="C837" s="113" t="s">
        <v>345</v>
      </c>
      <c r="D837" s="113" t="s">
        <v>738</v>
      </c>
      <c r="E837" s="113" t="s">
        <v>739</v>
      </c>
      <c r="F837" s="113" t="s">
        <v>740</v>
      </c>
      <c r="G837" s="113" t="s">
        <v>741</v>
      </c>
      <c r="H837" s="114">
        <v>37349009.189999998</v>
      </c>
      <c r="I837" s="115">
        <v>2.5000000000000001E-2</v>
      </c>
      <c r="J837" s="116">
        <v>3303171</v>
      </c>
      <c r="K837" s="117">
        <v>11.307</v>
      </c>
      <c r="L837" s="113" t="s">
        <v>616</v>
      </c>
      <c r="M837" s="113" t="s">
        <v>43</v>
      </c>
      <c r="N837" s="113" t="s">
        <v>17</v>
      </c>
      <c r="O837" s="113" t="s">
        <v>819</v>
      </c>
      <c r="P837" s="117">
        <v>1491611893</v>
      </c>
    </row>
    <row r="838" spans="1:16" ht="15" x14ac:dyDescent="0.2">
      <c r="A838" s="112">
        <v>43738</v>
      </c>
      <c r="B838" s="113" t="s">
        <v>2</v>
      </c>
      <c r="C838" s="113" t="s">
        <v>345</v>
      </c>
      <c r="D838" s="113" t="s">
        <v>364</v>
      </c>
      <c r="E838" s="113" t="s">
        <v>485</v>
      </c>
      <c r="F838" s="113" t="s">
        <v>54</v>
      </c>
      <c r="G838" s="113" t="s">
        <v>55</v>
      </c>
      <c r="H838" s="114">
        <v>34786459.520000003</v>
      </c>
      <c r="I838" s="115">
        <v>2.3300000000000001E-2</v>
      </c>
      <c r="J838" s="116">
        <v>8900000</v>
      </c>
      <c r="K838" s="117">
        <v>3.9089999999999998</v>
      </c>
      <c r="L838" s="113" t="s">
        <v>358</v>
      </c>
      <c r="M838" s="113" t="s">
        <v>56</v>
      </c>
      <c r="N838" s="113" t="s">
        <v>17</v>
      </c>
      <c r="O838" s="113" t="s">
        <v>1055</v>
      </c>
      <c r="P838" s="117">
        <v>1491611893</v>
      </c>
    </row>
    <row r="839" spans="1:16" ht="15" x14ac:dyDescent="0.2">
      <c r="A839" s="112">
        <v>43738</v>
      </c>
      <c r="B839" s="113" t="s">
        <v>2</v>
      </c>
      <c r="C839" s="113" t="s">
        <v>345</v>
      </c>
      <c r="D839" s="113" t="s">
        <v>746</v>
      </c>
      <c r="E839" s="113" t="s">
        <v>747</v>
      </c>
      <c r="F839" s="113" t="s">
        <v>748</v>
      </c>
      <c r="G839" s="113" t="s">
        <v>749</v>
      </c>
      <c r="H839" s="114">
        <v>32670538.149999999</v>
      </c>
      <c r="I839" s="115">
        <v>2.1899999999999999E-2</v>
      </c>
      <c r="J839" s="116">
        <v>1583925</v>
      </c>
      <c r="K839" s="117">
        <v>20.626000000000001</v>
      </c>
      <c r="L839" s="113" t="s">
        <v>375</v>
      </c>
      <c r="M839" s="113" t="s">
        <v>62</v>
      </c>
      <c r="N839" s="113" t="s">
        <v>18</v>
      </c>
      <c r="O839" s="113" t="s">
        <v>819</v>
      </c>
      <c r="P839" s="117">
        <v>1491611893</v>
      </c>
    </row>
    <row r="840" spans="1:16" ht="15" x14ac:dyDescent="0.2">
      <c r="A840" s="112">
        <v>43738</v>
      </c>
      <c r="B840" s="113" t="s">
        <v>2</v>
      </c>
      <c r="C840" s="113" t="s">
        <v>345</v>
      </c>
      <c r="D840" s="113" t="s">
        <v>573</v>
      </c>
      <c r="E840" s="113">
        <v>6173401</v>
      </c>
      <c r="F840" s="113" t="s">
        <v>574</v>
      </c>
      <c r="G840" s="113" t="s">
        <v>853</v>
      </c>
      <c r="H840" s="114">
        <v>31876103.460000001</v>
      </c>
      <c r="I840" s="115">
        <v>2.1399999999999999E-2</v>
      </c>
      <c r="J840" s="116">
        <v>450000</v>
      </c>
      <c r="K840" s="117">
        <v>70.835999999999999</v>
      </c>
      <c r="L840" s="113" t="s">
        <v>354</v>
      </c>
      <c r="M840" s="113" t="s">
        <v>131</v>
      </c>
      <c r="N840" s="113" t="s">
        <v>13</v>
      </c>
      <c r="O840" s="113" t="s">
        <v>1055</v>
      </c>
      <c r="P840" s="117">
        <v>1491611893</v>
      </c>
    </row>
    <row r="841" spans="1:16" ht="15" x14ac:dyDescent="0.2">
      <c r="A841" s="112">
        <v>43738</v>
      </c>
      <c r="B841" s="113" t="s">
        <v>2</v>
      </c>
      <c r="C841" s="113" t="s">
        <v>345</v>
      </c>
      <c r="D841" s="113" t="s">
        <v>359</v>
      </c>
      <c r="E841" s="113" t="s">
        <v>480</v>
      </c>
      <c r="F841" s="113" t="s">
        <v>269</v>
      </c>
      <c r="G841" s="113" t="s">
        <v>270</v>
      </c>
      <c r="H841" s="114">
        <v>31768725.66</v>
      </c>
      <c r="I841" s="115">
        <v>2.1299999999999999E-2</v>
      </c>
      <c r="J841" s="116">
        <v>6450000</v>
      </c>
      <c r="K841" s="117">
        <v>4.9249999999999998</v>
      </c>
      <c r="L841" s="113" t="s">
        <v>360</v>
      </c>
      <c r="M841" s="113" t="s">
        <v>108</v>
      </c>
      <c r="N841" s="113" t="s">
        <v>16</v>
      </c>
      <c r="O841" s="113" t="s">
        <v>1055</v>
      </c>
      <c r="P841" s="117">
        <v>1491611893</v>
      </c>
    </row>
    <row r="842" spans="1:16" ht="15" x14ac:dyDescent="0.2">
      <c r="A842" s="112">
        <v>43738</v>
      </c>
      <c r="B842" s="113" t="s">
        <v>2</v>
      </c>
      <c r="C842" s="113" t="s">
        <v>345</v>
      </c>
      <c r="D842" s="113" t="s">
        <v>793</v>
      </c>
      <c r="E842" s="113">
        <v>6105738</v>
      </c>
      <c r="F842" s="113" t="s">
        <v>794</v>
      </c>
      <c r="G842" s="113" t="s">
        <v>795</v>
      </c>
      <c r="H842" s="114">
        <v>31650744.780000001</v>
      </c>
      <c r="I842" s="115">
        <v>2.12E-2</v>
      </c>
      <c r="J842" s="116">
        <v>71574000</v>
      </c>
      <c r="K842" s="117">
        <v>0.442</v>
      </c>
      <c r="L842" s="113" t="s">
        <v>352</v>
      </c>
      <c r="M842" s="113" t="s">
        <v>43</v>
      </c>
      <c r="N842" s="113" t="s">
        <v>14</v>
      </c>
      <c r="O842" s="113" t="s">
        <v>818</v>
      </c>
      <c r="P842" s="117">
        <v>1491611893</v>
      </c>
    </row>
    <row r="843" spans="1:16" ht="15" x14ac:dyDescent="0.2">
      <c r="A843" s="112">
        <v>43738</v>
      </c>
      <c r="B843" s="113" t="s">
        <v>2</v>
      </c>
      <c r="C843" s="113" t="s">
        <v>345</v>
      </c>
      <c r="D843" s="113" t="s">
        <v>374</v>
      </c>
      <c r="E843" s="113">
        <v>6889106</v>
      </c>
      <c r="F843" s="113" t="s">
        <v>60</v>
      </c>
      <c r="G843" s="113" t="s">
        <v>61</v>
      </c>
      <c r="H843" s="114">
        <v>31307408.989999998</v>
      </c>
      <c r="I843" s="115">
        <v>2.1000000000000001E-2</v>
      </c>
      <c r="J843" s="116">
        <v>3525000</v>
      </c>
      <c r="K843" s="117">
        <v>8.8819999999999997</v>
      </c>
      <c r="L843" s="113" t="s">
        <v>375</v>
      </c>
      <c r="M843" s="113" t="s">
        <v>62</v>
      </c>
      <c r="N843" s="113" t="s">
        <v>19</v>
      </c>
      <c r="O843" s="113" t="s">
        <v>1055</v>
      </c>
      <c r="P843" s="117">
        <v>1491611893</v>
      </c>
    </row>
    <row r="844" spans="1:16" ht="15" x14ac:dyDescent="0.2">
      <c r="A844" s="112">
        <v>43738</v>
      </c>
      <c r="B844" s="113" t="s">
        <v>2</v>
      </c>
      <c r="C844" s="113" t="s">
        <v>345</v>
      </c>
      <c r="D844" s="113" t="s">
        <v>727</v>
      </c>
      <c r="E844" s="113" t="s">
        <v>728</v>
      </c>
      <c r="F844" s="113" t="s">
        <v>729</v>
      </c>
      <c r="G844" s="113" t="s">
        <v>859</v>
      </c>
      <c r="H844" s="114">
        <v>30535027.390000001</v>
      </c>
      <c r="I844" s="115">
        <v>2.0500000000000001E-2</v>
      </c>
      <c r="J844" s="116">
        <v>182593</v>
      </c>
      <c r="K844" s="117">
        <v>167.23</v>
      </c>
      <c r="L844" s="113" t="s">
        <v>347</v>
      </c>
      <c r="M844" s="113" t="s">
        <v>43</v>
      </c>
      <c r="N844" s="113" t="s">
        <v>13</v>
      </c>
      <c r="O844" s="113" t="s">
        <v>819</v>
      </c>
      <c r="P844" s="117">
        <v>1491611893</v>
      </c>
    </row>
    <row r="845" spans="1:16" ht="15" x14ac:dyDescent="0.2">
      <c r="A845" s="112">
        <v>43738</v>
      </c>
      <c r="B845" s="113" t="s">
        <v>2</v>
      </c>
      <c r="C845" s="113" t="s">
        <v>345</v>
      </c>
      <c r="D845" s="113" t="s">
        <v>761</v>
      </c>
      <c r="E845" s="113" t="s">
        <v>762</v>
      </c>
      <c r="F845" s="113" t="s">
        <v>763</v>
      </c>
      <c r="G845" s="113" t="s">
        <v>764</v>
      </c>
      <c r="H845" s="114">
        <v>30515572.68</v>
      </c>
      <c r="I845" s="115">
        <v>2.0500000000000001E-2</v>
      </c>
      <c r="J845" s="116">
        <v>2339200</v>
      </c>
      <c r="K845" s="117">
        <v>13.045</v>
      </c>
      <c r="L845" s="113" t="s">
        <v>352</v>
      </c>
      <c r="M845" s="113" t="s">
        <v>43</v>
      </c>
      <c r="N845" s="113" t="s">
        <v>13</v>
      </c>
      <c r="O845" s="113" t="s">
        <v>819</v>
      </c>
      <c r="P845" s="117">
        <v>1491611893</v>
      </c>
    </row>
    <row r="846" spans="1:16" ht="15" x14ac:dyDescent="0.2">
      <c r="A846" s="112">
        <v>43738</v>
      </c>
      <c r="B846" s="113" t="s">
        <v>2</v>
      </c>
      <c r="C846" s="113" t="s">
        <v>345</v>
      </c>
      <c r="D846" s="113" t="s">
        <v>753</v>
      </c>
      <c r="E846" s="113" t="s">
        <v>754</v>
      </c>
      <c r="F846" s="113" t="s">
        <v>755</v>
      </c>
      <c r="G846" s="113" t="s">
        <v>756</v>
      </c>
      <c r="H846" s="114">
        <v>28713428.449999999</v>
      </c>
      <c r="I846" s="115">
        <v>1.9199999999999998E-2</v>
      </c>
      <c r="J846" s="116">
        <v>3361845</v>
      </c>
      <c r="K846" s="117">
        <v>8.5410000000000004</v>
      </c>
      <c r="L846" s="113" t="s">
        <v>369</v>
      </c>
      <c r="M846" s="113" t="s">
        <v>45</v>
      </c>
      <c r="N846" s="113" t="s">
        <v>18</v>
      </c>
      <c r="O846" s="113" t="s">
        <v>819</v>
      </c>
      <c r="P846" s="117">
        <v>1491611893</v>
      </c>
    </row>
    <row r="847" spans="1:16" ht="15" x14ac:dyDescent="0.2">
      <c r="A847" s="112">
        <v>43738</v>
      </c>
      <c r="B847" s="113" t="s">
        <v>2</v>
      </c>
      <c r="C847" s="113" t="s">
        <v>345</v>
      </c>
      <c r="D847" s="113" t="s">
        <v>836</v>
      </c>
      <c r="E847" s="113">
        <v>6709099</v>
      </c>
      <c r="F847" s="113" t="s">
        <v>837</v>
      </c>
      <c r="G847" s="113" t="s">
        <v>838</v>
      </c>
      <c r="H847" s="114">
        <v>28254248.550000001</v>
      </c>
      <c r="I847" s="115">
        <v>1.89E-2</v>
      </c>
      <c r="J847" s="116">
        <v>97306000</v>
      </c>
      <c r="K847" s="117">
        <v>0.28999999999999998</v>
      </c>
      <c r="L847" s="113" t="s">
        <v>362</v>
      </c>
      <c r="M847" s="113" t="s">
        <v>53</v>
      </c>
      <c r="N847" s="113" t="s">
        <v>16</v>
      </c>
      <c r="O847" s="113" t="s">
        <v>819</v>
      </c>
      <c r="P847" s="117">
        <v>1491611893</v>
      </c>
    </row>
    <row r="848" spans="1:16" s="126" customFormat="1" ht="15" x14ac:dyDescent="0.2">
      <c r="A848" s="112">
        <v>43738</v>
      </c>
      <c r="B848" s="113" t="s">
        <v>2</v>
      </c>
      <c r="C848" s="113" t="s">
        <v>345</v>
      </c>
      <c r="D848" s="113" t="s">
        <v>366</v>
      </c>
      <c r="E848" s="113" t="s">
        <v>491</v>
      </c>
      <c r="F848" s="113" t="s">
        <v>335</v>
      </c>
      <c r="G848" s="113" t="s">
        <v>336</v>
      </c>
      <c r="H848" s="114">
        <v>27370274.649999999</v>
      </c>
      <c r="I848" s="115">
        <v>1.83E-2</v>
      </c>
      <c r="J848" s="116">
        <v>14500000</v>
      </c>
      <c r="K848" s="117">
        <v>1.8879999999999999</v>
      </c>
      <c r="L848" s="113" t="s">
        <v>367</v>
      </c>
      <c r="M848" s="113" t="s">
        <v>59</v>
      </c>
      <c r="N848" s="113" t="s">
        <v>16</v>
      </c>
      <c r="O848" s="113" t="s">
        <v>1055</v>
      </c>
      <c r="P848" s="117">
        <v>1491611893</v>
      </c>
    </row>
    <row r="849" spans="1:16" s="126" customFormat="1" ht="15" x14ac:dyDescent="0.2">
      <c r="A849" s="112">
        <v>43738</v>
      </c>
      <c r="B849" s="113" t="s">
        <v>2</v>
      </c>
      <c r="C849" s="113" t="s">
        <v>345</v>
      </c>
      <c r="D849" s="113" t="s">
        <v>820</v>
      </c>
      <c r="E849" s="113">
        <v>6771645</v>
      </c>
      <c r="F849" s="113" t="s">
        <v>821</v>
      </c>
      <c r="G849" s="113" t="s">
        <v>822</v>
      </c>
      <c r="H849" s="114">
        <v>26994509.07</v>
      </c>
      <c r="I849" s="115">
        <v>1.8100000000000002E-2</v>
      </c>
      <c r="J849" s="116">
        <v>145000</v>
      </c>
      <c r="K849" s="117">
        <v>186.16900000000001</v>
      </c>
      <c r="L849" s="113" t="s">
        <v>354</v>
      </c>
      <c r="M849" s="113" t="s">
        <v>131</v>
      </c>
      <c r="N849" s="113" t="s">
        <v>19</v>
      </c>
      <c r="O849" s="113" t="s">
        <v>818</v>
      </c>
      <c r="P849" s="117">
        <v>1491611893</v>
      </c>
    </row>
    <row r="850" spans="1:16" s="126" customFormat="1" ht="15" x14ac:dyDescent="0.2">
      <c r="A850" s="112">
        <v>43738</v>
      </c>
      <c r="B850" s="113" t="s">
        <v>2</v>
      </c>
      <c r="C850" s="113" t="s">
        <v>345</v>
      </c>
      <c r="D850" s="113" t="s">
        <v>719</v>
      </c>
      <c r="E850" s="113" t="s">
        <v>720</v>
      </c>
      <c r="F850" s="113" t="s">
        <v>721</v>
      </c>
      <c r="G850" s="113" t="s">
        <v>722</v>
      </c>
      <c r="H850" s="114">
        <v>26508517.039999999</v>
      </c>
      <c r="I850" s="115">
        <v>1.78E-2</v>
      </c>
      <c r="J850" s="116">
        <v>29600000</v>
      </c>
      <c r="K850" s="117">
        <v>0.89600000000000002</v>
      </c>
      <c r="L850" s="113" t="s">
        <v>352</v>
      </c>
      <c r="M850" s="113" t="s">
        <v>43</v>
      </c>
      <c r="N850" s="113" t="s">
        <v>14</v>
      </c>
      <c r="O850" s="113" t="s">
        <v>818</v>
      </c>
      <c r="P850" s="117">
        <v>1491611893</v>
      </c>
    </row>
    <row r="851" spans="1:16" s="126" customFormat="1" ht="15" x14ac:dyDescent="0.2">
      <c r="A851" s="112">
        <v>43738</v>
      </c>
      <c r="B851" s="113" t="s">
        <v>2</v>
      </c>
      <c r="C851" s="113" t="s">
        <v>345</v>
      </c>
      <c r="D851" s="113" t="s">
        <v>775</v>
      </c>
      <c r="E851" s="113">
        <v>6339872</v>
      </c>
      <c r="F851" s="113" t="s">
        <v>776</v>
      </c>
      <c r="G851" s="113" t="s">
        <v>777</v>
      </c>
      <c r="H851" s="114">
        <v>25649321.989999998</v>
      </c>
      <c r="I851" s="115">
        <v>1.72E-2</v>
      </c>
      <c r="J851" s="116">
        <v>67000000</v>
      </c>
      <c r="K851" s="117">
        <v>0.38300000000000001</v>
      </c>
      <c r="L851" s="113" t="s">
        <v>352</v>
      </c>
      <c r="M851" s="113" t="s">
        <v>43</v>
      </c>
      <c r="N851" s="113" t="s">
        <v>16</v>
      </c>
      <c r="O851" s="113" t="s">
        <v>818</v>
      </c>
      <c r="P851" s="117">
        <v>1491611893</v>
      </c>
    </row>
    <row r="852" spans="1:16" s="126" customFormat="1" ht="15" x14ac:dyDescent="0.2">
      <c r="A852" s="112">
        <v>43738</v>
      </c>
      <c r="B852" s="113" t="s">
        <v>2</v>
      </c>
      <c r="C852" s="113" t="s">
        <v>345</v>
      </c>
      <c r="D852" s="113" t="s">
        <v>715</v>
      </c>
      <c r="E852" s="113" t="s">
        <v>716</v>
      </c>
      <c r="F852" s="113" t="s">
        <v>717</v>
      </c>
      <c r="G852" s="113" t="s">
        <v>718</v>
      </c>
      <c r="H852" s="114">
        <v>25390383.039999999</v>
      </c>
      <c r="I852" s="115">
        <v>1.7000000000000001E-2</v>
      </c>
      <c r="J852" s="116">
        <v>9407400</v>
      </c>
      <c r="K852" s="117">
        <v>2.6989999999999998</v>
      </c>
      <c r="L852" s="113" t="s">
        <v>356</v>
      </c>
      <c r="M852" s="113" t="s">
        <v>40</v>
      </c>
      <c r="N852" s="113" t="s">
        <v>14</v>
      </c>
      <c r="O852" s="113" t="s">
        <v>818</v>
      </c>
      <c r="P852" s="117">
        <v>1491611893</v>
      </c>
    </row>
    <row r="853" spans="1:16" s="126" customFormat="1" ht="15" x14ac:dyDescent="0.2">
      <c r="A853" s="112">
        <v>43738</v>
      </c>
      <c r="B853" s="113" t="s">
        <v>2</v>
      </c>
      <c r="C853" s="113" t="s">
        <v>345</v>
      </c>
      <c r="D853" s="113" t="s">
        <v>769</v>
      </c>
      <c r="E853" s="113" t="s">
        <v>770</v>
      </c>
      <c r="F853" s="113" t="s">
        <v>771</v>
      </c>
      <c r="G853" s="113" t="s">
        <v>772</v>
      </c>
      <c r="H853" s="114">
        <v>25084347.73</v>
      </c>
      <c r="I853" s="115">
        <v>1.6799999999999999E-2</v>
      </c>
      <c r="J853" s="116">
        <v>1468885</v>
      </c>
      <c r="K853" s="117">
        <v>17.077000000000002</v>
      </c>
      <c r="L853" s="113" t="s">
        <v>773</v>
      </c>
      <c r="M853" s="113" t="s">
        <v>774</v>
      </c>
      <c r="N853" s="113" t="s">
        <v>18</v>
      </c>
      <c r="O853" s="113" t="s">
        <v>819</v>
      </c>
      <c r="P853" s="117">
        <v>1491611893</v>
      </c>
    </row>
    <row r="854" spans="1:16" s="126" customFormat="1" ht="15" x14ac:dyDescent="0.2">
      <c r="A854" s="112">
        <v>43738</v>
      </c>
      <c r="B854" s="113" t="s">
        <v>2</v>
      </c>
      <c r="C854" s="113" t="s">
        <v>345</v>
      </c>
      <c r="D854" s="113" t="s">
        <v>734</v>
      </c>
      <c r="E854" s="113" t="s">
        <v>735</v>
      </c>
      <c r="F854" s="113" t="s">
        <v>736</v>
      </c>
      <c r="G854" s="113" t="s">
        <v>737</v>
      </c>
      <c r="H854" s="114">
        <v>24949962.09</v>
      </c>
      <c r="I854" s="115">
        <v>1.67E-2</v>
      </c>
      <c r="J854" s="116">
        <v>982500</v>
      </c>
      <c r="K854" s="117">
        <v>25.393999999999998</v>
      </c>
      <c r="L854" s="113" t="s">
        <v>375</v>
      </c>
      <c r="M854" s="113" t="s">
        <v>62</v>
      </c>
      <c r="N854" s="113" t="s">
        <v>19</v>
      </c>
      <c r="O854" s="113" t="s">
        <v>819</v>
      </c>
      <c r="P854" s="117">
        <v>1491611893</v>
      </c>
    </row>
    <row r="855" spans="1:16" s="126" customFormat="1" ht="15" x14ac:dyDescent="0.2">
      <c r="A855" s="112">
        <v>43738</v>
      </c>
      <c r="B855" s="113" t="s">
        <v>2</v>
      </c>
      <c r="C855" s="113" t="s">
        <v>345</v>
      </c>
      <c r="D855" s="113" t="s">
        <v>824</v>
      </c>
      <c r="E855" s="113" t="s">
        <v>825</v>
      </c>
      <c r="F855" s="113" t="s">
        <v>826</v>
      </c>
      <c r="G855" s="113" t="s">
        <v>827</v>
      </c>
      <c r="H855" s="114">
        <v>24891774.420000002</v>
      </c>
      <c r="I855" s="115">
        <v>1.67E-2</v>
      </c>
      <c r="J855" s="116">
        <v>37613950</v>
      </c>
      <c r="K855" s="117">
        <v>0.66200000000000003</v>
      </c>
      <c r="L855" s="113" t="s">
        <v>828</v>
      </c>
      <c r="M855" s="113" t="s">
        <v>829</v>
      </c>
      <c r="N855" s="113" t="s">
        <v>15</v>
      </c>
      <c r="O855" s="113" t="s">
        <v>818</v>
      </c>
      <c r="P855" s="117">
        <v>1491611893</v>
      </c>
    </row>
    <row r="856" spans="1:16" s="126" customFormat="1" ht="15" x14ac:dyDescent="0.2">
      <c r="A856" s="112">
        <v>43738</v>
      </c>
      <c r="B856" s="113" t="s">
        <v>2</v>
      </c>
      <c r="C856" s="113" t="s">
        <v>345</v>
      </c>
      <c r="D856" s="113" t="s">
        <v>782</v>
      </c>
      <c r="E856" s="113" t="s">
        <v>783</v>
      </c>
      <c r="F856" s="113" t="s">
        <v>784</v>
      </c>
      <c r="G856" s="113" t="s">
        <v>785</v>
      </c>
      <c r="H856" s="114">
        <v>23473254.739999998</v>
      </c>
      <c r="I856" s="115">
        <v>1.5699999999999999E-2</v>
      </c>
      <c r="J856" s="116">
        <v>315883</v>
      </c>
      <c r="K856" s="117">
        <v>74.31</v>
      </c>
      <c r="L856" s="113" t="s">
        <v>354</v>
      </c>
      <c r="M856" s="113" t="s">
        <v>131</v>
      </c>
      <c r="N856" s="113" t="s">
        <v>19</v>
      </c>
      <c r="O856" s="113" t="s">
        <v>819</v>
      </c>
      <c r="P856" s="117">
        <v>1491611893</v>
      </c>
    </row>
    <row r="857" spans="1:16" s="126" customFormat="1" ht="15" x14ac:dyDescent="0.2">
      <c r="A857" s="112">
        <v>43738</v>
      </c>
      <c r="B857" s="113" t="s">
        <v>2</v>
      </c>
      <c r="C857" s="113" t="s">
        <v>345</v>
      </c>
      <c r="D857" s="113" t="s">
        <v>750</v>
      </c>
      <c r="E857" s="113">
        <v>6771032</v>
      </c>
      <c r="F857" s="113" t="s">
        <v>751</v>
      </c>
      <c r="G857" s="113" t="s">
        <v>752</v>
      </c>
      <c r="H857" s="114">
        <v>23034886.43</v>
      </c>
      <c r="I857" s="115">
        <v>1.54E-2</v>
      </c>
      <c r="J857" s="116">
        <v>22600000</v>
      </c>
      <c r="K857" s="117">
        <v>1.0189999999999999</v>
      </c>
      <c r="L857" s="113" t="s">
        <v>352</v>
      </c>
      <c r="M857" s="113" t="s">
        <v>43</v>
      </c>
      <c r="N857" s="113" t="s">
        <v>13</v>
      </c>
      <c r="O857" s="113" t="s">
        <v>818</v>
      </c>
      <c r="P857" s="117">
        <v>1491611893</v>
      </c>
    </row>
    <row r="858" spans="1:16" s="126" customFormat="1" ht="15" x14ac:dyDescent="0.2">
      <c r="A858" s="112">
        <v>43738</v>
      </c>
      <c r="B858" s="113" t="s">
        <v>2</v>
      </c>
      <c r="C858" s="113" t="s">
        <v>345</v>
      </c>
      <c r="D858" s="113" t="s">
        <v>765</v>
      </c>
      <c r="E858" s="113" t="s">
        <v>766</v>
      </c>
      <c r="F858" s="113" t="s">
        <v>767</v>
      </c>
      <c r="G858" s="113" t="s">
        <v>768</v>
      </c>
      <c r="H858" s="114">
        <v>22083188.27</v>
      </c>
      <c r="I858" s="115">
        <v>1.4800000000000001E-2</v>
      </c>
      <c r="J858" s="116">
        <v>1432016</v>
      </c>
      <c r="K858" s="117">
        <v>15.420999999999999</v>
      </c>
      <c r="L858" s="113" t="s">
        <v>616</v>
      </c>
      <c r="M858" s="113" t="s">
        <v>43</v>
      </c>
      <c r="N858" s="113" t="s">
        <v>14</v>
      </c>
      <c r="O858" s="113" t="s">
        <v>819</v>
      </c>
      <c r="P858" s="117">
        <v>1491611893</v>
      </c>
    </row>
    <row r="859" spans="1:16" s="126" customFormat="1" ht="15" x14ac:dyDescent="0.2">
      <c r="A859" s="112">
        <v>43738</v>
      </c>
      <c r="B859" s="113" t="s">
        <v>2</v>
      </c>
      <c r="C859" s="113" t="s">
        <v>345</v>
      </c>
      <c r="D859" s="113" t="s">
        <v>742</v>
      </c>
      <c r="E859" s="113" t="s">
        <v>743</v>
      </c>
      <c r="F859" s="113" t="s">
        <v>744</v>
      </c>
      <c r="G859" s="113" t="s">
        <v>745</v>
      </c>
      <c r="H859" s="114">
        <v>22001710.780000001</v>
      </c>
      <c r="I859" s="115">
        <v>1.4800000000000001E-2</v>
      </c>
      <c r="J859" s="116">
        <v>27810000</v>
      </c>
      <c r="K859" s="117">
        <v>0.79100000000000004</v>
      </c>
      <c r="L859" s="113" t="s">
        <v>432</v>
      </c>
      <c r="M859" s="113" t="s">
        <v>48</v>
      </c>
      <c r="N859" s="113" t="s">
        <v>17</v>
      </c>
      <c r="O859" s="113" t="s">
        <v>819</v>
      </c>
      <c r="P859" s="117">
        <v>1491611893</v>
      </c>
    </row>
    <row r="860" spans="1:16" s="126" customFormat="1" ht="15" x14ac:dyDescent="0.2">
      <c r="A860" s="112">
        <v>43738</v>
      </c>
      <c r="B860" s="113" t="s">
        <v>2</v>
      </c>
      <c r="C860" s="113" t="s">
        <v>345</v>
      </c>
      <c r="D860" s="113" t="s">
        <v>351</v>
      </c>
      <c r="E860" s="113">
        <v>6030506</v>
      </c>
      <c r="F860" s="113" t="s">
        <v>57</v>
      </c>
      <c r="G860" s="113" t="s">
        <v>58</v>
      </c>
      <c r="H860" s="114">
        <v>21809789.370000001</v>
      </c>
      <c r="I860" s="115">
        <v>1.46E-2</v>
      </c>
      <c r="J860" s="116">
        <v>9610000</v>
      </c>
      <c r="K860" s="117">
        <v>2.2690000000000001</v>
      </c>
      <c r="L860" s="113" t="s">
        <v>352</v>
      </c>
      <c r="M860" s="113" t="s">
        <v>43</v>
      </c>
      <c r="N860" s="113" t="s">
        <v>580</v>
      </c>
      <c r="O860" s="113" t="s">
        <v>818</v>
      </c>
      <c r="P860" s="117">
        <v>1491611893</v>
      </c>
    </row>
    <row r="861" spans="1:16" s="126" customFormat="1" ht="15" x14ac:dyDescent="0.2">
      <c r="A861" s="112">
        <v>43738</v>
      </c>
      <c r="B861" s="113" t="s">
        <v>2</v>
      </c>
      <c r="C861" s="113" t="s">
        <v>345</v>
      </c>
      <c r="D861" s="113" t="s">
        <v>843</v>
      </c>
      <c r="E861" s="113" t="s">
        <v>844</v>
      </c>
      <c r="F861" s="113" t="s">
        <v>845</v>
      </c>
      <c r="G861" s="113" t="s">
        <v>846</v>
      </c>
      <c r="H861" s="114">
        <v>21572073.68</v>
      </c>
      <c r="I861" s="115">
        <v>1.4500000000000001E-2</v>
      </c>
      <c r="J861" s="116">
        <v>7000000</v>
      </c>
      <c r="K861" s="117">
        <v>3.0819999999999999</v>
      </c>
      <c r="L861" s="113" t="s">
        <v>847</v>
      </c>
      <c r="M861" s="113" t="s">
        <v>848</v>
      </c>
      <c r="N861" s="113" t="s">
        <v>16</v>
      </c>
      <c r="O861" s="113" t="s">
        <v>818</v>
      </c>
      <c r="P861" s="117">
        <v>1491611893</v>
      </c>
    </row>
    <row r="862" spans="1:16" s="126" customFormat="1" ht="15" x14ac:dyDescent="0.2">
      <c r="A862" s="112">
        <v>43738</v>
      </c>
      <c r="B862" s="113" t="s">
        <v>2</v>
      </c>
      <c r="C862" s="113" t="s">
        <v>345</v>
      </c>
      <c r="D862" s="113" t="s">
        <v>378</v>
      </c>
      <c r="E862" s="113" t="s">
        <v>494</v>
      </c>
      <c r="F862" s="113" t="s">
        <v>271</v>
      </c>
      <c r="G862" s="113" t="s">
        <v>272</v>
      </c>
      <c r="H862" s="114">
        <v>20826087.940000001</v>
      </c>
      <c r="I862" s="115">
        <v>1.4E-2</v>
      </c>
      <c r="J862" s="116">
        <v>42357000</v>
      </c>
      <c r="K862" s="117">
        <v>0.49199999999999999</v>
      </c>
      <c r="L862" s="113" t="s">
        <v>352</v>
      </c>
      <c r="M862" s="113" t="s">
        <v>43</v>
      </c>
      <c r="N862" s="113" t="s">
        <v>20</v>
      </c>
      <c r="O862" s="113" t="s">
        <v>818</v>
      </c>
      <c r="P862" s="117">
        <v>1491611893</v>
      </c>
    </row>
    <row r="863" spans="1:16" s="126" customFormat="1" ht="15" x14ac:dyDescent="0.2">
      <c r="A863" s="112">
        <v>43738</v>
      </c>
      <c r="B863" s="113" t="s">
        <v>2</v>
      </c>
      <c r="C863" s="113" t="s">
        <v>345</v>
      </c>
      <c r="D863" s="113" t="s">
        <v>790</v>
      </c>
      <c r="E863" s="113">
        <v>6972459</v>
      </c>
      <c r="F863" s="113" t="s">
        <v>791</v>
      </c>
      <c r="G863" s="113" t="s">
        <v>792</v>
      </c>
      <c r="H863" s="114">
        <v>20662872.449999999</v>
      </c>
      <c r="I863" s="115">
        <v>1.3899999999999999E-2</v>
      </c>
      <c r="J863" s="116">
        <v>3900000</v>
      </c>
      <c r="K863" s="117">
        <v>5.298</v>
      </c>
      <c r="L863" s="113" t="s">
        <v>352</v>
      </c>
      <c r="M863" s="113" t="s">
        <v>43</v>
      </c>
      <c r="N863" s="113" t="s">
        <v>14</v>
      </c>
      <c r="O863" s="113" t="s">
        <v>818</v>
      </c>
      <c r="P863" s="117">
        <v>1491611893</v>
      </c>
    </row>
    <row r="864" spans="1:16" s="126" customFormat="1" ht="15" x14ac:dyDescent="0.2">
      <c r="A864" s="112">
        <v>43738</v>
      </c>
      <c r="B864" s="113" t="s">
        <v>2</v>
      </c>
      <c r="C864" s="113" t="s">
        <v>345</v>
      </c>
      <c r="D864" s="113" t="s">
        <v>839</v>
      </c>
      <c r="E864" s="113" t="s">
        <v>840</v>
      </c>
      <c r="F864" s="113" t="s">
        <v>841</v>
      </c>
      <c r="G864" s="113" t="s">
        <v>842</v>
      </c>
      <c r="H864" s="114">
        <v>19998741.98</v>
      </c>
      <c r="I864" s="115">
        <v>1.34E-2</v>
      </c>
      <c r="J864" s="116">
        <v>98000000</v>
      </c>
      <c r="K864" s="117">
        <v>0.20399999999999999</v>
      </c>
      <c r="L864" s="113" t="s">
        <v>352</v>
      </c>
      <c r="M864" s="113" t="s">
        <v>43</v>
      </c>
      <c r="N864" s="113" t="s">
        <v>18</v>
      </c>
      <c r="O864" s="113" t="s">
        <v>818</v>
      </c>
      <c r="P864" s="117">
        <v>1491611893</v>
      </c>
    </row>
    <row r="865" spans="1:16" s="126" customFormat="1" ht="15" x14ac:dyDescent="0.2">
      <c r="A865" s="112">
        <v>43738</v>
      </c>
      <c r="B865" s="113" t="s">
        <v>2</v>
      </c>
      <c r="C865" s="113" t="s">
        <v>345</v>
      </c>
      <c r="D865" s="113" t="s">
        <v>348</v>
      </c>
      <c r="E865" s="113">
        <v>2398822</v>
      </c>
      <c r="F865" s="113" t="s">
        <v>44</v>
      </c>
      <c r="G865" s="113" t="s">
        <v>631</v>
      </c>
      <c r="H865" s="114">
        <v>19613250</v>
      </c>
      <c r="I865" s="115">
        <v>1.3100000000000001E-2</v>
      </c>
      <c r="J865" s="116">
        <v>1725000</v>
      </c>
      <c r="K865" s="117">
        <v>11.37</v>
      </c>
      <c r="L865" s="113" t="s">
        <v>347</v>
      </c>
      <c r="M865" s="113" t="s">
        <v>45</v>
      </c>
      <c r="N865" s="113" t="s">
        <v>19</v>
      </c>
      <c r="O865" s="113" t="s">
        <v>1055</v>
      </c>
      <c r="P865" s="117">
        <v>1491611893</v>
      </c>
    </row>
    <row r="866" spans="1:16" s="126" customFormat="1" ht="15" x14ac:dyDescent="0.2">
      <c r="A866" s="112">
        <v>43738</v>
      </c>
      <c r="B866" s="113" t="s">
        <v>2</v>
      </c>
      <c r="C866" s="113" t="s">
        <v>345</v>
      </c>
      <c r="D866" s="113" t="s">
        <v>786</v>
      </c>
      <c r="E866" s="113" t="s">
        <v>787</v>
      </c>
      <c r="F866" s="113" t="s">
        <v>788</v>
      </c>
      <c r="G866" s="113" t="s">
        <v>789</v>
      </c>
      <c r="H866" s="114">
        <v>19549219.289999999</v>
      </c>
      <c r="I866" s="115">
        <v>1.3100000000000001E-2</v>
      </c>
      <c r="J866" s="116">
        <v>355292</v>
      </c>
      <c r="K866" s="117">
        <v>55.023000000000003</v>
      </c>
      <c r="L866" s="113" t="s">
        <v>354</v>
      </c>
      <c r="M866" s="113" t="s">
        <v>131</v>
      </c>
      <c r="N866" s="113" t="s">
        <v>17</v>
      </c>
      <c r="O866" s="113" t="s">
        <v>819</v>
      </c>
      <c r="P866" s="117">
        <v>1491611893</v>
      </c>
    </row>
    <row r="867" spans="1:16" s="126" customFormat="1" ht="15" x14ac:dyDescent="0.2">
      <c r="A867" s="112">
        <v>43738</v>
      </c>
      <c r="B867" s="113" t="s">
        <v>2</v>
      </c>
      <c r="C867" s="113" t="s">
        <v>345</v>
      </c>
      <c r="D867" s="113" t="s">
        <v>365</v>
      </c>
      <c r="E867" s="113" t="s">
        <v>486</v>
      </c>
      <c r="F867" s="113" t="s">
        <v>263</v>
      </c>
      <c r="G867" s="113" t="s">
        <v>641</v>
      </c>
      <c r="H867" s="114">
        <v>19155410.899999999</v>
      </c>
      <c r="I867" s="115">
        <v>1.2800000000000001E-2</v>
      </c>
      <c r="J867" s="116">
        <v>27000000</v>
      </c>
      <c r="K867" s="117">
        <v>0.70899999999999996</v>
      </c>
      <c r="L867" s="113" t="s">
        <v>352</v>
      </c>
      <c r="M867" s="113" t="s">
        <v>43</v>
      </c>
      <c r="N867" s="113" t="s">
        <v>13</v>
      </c>
      <c r="O867" s="113" t="s">
        <v>1055</v>
      </c>
      <c r="P867" s="117">
        <v>1491611893</v>
      </c>
    </row>
    <row r="868" spans="1:16" s="126" customFormat="1" ht="15" x14ac:dyDescent="0.2">
      <c r="A868" s="112">
        <v>43738</v>
      </c>
      <c r="B868" s="113" t="s">
        <v>2</v>
      </c>
      <c r="C868" s="113" t="s">
        <v>345</v>
      </c>
      <c r="D868" s="113" t="s">
        <v>778</v>
      </c>
      <c r="E868" s="113" t="s">
        <v>779</v>
      </c>
      <c r="F868" s="113" t="s">
        <v>780</v>
      </c>
      <c r="G868" s="113" t="s">
        <v>781</v>
      </c>
      <c r="H868" s="114">
        <v>18894974.449999999</v>
      </c>
      <c r="I868" s="115">
        <v>1.2699999999999999E-2</v>
      </c>
      <c r="J868" s="116">
        <v>43409600</v>
      </c>
      <c r="K868" s="117">
        <v>0.435</v>
      </c>
      <c r="L868" s="113" t="s">
        <v>399</v>
      </c>
      <c r="M868" s="113" t="s">
        <v>82</v>
      </c>
      <c r="N868" s="113" t="s">
        <v>19</v>
      </c>
      <c r="O868" s="113" t="s">
        <v>819</v>
      </c>
      <c r="P868" s="117">
        <v>1491611893</v>
      </c>
    </row>
    <row r="869" spans="1:16" s="126" customFormat="1" ht="15" x14ac:dyDescent="0.2">
      <c r="A869" s="112">
        <v>43738</v>
      </c>
      <c r="B869" s="113" t="s">
        <v>2</v>
      </c>
      <c r="C869" s="113" t="s">
        <v>345</v>
      </c>
      <c r="D869" s="113" t="s">
        <v>831</v>
      </c>
      <c r="E869" s="113">
        <v>6388379</v>
      </c>
      <c r="F869" s="113" t="s">
        <v>832</v>
      </c>
      <c r="G869" s="113" t="s">
        <v>833</v>
      </c>
      <c r="H869" s="114">
        <v>18434205.25</v>
      </c>
      <c r="I869" s="115">
        <v>1.24E-2</v>
      </c>
      <c r="J869" s="116">
        <v>38200000</v>
      </c>
      <c r="K869" s="117">
        <v>0.48299999999999998</v>
      </c>
      <c r="L869" s="113" t="s">
        <v>834</v>
      </c>
      <c r="M869" s="113" t="s">
        <v>835</v>
      </c>
      <c r="N869" s="113" t="s">
        <v>18</v>
      </c>
      <c r="O869" s="113" t="s">
        <v>818</v>
      </c>
      <c r="P869" s="117">
        <v>1491611893</v>
      </c>
    </row>
    <row r="870" spans="1:16" s="126" customFormat="1" ht="15" x14ac:dyDescent="0.2">
      <c r="A870" s="112">
        <v>43738</v>
      </c>
      <c r="B870" s="113" t="s">
        <v>2</v>
      </c>
      <c r="C870" s="113" t="s">
        <v>345</v>
      </c>
      <c r="D870" s="113" t="s">
        <v>390</v>
      </c>
      <c r="E870" s="113" t="s">
        <v>499</v>
      </c>
      <c r="F870" s="113" t="s">
        <v>265</v>
      </c>
      <c r="G870" s="113" t="s">
        <v>266</v>
      </c>
      <c r="H870" s="114">
        <v>16547466.73</v>
      </c>
      <c r="I870" s="115">
        <v>1.11E-2</v>
      </c>
      <c r="J870" s="116">
        <v>52296000</v>
      </c>
      <c r="K870" s="117">
        <v>0.316</v>
      </c>
      <c r="L870" s="113" t="s">
        <v>352</v>
      </c>
      <c r="M870" s="113" t="s">
        <v>43</v>
      </c>
      <c r="N870" s="113" t="s">
        <v>710</v>
      </c>
      <c r="O870" s="113" t="s">
        <v>818</v>
      </c>
      <c r="P870" s="117">
        <v>1491611893</v>
      </c>
    </row>
    <row r="871" spans="1:16" s="126" customFormat="1" ht="15" x14ac:dyDescent="0.2">
      <c r="A871" s="112">
        <v>43738</v>
      </c>
      <c r="B871" s="113" t="s">
        <v>2</v>
      </c>
      <c r="C871" s="113" t="s">
        <v>345</v>
      </c>
      <c r="D871" s="113" t="s">
        <v>800</v>
      </c>
      <c r="E871" s="113" t="s">
        <v>801</v>
      </c>
      <c r="F871" s="113" t="s">
        <v>802</v>
      </c>
      <c r="G871" s="113" t="s">
        <v>803</v>
      </c>
      <c r="H871" s="114">
        <v>16183975.1</v>
      </c>
      <c r="I871" s="115">
        <v>1.0800000000000001E-2</v>
      </c>
      <c r="J871" s="116">
        <v>29936500</v>
      </c>
      <c r="K871" s="117">
        <v>0.54100000000000004</v>
      </c>
      <c r="L871" s="113" t="s">
        <v>352</v>
      </c>
      <c r="M871" s="113" t="s">
        <v>43</v>
      </c>
      <c r="N871" s="113" t="s">
        <v>13</v>
      </c>
      <c r="O871" s="113" t="s">
        <v>818</v>
      </c>
      <c r="P871" s="117">
        <v>1491611893</v>
      </c>
    </row>
    <row r="872" spans="1:16" s="126" customFormat="1" ht="15" x14ac:dyDescent="0.2">
      <c r="A872" s="112">
        <v>43738</v>
      </c>
      <c r="B872" s="113" t="s">
        <v>2</v>
      </c>
      <c r="C872" s="113" t="s">
        <v>345</v>
      </c>
      <c r="D872" s="113" t="s">
        <v>804</v>
      </c>
      <c r="E872" s="113" t="s">
        <v>805</v>
      </c>
      <c r="F872" s="113" t="s">
        <v>806</v>
      </c>
      <c r="G872" s="113" t="s">
        <v>807</v>
      </c>
      <c r="H872" s="114">
        <v>15132849.289999999</v>
      </c>
      <c r="I872" s="115">
        <v>1.01E-2</v>
      </c>
      <c r="J872" s="116">
        <v>13290238</v>
      </c>
      <c r="K872" s="117">
        <v>1.139</v>
      </c>
      <c r="L872" s="113" t="s">
        <v>367</v>
      </c>
      <c r="M872" s="113" t="s">
        <v>59</v>
      </c>
      <c r="N872" s="113" t="s">
        <v>16</v>
      </c>
      <c r="O872" s="113" t="s">
        <v>818</v>
      </c>
      <c r="P872" s="117">
        <v>1491611893</v>
      </c>
    </row>
    <row r="873" spans="1:16" s="126" customFormat="1" ht="15" x14ac:dyDescent="0.2">
      <c r="A873" s="112">
        <v>43738</v>
      </c>
      <c r="B873" s="113" t="s">
        <v>2</v>
      </c>
      <c r="C873" s="113" t="s">
        <v>345</v>
      </c>
      <c r="D873" s="113" t="s">
        <v>396</v>
      </c>
      <c r="E873" s="113" t="s">
        <v>503</v>
      </c>
      <c r="F873" s="113" t="s">
        <v>187</v>
      </c>
      <c r="G873" s="113" t="s">
        <v>188</v>
      </c>
      <c r="H873" s="114">
        <v>13567590.890000001</v>
      </c>
      <c r="I873" s="115">
        <v>9.1000000000000004E-3</v>
      </c>
      <c r="J873" s="116">
        <v>4206880</v>
      </c>
      <c r="K873" s="117">
        <v>3.2250000000000001</v>
      </c>
      <c r="L873" s="113" t="s">
        <v>397</v>
      </c>
      <c r="M873" s="113" t="s">
        <v>128</v>
      </c>
      <c r="N873" s="113" t="s">
        <v>16</v>
      </c>
      <c r="O873" s="113" t="s">
        <v>1055</v>
      </c>
      <c r="P873" s="117">
        <v>1491611893</v>
      </c>
    </row>
    <row r="874" spans="1:16" s="126" customFormat="1" ht="15" x14ac:dyDescent="0.2">
      <c r="A874" s="112">
        <v>43738</v>
      </c>
      <c r="B874" s="113" t="s">
        <v>2</v>
      </c>
      <c r="C874" s="113" t="s">
        <v>345</v>
      </c>
      <c r="D874" s="113" t="s">
        <v>388</v>
      </c>
      <c r="E874" s="113">
        <v>6782131</v>
      </c>
      <c r="F874" s="113" t="s">
        <v>181</v>
      </c>
      <c r="G874" s="113" t="s">
        <v>202</v>
      </c>
      <c r="H874" s="114">
        <v>12945273.970000001</v>
      </c>
      <c r="I874" s="115">
        <v>8.6999999999999994E-3</v>
      </c>
      <c r="J874" s="116">
        <v>390000</v>
      </c>
      <c r="K874" s="117">
        <v>33.192999999999998</v>
      </c>
      <c r="L874" s="113" t="s">
        <v>354</v>
      </c>
      <c r="M874" s="113" t="s">
        <v>131</v>
      </c>
      <c r="N874" s="113" t="s">
        <v>19</v>
      </c>
      <c r="O874" s="113" t="s">
        <v>1055</v>
      </c>
      <c r="P874" s="117">
        <v>1491611893</v>
      </c>
    </row>
    <row r="875" spans="1:16" s="126" customFormat="1" ht="15" x14ac:dyDescent="0.2">
      <c r="A875" s="112">
        <v>43738</v>
      </c>
      <c r="B875" s="113" t="s">
        <v>2</v>
      </c>
      <c r="C875" s="113" t="s">
        <v>345</v>
      </c>
      <c r="D875" s="113" t="s">
        <v>363</v>
      </c>
      <c r="E875" s="113">
        <v>6039558</v>
      </c>
      <c r="F875" s="113" t="s">
        <v>333</v>
      </c>
      <c r="G875" s="113" t="s">
        <v>334</v>
      </c>
      <c r="H875" s="114">
        <v>12485693.369999999</v>
      </c>
      <c r="I875" s="115">
        <v>8.3999999999999995E-3</v>
      </c>
      <c r="J875" s="116">
        <v>54398000</v>
      </c>
      <c r="K875" s="117">
        <v>0.23</v>
      </c>
      <c r="L875" s="113" t="s">
        <v>352</v>
      </c>
      <c r="M875" s="113" t="s">
        <v>43</v>
      </c>
      <c r="N875" s="113" t="s">
        <v>13</v>
      </c>
      <c r="O875" s="113" t="s">
        <v>818</v>
      </c>
      <c r="P875" s="117">
        <v>1491611893</v>
      </c>
    </row>
    <row r="876" spans="1:16" s="126" customFormat="1" ht="15" x14ac:dyDescent="0.2">
      <c r="A876" s="112">
        <v>43738</v>
      </c>
      <c r="B876" s="113" t="s">
        <v>2</v>
      </c>
      <c r="C876" s="113" t="s">
        <v>345</v>
      </c>
      <c r="D876" s="113" t="s">
        <v>854</v>
      </c>
      <c r="E876" s="113" t="s">
        <v>855</v>
      </c>
      <c r="F876" s="113" t="s">
        <v>856</v>
      </c>
      <c r="G876" s="113" t="s">
        <v>857</v>
      </c>
      <c r="H876" s="114">
        <v>7701440.1699999999</v>
      </c>
      <c r="I876" s="115">
        <v>5.1999999999999998E-3</v>
      </c>
      <c r="J876" s="116">
        <v>1680330</v>
      </c>
      <c r="K876" s="117">
        <v>4.5830000000000002</v>
      </c>
      <c r="L876" s="113" t="s">
        <v>397</v>
      </c>
      <c r="M876" s="113" t="s">
        <v>128</v>
      </c>
      <c r="N876" s="113" t="s">
        <v>23</v>
      </c>
      <c r="O876" s="113" t="s">
        <v>1055</v>
      </c>
      <c r="P876" s="117">
        <v>1491611893</v>
      </c>
    </row>
    <row r="877" spans="1:16" s="126" customFormat="1" ht="15" x14ac:dyDescent="0.2">
      <c r="A877" s="112">
        <v>43738</v>
      </c>
      <c r="B877" s="113" t="s">
        <v>2</v>
      </c>
      <c r="C877" s="113" t="s">
        <v>345</v>
      </c>
      <c r="D877" s="113" t="s">
        <v>808</v>
      </c>
      <c r="E877" s="113">
        <v>6430139</v>
      </c>
      <c r="F877" s="113" t="s">
        <v>809</v>
      </c>
      <c r="G877" s="113" t="s">
        <v>810</v>
      </c>
      <c r="H877" s="114">
        <v>7315656.75</v>
      </c>
      <c r="I877" s="115">
        <v>4.8999999999999998E-3</v>
      </c>
      <c r="J877" s="116">
        <v>156570</v>
      </c>
      <c r="K877" s="117">
        <v>46.725000000000001</v>
      </c>
      <c r="L877" s="113" t="s">
        <v>354</v>
      </c>
      <c r="M877" s="113" t="s">
        <v>131</v>
      </c>
      <c r="N877" s="113" t="s">
        <v>19</v>
      </c>
      <c r="O877" s="113" t="s">
        <v>819</v>
      </c>
      <c r="P877" s="117">
        <v>1491611893</v>
      </c>
    </row>
    <row r="878" spans="1:16" s="126" customFormat="1" ht="15" x14ac:dyDescent="0.2">
      <c r="A878" s="112">
        <v>43738</v>
      </c>
      <c r="B878" s="113" t="s">
        <v>2</v>
      </c>
      <c r="C878" s="113" t="s">
        <v>345</v>
      </c>
      <c r="D878" s="113" t="s">
        <v>860</v>
      </c>
      <c r="E878" s="113" t="s">
        <v>861</v>
      </c>
      <c r="F878" s="113" t="s">
        <v>862</v>
      </c>
      <c r="G878" s="113" t="s">
        <v>863</v>
      </c>
      <c r="H878" s="114">
        <v>1180519.6200000001</v>
      </c>
      <c r="I878" s="222">
        <v>8.0000000000000004E-4</v>
      </c>
      <c r="J878" s="116">
        <v>90000</v>
      </c>
      <c r="K878" s="117">
        <v>13.117000000000001</v>
      </c>
      <c r="L878" s="113" t="s">
        <v>358</v>
      </c>
      <c r="M878" s="113" t="s">
        <v>56</v>
      </c>
      <c r="N878" s="113" t="s">
        <v>17</v>
      </c>
      <c r="O878" s="113" t="s">
        <v>819</v>
      </c>
      <c r="P878" s="117">
        <v>1491611893</v>
      </c>
    </row>
    <row r="879" spans="1:16" s="126" customFormat="1" ht="15" x14ac:dyDescent="0.2">
      <c r="A879" s="112">
        <v>43738</v>
      </c>
      <c r="B879" s="113" t="s">
        <v>1</v>
      </c>
      <c r="C879" s="113" t="s">
        <v>409</v>
      </c>
      <c r="D879" s="113"/>
      <c r="E879" s="113"/>
      <c r="F879" s="113"/>
      <c r="G879" s="113"/>
      <c r="H879" s="114">
        <v>18520413.649999999</v>
      </c>
      <c r="I879" s="115">
        <v>1.24E-2</v>
      </c>
      <c r="J879" s="116"/>
      <c r="K879" s="117"/>
      <c r="L879" s="113"/>
      <c r="M879" s="113"/>
      <c r="N879" s="113"/>
      <c r="O879" s="113"/>
      <c r="P879" s="117">
        <v>1491611893</v>
      </c>
    </row>
    <row r="880" spans="1:16" s="126" customFormat="1" ht="15" x14ac:dyDescent="0.2">
      <c r="A880" s="112">
        <v>43738</v>
      </c>
      <c r="B880" s="113" t="s">
        <v>627</v>
      </c>
      <c r="C880" s="113"/>
      <c r="D880" s="113"/>
      <c r="E880" s="113"/>
      <c r="F880" s="113"/>
      <c r="G880" s="113"/>
      <c r="H880" s="114">
        <v>24291893.350000001</v>
      </c>
      <c r="I880" s="115">
        <v>1.6400000000000001E-2</v>
      </c>
      <c r="J880" s="116"/>
      <c r="K880" s="117"/>
      <c r="L880" s="113"/>
      <c r="M880" s="113"/>
      <c r="N880" s="113"/>
      <c r="O880" s="113"/>
      <c r="P880" s="117">
        <v>1491611893</v>
      </c>
    </row>
    <row r="881" spans="1:16" s="126" customFormat="1" ht="15" x14ac:dyDescent="0.2">
      <c r="A881" s="112">
        <v>43646</v>
      </c>
      <c r="B881" s="113" t="s">
        <v>4</v>
      </c>
      <c r="C881" s="113" t="s">
        <v>345</v>
      </c>
      <c r="D881" s="113" t="s">
        <v>353</v>
      </c>
      <c r="E881" s="113">
        <v>6773812</v>
      </c>
      <c r="F881" s="113" t="s">
        <v>255</v>
      </c>
      <c r="G881" s="113" t="s">
        <v>1004</v>
      </c>
      <c r="H881" s="114">
        <v>71303377.489999995</v>
      </c>
      <c r="I881" s="115">
        <v>4.5999999999999999E-2</v>
      </c>
      <c r="J881" s="116">
        <v>2150000</v>
      </c>
      <c r="K881" s="117">
        <v>33.164000000000001</v>
      </c>
      <c r="L881" s="113" t="s">
        <v>354</v>
      </c>
      <c r="M881" s="113" t="s">
        <v>131</v>
      </c>
      <c r="N881" s="113" t="s">
        <v>19</v>
      </c>
      <c r="O881" s="113" t="s">
        <v>1055</v>
      </c>
      <c r="P881" s="117">
        <v>1549819360.46</v>
      </c>
    </row>
    <row r="882" spans="1:16" s="126" customFormat="1" ht="15" x14ac:dyDescent="0.2">
      <c r="A882" s="112">
        <v>43646</v>
      </c>
      <c r="B882" s="113" t="s">
        <v>2</v>
      </c>
      <c r="C882" s="113" t="s">
        <v>345</v>
      </c>
      <c r="D882" s="113" t="s">
        <v>608</v>
      </c>
      <c r="E882" s="113">
        <v>6449544</v>
      </c>
      <c r="F882" s="113" t="s">
        <v>609</v>
      </c>
      <c r="G882" s="113" t="s">
        <v>610</v>
      </c>
      <c r="H882" s="114">
        <v>64777442.520000003</v>
      </c>
      <c r="I882" s="115">
        <v>4.1799999999999997E-2</v>
      </c>
      <c r="J882" s="116">
        <v>317500</v>
      </c>
      <c r="K882" s="117">
        <v>204.023</v>
      </c>
      <c r="L882" s="113" t="s">
        <v>354</v>
      </c>
      <c r="M882" s="113" t="s">
        <v>131</v>
      </c>
      <c r="N882" s="113" t="s">
        <v>13</v>
      </c>
      <c r="O882" s="113" t="s">
        <v>1055</v>
      </c>
      <c r="P882" s="117">
        <v>1549819360.46</v>
      </c>
    </row>
    <row r="883" spans="1:16" s="126" customFormat="1" ht="15" x14ac:dyDescent="0.2">
      <c r="A883" s="112">
        <v>43646</v>
      </c>
      <c r="B883" s="113" t="s">
        <v>2</v>
      </c>
      <c r="C883" s="113" t="s">
        <v>345</v>
      </c>
      <c r="D883" s="113" t="s">
        <v>651</v>
      </c>
      <c r="E883" s="113">
        <v>6927374</v>
      </c>
      <c r="F883" s="113" t="s">
        <v>652</v>
      </c>
      <c r="G883" s="113" t="s">
        <v>653</v>
      </c>
      <c r="H883" s="114">
        <v>61888506.469999999</v>
      </c>
      <c r="I883" s="115">
        <v>3.9899999999999998E-2</v>
      </c>
      <c r="J883" s="116">
        <v>5125900</v>
      </c>
      <c r="K883" s="117">
        <v>12.074</v>
      </c>
      <c r="L883" s="113" t="s">
        <v>356</v>
      </c>
      <c r="M883" s="113" t="s">
        <v>40</v>
      </c>
      <c r="N883" s="113" t="s">
        <v>19</v>
      </c>
      <c r="O883" s="113" t="s">
        <v>1055</v>
      </c>
      <c r="P883" s="117">
        <v>1549819360.46</v>
      </c>
    </row>
    <row r="884" spans="1:16" s="126" customFormat="1" ht="15" x14ac:dyDescent="0.2">
      <c r="A884" s="112">
        <v>43646</v>
      </c>
      <c r="B884" s="113" t="s">
        <v>2</v>
      </c>
      <c r="C884" s="113" t="s">
        <v>345</v>
      </c>
      <c r="D884" s="113" t="s">
        <v>612</v>
      </c>
      <c r="E884" s="113" t="s">
        <v>613</v>
      </c>
      <c r="F884" s="113" t="s">
        <v>614</v>
      </c>
      <c r="G884" s="113" t="s">
        <v>639</v>
      </c>
      <c r="H884" s="114">
        <v>53989510.770000003</v>
      </c>
      <c r="I884" s="115">
        <v>3.4799999999999998E-2</v>
      </c>
      <c r="J884" s="116">
        <v>20700000</v>
      </c>
      <c r="K884" s="117">
        <v>2.6080000000000001</v>
      </c>
      <c r="L884" s="113" t="s">
        <v>616</v>
      </c>
      <c r="M884" s="113" t="s">
        <v>43</v>
      </c>
      <c r="N884" s="113" t="s">
        <v>23</v>
      </c>
      <c r="O884" s="113" t="s">
        <v>1055</v>
      </c>
      <c r="P884" s="117">
        <v>1549819360.46</v>
      </c>
    </row>
    <row r="885" spans="1:16" s="126" customFormat="1" ht="15" x14ac:dyDescent="0.2">
      <c r="A885" s="112">
        <v>43646</v>
      </c>
      <c r="B885" s="113" t="s">
        <v>2</v>
      </c>
      <c r="C885" s="113" t="s">
        <v>345</v>
      </c>
      <c r="D885" s="113" t="s">
        <v>364</v>
      </c>
      <c r="E885" s="113" t="s">
        <v>485</v>
      </c>
      <c r="F885" s="113" t="s">
        <v>54</v>
      </c>
      <c r="G885" s="113" t="s">
        <v>55</v>
      </c>
      <c r="H885" s="114">
        <v>49335928.850000001</v>
      </c>
      <c r="I885" s="115">
        <v>3.1800000000000002E-2</v>
      </c>
      <c r="J885" s="116">
        <v>10375000</v>
      </c>
      <c r="K885" s="117">
        <v>4.7549999999999999</v>
      </c>
      <c r="L885" s="113" t="s">
        <v>358</v>
      </c>
      <c r="M885" s="113" t="s">
        <v>56</v>
      </c>
      <c r="N885" s="113" t="s">
        <v>17</v>
      </c>
      <c r="O885" s="113" t="s">
        <v>1055</v>
      </c>
      <c r="P885" s="117">
        <v>1549819360.46</v>
      </c>
    </row>
    <row r="886" spans="1:16" s="126" customFormat="1" ht="15" x14ac:dyDescent="0.2">
      <c r="A886" s="112">
        <v>43646</v>
      </c>
      <c r="B886" s="113" t="s">
        <v>2</v>
      </c>
      <c r="C886" s="113" t="s">
        <v>345</v>
      </c>
      <c r="D886" s="113" t="s">
        <v>692</v>
      </c>
      <c r="E886" s="113" t="s">
        <v>693</v>
      </c>
      <c r="F886" s="113" t="s">
        <v>694</v>
      </c>
      <c r="G886" s="113" t="s">
        <v>706</v>
      </c>
      <c r="H886" s="114">
        <v>48344791.259999998</v>
      </c>
      <c r="I886" s="115">
        <v>3.1199999999999999E-2</v>
      </c>
      <c r="J886" s="116">
        <v>603000</v>
      </c>
      <c r="K886" s="117">
        <v>80.174000000000007</v>
      </c>
      <c r="L886" s="113" t="s">
        <v>354</v>
      </c>
      <c r="M886" s="113" t="s">
        <v>131</v>
      </c>
      <c r="N886" s="113" t="s">
        <v>14</v>
      </c>
      <c r="O886" s="113" t="s">
        <v>1055</v>
      </c>
      <c r="P886" s="117">
        <v>1549819360.46</v>
      </c>
    </row>
    <row r="887" spans="1:16" s="126" customFormat="1" ht="15" x14ac:dyDescent="0.2">
      <c r="A887" s="112">
        <v>43646</v>
      </c>
      <c r="B887" s="113" t="s">
        <v>2</v>
      </c>
      <c r="C887" s="113" t="s">
        <v>345</v>
      </c>
      <c r="D887" s="113" t="s">
        <v>632</v>
      </c>
      <c r="E887" s="113" t="s">
        <v>633</v>
      </c>
      <c r="F887" s="113" t="s">
        <v>634</v>
      </c>
      <c r="G887" s="113" t="s">
        <v>635</v>
      </c>
      <c r="H887" s="114">
        <v>46986409.25</v>
      </c>
      <c r="I887" s="115">
        <v>3.0300000000000001E-2</v>
      </c>
      <c r="J887" s="116">
        <v>2550000</v>
      </c>
      <c r="K887" s="117">
        <v>18.425999999999998</v>
      </c>
      <c r="L887" s="113" t="s">
        <v>636</v>
      </c>
      <c r="M887" s="113" t="s">
        <v>637</v>
      </c>
      <c r="N887" s="113" t="s">
        <v>17</v>
      </c>
      <c r="O887" s="113" t="s">
        <v>1055</v>
      </c>
      <c r="P887" s="117">
        <v>1549819360.46</v>
      </c>
    </row>
    <row r="888" spans="1:16" s="126" customFormat="1" ht="15" x14ac:dyDescent="0.2">
      <c r="A888" s="112">
        <v>43646</v>
      </c>
      <c r="B888" s="113" t="s">
        <v>2</v>
      </c>
      <c r="C888" s="113" t="s">
        <v>345</v>
      </c>
      <c r="D888" s="113" t="s">
        <v>757</v>
      </c>
      <c r="E888" s="113" t="s">
        <v>758</v>
      </c>
      <c r="F888" s="113" t="s">
        <v>759</v>
      </c>
      <c r="G888" s="113" t="s">
        <v>760</v>
      </c>
      <c r="H888" s="114">
        <v>43999221.530000001</v>
      </c>
      <c r="I888" s="115">
        <v>2.8400000000000002E-2</v>
      </c>
      <c r="J888" s="116">
        <v>5743400</v>
      </c>
      <c r="K888" s="117">
        <v>7.6609999999999996</v>
      </c>
      <c r="L888" s="113" t="s">
        <v>352</v>
      </c>
      <c r="M888" s="113" t="s">
        <v>43</v>
      </c>
      <c r="N888" s="113" t="s">
        <v>18</v>
      </c>
      <c r="O888" s="113" t="s">
        <v>819</v>
      </c>
      <c r="P888" s="117">
        <v>1549819360.46</v>
      </c>
    </row>
    <row r="889" spans="1:16" s="126" customFormat="1" ht="15" x14ac:dyDescent="0.2">
      <c r="A889" s="112">
        <v>43646</v>
      </c>
      <c r="B889" s="113" t="s">
        <v>2</v>
      </c>
      <c r="C889" s="113" t="s">
        <v>345</v>
      </c>
      <c r="D889" s="113" t="s">
        <v>711</v>
      </c>
      <c r="E889" s="113" t="s">
        <v>712</v>
      </c>
      <c r="F889" s="113" t="s">
        <v>713</v>
      </c>
      <c r="G889" s="113" t="s">
        <v>714</v>
      </c>
      <c r="H889" s="114">
        <v>41107444.520000003</v>
      </c>
      <c r="I889" s="115">
        <v>2.6499999999999999E-2</v>
      </c>
      <c r="J889" s="116">
        <v>3180807</v>
      </c>
      <c r="K889" s="117">
        <v>12.923999999999999</v>
      </c>
      <c r="L889" s="113" t="s">
        <v>616</v>
      </c>
      <c r="M889" s="113" t="s">
        <v>43</v>
      </c>
      <c r="N889" s="113" t="s">
        <v>13</v>
      </c>
      <c r="O889" s="113" t="s">
        <v>819</v>
      </c>
      <c r="P889" s="117">
        <v>1549819360.46</v>
      </c>
    </row>
    <row r="890" spans="1:16" s="126" customFormat="1" ht="15" x14ac:dyDescent="0.2">
      <c r="A890" s="112">
        <v>43646</v>
      </c>
      <c r="B890" s="113" t="s">
        <v>2</v>
      </c>
      <c r="C890" s="113" t="s">
        <v>345</v>
      </c>
      <c r="D890" s="113" t="s">
        <v>723</v>
      </c>
      <c r="E890" s="113" t="s">
        <v>724</v>
      </c>
      <c r="F890" s="113" t="s">
        <v>725</v>
      </c>
      <c r="G890" s="113" t="s">
        <v>726</v>
      </c>
      <c r="H890" s="114">
        <v>33790023.310000002</v>
      </c>
      <c r="I890" s="115">
        <v>2.18E-2</v>
      </c>
      <c r="J890" s="116">
        <v>5600000</v>
      </c>
      <c r="K890" s="117">
        <v>6.0339999999999998</v>
      </c>
      <c r="L890" s="113" t="s">
        <v>358</v>
      </c>
      <c r="M890" s="113" t="s">
        <v>56</v>
      </c>
      <c r="N890" s="113" t="s">
        <v>17</v>
      </c>
      <c r="O890" s="113" t="s">
        <v>818</v>
      </c>
      <c r="P890" s="117">
        <v>1549819360.46</v>
      </c>
    </row>
    <row r="891" spans="1:16" ht="15" x14ac:dyDescent="0.2">
      <c r="A891" s="112">
        <v>43646</v>
      </c>
      <c r="B891" s="113" t="s">
        <v>2</v>
      </c>
      <c r="C891" s="113" t="s">
        <v>345</v>
      </c>
      <c r="D891" s="113" t="s">
        <v>707</v>
      </c>
      <c r="E891" s="113">
        <v>6560393</v>
      </c>
      <c r="F891" s="113" t="s">
        <v>708</v>
      </c>
      <c r="G891" s="113" t="s">
        <v>709</v>
      </c>
      <c r="H891" s="114">
        <v>33602501.380000003</v>
      </c>
      <c r="I891" s="115">
        <v>2.1700000000000001E-2</v>
      </c>
      <c r="J891" s="116">
        <v>340000</v>
      </c>
      <c r="K891" s="117">
        <v>98.831000000000003</v>
      </c>
      <c r="L891" s="113" t="s">
        <v>354</v>
      </c>
      <c r="M891" s="113" t="s">
        <v>131</v>
      </c>
      <c r="N891" s="113" t="s">
        <v>710</v>
      </c>
      <c r="O891" s="113" t="s">
        <v>1055</v>
      </c>
      <c r="P891" s="117">
        <v>1549819360.46</v>
      </c>
    </row>
    <row r="892" spans="1:16" ht="15" x14ac:dyDescent="0.2">
      <c r="A892" s="112">
        <v>43646</v>
      </c>
      <c r="B892" s="113" t="s">
        <v>2</v>
      </c>
      <c r="C892" s="113" t="s">
        <v>345</v>
      </c>
      <c r="D892" s="113" t="s">
        <v>746</v>
      </c>
      <c r="E892" s="113" t="s">
        <v>747</v>
      </c>
      <c r="F892" s="113" t="s">
        <v>748</v>
      </c>
      <c r="G892" s="113" t="s">
        <v>749</v>
      </c>
      <c r="H892" s="114">
        <v>32880584.039999999</v>
      </c>
      <c r="I892" s="115">
        <v>2.12E-2</v>
      </c>
      <c r="J892" s="116">
        <v>1508500</v>
      </c>
      <c r="K892" s="117">
        <v>21.797000000000001</v>
      </c>
      <c r="L892" s="113" t="s">
        <v>375</v>
      </c>
      <c r="M892" s="113" t="s">
        <v>62</v>
      </c>
      <c r="N892" s="113" t="s">
        <v>18</v>
      </c>
      <c r="O892" s="113" t="s">
        <v>819</v>
      </c>
      <c r="P892" s="117">
        <v>1549819360.46</v>
      </c>
    </row>
    <row r="893" spans="1:16" ht="15" x14ac:dyDescent="0.2">
      <c r="A893" s="112">
        <v>43646</v>
      </c>
      <c r="B893" s="113" t="s">
        <v>2</v>
      </c>
      <c r="C893" s="113" t="s">
        <v>345</v>
      </c>
      <c r="D893" s="113" t="s">
        <v>761</v>
      </c>
      <c r="E893" s="113" t="s">
        <v>762</v>
      </c>
      <c r="F893" s="113" t="s">
        <v>763</v>
      </c>
      <c r="G893" s="113" t="s">
        <v>764</v>
      </c>
      <c r="H893" s="114">
        <v>32199617.73</v>
      </c>
      <c r="I893" s="115">
        <v>2.0799999999999999E-2</v>
      </c>
      <c r="J893" s="116">
        <v>2334200</v>
      </c>
      <c r="K893" s="117">
        <v>13.795</v>
      </c>
      <c r="L893" s="113" t="s">
        <v>352</v>
      </c>
      <c r="M893" s="113" t="s">
        <v>43</v>
      </c>
      <c r="N893" s="113" t="s">
        <v>13</v>
      </c>
      <c r="O893" s="113" t="s">
        <v>819</v>
      </c>
      <c r="P893" s="117">
        <v>1549819360.46</v>
      </c>
    </row>
    <row r="894" spans="1:16" ht="15" x14ac:dyDescent="0.2">
      <c r="A894" s="112">
        <v>43646</v>
      </c>
      <c r="B894" s="113" t="s">
        <v>2</v>
      </c>
      <c r="C894" s="113" t="s">
        <v>345</v>
      </c>
      <c r="D894" s="113" t="s">
        <v>359</v>
      </c>
      <c r="E894" s="113" t="s">
        <v>480</v>
      </c>
      <c r="F894" s="113" t="s">
        <v>269</v>
      </c>
      <c r="G894" s="113" t="s">
        <v>270</v>
      </c>
      <c r="H894" s="114">
        <v>32066442.120000001</v>
      </c>
      <c r="I894" s="115">
        <v>2.07E-2</v>
      </c>
      <c r="J894" s="116">
        <v>5775000</v>
      </c>
      <c r="K894" s="117">
        <v>5.5529999999999999</v>
      </c>
      <c r="L894" s="113" t="s">
        <v>360</v>
      </c>
      <c r="M894" s="113" t="s">
        <v>108</v>
      </c>
      <c r="N894" s="113" t="s">
        <v>16</v>
      </c>
      <c r="O894" s="113" t="s">
        <v>1055</v>
      </c>
      <c r="P894" s="117">
        <v>1549819360.46</v>
      </c>
    </row>
    <row r="895" spans="1:16" ht="15" x14ac:dyDescent="0.2">
      <c r="A895" s="112">
        <v>43646</v>
      </c>
      <c r="B895" s="113" t="s">
        <v>2</v>
      </c>
      <c r="C895" s="113" t="s">
        <v>345</v>
      </c>
      <c r="D895" s="113" t="s">
        <v>727</v>
      </c>
      <c r="E895" s="113" t="s">
        <v>728</v>
      </c>
      <c r="F895" s="113" t="s">
        <v>729</v>
      </c>
      <c r="G895" s="113" t="s">
        <v>859</v>
      </c>
      <c r="H895" s="114">
        <v>31516513.850000001</v>
      </c>
      <c r="I895" s="115">
        <v>2.0299999999999999E-2</v>
      </c>
      <c r="J895" s="116">
        <v>185993</v>
      </c>
      <c r="K895" s="117">
        <v>169.45</v>
      </c>
      <c r="L895" s="113" t="s">
        <v>347</v>
      </c>
      <c r="M895" s="113" t="s">
        <v>43</v>
      </c>
      <c r="N895" s="113" t="s">
        <v>13</v>
      </c>
      <c r="O895" s="113" t="s">
        <v>819</v>
      </c>
      <c r="P895" s="117">
        <v>1549819360.46</v>
      </c>
    </row>
    <row r="896" spans="1:16" ht="15" x14ac:dyDescent="0.2">
      <c r="A896" s="112">
        <v>43646</v>
      </c>
      <c r="B896" s="113" t="s">
        <v>2</v>
      </c>
      <c r="C896" s="113" t="s">
        <v>345</v>
      </c>
      <c r="D896" s="113" t="s">
        <v>738</v>
      </c>
      <c r="E896" s="113" t="s">
        <v>739</v>
      </c>
      <c r="F896" s="113" t="s">
        <v>740</v>
      </c>
      <c r="G896" s="113" t="s">
        <v>741</v>
      </c>
      <c r="H896" s="114">
        <v>31126566.140000001</v>
      </c>
      <c r="I896" s="115">
        <v>2.01E-2</v>
      </c>
      <c r="J896" s="116">
        <v>3233171</v>
      </c>
      <c r="K896" s="117">
        <v>9.6270000000000007</v>
      </c>
      <c r="L896" s="113" t="s">
        <v>616</v>
      </c>
      <c r="M896" s="113" t="s">
        <v>43</v>
      </c>
      <c r="N896" s="113" t="s">
        <v>17</v>
      </c>
      <c r="O896" s="113" t="s">
        <v>819</v>
      </c>
      <c r="P896" s="117">
        <v>1549819360.46</v>
      </c>
    </row>
    <row r="897" spans="1:16" ht="15" x14ac:dyDescent="0.2">
      <c r="A897" s="112">
        <v>43646</v>
      </c>
      <c r="B897" s="113" t="s">
        <v>2</v>
      </c>
      <c r="C897" s="113" t="s">
        <v>345</v>
      </c>
      <c r="D897" s="113" t="s">
        <v>366</v>
      </c>
      <c r="E897" s="113" t="s">
        <v>491</v>
      </c>
      <c r="F897" s="113" t="s">
        <v>335</v>
      </c>
      <c r="G897" s="113" t="s">
        <v>336</v>
      </c>
      <c r="H897" s="114">
        <v>30946479.34</v>
      </c>
      <c r="I897" s="115">
        <v>0.02</v>
      </c>
      <c r="J897" s="116">
        <v>16399199</v>
      </c>
      <c r="K897" s="117">
        <v>1.887</v>
      </c>
      <c r="L897" s="113" t="s">
        <v>367</v>
      </c>
      <c r="M897" s="113" t="s">
        <v>59</v>
      </c>
      <c r="N897" s="113" t="s">
        <v>16</v>
      </c>
      <c r="O897" s="113" t="s">
        <v>1055</v>
      </c>
      <c r="P897" s="117">
        <v>1549819360.46</v>
      </c>
    </row>
    <row r="898" spans="1:16" ht="15" x14ac:dyDescent="0.2">
      <c r="A898" s="112">
        <v>43646</v>
      </c>
      <c r="B898" s="113" t="s">
        <v>2</v>
      </c>
      <c r="C898" s="113" t="s">
        <v>345</v>
      </c>
      <c r="D898" s="113" t="s">
        <v>374</v>
      </c>
      <c r="E898" s="113">
        <v>6889106</v>
      </c>
      <c r="F898" s="113" t="s">
        <v>60</v>
      </c>
      <c r="G898" s="113" t="s">
        <v>61</v>
      </c>
      <c r="H898" s="114">
        <v>30899471.25</v>
      </c>
      <c r="I898" s="115">
        <v>1.9900000000000001E-2</v>
      </c>
      <c r="J898" s="116">
        <v>4040000</v>
      </c>
      <c r="K898" s="117">
        <v>7.6479999999999997</v>
      </c>
      <c r="L898" s="113" t="s">
        <v>375</v>
      </c>
      <c r="M898" s="113" t="s">
        <v>62</v>
      </c>
      <c r="N898" s="113" t="s">
        <v>19</v>
      </c>
      <c r="O898" s="113" t="s">
        <v>1055</v>
      </c>
      <c r="P898" s="117">
        <v>1549819360.46</v>
      </c>
    </row>
    <row r="899" spans="1:16" ht="15" x14ac:dyDescent="0.2">
      <c r="A899" s="112">
        <v>43646</v>
      </c>
      <c r="B899" s="113" t="s">
        <v>2</v>
      </c>
      <c r="C899" s="113" t="s">
        <v>345</v>
      </c>
      <c r="D899" s="113" t="s">
        <v>573</v>
      </c>
      <c r="E899" s="113">
        <v>6173401</v>
      </c>
      <c r="F899" s="113" t="s">
        <v>574</v>
      </c>
      <c r="G899" s="113" t="s">
        <v>853</v>
      </c>
      <c r="H899" s="114">
        <v>30164985.059999999</v>
      </c>
      <c r="I899" s="115">
        <v>1.95E-2</v>
      </c>
      <c r="J899" s="116">
        <v>450000</v>
      </c>
      <c r="K899" s="117">
        <v>67.033000000000001</v>
      </c>
      <c r="L899" s="113" t="s">
        <v>354</v>
      </c>
      <c r="M899" s="113" t="s">
        <v>131</v>
      </c>
      <c r="N899" s="113" t="s">
        <v>13</v>
      </c>
      <c r="O899" s="113" t="s">
        <v>1055</v>
      </c>
      <c r="P899" s="117">
        <v>1549819360.46</v>
      </c>
    </row>
    <row r="900" spans="1:16" ht="15" x14ac:dyDescent="0.2">
      <c r="A900" s="112">
        <v>43646</v>
      </c>
      <c r="B900" s="113" t="s">
        <v>2</v>
      </c>
      <c r="C900" s="113" t="s">
        <v>345</v>
      </c>
      <c r="D900" s="113" t="s">
        <v>820</v>
      </c>
      <c r="E900" s="113">
        <v>6771645</v>
      </c>
      <c r="F900" s="113" t="s">
        <v>821</v>
      </c>
      <c r="G900" s="113" t="s">
        <v>822</v>
      </c>
      <c r="H900" s="114">
        <v>29748824.68</v>
      </c>
      <c r="I900" s="115">
        <v>1.9199999999999998E-2</v>
      </c>
      <c r="J900" s="116">
        <v>145000</v>
      </c>
      <c r="K900" s="117">
        <v>205.16399999999999</v>
      </c>
      <c r="L900" s="113" t="s">
        <v>354</v>
      </c>
      <c r="M900" s="113" t="s">
        <v>131</v>
      </c>
      <c r="N900" s="113" t="s">
        <v>19</v>
      </c>
      <c r="O900" s="113" t="s">
        <v>818</v>
      </c>
      <c r="P900" s="117">
        <v>1549819360.46</v>
      </c>
    </row>
    <row r="901" spans="1:16" ht="15" x14ac:dyDescent="0.2">
      <c r="A901" s="112">
        <v>43646</v>
      </c>
      <c r="B901" s="113" t="s">
        <v>2</v>
      </c>
      <c r="C901" s="113" t="s">
        <v>345</v>
      </c>
      <c r="D901" s="113" t="s">
        <v>719</v>
      </c>
      <c r="E901" s="113" t="s">
        <v>720</v>
      </c>
      <c r="F901" s="113" t="s">
        <v>721</v>
      </c>
      <c r="G901" s="113" t="s">
        <v>722</v>
      </c>
      <c r="H901" s="114">
        <v>29518837.050000001</v>
      </c>
      <c r="I901" s="115">
        <v>1.9E-2</v>
      </c>
      <c r="J901" s="116">
        <v>29100000</v>
      </c>
      <c r="K901" s="117">
        <v>1.014</v>
      </c>
      <c r="L901" s="113" t="s">
        <v>352</v>
      </c>
      <c r="M901" s="113" t="s">
        <v>43</v>
      </c>
      <c r="N901" s="113" t="s">
        <v>14</v>
      </c>
      <c r="O901" s="113" t="s">
        <v>818</v>
      </c>
      <c r="P901" s="117">
        <v>1549819360.46</v>
      </c>
    </row>
    <row r="902" spans="1:16" ht="15" x14ac:dyDescent="0.2">
      <c r="A902" s="112">
        <v>43646</v>
      </c>
      <c r="B902" s="113" t="s">
        <v>2</v>
      </c>
      <c r="C902" s="113" t="s">
        <v>345</v>
      </c>
      <c r="D902" s="113" t="s">
        <v>836</v>
      </c>
      <c r="E902" s="113">
        <v>6709099</v>
      </c>
      <c r="F902" s="113" t="s">
        <v>837</v>
      </c>
      <c r="G902" s="113" t="s">
        <v>838</v>
      </c>
      <c r="H902" s="114">
        <v>28744158.780000001</v>
      </c>
      <c r="I902" s="115">
        <v>1.8499999999999999E-2</v>
      </c>
      <c r="J902" s="116">
        <v>93106000</v>
      </c>
      <c r="K902" s="117">
        <v>0.309</v>
      </c>
      <c r="L902" s="113" t="s">
        <v>362</v>
      </c>
      <c r="M902" s="113" t="s">
        <v>53</v>
      </c>
      <c r="N902" s="113" t="s">
        <v>16</v>
      </c>
      <c r="O902" s="113" t="s">
        <v>819</v>
      </c>
      <c r="P902" s="117">
        <v>1549819360.46</v>
      </c>
    </row>
    <row r="903" spans="1:16" ht="15" x14ac:dyDescent="0.2">
      <c r="A903" s="112">
        <v>43646</v>
      </c>
      <c r="B903" s="113" t="s">
        <v>2</v>
      </c>
      <c r="C903" s="113" t="s">
        <v>345</v>
      </c>
      <c r="D903" s="113" t="s">
        <v>753</v>
      </c>
      <c r="E903" s="113" t="s">
        <v>754</v>
      </c>
      <c r="F903" s="113" t="s">
        <v>755</v>
      </c>
      <c r="G903" s="113" t="s">
        <v>756</v>
      </c>
      <c r="H903" s="114">
        <v>27753578.09</v>
      </c>
      <c r="I903" s="115">
        <v>1.7899999999999999E-2</v>
      </c>
      <c r="J903" s="116">
        <v>3361845</v>
      </c>
      <c r="K903" s="117">
        <v>8.2550000000000008</v>
      </c>
      <c r="L903" s="113" t="s">
        <v>369</v>
      </c>
      <c r="M903" s="113" t="s">
        <v>45</v>
      </c>
      <c r="N903" s="113" t="s">
        <v>18</v>
      </c>
      <c r="O903" s="113" t="s">
        <v>819</v>
      </c>
      <c r="P903" s="117">
        <v>1549819360.46</v>
      </c>
    </row>
    <row r="904" spans="1:16" ht="15" x14ac:dyDescent="0.2">
      <c r="A904" s="112">
        <v>43646</v>
      </c>
      <c r="B904" s="113" t="s">
        <v>2</v>
      </c>
      <c r="C904" s="113" t="s">
        <v>345</v>
      </c>
      <c r="D904" s="113" t="s">
        <v>793</v>
      </c>
      <c r="E904" s="113">
        <v>6105738</v>
      </c>
      <c r="F904" s="113" t="s">
        <v>794</v>
      </c>
      <c r="G904" s="113" t="s">
        <v>795</v>
      </c>
      <c r="H904" s="114">
        <v>27280614.649999999</v>
      </c>
      <c r="I904" s="115">
        <v>1.7600000000000001E-2</v>
      </c>
      <c r="J904" s="116">
        <v>65740000</v>
      </c>
      <c r="K904" s="117">
        <v>0.41499999999999998</v>
      </c>
      <c r="L904" s="113" t="s">
        <v>352</v>
      </c>
      <c r="M904" s="113" t="s">
        <v>43</v>
      </c>
      <c r="N904" s="113" t="s">
        <v>14</v>
      </c>
      <c r="O904" s="113" t="s">
        <v>818</v>
      </c>
      <c r="P904" s="117">
        <v>1549819360.46</v>
      </c>
    </row>
    <row r="905" spans="1:16" ht="15" x14ac:dyDescent="0.2">
      <c r="A905" s="112">
        <v>43646</v>
      </c>
      <c r="B905" s="113" t="s">
        <v>2</v>
      </c>
      <c r="C905" s="113" t="s">
        <v>345</v>
      </c>
      <c r="D905" s="113" t="s">
        <v>750</v>
      </c>
      <c r="E905" s="113">
        <v>6771032</v>
      </c>
      <c r="F905" s="113" t="s">
        <v>751</v>
      </c>
      <c r="G905" s="113" t="s">
        <v>752</v>
      </c>
      <c r="H905" s="114">
        <v>25943178.57</v>
      </c>
      <c r="I905" s="115">
        <v>1.67E-2</v>
      </c>
      <c r="J905" s="116">
        <v>20600000</v>
      </c>
      <c r="K905" s="117">
        <v>1.2589999999999999</v>
      </c>
      <c r="L905" s="113" t="s">
        <v>352</v>
      </c>
      <c r="M905" s="113" t="s">
        <v>43</v>
      </c>
      <c r="N905" s="113" t="s">
        <v>13</v>
      </c>
      <c r="O905" s="113" t="s">
        <v>818</v>
      </c>
      <c r="P905" s="117">
        <v>1549819360.46</v>
      </c>
    </row>
    <row r="906" spans="1:16" ht="15" x14ac:dyDescent="0.2">
      <c r="A906" s="112">
        <v>43646</v>
      </c>
      <c r="B906" s="113" t="s">
        <v>2</v>
      </c>
      <c r="C906" s="113" t="s">
        <v>345</v>
      </c>
      <c r="D906" s="113" t="s">
        <v>715</v>
      </c>
      <c r="E906" s="113" t="s">
        <v>716</v>
      </c>
      <c r="F906" s="113" t="s">
        <v>717</v>
      </c>
      <c r="G906" s="113" t="s">
        <v>718</v>
      </c>
      <c r="H906" s="114">
        <v>25752239.5</v>
      </c>
      <c r="I906" s="115">
        <v>1.66E-2</v>
      </c>
      <c r="J906" s="116">
        <v>9407400</v>
      </c>
      <c r="K906" s="117">
        <v>2.7370000000000001</v>
      </c>
      <c r="L906" s="113" t="s">
        <v>356</v>
      </c>
      <c r="M906" s="113" t="s">
        <v>40</v>
      </c>
      <c r="N906" s="113" t="s">
        <v>14</v>
      </c>
      <c r="O906" s="113" t="s">
        <v>818</v>
      </c>
      <c r="P906" s="117">
        <v>1549819360.46</v>
      </c>
    </row>
    <row r="907" spans="1:16" ht="15" x14ac:dyDescent="0.2">
      <c r="A907" s="112">
        <v>43646</v>
      </c>
      <c r="B907" s="113" t="s">
        <v>2</v>
      </c>
      <c r="C907" s="113" t="s">
        <v>345</v>
      </c>
      <c r="D907" s="113" t="s">
        <v>742</v>
      </c>
      <c r="E907" s="113" t="s">
        <v>743</v>
      </c>
      <c r="F907" s="113" t="s">
        <v>744</v>
      </c>
      <c r="G907" s="113" t="s">
        <v>745</v>
      </c>
      <c r="H907" s="114">
        <v>25026899.109999999</v>
      </c>
      <c r="I907" s="115">
        <v>1.61E-2</v>
      </c>
      <c r="J907" s="116">
        <v>29510000</v>
      </c>
      <c r="K907" s="117">
        <v>0.84799999999999998</v>
      </c>
      <c r="L907" s="113" t="s">
        <v>432</v>
      </c>
      <c r="M907" s="113" t="s">
        <v>48</v>
      </c>
      <c r="N907" s="113" t="s">
        <v>17</v>
      </c>
      <c r="O907" s="113" t="s">
        <v>819</v>
      </c>
      <c r="P907" s="117">
        <v>1549819360.46</v>
      </c>
    </row>
    <row r="908" spans="1:16" ht="15" x14ac:dyDescent="0.2">
      <c r="A908" s="112">
        <v>43646</v>
      </c>
      <c r="B908" s="113" t="s">
        <v>2</v>
      </c>
      <c r="C908" s="113" t="s">
        <v>345</v>
      </c>
      <c r="D908" s="113" t="s">
        <v>769</v>
      </c>
      <c r="E908" s="113" t="s">
        <v>770</v>
      </c>
      <c r="F908" s="113" t="s">
        <v>771</v>
      </c>
      <c r="G908" s="113" t="s">
        <v>772</v>
      </c>
      <c r="H908" s="114">
        <v>24243830.629999999</v>
      </c>
      <c r="I908" s="115">
        <v>1.5599999999999999E-2</v>
      </c>
      <c r="J908" s="116">
        <v>1388885</v>
      </c>
      <c r="K908" s="117">
        <v>17.456</v>
      </c>
      <c r="L908" s="113" t="s">
        <v>773</v>
      </c>
      <c r="M908" s="113" t="s">
        <v>774</v>
      </c>
      <c r="N908" s="113" t="s">
        <v>16</v>
      </c>
      <c r="O908" s="113" t="s">
        <v>819</v>
      </c>
      <c r="P908" s="117">
        <v>1549819360.46</v>
      </c>
    </row>
    <row r="909" spans="1:16" ht="15" x14ac:dyDescent="0.2">
      <c r="A909" s="112">
        <v>43646</v>
      </c>
      <c r="B909" s="113" t="s">
        <v>2</v>
      </c>
      <c r="C909" s="113" t="s">
        <v>345</v>
      </c>
      <c r="D909" s="113" t="s">
        <v>843</v>
      </c>
      <c r="E909" s="113" t="s">
        <v>844</v>
      </c>
      <c r="F909" s="113" t="s">
        <v>845</v>
      </c>
      <c r="G909" s="113" t="s">
        <v>846</v>
      </c>
      <c r="H909" s="114">
        <v>23989203.5</v>
      </c>
      <c r="I909" s="115">
        <v>1.55E-2</v>
      </c>
      <c r="J909" s="116">
        <v>7000000</v>
      </c>
      <c r="K909" s="117">
        <v>3.427</v>
      </c>
      <c r="L909" s="113" t="s">
        <v>847</v>
      </c>
      <c r="M909" s="113" t="s">
        <v>848</v>
      </c>
      <c r="N909" s="113" t="s">
        <v>16</v>
      </c>
      <c r="O909" s="113" t="s">
        <v>818</v>
      </c>
      <c r="P909" s="117">
        <v>1549819360.46</v>
      </c>
    </row>
    <row r="910" spans="1:16" ht="15" x14ac:dyDescent="0.2">
      <c r="A910" s="112">
        <v>43646</v>
      </c>
      <c r="B910" s="113" t="s">
        <v>2</v>
      </c>
      <c r="C910" s="113" t="s">
        <v>345</v>
      </c>
      <c r="D910" s="113" t="s">
        <v>824</v>
      </c>
      <c r="E910" s="113" t="s">
        <v>825</v>
      </c>
      <c r="F910" s="113" t="s">
        <v>826</v>
      </c>
      <c r="G910" s="113" t="s">
        <v>827</v>
      </c>
      <c r="H910" s="114">
        <v>23817990.960000001</v>
      </c>
      <c r="I910" s="115">
        <v>1.54E-2</v>
      </c>
      <c r="J910" s="116">
        <v>3761395</v>
      </c>
      <c r="K910" s="117">
        <v>6.3319999999999999</v>
      </c>
      <c r="L910" s="113" t="s">
        <v>828</v>
      </c>
      <c r="M910" s="113" t="s">
        <v>829</v>
      </c>
      <c r="N910" s="113" t="s">
        <v>15</v>
      </c>
      <c r="O910" s="113" t="s">
        <v>818</v>
      </c>
      <c r="P910" s="117">
        <v>1549819360.46</v>
      </c>
    </row>
    <row r="911" spans="1:16" ht="15" x14ac:dyDescent="0.2">
      <c r="A911" s="112">
        <v>43646</v>
      </c>
      <c r="B911" s="113" t="s">
        <v>2</v>
      </c>
      <c r="C911" s="113" t="s">
        <v>345</v>
      </c>
      <c r="D911" s="113" t="s">
        <v>775</v>
      </c>
      <c r="E911" s="113">
        <v>6339872</v>
      </c>
      <c r="F911" s="113" t="s">
        <v>776</v>
      </c>
      <c r="G911" s="113" t="s">
        <v>777</v>
      </c>
      <c r="H911" s="114">
        <v>23560766.719999999</v>
      </c>
      <c r="I911" s="115">
        <v>1.52E-2</v>
      </c>
      <c r="J911" s="116">
        <v>58064000</v>
      </c>
      <c r="K911" s="117">
        <v>0.40600000000000003</v>
      </c>
      <c r="L911" s="113" t="s">
        <v>352</v>
      </c>
      <c r="M911" s="113" t="s">
        <v>43</v>
      </c>
      <c r="N911" s="113" t="s">
        <v>16</v>
      </c>
      <c r="O911" s="113" t="s">
        <v>818</v>
      </c>
      <c r="P911" s="117">
        <v>1549819360.46</v>
      </c>
    </row>
    <row r="912" spans="1:16" ht="15" x14ac:dyDescent="0.2">
      <c r="A912" s="112">
        <v>43646</v>
      </c>
      <c r="B912" s="113" t="s">
        <v>2</v>
      </c>
      <c r="C912" s="113" t="s">
        <v>345</v>
      </c>
      <c r="D912" s="113" t="s">
        <v>378</v>
      </c>
      <c r="E912" s="113" t="s">
        <v>494</v>
      </c>
      <c r="F912" s="113" t="s">
        <v>271</v>
      </c>
      <c r="G912" s="113" t="s">
        <v>272</v>
      </c>
      <c r="H912" s="114">
        <v>23078668.91</v>
      </c>
      <c r="I912" s="115">
        <v>1.49E-2</v>
      </c>
      <c r="J912" s="116">
        <v>40357000</v>
      </c>
      <c r="K912" s="117">
        <v>0.57199999999999995</v>
      </c>
      <c r="L912" s="113" t="s">
        <v>352</v>
      </c>
      <c r="M912" s="113" t="s">
        <v>43</v>
      </c>
      <c r="N912" s="113" t="s">
        <v>20</v>
      </c>
      <c r="O912" s="113" t="s">
        <v>818</v>
      </c>
      <c r="P912" s="117">
        <v>1549819360.46</v>
      </c>
    </row>
    <row r="913" spans="1:16" ht="15" x14ac:dyDescent="0.2">
      <c r="A913" s="112">
        <v>43646</v>
      </c>
      <c r="B913" s="113" t="s">
        <v>2</v>
      </c>
      <c r="C913" s="113" t="s">
        <v>345</v>
      </c>
      <c r="D913" s="113" t="s">
        <v>786</v>
      </c>
      <c r="E913" s="113" t="s">
        <v>787</v>
      </c>
      <c r="F913" s="113" t="s">
        <v>788</v>
      </c>
      <c r="G913" s="113" t="s">
        <v>789</v>
      </c>
      <c r="H913" s="114">
        <v>22866624.969999999</v>
      </c>
      <c r="I913" s="115">
        <v>1.4800000000000001E-2</v>
      </c>
      <c r="J913" s="116">
        <v>358598</v>
      </c>
      <c r="K913" s="117">
        <v>63.767000000000003</v>
      </c>
      <c r="L913" s="113" t="s">
        <v>354</v>
      </c>
      <c r="M913" s="113" t="s">
        <v>131</v>
      </c>
      <c r="N913" s="113" t="s">
        <v>17</v>
      </c>
      <c r="O913" s="113" t="s">
        <v>819</v>
      </c>
      <c r="P913" s="117">
        <v>1549819360.46</v>
      </c>
    </row>
    <row r="914" spans="1:16" ht="15" x14ac:dyDescent="0.2">
      <c r="A914" s="112">
        <v>43646</v>
      </c>
      <c r="B914" s="113" t="s">
        <v>2</v>
      </c>
      <c r="C914" s="113" t="s">
        <v>345</v>
      </c>
      <c r="D914" s="113" t="s">
        <v>351</v>
      </c>
      <c r="E914" s="113">
        <v>6030506</v>
      </c>
      <c r="F914" s="113" t="s">
        <v>57</v>
      </c>
      <c r="G914" s="113" t="s">
        <v>58</v>
      </c>
      <c r="H914" s="114">
        <v>22862321.260000002</v>
      </c>
      <c r="I914" s="115">
        <v>1.4800000000000001E-2</v>
      </c>
      <c r="J914" s="116">
        <v>9610000</v>
      </c>
      <c r="K914" s="117">
        <v>2.379</v>
      </c>
      <c r="L914" s="113" t="s">
        <v>352</v>
      </c>
      <c r="M914" s="113" t="s">
        <v>43</v>
      </c>
      <c r="N914" s="113" t="s">
        <v>580</v>
      </c>
      <c r="O914" s="113" t="s">
        <v>818</v>
      </c>
      <c r="P914" s="117">
        <v>1549819360.46</v>
      </c>
    </row>
    <row r="915" spans="1:16" ht="15" x14ac:dyDescent="0.2">
      <c r="A915" s="112">
        <v>43646</v>
      </c>
      <c r="B915" s="113" t="s">
        <v>2</v>
      </c>
      <c r="C915" s="113" t="s">
        <v>345</v>
      </c>
      <c r="D915" s="113" t="s">
        <v>782</v>
      </c>
      <c r="E915" s="113" t="s">
        <v>783</v>
      </c>
      <c r="F915" s="113" t="s">
        <v>784</v>
      </c>
      <c r="G915" s="113" t="s">
        <v>785</v>
      </c>
      <c r="H915" s="114">
        <v>22393535.350000001</v>
      </c>
      <c r="I915" s="115">
        <v>1.44E-2</v>
      </c>
      <c r="J915" s="116">
        <v>310625</v>
      </c>
      <c r="K915" s="117">
        <v>72.091999999999999</v>
      </c>
      <c r="L915" s="113" t="s">
        <v>354</v>
      </c>
      <c r="M915" s="113" t="s">
        <v>131</v>
      </c>
      <c r="N915" s="113" t="s">
        <v>19</v>
      </c>
      <c r="O915" s="113" t="s">
        <v>819</v>
      </c>
      <c r="P915" s="117">
        <v>1549819360.46</v>
      </c>
    </row>
    <row r="916" spans="1:16" ht="15" x14ac:dyDescent="0.2">
      <c r="A916" s="112">
        <v>43646</v>
      </c>
      <c r="B916" s="113" t="s">
        <v>2</v>
      </c>
      <c r="C916" s="113" t="s">
        <v>345</v>
      </c>
      <c r="D916" s="113" t="s">
        <v>765</v>
      </c>
      <c r="E916" s="113" t="s">
        <v>766</v>
      </c>
      <c r="F916" s="113" t="s">
        <v>767</v>
      </c>
      <c r="G916" s="113" t="s">
        <v>768</v>
      </c>
      <c r="H916" s="114">
        <v>21937572.739999998</v>
      </c>
      <c r="I916" s="115">
        <v>1.4200000000000001E-2</v>
      </c>
      <c r="J916" s="116">
        <v>1432016</v>
      </c>
      <c r="K916" s="117">
        <v>15.319000000000001</v>
      </c>
      <c r="L916" s="113" t="s">
        <v>616</v>
      </c>
      <c r="M916" s="113" t="s">
        <v>43</v>
      </c>
      <c r="N916" s="113" t="s">
        <v>14</v>
      </c>
      <c r="O916" s="113" t="s">
        <v>819</v>
      </c>
      <c r="P916" s="117">
        <v>1549819360.46</v>
      </c>
    </row>
    <row r="917" spans="1:16" ht="15" x14ac:dyDescent="0.2">
      <c r="A917" s="112">
        <v>43646</v>
      </c>
      <c r="B917" s="113" t="s">
        <v>2</v>
      </c>
      <c r="C917" s="113" t="s">
        <v>345</v>
      </c>
      <c r="D917" s="113" t="s">
        <v>734</v>
      </c>
      <c r="E917" s="113" t="s">
        <v>735</v>
      </c>
      <c r="F917" s="113" t="s">
        <v>736</v>
      </c>
      <c r="G917" s="113" t="s">
        <v>737</v>
      </c>
      <c r="H917" s="114">
        <v>20216718.210000001</v>
      </c>
      <c r="I917" s="115">
        <v>1.2999999999999999E-2</v>
      </c>
      <c r="J917" s="116">
        <v>1060500</v>
      </c>
      <c r="K917" s="117">
        <v>19.062999999999999</v>
      </c>
      <c r="L917" s="113" t="s">
        <v>375</v>
      </c>
      <c r="M917" s="113" t="s">
        <v>62</v>
      </c>
      <c r="N917" s="113" t="s">
        <v>19</v>
      </c>
      <c r="O917" s="113" t="s">
        <v>819</v>
      </c>
      <c r="P917" s="117">
        <v>1549819360.46</v>
      </c>
    </row>
    <row r="918" spans="1:16" ht="15" x14ac:dyDescent="0.2">
      <c r="A918" s="112">
        <v>43646</v>
      </c>
      <c r="B918" s="113" t="s">
        <v>2</v>
      </c>
      <c r="C918" s="113" t="s">
        <v>345</v>
      </c>
      <c r="D918" s="113" t="s">
        <v>365</v>
      </c>
      <c r="E918" s="113" t="s">
        <v>486</v>
      </c>
      <c r="F918" s="113" t="s">
        <v>263</v>
      </c>
      <c r="G918" s="113" t="s">
        <v>641</v>
      </c>
      <c r="H918" s="114">
        <v>19127248.359999999</v>
      </c>
      <c r="I918" s="115">
        <v>1.23E-2</v>
      </c>
      <c r="J918" s="116">
        <v>27000000</v>
      </c>
      <c r="K918" s="117">
        <v>0.70799999999999996</v>
      </c>
      <c r="L918" s="113" t="s">
        <v>352</v>
      </c>
      <c r="M918" s="113" t="s">
        <v>43</v>
      </c>
      <c r="N918" s="113" t="s">
        <v>13</v>
      </c>
      <c r="O918" s="113" t="s">
        <v>1055</v>
      </c>
      <c r="P918" s="117">
        <v>1549819360.46</v>
      </c>
    </row>
    <row r="919" spans="1:16" ht="15" x14ac:dyDescent="0.2">
      <c r="A919" s="112">
        <v>43646</v>
      </c>
      <c r="B919" s="113" t="s">
        <v>2</v>
      </c>
      <c r="C919" s="113" t="s">
        <v>345</v>
      </c>
      <c r="D919" s="113" t="s">
        <v>800</v>
      </c>
      <c r="E919" s="113" t="s">
        <v>801</v>
      </c>
      <c r="F919" s="113" t="s">
        <v>802</v>
      </c>
      <c r="G919" s="113" t="s">
        <v>803</v>
      </c>
      <c r="H919" s="114">
        <v>18758541.359999999</v>
      </c>
      <c r="I919" s="115">
        <v>1.21E-2</v>
      </c>
      <c r="J919" s="116">
        <v>31087000</v>
      </c>
      <c r="K919" s="117">
        <v>0.60299999999999998</v>
      </c>
      <c r="L919" s="113" t="s">
        <v>352</v>
      </c>
      <c r="M919" s="113" t="s">
        <v>43</v>
      </c>
      <c r="N919" s="113" t="s">
        <v>13</v>
      </c>
      <c r="O919" s="113" t="s">
        <v>818</v>
      </c>
      <c r="P919" s="117">
        <v>1549819360.46</v>
      </c>
    </row>
    <row r="920" spans="1:16" ht="15" x14ac:dyDescent="0.2">
      <c r="A920" s="112">
        <v>43646</v>
      </c>
      <c r="B920" s="113" t="s">
        <v>2</v>
      </c>
      <c r="C920" s="113" t="s">
        <v>345</v>
      </c>
      <c r="D920" s="113" t="s">
        <v>790</v>
      </c>
      <c r="E920" s="113">
        <v>6972459</v>
      </c>
      <c r="F920" s="113" t="s">
        <v>791</v>
      </c>
      <c r="G920" s="113" t="s">
        <v>792</v>
      </c>
      <c r="H920" s="114">
        <v>18528221.670000002</v>
      </c>
      <c r="I920" s="115">
        <v>1.2E-2</v>
      </c>
      <c r="J920" s="116">
        <v>3900000</v>
      </c>
      <c r="K920" s="117">
        <v>4.7510000000000003</v>
      </c>
      <c r="L920" s="113" t="s">
        <v>352</v>
      </c>
      <c r="M920" s="113" t="s">
        <v>43</v>
      </c>
      <c r="N920" s="113" t="s">
        <v>14</v>
      </c>
      <c r="O920" s="113" t="s">
        <v>818</v>
      </c>
      <c r="P920" s="117">
        <v>1549819360.46</v>
      </c>
    </row>
    <row r="921" spans="1:16" ht="15" x14ac:dyDescent="0.2">
      <c r="A921" s="112">
        <v>43646</v>
      </c>
      <c r="B921" s="113" t="s">
        <v>2</v>
      </c>
      <c r="C921" s="113" t="s">
        <v>345</v>
      </c>
      <c r="D921" s="113" t="s">
        <v>831</v>
      </c>
      <c r="E921" s="113">
        <v>6388379</v>
      </c>
      <c r="F921" s="113" t="s">
        <v>832</v>
      </c>
      <c r="G921" s="113" t="s">
        <v>833</v>
      </c>
      <c r="H921" s="114">
        <v>18231856.469999999</v>
      </c>
      <c r="I921" s="115">
        <v>1.18E-2</v>
      </c>
      <c r="J921" s="116">
        <v>38200000</v>
      </c>
      <c r="K921" s="117">
        <v>0.47699999999999998</v>
      </c>
      <c r="L921" s="113" t="s">
        <v>834</v>
      </c>
      <c r="M921" s="113" t="s">
        <v>835</v>
      </c>
      <c r="N921" s="113" t="s">
        <v>18</v>
      </c>
      <c r="O921" s="113" t="s">
        <v>818</v>
      </c>
      <c r="P921" s="117">
        <v>1549819360.46</v>
      </c>
    </row>
    <row r="922" spans="1:16" ht="15" x14ac:dyDescent="0.2">
      <c r="A922" s="112">
        <v>43646</v>
      </c>
      <c r="B922" s="113" t="s">
        <v>2</v>
      </c>
      <c r="C922" s="113" t="s">
        <v>345</v>
      </c>
      <c r="D922" s="113" t="s">
        <v>348</v>
      </c>
      <c r="E922" s="113">
        <v>2398822</v>
      </c>
      <c r="F922" s="113" t="s">
        <v>44</v>
      </c>
      <c r="G922" s="113" t="s">
        <v>631</v>
      </c>
      <c r="H922" s="114">
        <v>18190000</v>
      </c>
      <c r="I922" s="115">
        <v>1.17E-2</v>
      </c>
      <c r="J922" s="116">
        <v>1700000</v>
      </c>
      <c r="K922" s="117">
        <v>10.7</v>
      </c>
      <c r="L922" s="113" t="s">
        <v>347</v>
      </c>
      <c r="M922" s="113" t="s">
        <v>45</v>
      </c>
      <c r="N922" s="113" t="s">
        <v>19</v>
      </c>
      <c r="O922" s="113" t="s">
        <v>1055</v>
      </c>
      <c r="P922" s="117">
        <v>1549819360.46</v>
      </c>
    </row>
    <row r="923" spans="1:16" ht="15" x14ac:dyDescent="0.2">
      <c r="A923" s="112">
        <v>43646</v>
      </c>
      <c r="B923" s="113" t="s">
        <v>2</v>
      </c>
      <c r="C923" s="113" t="s">
        <v>345</v>
      </c>
      <c r="D923" s="113" t="s">
        <v>839</v>
      </c>
      <c r="E923" s="113" t="s">
        <v>840</v>
      </c>
      <c r="F923" s="113" t="s">
        <v>841</v>
      </c>
      <c r="G923" s="113" t="s">
        <v>842</v>
      </c>
      <c r="H923" s="114">
        <v>17954811.370000001</v>
      </c>
      <c r="I923" s="115">
        <v>1.1599999999999999E-2</v>
      </c>
      <c r="J923" s="116">
        <v>98000000</v>
      </c>
      <c r="K923" s="117">
        <v>0.183</v>
      </c>
      <c r="L923" s="113" t="s">
        <v>352</v>
      </c>
      <c r="M923" s="113" t="s">
        <v>43</v>
      </c>
      <c r="N923" s="113" t="s">
        <v>18</v>
      </c>
      <c r="O923" s="113" t="s">
        <v>818</v>
      </c>
      <c r="P923" s="117">
        <v>1549819360.46</v>
      </c>
    </row>
    <row r="924" spans="1:16" ht="15" x14ac:dyDescent="0.2">
      <c r="A924" s="112">
        <v>43646</v>
      </c>
      <c r="B924" s="113" t="s">
        <v>2</v>
      </c>
      <c r="C924" s="113" t="s">
        <v>345</v>
      </c>
      <c r="D924" s="113" t="s">
        <v>390</v>
      </c>
      <c r="E924" s="113" t="s">
        <v>499</v>
      </c>
      <c r="F924" s="113" t="s">
        <v>265</v>
      </c>
      <c r="G924" s="113" t="s">
        <v>266</v>
      </c>
      <c r="H924" s="114">
        <v>17673674.100000001</v>
      </c>
      <c r="I924" s="115">
        <v>1.14E-2</v>
      </c>
      <c r="J924" s="116">
        <v>52296000</v>
      </c>
      <c r="K924" s="117">
        <v>0.33800000000000002</v>
      </c>
      <c r="L924" s="113" t="s">
        <v>352</v>
      </c>
      <c r="M924" s="113" t="s">
        <v>43</v>
      </c>
      <c r="N924" s="113" t="s">
        <v>710</v>
      </c>
      <c r="O924" s="113" t="s">
        <v>818</v>
      </c>
      <c r="P924" s="117">
        <v>1549819360.46</v>
      </c>
    </row>
    <row r="925" spans="1:16" ht="15" x14ac:dyDescent="0.2">
      <c r="A925" s="112">
        <v>43646</v>
      </c>
      <c r="B925" s="113" t="s">
        <v>2</v>
      </c>
      <c r="C925" s="113" t="s">
        <v>345</v>
      </c>
      <c r="D925" s="113" t="s">
        <v>388</v>
      </c>
      <c r="E925" s="113">
        <v>6782131</v>
      </c>
      <c r="F925" s="113" t="s">
        <v>181</v>
      </c>
      <c r="G925" s="113" t="s">
        <v>202</v>
      </c>
      <c r="H925" s="114">
        <v>17181871.98</v>
      </c>
      <c r="I925" s="115">
        <v>1.11E-2</v>
      </c>
      <c r="J925" s="116">
        <v>420000</v>
      </c>
      <c r="K925" s="117">
        <v>40.908999999999999</v>
      </c>
      <c r="L925" s="113" t="s">
        <v>354</v>
      </c>
      <c r="M925" s="113" t="s">
        <v>131</v>
      </c>
      <c r="N925" s="113" t="s">
        <v>19</v>
      </c>
      <c r="O925" s="113" t="s">
        <v>1055</v>
      </c>
      <c r="P925" s="117">
        <v>1549819360.46</v>
      </c>
    </row>
    <row r="926" spans="1:16" ht="15" x14ac:dyDescent="0.2">
      <c r="A926" s="112">
        <v>43646</v>
      </c>
      <c r="B926" s="113" t="s">
        <v>2</v>
      </c>
      <c r="C926" s="113" t="s">
        <v>345</v>
      </c>
      <c r="D926" s="113" t="s">
        <v>379</v>
      </c>
      <c r="E926" s="113">
        <v>6243597</v>
      </c>
      <c r="F926" s="113" t="s">
        <v>38</v>
      </c>
      <c r="G926" s="113" t="s">
        <v>39</v>
      </c>
      <c r="H926" s="114">
        <v>16929347.739999998</v>
      </c>
      <c r="I926" s="115">
        <v>1.09E-2</v>
      </c>
      <c r="J926" s="116">
        <v>9119600</v>
      </c>
      <c r="K926" s="117">
        <v>1.8560000000000001</v>
      </c>
      <c r="L926" s="113" t="s">
        <v>356</v>
      </c>
      <c r="M926" s="113" t="s">
        <v>40</v>
      </c>
      <c r="N926" s="113" t="s">
        <v>18</v>
      </c>
      <c r="O926" s="113" t="s">
        <v>818</v>
      </c>
      <c r="P926" s="117">
        <v>1549819360.46</v>
      </c>
    </row>
    <row r="927" spans="1:16" ht="15" x14ac:dyDescent="0.2">
      <c r="A927" s="112">
        <v>43646</v>
      </c>
      <c r="B927" s="113" t="s">
        <v>2</v>
      </c>
      <c r="C927" s="113" t="s">
        <v>345</v>
      </c>
      <c r="D927" s="113" t="s">
        <v>363</v>
      </c>
      <c r="E927" s="113">
        <v>6039558</v>
      </c>
      <c r="F927" s="113" t="s">
        <v>333</v>
      </c>
      <c r="G927" s="113" t="s">
        <v>334</v>
      </c>
      <c r="H927" s="114">
        <v>16822427.899999999</v>
      </c>
      <c r="I927" s="115">
        <v>1.09E-2</v>
      </c>
      <c r="J927" s="116">
        <v>54984000</v>
      </c>
      <c r="K927" s="117">
        <v>0.30599999999999999</v>
      </c>
      <c r="L927" s="113" t="s">
        <v>352</v>
      </c>
      <c r="M927" s="113" t="s">
        <v>43</v>
      </c>
      <c r="N927" s="113" t="s">
        <v>13</v>
      </c>
      <c r="O927" s="113" t="s">
        <v>818</v>
      </c>
      <c r="P927" s="117">
        <v>1549819360.46</v>
      </c>
    </row>
    <row r="928" spans="1:16" ht="15" x14ac:dyDescent="0.2">
      <c r="A928" s="112">
        <v>43646</v>
      </c>
      <c r="B928" s="113" t="s">
        <v>2</v>
      </c>
      <c r="C928" s="113" t="s">
        <v>345</v>
      </c>
      <c r="D928" s="113" t="s">
        <v>778</v>
      </c>
      <c r="E928" s="113" t="s">
        <v>779</v>
      </c>
      <c r="F928" s="113" t="s">
        <v>780</v>
      </c>
      <c r="G928" s="113" t="s">
        <v>781</v>
      </c>
      <c r="H928" s="114">
        <v>16696095.109999999</v>
      </c>
      <c r="I928" s="115">
        <v>1.0800000000000001E-2</v>
      </c>
      <c r="J928" s="116">
        <v>43109600</v>
      </c>
      <c r="K928" s="117">
        <v>0.38700000000000001</v>
      </c>
      <c r="L928" s="113" t="s">
        <v>399</v>
      </c>
      <c r="M928" s="113" t="s">
        <v>82</v>
      </c>
      <c r="N928" s="113" t="s">
        <v>19</v>
      </c>
      <c r="O928" s="113" t="s">
        <v>819</v>
      </c>
      <c r="P928" s="117">
        <v>1549819360.46</v>
      </c>
    </row>
    <row r="929" spans="1:16" ht="15" x14ac:dyDescent="0.2">
      <c r="A929" s="112">
        <v>43646</v>
      </c>
      <c r="B929" s="113" t="s">
        <v>2</v>
      </c>
      <c r="C929" s="113" t="s">
        <v>345</v>
      </c>
      <c r="D929" s="113" t="s">
        <v>804</v>
      </c>
      <c r="E929" s="113" t="s">
        <v>805</v>
      </c>
      <c r="F929" s="113" t="s">
        <v>806</v>
      </c>
      <c r="G929" s="113" t="s">
        <v>807</v>
      </c>
      <c r="H929" s="114">
        <v>16140433.619999999</v>
      </c>
      <c r="I929" s="115">
        <v>1.04E-2</v>
      </c>
      <c r="J929" s="116">
        <v>13290238</v>
      </c>
      <c r="K929" s="117">
        <v>1.214</v>
      </c>
      <c r="L929" s="113" t="s">
        <v>367</v>
      </c>
      <c r="M929" s="113" t="s">
        <v>59</v>
      </c>
      <c r="N929" s="113" t="s">
        <v>16</v>
      </c>
      <c r="O929" s="113" t="s">
        <v>818</v>
      </c>
      <c r="P929" s="117">
        <v>1549819360.46</v>
      </c>
    </row>
    <row r="930" spans="1:16" ht="15" x14ac:dyDescent="0.2">
      <c r="A930" s="112">
        <v>43646</v>
      </c>
      <c r="B930" s="113" t="s">
        <v>2</v>
      </c>
      <c r="C930" s="113" t="s">
        <v>345</v>
      </c>
      <c r="D930" s="113" t="s">
        <v>396</v>
      </c>
      <c r="E930" s="113" t="s">
        <v>503</v>
      </c>
      <c r="F930" s="113" t="s">
        <v>187</v>
      </c>
      <c r="G930" s="113" t="s">
        <v>188</v>
      </c>
      <c r="H930" s="114">
        <v>14588648.02</v>
      </c>
      <c r="I930" s="115">
        <v>9.4000000000000004E-3</v>
      </c>
      <c r="J930" s="116">
        <v>4206880</v>
      </c>
      <c r="K930" s="117">
        <v>3.468</v>
      </c>
      <c r="L930" s="113" t="s">
        <v>397</v>
      </c>
      <c r="M930" s="113" t="s">
        <v>128</v>
      </c>
      <c r="N930" s="113" t="s">
        <v>16</v>
      </c>
      <c r="O930" s="113" t="s">
        <v>1055</v>
      </c>
      <c r="P930" s="117">
        <v>1549819360.46</v>
      </c>
    </row>
    <row r="931" spans="1:16" ht="15" x14ac:dyDescent="0.2">
      <c r="A931" s="112">
        <v>43646</v>
      </c>
      <c r="B931" s="113" t="s">
        <v>2</v>
      </c>
      <c r="C931" s="113" t="s">
        <v>345</v>
      </c>
      <c r="D931" s="113" t="s">
        <v>808</v>
      </c>
      <c r="E931" s="113">
        <v>6430139</v>
      </c>
      <c r="F931" s="113" t="s">
        <v>809</v>
      </c>
      <c r="G931" s="113" t="s">
        <v>810</v>
      </c>
      <c r="H931" s="114">
        <v>10898625.67</v>
      </c>
      <c r="I931" s="115">
        <v>7.0000000000000001E-3</v>
      </c>
      <c r="J931" s="116">
        <v>209533</v>
      </c>
      <c r="K931" s="117">
        <v>52.014000000000003</v>
      </c>
      <c r="L931" s="113" t="s">
        <v>354</v>
      </c>
      <c r="M931" s="113" t="s">
        <v>131</v>
      </c>
      <c r="N931" s="113" t="s">
        <v>19</v>
      </c>
      <c r="O931" s="113" t="s">
        <v>819</v>
      </c>
      <c r="P931" s="117">
        <v>1549819360.46</v>
      </c>
    </row>
    <row r="932" spans="1:16" ht="15" x14ac:dyDescent="0.2">
      <c r="A932" s="112">
        <v>43646</v>
      </c>
      <c r="B932" s="113" t="s">
        <v>2</v>
      </c>
      <c r="C932" s="113" t="s">
        <v>345</v>
      </c>
      <c r="D932" s="113" t="s">
        <v>854</v>
      </c>
      <c r="E932" s="113" t="s">
        <v>855</v>
      </c>
      <c r="F932" s="113" t="s">
        <v>856</v>
      </c>
      <c r="G932" s="113" t="s">
        <v>857</v>
      </c>
      <c r="H932" s="114">
        <v>5230861.5599999996</v>
      </c>
      <c r="I932" s="115">
        <v>3.3999999999999998E-3</v>
      </c>
      <c r="J932" s="116">
        <v>1245390</v>
      </c>
      <c r="K932" s="117">
        <v>4.2</v>
      </c>
      <c r="L932" s="113" t="s">
        <v>397</v>
      </c>
      <c r="M932" s="113" t="s">
        <v>128</v>
      </c>
      <c r="N932" s="113" t="s">
        <v>23</v>
      </c>
      <c r="O932" s="113" t="s">
        <v>1055</v>
      </c>
      <c r="P932" s="117">
        <v>1549819360.46</v>
      </c>
    </row>
    <row r="933" spans="1:16" ht="15" x14ac:dyDescent="0.2">
      <c r="A933" s="112">
        <v>43646</v>
      </c>
      <c r="B933" s="113" t="s">
        <v>2</v>
      </c>
      <c r="C933" s="113" t="s">
        <v>345</v>
      </c>
      <c r="D933" s="113" t="s">
        <v>368</v>
      </c>
      <c r="E933" s="113" t="s">
        <v>488</v>
      </c>
      <c r="F933" s="113" t="s">
        <v>234</v>
      </c>
      <c r="G933" s="113" t="s">
        <v>235</v>
      </c>
      <c r="H933" s="114">
        <v>2507409.92</v>
      </c>
      <c r="I933" s="115">
        <v>1.6000000000000001E-3</v>
      </c>
      <c r="J933" s="116">
        <v>1488965</v>
      </c>
      <c r="K933" s="117">
        <v>1.6839999999999999</v>
      </c>
      <c r="L933" s="113" t="s">
        <v>369</v>
      </c>
      <c r="M933" s="113" t="s">
        <v>45</v>
      </c>
      <c r="N933" s="113" t="s">
        <v>17</v>
      </c>
      <c r="O933" s="113" t="s">
        <v>1055</v>
      </c>
      <c r="P933" s="117">
        <v>1549819360.46</v>
      </c>
    </row>
    <row r="934" spans="1:16" ht="15" x14ac:dyDescent="0.2">
      <c r="A934" s="112">
        <v>43646</v>
      </c>
      <c r="B934" s="113" t="s">
        <v>1</v>
      </c>
      <c r="C934" s="113" t="s">
        <v>409</v>
      </c>
      <c r="D934" s="113"/>
      <c r="E934" s="113"/>
      <c r="F934" s="113"/>
      <c r="G934" s="113"/>
      <c r="H934" s="114">
        <v>26303587.93</v>
      </c>
      <c r="I934" s="115">
        <v>1.7100000000000001E-2</v>
      </c>
      <c r="J934" s="116"/>
      <c r="K934" s="117"/>
      <c r="L934" s="113"/>
      <c r="M934" s="113"/>
      <c r="N934" s="113"/>
      <c r="O934" s="113"/>
      <c r="P934" s="117">
        <v>1549819360.46</v>
      </c>
    </row>
    <row r="935" spans="1:16" ht="15" x14ac:dyDescent="0.2">
      <c r="A935" s="112">
        <v>43646</v>
      </c>
      <c r="B935" s="113" t="s">
        <v>627</v>
      </c>
      <c r="C935" s="113"/>
      <c r="D935" s="113"/>
      <c r="E935" s="113"/>
      <c r="F935" s="113"/>
      <c r="G935" s="113"/>
      <c r="H935" s="114">
        <v>28394317.120000001</v>
      </c>
      <c r="I935" s="115">
        <v>1.84E-2</v>
      </c>
      <c r="J935" s="116"/>
      <c r="K935" s="117"/>
      <c r="L935" s="113"/>
      <c r="M935" s="113"/>
      <c r="N935" s="113"/>
      <c r="O935" s="113"/>
      <c r="P935" s="117">
        <v>1549819360.46</v>
      </c>
    </row>
    <row r="936" spans="1:16" ht="15" x14ac:dyDescent="0.2">
      <c r="A936" s="112">
        <v>43555</v>
      </c>
      <c r="B936" s="113" t="s">
        <v>2</v>
      </c>
      <c r="C936" s="113" t="s">
        <v>345</v>
      </c>
      <c r="D936" s="113" t="s">
        <v>608</v>
      </c>
      <c r="E936" s="113">
        <v>6449544</v>
      </c>
      <c r="F936" s="113" t="s">
        <v>609</v>
      </c>
      <c r="G936" s="113" t="s">
        <v>610</v>
      </c>
      <c r="H936" s="114">
        <v>73557727.280000001</v>
      </c>
      <c r="I936" s="115">
        <v>4.8599999999999997E-2</v>
      </c>
      <c r="J936" s="116">
        <v>400000</v>
      </c>
      <c r="K936" s="117">
        <v>183.89400000000001</v>
      </c>
      <c r="L936" s="113" t="s">
        <v>354</v>
      </c>
      <c r="M936" s="113" t="s">
        <v>131</v>
      </c>
      <c r="N936" s="113" t="s">
        <v>13</v>
      </c>
      <c r="O936" s="113" t="s">
        <v>1055</v>
      </c>
      <c r="P936" s="117">
        <v>1514151634.8299999</v>
      </c>
    </row>
    <row r="937" spans="1:16" ht="15" x14ac:dyDescent="0.2">
      <c r="A937" s="112">
        <v>43555</v>
      </c>
      <c r="B937" s="113" t="s">
        <v>4</v>
      </c>
      <c r="C937" s="113" t="s">
        <v>345</v>
      </c>
      <c r="D937" s="113" t="s">
        <v>353</v>
      </c>
      <c r="E937" s="113">
        <v>6773812</v>
      </c>
      <c r="F937" s="113" t="s">
        <v>255</v>
      </c>
      <c r="G937" s="113" t="s">
        <v>1004</v>
      </c>
      <c r="H937" s="114">
        <v>64040378.600000001</v>
      </c>
      <c r="I937" s="115">
        <v>4.2299999999999997E-2</v>
      </c>
      <c r="J937" s="116">
        <v>2000000</v>
      </c>
      <c r="K937" s="117">
        <v>32.020000000000003</v>
      </c>
      <c r="L937" s="113" t="s">
        <v>354</v>
      </c>
      <c r="M937" s="113" t="s">
        <v>131</v>
      </c>
      <c r="N937" s="113" t="s">
        <v>19</v>
      </c>
      <c r="O937" s="113" t="s">
        <v>1055</v>
      </c>
      <c r="P937" s="117">
        <v>1514151634.8299999</v>
      </c>
    </row>
    <row r="938" spans="1:16" ht="15" x14ac:dyDescent="0.2">
      <c r="A938" s="112">
        <v>43555</v>
      </c>
      <c r="B938" s="113" t="s">
        <v>2</v>
      </c>
      <c r="C938" s="113" t="s">
        <v>345</v>
      </c>
      <c r="D938" s="113" t="s">
        <v>651</v>
      </c>
      <c r="E938" s="113">
        <v>6927374</v>
      </c>
      <c r="F938" s="113" t="s">
        <v>652</v>
      </c>
      <c r="G938" s="113" t="s">
        <v>653</v>
      </c>
      <c r="H938" s="114">
        <v>62445297.619999997</v>
      </c>
      <c r="I938" s="115">
        <v>4.1200000000000001E-2</v>
      </c>
      <c r="J938" s="116">
        <v>4700000</v>
      </c>
      <c r="K938" s="117">
        <v>13.286</v>
      </c>
      <c r="L938" s="113" t="s">
        <v>356</v>
      </c>
      <c r="M938" s="113" t="s">
        <v>40</v>
      </c>
      <c r="N938" s="113" t="s">
        <v>19</v>
      </c>
      <c r="O938" s="113" t="s">
        <v>1055</v>
      </c>
      <c r="P938" s="117">
        <v>1514151634.8299999</v>
      </c>
    </row>
    <row r="939" spans="1:16" ht="15" x14ac:dyDescent="0.2">
      <c r="A939" s="112">
        <v>43555</v>
      </c>
      <c r="B939" s="113" t="s">
        <v>2</v>
      </c>
      <c r="C939" s="113" t="s">
        <v>345</v>
      </c>
      <c r="D939" s="113" t="s">
        <v>612</v>
      </c>
      <c r="E939" s="113" t="s">
        <v>613</v>
      </c>
      <c r="F939" s="113" t="s">
        <v>614</v>
      </c>
      <c r="G939" s="113" t="s">
        <v>639</v>
      </c>
      <c r="H939" s="114">
        <v>55185622.75</v>
      </c>
      <c r="I939" s="115">
        <v>3.6400000000000002E-2</v>
      </c>
      <c r="J939" s="116">
        <v>22000000</v>
      </c>
      <c r="K939" s="117">
        <v>2.508</v>
      </c>
      <c r="L939" s="113" t="s">
        <v>616</v>
      </c>
      <c r="M939" s="113" t="s">
        <v>43</v>
      </c>
      <c r="N939" s="113" t="s">
        <v>23</v>
      </c>
      <c r="O939" s="113" t="s">
        <v>1055</v>
      </c>
      <c r="P939" s="117">
        <v>1514151634.8299999</v>
      </c>
    </row>
    <row r="940" spans="1:16" ht="15" x14ac:dyDescent="0.2">
      <c r="A940" s="112">
        <v>43555</v>
      </c>
      <c r="B940" s="113" t="s">
        <v>2</v>
      </c>
      <c r="C940" s="113" t="s">
        <v>345</v>
      </c>
      <c r="D940" s="113" t="s">
        <v>692</v>
      </c>
      <c r="E940" s="113" t="s">
        <v>693</v>
      </c>
      <c r="F940" s="113" t="s">
        <v>694</v>
      </c>
      <c r="G940" s="113" t="s">
        <v>706</v>
      </c>
      <c r="H940" s="114">
        <v>48579390.380000003</v>
      </c>
      <c r="I940" s="115">
        <v>3.2099999999999997E-2</v>
      </c>
      <c r="J940" s="116">
        <v>551019</v>
      </c>
      <c r="K940" s="117">
        <v>88.162999999999997</v>
      </c>
      <c r="L940" s="113" t="s">
        <v>354</v>
      </c>
      <c r="M940" s="113" t="s">
        <v>131</v>
      </c>
      <c r="N940" s="113" t="s">
        <v>14</v>
      </c>
      <c r="O940" s="113" t="s">
        <v>1055</v>
      </c>
      <c r="P940" s="117">
        <v>1514151634.8299999</v>
      </c>
    </row>
    <row r="941" spans="1:16" ht="15" x14ac:dyDescent="0.2">
      <c r="A941" s="112">
        <v>43555</v>
      </c>
      <c r="B941" s="113" t="s">
        <v>2</v>
      </c>
      <c r="C941" s="113" t="s">
        <v>345</v>
      </c>
      <c r="D941" s="113" t="s">
        <v>364</v>
      </c>
      <c r="E941" s="113" t="s">
        <v>485</v>
      </c>
      <c r="F941" s="113" t="s">
        <v>54</v>
      </c>
      <c r="G941" s="113" t="s">
        <v>55</v>
      </c>
      <c r="H941" s="114">
        <v>48463100.359999999</v>
      </c>
      <c r="I941" s="115">
        <v>3.2000000000000001E-2</v>
      </c>
      <c r="J941" s="116">
        <v>11500000</v>
      </c>
      <c r="K941" s="117">
        <v>4.2140000000000004</v>
      </c>
      <c r="L941" s="113" t="s">
        <v>358</v>
      </c>
      <c r="M941" s="113" t="s">
        <v>56</v>
      </c>
      <c r="N941" s="113" t="s">
        <v>17</v>
      </c>
      <c r="O941" s="113" t="s">
        <v>1055</v>
      </c>
      <c r="P941" s="117">
        <v>1514151634.8299999</v>
      </c>
    </row>
    <row r="942" spans="1:16" ht="15" x14ac:dyDescent="0.2">
      <c r="A942" s="112">
        <v>43555</v>
      </c>
      <c r="B942" s="113" t="s">
        <v>2</v>
      </c>
      <c r="C942" s="113" t="s">
        <v>345</v>
      </c>
      <c r="D942" s="113" t="s">
        <v>632</v>
      </c>
      <c r="E942" s="113" t="s">
        <v>633</v>
      </c>
      <c r="F942" s="113" t="s">
        <v>634</v>
      </c>
      <c r="G942" s="113" t="s">
        <v>635</v>
      </c>
      <c r="H942" s="114">
        <v>48458932.590000004</v>
      </c>
      <c r="I942" s="115">
        <v>3.2000000000000001E-2</v>
      </c>
      <c r="J942" s="116">
        <v>2565000</v>
      </c>
      <c r="K942" s="117">
        <v>18.891999999999999</v>
      </c>
      <c r="L942" s="113" t="s">
        <v>636</v>
      </c>
      <c r="M942" s="113" t="s">
        <v>637</v>
      </c>
      <c r="N942" s="113" t="s">
        <v>17</v>
      </c>
      <c r="O942" s="113" t="s">
        <v>1055</v>
      </c>
      <c r="P942" s="117">
        <v>1514151634.8299999</v>
      </c>
    </row>
    <row r="943" spans="1:16" ht="15" x14ac:dyDescent="0.2">
      <c r="A943" s="112">
        <v>43555</v>
      </c>
      <c r="B943" s="113" t="s">
        <v>2</v>
      </c>
      <c r="C943" s="113" t="s">
        <v>345</v>
      </c>
      <c r="D943" s="113" t="s">
        <v>757</v>
      </c>
      <c r="E943" s="113" t="s">
        <v>758</v>
      </c>
      <c r="F943" s="113" t="s">
        <v>759</v>
      </c>
      <c r="G943" s="113" t="s">
        <v>760</v>
      </c>
      <c r="H943" s="114">
        <v>38390876.850000001</v>
      </c>
      <c r="I943" s="115">
        <v>2.5399999999999999E-2</v>
      </c>
      <c r="J943" s="116">
        <v>5700500</v>
      </c>
      <c r="K943" s="117">
        <v>6.7350000000000003</v>
      </c>
      <c r="L943" s="113" t="s">
        <v>352</v>
      </c>
      <c r="M943" s="113" t="s">
        <v>43</v>
      </c>
      <c r="N943" s="113" t="s">
        <v>13</v>
      </c>
      <c r="O943" s="113" t="s">
        <v>819</v>
      </c>
      <c r="P943" s="117">
        <v>1514151634.8299999</v>
      </c>
    </row>
    <row r="944" spans="1:16" ht="15" x14ac:dyDescent="0.2">
      <c r="A944" s="112">
        <v>43555</v>
      </c>
      <c r="B944" s="113" t="s">
        <v>2</v>
      </c>
      <c r="C944" s="113" t="s">
        <v>345</v>
      </c>
      <c r="D944" s="113" t="s">
        <v>573</v>
      </c>
      <c r="E944" s="113">
        <v>6173401</v>
      </c>
      <c r="F944" s="113" t="s">
        <v>574</v>
      </c>
      <c r="G944" s="113" t="s">
        <v>575</v>
      </c>
      <c r="H944" s="114">
        <v>38296185.359999999</v>
      </c>
      <c r="I944" s="115">
        <v>2.53E-2</v>
      </c>
      <c r="J944" s="116">
        <v>460000</v>
      </c>
      <c r="K944" s="117">
        <v>83.253</v>
      </c>
      <c r="L944" s="113" t="s">
        <v>354</v>
      </c>
      <c r="M944" s="113" t="s">
        <v>131</v>
      </c>
      <c r="N944" s="113" t="s">
        <v>13</v>
      </c>
      <c r="O944" s="113" t="s">
        <v>1055</v>
      </c>
      <c r="P944" s="117">
        <v>1514151634.8299999</v>
      </c>
    </row>
    <row r="945" spans="1:16" ht="15" x14ac:dyDescent="0.2">
      <c r="A945" s="112">
        <v>43555</v>
      </c>
      <c r="B945" s="113" t="s">
        <v>2</v>
      </c>
      <c r="C945" s="113" t="s">
        <v>345</v>
      </c>
      <c r="D945" s="113" t="s">
        <v>707</v>
      </c>
      <c r="E945" s="113">
        <v>6560393</v>
      </c>
      <c r="F945" s="113" t="s">
        <v>708</v>
      </c>
      <c r="G945" s="113" t="s">
        <v>709</v>
      </c>
      <c r="H945" s="114">
        <v>36115964.600000001</v>
      </c>
      <c r="I945" s="115">
        <v>2.3900000000000001E-2</v>
      </c>
      <c r="J945" s="116">
        <v>330000</v>
      </c>
      <c r="K945" s="117">
        <v>109.44199999999999</v>
      </c>
      <c r="L945" s="113" t="s">
        <v>354</v>
      </c>
      <c r="M945" s="113" t="s">
        <v>131</v>
      </c>
      <c r="N945" s="113" t="s">
        <v>710</v>
      </c>
      <c r="O945" s="113" t="s">
        <v>1055</v>
      </c>
      <c r="P945" s="117">
        <v>1514151634.8299999</v>
      </c>
    </row>
    <row r="946" spans="1:16" ht="15" x14ac:dyDescent="0.2">
      <c r="A946" s="112">
        <v>43555</v>
      </c>
      <c r="B946" s="113" t="s">
        <v>2</v>
      </c>
      <c r="C946" s="113" t="s">
        <v>345</v>
      </c>
      <c r="D946" s="113" t="s">
        <v>374</v>
      </c>
      <c r="E946" s="113">
        <v>6889106</v>
      </c>
      <c r="F946" s="113" t="s">
        <v>60</v>
      </c>
      <c r="G946" s="113" t="s">
        <v>61</v>
      </c>
      <c r="H946" s="114">
        <v>36040765.659999996</v>
      </c>
      <c r="I946" s="115">
        <v>2.3800000000000002E-2</v>
      </c>
      <c r="J946" s="116">
        <v>4500000</v>
      </c>
      <c r="K946" s="117">
        <v>8.0090000000000003</v>
      </c>
      <c r="L946" s="113" t="s">
        <v>375</v>
      </c>
      <c r="M946" s="113" t="s">
        <v>62</v>
      </c>
      <c r="N946" s="113" t="s">
        <v>19</v>
      </c>
      <c r="O946" s="113" t="s">
        <v>1055</v>
      </c>
      <c r="P946" s="117">
        <v>1514151634.8299999</v>
      </c>
    </row>
    <row r="947" spans="1:16" ht="15" x14ac:dyDescent="0.2">
      <c r="A947" s="112">
        <v>43555</v>
      </c>
      <c r="B947" s="113" t="s">
        <v>2</v>
      </c>
      <c r="C947" s="113" t="s">
        <v>345</v>
      </c>
      <c r="D947" s="113" t="s">
        <v>711</v>
      </c>
      <c r="E947" s="113" t="s">
        <v>712</v>
      </c>
      <c r="F947" s="113" t="s">
        <v>713</v>
      </c>
      <c r="G947" s="113" t="s">
        <v>714</v>
      </c>
      <c r="H947" s="114">
        <v>33273074.760000002</v>
      </c>
      <c r="I947" s="115">
        <v>2.1999999999999999E-2</v>
      </c>
      <c r="J947" s="116">
        <v>3190905</v>
      </c>
      <c r="K947" s="117">
        <v>10.427</v>
      </c>
      <c r="L947" s="113" t="s">
        <v>616</v>
      </c>
      <c r="M947" s="113" t="s">
        <v>43</v>
      </c>
      <c r="N947" s="113" t="s">
        <v>13</v>
      </c>
      <c r="O947" s="113" t="s">
        <v>819</v>
      </c>
      <c r="P947" s="117">
        <v>1514151634.8299999</v>
      </c>
    </row>
    <row r="948" spans="1:16" ht="15" x14ac:dyDescent="0.2">
      <c r="A948" s="112">
        <v>43555</v>
      </c>
      <c r="B948" s="113" t="s">
        <v>2</v>
      </c>
      <c r="C948" s="113" t="s">
        <v>345</v>
      </c>
      <c r="D948" s="113" t="s">
        <v>366</v>
      </c>
      <c r="E948" s="113" t="s">
        <v>491</v>
      </c>
      <c r="F948" s="113" t="s">
        <v>335</v>
      </c>
      <c r="G948" s="113" t="s">
        <v>336</v>
      </c>
      <c r="H948" s="114">
        <v>31662394.870000001</v>
      </c>
      <c r="I948" s="115">
        <v>2.0899999999999998E-2</v>
      </c>
      <c r="J948" s="116">
        <v>15250000</v>
      </c>
      <c r="K948" s="117">
        <v>2.0760000000000001</v>
      </c>
      <c r="L948" s="113" t="s">
        <v>367</v>
      </c>
      <c r="M948" s="113" t="s">
        <v>59</v>
      </c>
      <c r="N948" s="113" t="s">
        <v>16</v>
      </c>
      <c r="O948" s="113" t="s">
        <v>1055</v>
      </c>
      <c r="P948" s="117">
        <v>1514151634.8299999</v>
      </c>
    </row>
    <row r="949" spans="1:16" ht="15" x14ac:dyDescent="0.2">
      <c r="A949" s="112">
        <v>43555</v>
      </c>
      <c r="B949" s="113" t="s">
        <v>2</v>
      </c>
      <c r="C949" s="113" t="s">
        <v>345</v>
      </c>
      <c r="D949" s="113" t="s">
        <v>738</v>
      </c>
      <c r="E949" s="113" t="s">
        <v>739</v>
      </c>
      <c r="F949" s="113" t="s">
        <v>740</v>
      </c>
      <c r="G949" s="113" t="s">
        <v>741</v>
      </c>
      <c r="H949" s="114">
        <v>30880187.100000001</v>
      </c>
      <c r="I949" s="115">
        <v>2.0400000000000001E-2</v>
      </c>
      <c r="J949" s="116">
        <v>3179318</v>
      </c>
      <c r="K949" s="117">
        <v>9.7129999999999992</v>
      </c>
      <c r="L949" s="113" t="s">
        <v>616</v>
      </c>
      <c r="M949" s="113" t="s">
        <v>43</v>
      </c>
      <c r="N949" s="113" t="s">
        <v>17</v>
      </c>
      <c r="O949" s="113" t="s">
        <v>819</v>
      </c>
      <c r="P949" s="117">
        <v>1514151634.8299999</v>
      </c>
    </row>
    <row r="950" spans="1:16" ht="15" x14ac:dyDescent="0.2">
      <c r="A950" s="112">
        <v>43555</v>
      </c>
      <c r="B950" s="113" t="s">
        <v>2</v>
      </c>
      <c r="C950" s="113" t="s">
        <v>345</v>
      </c>
      <c r="D950" s="113" t="s">
        <v>359</v>
      </c>
      <c r="E950" s="113" t="s">
        <v>480</v>
      </c>
      <c r="F950" s="113" t="s">
        <v>269</v>
      </c>
      <c r="G950" s="113" t="s">
        <v>270</v>
      </c>
      <c r="H950" s="114">
        <v>30794333.260000002</v>
      </c>
      <c r="I950" s="115">
        <v>2.0299999999999999E-2</v>
      </c>
      <c r="J950" s="116">
        <v>6000000</v>
      </c>
      <c r="K950" s="117">
        <v>5.1319999999999997</v>
      </c>
      <c r="L950" s="113" t="s">
        <v>360</v>
      </c>
      <c r="M950" s="113" t="s">
        <v>108</v>
      </c>
      <c r="N950" s="113" t="s">
        <v>16</v>
      </c>
      <c r="O950" s="113" t="s">
        <v>1055</v>
      </c>
      <c r="P950" s="117">
        <v>1514151634.8299999</v>
      </c>
    </row>
    <row r="951" spans="1:16" ht="15" x14ac:dyDescent="0.2">
      <c r="A951" s="112">
        <v>43555</v>
      </c>
      <c r="B951" s="113" t="s">
        <v>2</v>
      </c>
      <c r="C951" s="113" t="s">
        <v>345</v>
      </c>
      <c r="D951" s="113" t="s">
        <v>761</v>
      </c>
      <c r="E951" s="113" t="s">
        <v>762</v>
      </c>
      <c r="F951" s="113" t="s">
        <v>763</v>
      </c>
      <c r="G951" s="113" t="s">
        <v>764</v>
      </c>
      <c r="H951" s="114">
        <v>30292382.420000002</v>
      </c>
      <c r="I951" s="115">
        <v>0.02</v>
      </c>
      <c r="J951" s="116">
        <v>2254700</v>
      </c>
      <c r="K951" s="117">
        <v>13.435</v>
      </c>
      <c r="L951" s="113" t="s">
        <v>352</v>
      </c>
      <c r="M951" s="113" t="s">
        <v>43</v>
      </c>
      <c r="N951" s="113" t="s">
        <v>13</v>
      </c>
      <c r="O951" s="113" t="s">
        <v>819</v>
      </c>
      <c r="P951" s="117">
        <v>1514151634.8299999</v>
      </c>
    </row>
    <row r="952" spans="1:16" ht="15" x14ac:dyDescent="0.2">
      <c r="A952" s="112">
        <v>43555</v>
      </c>
      <c r="B952" s="113" t="s">
        <v>2</v>
      </c>
      <c r="C952" s="113" t="s">
        <v>345</v>
      </c>
      <c r="D952" s="113" t="s">
        <v>719</v>
      </c>
      <c r="E952" s="113" t="s">
        <v>720</v>
      </c>
      <c r="F952" s="113" t="s">
        <v>721</v>
      </c>
      <c r="G952" s="113" t="s">
        <v>722</v>
      </c>
      <c r="H952" s="114">
        <v>30056513.440000001</v>
      </c>
      <c r="I952" s="115">
        <v>1.9900000000000001E-2</v>
      </c>
      <c r="J952" s="116">
        <v>28100000</v>
      </c>
      <c r="K952" s="117">
        <v>1.07</v>
      </c>
      <c r="L952" s="113" t="s">
        <v>352</v>
      </c>
      <c r="M952" s="113" t="s">
        <v>43</v>
      </c>
      <c r="N952" s="113" t="s">
        <v>14</v>
      </c>
      <c r="O952" s="113" t="s">
        <v>818</v>
      </c>
      <c r="P952" s="117">
        <v>1514151634.8299999</v>
      </c>
    </row>
    <row r="953" spans="1:16" ht="15" x14ac:dyDescent="0.2">
      <c r="A953" s="112">
        <v>43555</v>
      </c>
      <c r="B953" s="113" t="s">
        <v>2</v>
      </c>
      <c r="C953" s="113" t="s">
        <v>345</v>
      </c>
      <c r="D953" s="113" t="s">
        <v>746</v>
      </c>
      <c r="E953" s="113" t="s">
        <v>747</v>
      </c>
      <c r="F953" s="113" t="s">
        <v>748</v>
      </c>
      <c r="G953" s="113" t="s">
        <v>749</v>
      </c>
      <c r="H953" s="114">
        <v>27132525.43</v>
      </c>
      <c r="I953" s="115">
        <v>1.7899999999999999E-2</v>
      </c>
      <c r="J953" s="116">
        <v>1384500</v>
      </c>
      <c r="K953" s="117">
        <v>19.597000000000001</v>
      </c>
      <c r="L953" s="113" t="s">
        <v>375</v>
      </c>
      <c r="M953" s="113" t="s">
        <v>62</v>
      </c>
      <c r="N953" s="113" t="s">
        <v>18</v>
      </c>
      <c r="O953" s="113" t="s">
        <v>819</v>
      </c>
      <c r="P953" s="117">
        <v>1514151634.8299999</v>
      </c>
    </row>
    <row r="954" spans="1:16" ht="15" x14ac:dyDescent="0.2">
      <c r="A954" s="112">
        <v>43555</v>
      </c>
      <c r="B954" s="113" t="s">
        <v>2</v>
      </c>
      <c r="C954" s="113" t="s">
        <v>345</v>
      </c>
      <c r="D954" s="113" t="s">
        <v>727</v>
      </c>
      <c r="E954" s="113" t="s">
        <v>728</v>
      </c>
      <c r="F954" s="113" t="s">
        <v>729</v>
      </c>
      <c r="G954" s="113" t="s">
        <v>858</v>
      </c>
      <c r="H954" s="114">
        <v>25943112.850000001</v>
      </c>
      <c r="I954" s="115">
        <v>1.7100000000000001E-2</v>
      </c>
      <c r="J954" s="116">
        <v>142193</v>
      </c>
      <c r="K954" s="117">
        <v>182.45</v>
      </c>
      <c r="L954" s="113" t="s">
        <v>347</v>
      </c>
      <c r="M954" s="113" t="s">
        <v>43</v>
      </c>
      <c r="N954" s="113" t="s">
        <v>13</v>
      </c>
      <c r="O954" s="113" t="s">
        <v>819</v>
      </c>
      <c r="P954" s="117">
        <v>1514151634.8299999</v>
      </c>
    </row>
    <row r="955" spans="1:16" ht="15" x14ac:dyDescent="0.2">
      <c r="A955" s="112">
        <v>43555</v>
      </c>
      <c r="B955" s="113" t="s">
        <v>2</v>
      </c>
      <c r="C955" s="113" t="s">
        <v>345</v>
      </c>
      <c r="D955" s="113" t="s">
        <v>765</v>
      </c>
      <c r="E955" s="113" t="s">
        <v>766</v>
      </c>
      <c r="F955" s="113" t="s">
        <v>767</v>
      </c>
      <c r="G955" s="113" t="s">
        <v>768</v>
      </c>
      <c r="H955" s="114">
        <v>25724465.719999999</v>
      </c>
      <c r="I955" s="115">
        <v>1.7000000000000001E-2</v>
      </c>
      <c r="J955" s="116">
        <v>1996016</v>
      </c>
      <c r="K955" s="117">
        <v>12.888</v>
      </c>
      <c r="L955" s="113" t="s">
        <v>616</v>
      </c>
      <c r="M955" s="113" t="s">
        <v>43</v>
      </c>
      <c r="N955" s="113" t="s">
        <v>14</v>
      </c>
      <c r="O955" s="113" t="s">
        <v>819</v>
      </c>
      <c r="P955" s="117">
        <v>1514151634.8299999</v>
      </c>
    </row>
    <row r="956" spans="1:16" ht="15" x14ac:dyDescent="0.2">
      <c r="A956" s="112">
        <v>43555</v>
      </c>
      <c r="B956" s="113" t="s">
        <v>2</v>
      </c>
      <c r="C956" s="113" t="s">
        <v>345</v>
      </c>
      <c r="D956" s="113" t="s">
        <v>769</v>
      </c>
      <c r="E956" s="113" t="s">
        <v>770</v>
      </c>
      <c r="F956" s="113" t="s">
        <v>771</v>
      </c>
      <c r="G956" s="113" t="s">
        <v>772</v>
      </c>
      <c r="H956" s="114">
        <v>24872663.219999999</v>
      </c>
      <c r="I956" s="115">
        <v>1.6400000000000001E-2</v>
      </c>
      <c r="J956" s="116">
        <v>1388885</v>
      </c>
      <c r="K956" s="117">
        <v>17.908000000000001</v>
      </c>
      <c r="L956" s="113" t="s">
        <v>773</v>
      </c>
      <c r="M956" s="113" t="s">
        <v>774</v>
      </c>
      <c r="N956" s="113" t="s">
        <v>16</v>
      </c>
      <c r="O956" s="113" t="s">
        <v>819</v>
      </c>
      <c r="P956" s="117">
        <v>1514151634.8299999</v>
      </c>
    </row>
    <row r="957" spans="1:16" ht="15" x14ac:dyDescent="0.2">
      <c r="A957" s="112">
        <v>43555</v>
      </c>
      <c r="B957" s="113" t="s">
        <v>2</v>
      </c>
      <c r="C957" s="113" t="s">
        <v>345</v>
      </c>
      <c r="D957" s="113" t="s">
        <v>734</v>
      </c>
      <c r="E957" s="113" t="s">
        <v>735</v>
      </c>
      <c r="F957" s="113" t="s">
        <v>736</v>
      </c>
      <c r="G957" s="113" t="s">
        <v>737</v>
      </c>
      <c r="H957" s="114">
        <v>24859658.98</v>
      </c>
      <c r="I957" s="115">
        <v>1.6400000000000001E-2</v>
      </c>
      <c r="J957" s="116">
        <v>1085500</v>
      </c>
      <c r="K957" s="117">
        <v>22.902000000000001</v>
      </c>
      <c r="L957" s="113" t="s">
        <v>375</v>
      </c>
      <c r="M957" s="113" t="s">
        <v>62</v>
      </c>
      <c r="N957" s="113" t="s">
        <v>19</v>
      </c>
      <c r="O957" s="113" t="s">
        <v>819</v>
      </c>
      <c r="P957" s="117">
        <v>1514151634.8299999</v>
      </c>
    </row>
    <row r="958" spans="1:16" ht="15" x14ac:dyDescent="0.2">
      <c r="A958" s="112">
        <v>43555</v>
      </c>
      <c r="B958" s="113" t="s">
        <v>2</v>
      </c>
      <c r="C958" s="113" t="s">
        <v>345</v>
      </c>
      <c r="D958" s="113" t="s">
        <v>378</v>
      </c>
      <c r="E958" s="113" t="s">
        <v>494</v>
      </c>
      <c r="F958" s="113" t="s">
        <v>271</v>
      </c>
      <c r="G958" s="113" t="s">
        <v>272</v>
      </c>
      <c r="H958" s="114">
        <v>24691305.039999999</v>
      </c>
      <c r="I958" s="115">
        <v>1.6299999999999999E-2</v>
      </c>
      <c r="J958" s="116">
        <v>40357000</v>
      </c>
      <c r="K958" s="117">
        <v>0.61199999999999999</v>
      </c>
      <c r="L958" s="113" t="s">
        <v>352</v>
      </c>
      <c r="M958" s="113" t="s">
        <v>43</v>
      </c>
      <c r="N958" s="113" t="s">
        <v>20</v>
      </c>
      <c r="O958" s="113" t="s">
        <v>818</v>
      </c>
      <c r="P958" s="117">
        <v>1514151634.8299999</v>
      </c>
    </row>
    <row r="959" spans="1:16" ht="15" x14ac:dyDescent="0.2">
      <c r="A959" s="112">
        <v>43555</v>
      </c>
      <c r="B959" s="113" t="s">
        <v>2</v>
      </c>
      <c r="C959" s="113" t="s">
        <v>345</v>
      </c>
      <c r="D959" s="113" t="s">
        <v>753</v>
      </c>
      <c r="E959" s="113" t="s">
        <v>754</v>
      </c>
      <c r="F959" s="113" t="s">
        <v>755</v>
      </c>
      <c r="G959" s="113" t="s">
        <v>756</v>
      </c>
      <c r="H959" s="114">
        <v>24092322.289999999</v>
      </c>
      <c r="I959" s="115">
        <v>1.5900000000000001E-2</v>
      </c>
      <c r="J959" s="116">
        <v>3177845</v>
      </c>
      <c r="K959" s="117">
        <v>7.5810000000000004</v>
      </c>
      <c r="L959" s="113" t="s">
        <v>369</v>
      </c>
      <c r="M959" s="113" t="s">
        <v>45</v>
      </c>
      <c r="N959" s="113" t="s">
        <v>18</v>
      </c>
      <c r="O959" s="113" t="s">
        <v>819</v>
      </c>
      <c r="P959" s="117">
        <v>1514151634.8299999</v>
      </c>
    </row>
    <row r="960" spans="1:16" ht="15" x14ac:dyDescent="0.2">
      <c r="A960" s="112">
        <v>43555</v>
      </c>
      <c r="B960" s="113" t="s">
        <v>2</v>
      </c>
      <c r="C960" s="113" t="s">
        <v>345</v>
      </c>
      <c r="D960" s="113" t="s">
        <v>351</v>
      </c>
      <c r="E960" s="113">
        <v>6030506</v>
      </c>
      <c r="F960" s="113" t="s">
        <v>57</v>
      </c>
      <c r="G960" s="113" t="s">
        <v>58</v>
      </c>
      <c r="H960" s="114">
        <v>23471824.07</v>
      </c>
      <c r="I960" s="115">
        <v>1.55E-2</v>
      </c>
      <c r="J960" s="116">
        <v>9610000</v>
      </c>
      <c r="K960" s="117">
        <v>2.4420000000000002</v>
      </c>
      <c r="L960" s="113" t="s">
        <v>352</v>
      </c>
      <c r="M960" s="113" t="s">
        <v>43</v>
      </c>
      <c r="N960" s="113" t="s">
        <v>580</v>
      </c>
      <c r="O960" s="113" t="s">
        <v>818</v>
      </c>
      <c r="P960" s="117">
        <v>1514151634.8299999</v>
      </c>
    </row>
    <row r="961" spans="1:16" ht="15" x14ac:dyDescent="0.2">
      <c r="A961" s="112">
        <v>43555</v>
      </c>
      <c r="B961" s="113" t="s">
        <v>2</v>
      </c>
      <c r="C961" s="113" t="s">
        <v>345</v>
      </c>
      <c r="D961" s="113" t="s">
        <v>782</v>
      </c>
      <c r="E961" s="113" t="s">
        <v>783</v>
      </c>
      <c r="F961" s="113" t="s">
        <v>784</v>
      </c>
      <c r="G961" s="113" t="s">
        <v>785</v>
      </c>
      <c r="H961" s="114">
        <v>23438348.710000001</v>
      </c>
      <c r="I961" s="115">
        <v>1.55E-2</v>
      </c>
      <c r="J961" s="116">
        <v>310625</v>
      </c>
      <c r="K961" s="117">
        <v>75.454999999999998</v>
      </c>
      <c r="L961" s="113" t="s">
        <v>354</v>
      </c>
      <c r="M961" s="113" t="s">
        <v>131</v>
      </c>
      <c r="N961" s="113" t="s">
        <v>19</v>
      </c>
      <c r="O961" s="113" t="s">
        <v>819</v>
      </c>
      <c r="P961" s="117">
        <v>1514151634.8299999</v>
      </c>
    </row>
    <row r="962" spans="1:16" ht="15" x14ac:dyDescent="0.2">
      <c r="A962" s="112">
        <v>43555</v>
      </c>
      <c r="B962" s="113" t="s">
        <v>2</v>
      </c>
      <c r="C962" s="113" t="s">
        <v>345</v>
      </c>
      <c r="D962" s="113" t="s">
        <v>742</v>
      </c>
      <c r="E962" s="113" t="s">
        <v>743</v>
      </c>
      <c r="F962" s="113" t="s">
        <v>744</v>
      </c>
      <c r="G962" s="113" t="s">
        <v>745</v>
      </c>
      <c r="H962" s="114">
        <v>23072357.469999999</v>
      </c>
      <c r="I962" s="115">
        <v>1.52E-2</v>
      </c>
      <c r="J962" s="116">
        <v>29510000</v>
      </c>
      <c r="K962" s="117">
        <v>0.78200000000000003</v>
      </c>
      <c r="L962" s="113" t="s">
        <v>432</v>
      </c>
      <c r="M962" s="113" t="s">
        <v>48</v>
      </c>
      <c r="N962" s="113" t="s">
        <v>17</v>
      </c>
      <c r="O962" s="113" t="s">
        <v>819</v>
      </c>
      <c r="P962" s="117">
        <v>1514151634.8299999</v>
      </c>
    </row>
    <row r="963" spans="1:16" ht="15" x14ac:dyDescent="0.2">
      <c r="A963" s="112">
        <v>43555</v>
      </c>
      <c r="B963" s="113" t="s">
        <v>2</v>
      </c>
      <c r="C963" s="113" t="s">
        <v>345</v>
      </c>
      <c r="D963" s="113" t="s">
        <v>750</v>
      </c>
      <c r="E963" s="113">
        <v>6771032</v>
      </c>
      <c r="F963" s="113" t="s">
        <v>751</v>
      </c>
      <c r="G963" s="113" t="s">
        <v>752</v>
      </c>
      <c r="H963" s="114">
        <v>22746664.120000001</v>
      </c>
      <c r="I963" s="115">
        <v>1.4999999999999999E-2</v>
      </c>
      <c r="J963" s="116">
        <v>16000000</v>
      </c>
      <c r="K963" s="117">
        <v>1.4219999999999999</v>
      </c>
      <c r="L963" s="113" t="s">
        <v>352</v>
      </c>
      <c r="M963" s="113" t="s">
        <v>43</v>
      </c>
      <c r="N963" s="113" t="s">
        <v>13</v>
      </c>
      <c r="O963" s="113" t="s">
        <v>818</v>
      </c>
      <c r="P963" s="117">
        <v>1514151634.8299999</v>
      </c>
    </row>
    <row r="964" spans="1:16" ht="15" x14ac:dyDescent="0.2">
      <c r="A964" s="112">
        <v>43555</v>
      </c>
      <c r="B964" s="113" t="s">
        <v>2</v>
      </c>
      <c r="C964" s="113" t="s">
        <v>345</v>
      </c>
      <c r="D964" s="113" t="s">
        <v>723</v>
      </c>
      <c r="E964" s="113" t="s">
        <v>724</v>
      </c>
      <c r="F964" s="113" t="s">
        <v>725</v>
      </c>
      <c r="G964" s="113" t="s">
        <v>726</v>
      </c>
      <c r="H964" s="114">
        <v>22426602.989999998</v>
      </c>
      <c r="I964" s="115">
        <v>1.4800000000000001E-2</v>
      </c>
      <c r="J964" s="116">
        <v>5600000</v>
      </c>
      <c r="K964" s="117">
        <v>4.0049999999999999</v>
      </c>
      <c r="L964" s="113" t="s">
        <v>358</v>
      </c>
      <c r="M964" s="113" t="s">
        <v>56</v>
      </c>
      <c r="N964" s="113" t="s">
        <v>17</v>
      </c>
      <c r="O964" s="113" t="s">
        <v>818</v>
      </c>
      <c r="P964" s="117">
        <v>1514151634.8299999</v>
      </c>
    </row>
    <row r="965" spans="1:16" ht="15" x14ac:dyDescent="0.2">
      <c r="A965" s="112">
        <v>43555</v>
      </c>
      <c r="B965" s="113" t="s">
        <v>2</v>
      </c>
      <c r="C965" s="113" t="s">
        <v>345</v>
      </c>
      <c r="D965" s="113" t="s">
        <v>800</v>
      </c>
      <c r="E965" s="113" t="s">
        <v>801</v>
      </c>
      <c r="F965" s="113" t="s">
        <v>802</v>
      </c>
      <c r="G965" s="113" t="s">
        <v>803</v>
      </c>
      <c r="H965" s="114">
        <v>22238648.850000001</v>
      </c>
      <c r="I965" s="115">
        <v>1.47E-2</v>
      </c>
      <c r="J965" s="116">
        <v>31087000</v>
      </c>
      <c r="K965" s="117">
        <v>0.71499999999999997</v>
      </c>
      <c r="L965" s="113" t="s">
        <v>352</v>
      </c>
      <c r="M965" s="113" t="s">
        <v>43</v>
      </c>
      <c r="N965" s="113" t="s">
        <v>13</v>
      </c>
      <c r="O965" s="113" t="s">
        <v>818</v>
      </c>
      <c r="P965" s="117">
        <v>1514151634.8299999</v>
      </c>
    </row>
    <row r="966" spans="1:16" ht="15" x14ac:dyDescent="0.2">
      <c r="A966" s="112">
        <v>43555</v>
      </c>
      <c r="B966" s="113" t="s">
        <v>2</v>
      </c>
      <c r="C966" s="113" t="s">
        <v>345</v>
      </c>
      <c r="D966" s="113" t="s">
        <v>820</v>
      </c>
      <c r="E966" s="113">
        <v>6771645</v>
      </c>
      <c r="F966" s="113" t="s">
        <v>821</v>
      </c>
      <c r="G966" s="113" t="s">
        <v>822</v>
      </c>
      <c r="H966" s="114">
        <v>22172363.100000001</v>
      </c>
      <c r="I966" s="115">
        <v>1.46E-2</v>
      </c>
      <c r="J966" s="116">
        <v>117000</v>
      </c>
      <c r="K966" s="117">
        <v>189.50700000000001</v>
      </c>
      <c r="L966" s="113" t="s">
        <v>354</v>
      </c>
      <c r="M966" s="113" t="s">
        <v>131</v>
      </c>
      <c r="N966" s="113" t="s">
        <v>19</v>
      </c>
      <c r="O966" s="113" t="s">
        <v>818</v>
      </c>
      <c r="P966" s="117">
        <v>1514151634.8299999</v>
      </c>
    </row>
    <row r="967" spans="1:16" ht="15" x14ac:dyDescent="0.2">
      <c r="A967" s="112">
        <v>43555</v>
      </c>
      <c r="B967" s="113" t="s">
        <v>2</v>
      </c>
      <c r="C967" s="113" t="s">
        <v>345</v>
      </c>
      <c r="D967" s="113" t="s">
        <v>715</v>
      </c>
      <c r="E967" s="113" t="s">
        <v>716</v>
      </c>
      <c r="F967" s="113" t="s">
        <v>717</v>
      </c>
      <c r="G967" s="113" t="s">
        <v>718</v>
      </c>
      <c r="H967" s="114">
        <v>21517154.18</v>
      </c>
      <c r="I967" s="115">
        <v>1.4200000000000001E-2</v>
      </c>
      <c r="J967" s="116">
        <v>8800000</v>
      </c>
      <c r="K967" s="117">
        <v>2.4449999999999998</v>
      </c>
      <c r="L967" s="113" t="s">
        <v>356</v>
      </c>
      <c r="M967" s="113" t="s">
        <v>40</v>
      </c>
      <c r="N967" s="113" t="s">
        <v>14</v>
      </c>
      <c r="O967" s="113" t="s">
        <v>818</v>
      </c>
      <c r="P967" s="117">
        <v>1514151634.8299999</v>
      </c>
    </row>
    <row r="968" spans="1:16" ht="15" x14ac:dyDescent="0.2">
      <c r="A968" s="112">
        <v>43555</v>
      </c>
      <c r="B968" s="113" t="s">
        <v>2</v>
      </c>
      <c r="C968" s="113" t="s">
        <v>345</v>
      </c>
      <c r="D968" s="113" t="s">
        <v>824</v>
      </c>
      <c r="E968" s="113" t="s">
        <v>825</v>
      </c>
      <c r="F968" s="113" t="s">
        <v>826</v>
      </c>
      <c r="G968" s="113" t="s">
        <v>827</v>
      </c>
      <c r="H968" s="114">
        <v>21487670.050000001</v>
      </c>
      <c r="I968" s="115">
        <v>1.4200000000000001E-2</v>
      </c>
      <c r="J968" s="116">
        <v>3761395</v>
      </c>
      <c r="K968" s="117">
        <v>5.7130000000000001</v>
      </c>
      <c r="L968" s="113" t="s">
        <v>828</v>
      </c>
      <c r="M968" s="113" t="s">
        <v>829</v>
      </c>
      <c r="N968" s="113" t="s">
        <v>15</v>
      </c>
      <c r="O968" s="113" t="s">
        <v>818</v>
      </c>
      <c r="P968" s="117">
        <v>1514151634.8299999</v>
      </c>
    </row>
    <row r="969" spans="1:16" ht="15" x14ac:dyDescent="0.2">
      <c r="A969" s="112">
        <v>43555</v>
      </c>
      <c r="B969" s="113" t="s">
        <v>2</v>
      </c>
      <c r="C969" s="113" t="s">
        <v>345</v>
      </c>
      <c r="D969" s="113" t="s">
        <v>365</v>
      </c>
      <c r="E969" s="113" t="s">
        <v>486</v>
      </c>
      <c r="F969" s="113" t="s">
        <v>263</v>
      </c>
      <c r="G969" s="113" t="s">
        <v>641</v>
      </c>
      <c r="H969" s="114">
        <v>21431527.59</v>
      </c>
      <c r="I969" s="115">
        <v>1.4200000000000001E-2</v>
      </c>
      <c r="J969" s="116">
        <v>27500000</v>
      </c>
      <c r="K969" s="117">
        <v>0.77900000000000003</v>
      </c>
      <c r="L969" s="113" t="s">
        <v>352</v>
      </c>
      <c r="M969" s="113" t="s">
        <v>43</v>
      </c>
      <c r="N969" s="113" t="s">
        <v>13</v>
      </c>
      <c r="O969" s="113" t="s">
        <v>1055</v>
      </c>
      <c r="P969" s="117">
        <v>1514151634.8299999</v>
      </c>
    </row>
    <row r="970" spans="1:16" ht="15" x14ac:dyDescent="0.2">
      <c r="A970" s="112">
        <v>43555</v>
      </c>
      <c r="B970" s="113" t="s">
        <v>2</v>
      </c>
      <c r="C970" s="113" t="s">
        <v>345</v>
      </c>
      <c r="D970" s="113" t="s">
        <v>390</v>
      </c>
      <c r="E970" s="113" t="s">
        <v>499</v>
      </c>
      <c r="F970" s="113" t="s">
        <v>265</v>
      </c>
      <c r="G970" s="113" t="s">
        <v>266</v>
      </c>
      <c r="H970" s="114">
        <v>21251630.899999999</v>
      </c>
      <c r="I970" s="115">
        <v>1.4E-2</v>
      </c>
      <c r="J970" s="116">
        <v>52296000</v>
      </c>
      <c r="K970" s="117">
        <v>0.40600000000000003</v>
      </c>
      <c r="L970" s="113" t="s">
        <v>352</v>
      </c>
      <c r="M970" s="113" t="s">
        <v>43</v>
      </c>
      <c r="N970" s="113" t="s">
        <v>710</v>
      </c>
      <c r="O970" s="113" t="s">
        <v>818</v>
      </c>
      <c r="P970" s="117">
        <v>1514151634.8299999</v>
      </c>
    </row>
    <row r="971" spans="1:16" ht="15" x14ac:dyDescent="0.2">
      <c r="A971" s="112">
        <v>43555</v>
      </c>
      <c r="B971" s="113" t="s">
        <v>2</v>
      </c>
      <c r="C971" s="113" t="s">
        <v>345</v>
      </c>
      <c r="D971" s="113" t="s">
        <v>793</v>
      </c>
      <c r="E971" s="113">
        <v>6105738</v>
      </c>
      <c r="F971" s="113" t="s">
        <v>794</v>
      </c>
      <c r="G971" s="113" t="s">
        <v>795</v>
      </c>
      <c r="H971" s="114">
        <v>21162990.870000001</v>
      </c>
      <c r="I971" s="115">
        <v>1.4E-2</v>
      </c>
      <c r="J971" s="116">
        <v>53574000</v>
      </c>
      <c r="K971" s="117">
        <v>0.39500000000000002</v>
      </c>
      <c r="L971" s="113" t="s">
        <v>352</v>
      </c>
      <c r="M971" s="113" t="s">
        <v>43</v>
      </c>
      <c r="N971" s="113" t="s">
        <v>14</v>
      </c>
      <c r="O971" s="113" t="s">
        <v>818</v>
      </c>
      <c r="P971" s="117">
        <v>1514151634.8299999</v>
      </c>
    </row>
    <row r="972" spans="1:16" ht="15" x14ac:dyDescent="0.2">
      <c r="A972" s="112">
        <v>43555</v>
      </c>
      <c r="B972" s="113" t="s">
        <v>2</v>
      </c>
      <c r="C972" s="113" t="s">
        <v>345</v>
      </c>
      <c r="D972" s="113" t="s">
        <v>363</v>
      </c>
      <c r="E972" s="113">
        <v>6039558</v>
      </c>
      <c r="F972" s="113" t="s">
        <v>333</v>
      </c>
      <c r="G972" s="113" t="s">
        <v>334</v>
      </c>
      <c r="H972" s="114">
        <v>20607707.199999999</v>
      </c>
      <c r="I972" s="115">
        <v>1.3599999999999999E-2</v>
      </c>
      <c r="J972" s="116">
        <v>54984000</v>
      </c>
      <c r="K972" s="117">
        <v>0.375</v>
      </c>
      <c r="L972" s="113" t="s">
        <v>352</v>
      </c>
      <c r="M972" s="113" t="s">
        <v>43</v>
      </c>
      <c r="N972" s="113" t="s">
        <v>13</v>
      </c>
      <c r="O972" s="113" t="s">
        <v>818</v>
      </c>
      <c r="P972" s="117">
        <v>1514151634.8299999</v>
      </c>
    </row>
    <row r="973" spans="1:16" ht="15" x14ac:dyDescent="0.2">
      <c r="A973" s="112">
        <v>43555</v>
      </c>
      <c r="B973" s="113" t="s">
        <v>2</v>
      </c>
      <c r="C973" s="113" t="s">
        <v>345</v>
      </c>
      <c r="D973" s="113" t="s">
        <v>786</v>
      </c>
      <c r="E973" s="113" t="s">
        <v>787</v>
      </c>
      <c r="F973" s="113" t="s">
        <v>788</v>
      </c>
      <c r="G973" s="113" t="s">
        <v>789</v>
      </c>
      <c r="H973" s="114">
        <v>19348992.09</v>
      </c>
      <c r="I973" s="115">
        <v>1.2800000000000001E-2</v>
      </c>
      <c r="J973" s="116">
        <v>358598</v>
      </c>
      <c r="K973" s="117">
        <v>53.957000000000001</v>
      </c>
      <c r="L973" s="113" t="s">
        <v>354</v>
      </c>
      <c r="M973" s="113" t="s">
        <v>131</v>
      </c>
      <c r="N973" s="113" t="s">
        <v>17</v>
      </c>
      <c r="O973" s="113" t="s">
        <v>819</v>
      </c>
      <c r="P973" s="117">
        <v>1514151634.8299999</v>
      </c>
    </row>
    <row r="974" spans="1:16" ht="15" x14ac:dyDescent="0.2">
      <c r="A974" s="112">
        <v>43555</v>
      </c>
      <c r="B974" s="113" t="s">
        <v>2</v>
      </c>
      <c r="C974" s="113" t="s">
        <v>345</v>
      </c>
      <c r="D974" s="113" t="s">
        <v>348</v>
      </c>
      <c r="E974" s="113">
        <v>2398822</v>
      </c>
      <c r="F974" s="113" t="s">
        <v>44</v>
      </c>
      <c r="G974" s="113" t="s">
        <v>631</v>
      </c>
      <c r="H974" s="114">
        <v>19127500</v>
      </c>
      <c r="I974" s="115">
        <v>1.26E-2</v>
      </c>
      <c r="J974" s="116">
        <v>1750000</v>
      </c>
      <c r="K974" s="117">
        <v>10.93</v>
      </c>
      <c r="L974" s="113" t="s">
        <v>347</v>
      </c>
      <c r="M974" s="113" t="s">
        <v>45</v>
      </c>
      <c r="N974" s="113" t="s">
        <v>19</v>
      </c>
      <c r="O974" s="113" t="s">
        <v>1055</v>
      </c>
      <c r="P974" s="117">
        <v>1514151634.8299999</v>
      </c>
    </row>
    <row r="975" spans="1:16" ht="15" x14ac:dyDescent="0.2">
      <c r="A975" s="112">
        <v>43555</v>
      </c>
      <c r="B975" s="113" t="s">
        <v>2</v>
      </c>
      <c r="C975" s="113" t="s">
        <v>345</v>
      </c>
      <c r="D975" s="113" t="s">
        <v>775</v>
      </c>
      <c r="E975" s="113">
        <v>6339872</v>
      </c>
      <c r="F975" s="113" t="s">
        <v>776</v>
      </c>
      <c r="G975" s="113" t="s">
        <v>777</v>
      </c>
      <c r="H975" s="114">
        <v>18633504.670000002</v>
      </c>
      <c r="I975" s="115">
        <v>1.23E-2</v>
      </c>
      <c r="J975" s="116">
        <v>51000000</v>
      </c>
      <c r="K975" s="117">
        <v>0.36499999999999999</v>
      </c>
      <c r="L975" s="113" t="s">
        <v>352</v>
      </c>
      <c r="M975" s="113" t="s">
        <v>43</v>
      </c>
      <c r="N975" s="113" t="s">
        <v>16</v>
      </c>
      <c r="O975" s="113" t="s">
        <v>818</v>
      </c>
      <c r="P975" s="117">
        <v>1514151634.8299999</v>
      </c>
    </row>
    <row r="976" spans="1:16" ht="15" x14ac:dyDescent="0.2">
      <c r="A976" s="112">
        <v>43555</v>
      </c>
      <c r="B976" s="113" t="s">
        <v>2</v>
      </c>
      <c r="C976" s="113" t="s">
        <v>345</v>
      </c>
      <c r="D976" s="113" t="s">
        <v>379</v>
      </c>
      <c r="E976" s="113">
        <v>6243597</v>
      </c>
      <c r="F976" s="113" t="s">
        <v>38</v>
      </c>
      <c r="G976" s="113" t="s">
        <v>39</v>
      </c>
      <c r="H976" s="114">
        <v>18613150.98</v>
      </c>
      <c r="I976" s="115">
        <v>1.23E-2</v>
      </c>
      <c r="J976" s="116">
        <v>10244500</v>
      </c>
      <c r="K976" s="117">
        <v>1.8169999999999999</v>
      </c>
      <c r="L976" s="113" t="s">
        <v>356</v>
      </c>
      <c r="M976" s="113" t="s">
        <v>40</v>
      </c>
      <c r="N976" s="113" t="s">
        <v>18</v>
      </c>
      <c r="O976" s="113" t="s">
        <v>818</v>
      </c>
      <c r="P976" s="117">
        <v>1514151634.8299999</v>
      </c>
    </row>
    <row r="977" spans="1:16" ht="15" x14ac:dyDescent="0.2">
      <c r="A977" s="112">
        <v>43555</v>
      </c>
      <c r="B977" s="113" t="s">
        <v>2</v>
      </c>
      <c r="C977" s="113" t="s">
        <v>345</v>
      </c>
      <c r="D977" s="113" t="s">
        <v>778</v>
      </c>
      <c r="E977" s="113" t="s">
        <v>779</v>
      </c>
      <c r="F977" s="113" t="s">
        <v>780</v>
      </c>
      <c r="G977" s="113" t="s">
        <v>781</v>
      </c>
      <c r="H977" s="114">
        <v>18496813.969999999</v>
      </c>
      <c r="I977" s="115">
        <v>1.2200000000000001E-2</v>
      </c>
      <c r="J977" s="116">
        <v>47909600</v>
      </c>
      <c r="K977" s="117">
        <v>0.38600000000000001</v>
      </c>
      <c r="L977" s="113" t="s">
        <v>399</v>
      </c>
      <c r="M977" s="113" t="s">
        <v>82</v>
      </c>
      <c r="N977" s="113" t="s">
        <v>19</v>
      </c>
      <c r="O977" s="113" t="s">
        <v>819</v>
      </c>
      <c r="P977" s="117">
        <v>1514151634.8299999</v>
      </c>
    </row>
    <row r="978" spans="1:16" ht="15" x14ac:dyDescent="0.2">
      <c r="A978" s="112">
        <v>43555</v>
      </c>
      <c r="B978" s="113" t="s">
        <v>2</v>
      </c>
      <c r="C978" s="113" t="s">
        <v>345</v>
      </c>
      <c r="D978" s="113" t="s">
        <v>730</v>
      </c>
      <c r="E978" s="113" t="s">
        <v>731</v>
      </c>
      <c r="F978" s="113" t="s">
        <v>732</v>
      </c>
      <c r="G978" s="113" t="s">
        <v>733</v>
      </c>
      <c r="H978" s="114">
        <v>17545727.010000002</v>
      </c>
      <c r="I978" s="115">
        <v>1.1599999999999999E-2</v>
      </c>
      <c r="J978" s="116">
        <v>3369105</v>
      </c>
      <c r="K978" s="117">
        <v>5.2080000000000002</v>
      </c>
      <c r="L978" s="113" t="s">
        <v>616</v>
      </c>
      <c r="M978" s="113" t="s">
        <v>43</v>
      </c>
      <c r="N978" s="113" t="s">
        <v>19</v>
      </c>
      <c r="O978" s="113" t="s">
        <v>819</v>
      </c>
      <c r="P978" s="117">
        <v>1514151634.8299999</v>
      </c>
    </row>
    <row r="979" spans="1:16" ht="15" x14ac:dyDescent="0.2">
      <c r="A979" s="112">
        <v>43555</v>
      </c>
      <c r="B979" s="113" t="s">
        <v>2</v>
      </c>
      <c r="C979" s="113" t="s">
        <v>345</v>
      </c>
      <c r="D979" s="113" t="s">
        <v>396</v>
      </c>
      <c r="E979" s="113" t="s">
        <v>503</v>
      </c>
      <c r="F979" s="113" t="s">
        <v>187</v>
      </c>
      <c r="G979" s="113" t="s">
        <v>188</v>
      </c>
      <c r="H979" s="114">
        <v>17457830.260000002</v>
      </c>
      <c r="I979" s="115">
        <v>1.15E-2</v>
      </c>
      <c r="J979" s="116">
        <v>4265000</v>
      </c>
      <c r="K979" s="117">
        <v>4.093</v>
      </c>
      <c r="L979" s="113" t="s">
        <v>397</v>
      </c>
      <c r="M979" s="113" t="s">
        <v>128</v>
      </c>
      <c r="N979" s="113" t="s">
        <v>16</v>
      </c>
      <c r="O979" s="113" t="s">
        <v>1055</v>
      </c>
      <c r="P979" s="117">
        <v>1514151634.8299999</v>
      </c>
    </row>
    <row r="980" spans="1:16" ht="15" x14ac:dyDescent="0.2">
      <c r="A980" s="112">
        <v>43555</v>
      </c>
      <c r="B980" s="113" t="s">
        <v>2</v>
      </c>
      <c r="C980" s="113" t="s">
        <v>345</v>
      </c>
      <c r="D980" s="113" t="s">
        <v>388</v>
      </c>
      <c r="E980" s="113">
        <v>6782131</v>
      </c>
      <c r="F980" s="113" t="s">
        <v>181</v>
      </c>
      <c r="G980" s="113" t="s">
        <v>202</v>
      </c>
      <c r="H980" s="114">
        <v>17293835.390000001</v>
      </c>
      <c r="I980" s="115">
        <v>1.14E-2</v>
      </c>
      <c r="J980" s="116">
        <v>420000</v>
      </c>
      <c r="K980" s="117">
        <v>41.176000000000002</v>
      </c>
      <c r="L980" s="113" t="s">
        <v>354</v>
      </c>
      <c r="M980" s="113" t="s">
        <v>131</v>
      </c>
      <c r="N980" s="113" t="s">
        <v>19</v>
      </c>
      <c r="O980" s="113" t="s">
        <v>1055</v>
      </c>
      <c r="P980" s="117">
        <v>1514151634.8299999</v>
      </c>
    </row>
    <row r="981" spans="1:16" ht="15" x14ac:dyDescent="0.2">
      <c r="A981" s="112">
        <v>43555</v>
      </c>
      <c r="B981" s="113" t="s">
        <v>2</v>
      </c>
      <c r="C981" s="113" t="s">
        <v>345</v>
      </c>
      <c r="D981" s="113" t="s">
        <v>790</v>
      </c>
      <c r="E981" s="113">
        <v>6972459</v>
      </c>
      <c r="F981" s="113" t="s">
        <v>791</v>
      </c>
      <c r="G981" s="113" t="s">
        <v>792</v>
      </c>
      <c r="H981" s="114">
        <v>16449581.41</v>
      </c>
      <c r="I981" s="115">
        <v>1.09E-2</v>
      </c>
      <c r="J981" s="116">
        <v>3900000</v>
      </c>
      <c r="K981" s="117">
        <v>4.218</v>
      </c>
      <c r="L981" s="113" t="s">
        <v>352</v>
      </c>
      <c r="M981" s="113" t="s">
        <v>43</v>
      </c>
      <c r="N981" s="113" t="s">
        <v>14</v>
      </c>
      <c r="O981" s="113" t="s">
        <v>818</v>
      </c>
      <c r="P981" s="117">
        <v>1514151634.8299999</v>
      </c>
    </row>
    <row r="982" spans="1:16" ht="15" x14ac:dyDescent="0.2">
      <c r="A982" s="112">
        <v>43555</v>
      </c>
      <c r="B982" s="113" t="s">
        <v>2</v>
      </c>
      <c r="C982" s="113" t="s">
        <v>345</v>
      </c>
      <c r="D982" s="113" t="s">
        <v>804</v>
      </c>
      <c r="E982" s="113" t="s">
        <v>805</v>
      </c>
      <c r="F982" s="113" t="s">
        <v>806</v>
      </c>
      <c r="G982" s="113" t="s">
        <v>807</v>
      </c>
      <c r="H982" s="114">
        <v>14994974.93</v>
      </c>
      <c r="I982" s="115">
        <v>9.9000000000000008E-3</v>
      </c>
      <c r="J982" s="116">
        <v>13290238</v>
      </c>
      <c r="K982" s="117">
        <v>1.1279999999999999</v>
      </c>
      <c r="L982" s="113" t="s">
        <v>367</v>
      </c>
      <c r="M982" s="113" t="s">
        <v>59</v>
      </c>
      <c r="N982" s="113" t="s">
        <v>16</v>
      </c>
      <c r="O982" s="113" t="s">
        <v>818</v>
      </c>
      <c r="P982" s="117">
        <v>1514151634.8299999</v>
      </c>
    </row>
    <row r="983" spans="1:16" ht="15" x14ac:dyDescent="0.2">
      <c r="A983" s="112">
        <v>43555</v>
      </c>
      <c r="B983" s="113" t="s">
        <v>2</v>
      </c>
      <c r="C983" s="113" t="s">
        <v>345</v>
      </c>
      <c r="D983" s="113" t="s">
        <v>831</v>
      </c>
      <c r="E983" s="113">
        <v>6388379</v>
      </c>
      <c r="F983" s="113" t="s">
        <v>832</v>
      </c>
      <c r="G983" s="113" t="s">
        <v>833</v>
      </c>
      <c r="H983" s="114">
        <v>13113763.060000001</v>
      </c>
      <c r="I983" s="115">
        <v>8.6999999999999994E-3</v>
      </c>
      <c r="J983" s="116">
        <v>30200000</v>
      </c>
      <c r="K983" s="117">
        <v>0.434</v>
      </c>
      <c r="L983" s="113" t="s">
        <v>834</v>
      </c>
      <c r="M983" s="113" t="s">
        <v>835</v>
      </c>
      <c r="N983" s="113" t="s">
        <v>18</v>
      </c>
      <c r="O983" s="113" t="s">
        <v>818</v>
      </c>
      <c r="P983" s="117">
        <v>1514151634.8299999</v>
      </c>
    </row>
    <row r="984" spans="1:16" ht="15" x14ac:dyDescent="0.2">
      <c r="A984" s="112">
        <v>43555</v>
      </c>
      <c r="B984" s="113" t="s">
        <v>2</v>
      </c>
      <c r="C984" s="113" t="s">
        <v>345</v>
      </c>
      <c r="D984" s="113" t="s">
        <v>808</v>
      </c>
      <c r="E984" s="113">
        <v>6430139</v>
      </c>
      <c r="F984" s="113" t="s">
        <v>809</v>
      </c>
      <c r="G984" s="113" t="s">
        <v>810</v>
      </c>
      <c r="H984" s="114">
        <v>11360486.300000001</v>
      </c>
      <c r="I984" s="115">
        <v>7.4999999999999997E-3</v>
      </c>
      <c r="J984" s="116">
        <v>215706</v>
      </c>
      <c r="K984" s="117">
        <v>52.667000000000002</v>
      </c>
      <c r="L984" s="113" t="s">
        <v>354</v>
      </c>
      <c r="M984" s="113" t="s">
        <v>131</v>
      </c>
      <c r="N984" s="113" t="s">
        <v>19</v>
      </c>
      <c r="O984" s="113" t="s">
        <v>819</v>
      </c>
      <c r="P984" s="117">
        <v>1514151634.8299999</v>
      </c>
    </row>
    <row r="985" spans="1:16" ht="15" x14ac:dyDescent="0.2">
      <c r="A985" s="112">
        <v>43555</v>
      </c>
      <c r="B985" s="113" t="s">
        <v>2</v>
      </c>
      <c r="C985" s="113" t="s">
        <v>345</v>
      </c>
      <c r="D985" s="113" t="s">
        <v>368</v>
      </c>
      <c r="E985" s="113" t="s">
        <v>488</v>
      </c>
      <c r="F985" s="113" t="s">
        <v>234</v>
      </c>
      <c r="G985" s="113" t="s">
        <v>235</v>
      </c>
      <c r="H985" s="114">
        <v>9079233.1099999994</v>
      </c>
      <c r="I985" s="115">
        <v>6.0000000000000001E-3</v>
      </c>
      <c r="J985" s="116">
        <v>3289413</v>
      </c>
      <c r="K985" s="117">
        <v>2.76</v>
      </c>
      <c r="L985" s="113" t="s">
        <v>369</v>
      </c>
      <c r="M985" s="113" t="s">
        <v>45</v>
      </c>
      <c r="N985" s="113" t="s">
        <v>17</v>
      </c>
      <c r="O985" s="113" t="s">
        <v>1055</v>
      </c>
      <c r="P985" s="117">
        <v>1514151634.8299999</v>
      </c>
    </row>
    <row r="986" spans="1:16" ht="15" x14ac:dyDescent="0.2">
      <c r="A986" s="112">
        <v>43555</v>
      </c>
      <c r="B986" s="113" t="s">
        <v>2</v>
      </c>
      <c r="C986" s="113" t="s">
        <v>345</v>
      </c>
      <c r="D986" s="113" t="s">
        <v>836</v>
      </c>
      <c r="E986" s="113">
        <v>6709099</v>
      </c>
      <c r="F986" s="113" t="s">
        <v>837</v>
      </c>
      <c r="G986" s="113" t="s">
        <v>838</v>
      </c>
      <c r="H986" s="114">
        <v>7523267.3600000003</v>
      </c>
      <c r="I986" s="222">
        <v>5.0000000000000001E-3</v>
      </c>
      <c r="J986" s="116">
        <v>25910100</v>
      </c>
      <c r="K986" s="117">
        <v>0.28999999999999998</v>
      </c>
      <c r="L986" s="113" t="s">
        <v>362</v>
      </c>
      <c r="M986" s="113" t="s">
        <v>53</v>
      </c>
      <c r="N986" s="113" t="s">
        <v>16</v>
      </c>
      <c r="O986" s="113" t="s">
        <v>819</v>
      </c>
      <c r="P986" s="117">
        <v>1514151634.8299999</v>
      </c>
    </row>
    <row r="987" spans="1:16" ht="15" x14ac:dyDescent="0.2">
      <c r="A987" s="112">
        <v>43555</v>
      </c>
      <c r="B987" s="113" t="s">
        <v>2</v>
      </c>
      <c r="C987" s="113" t="s">
        <v>345</v>
      </c>
      <c r="D987" s="113" t="s">
        <v>839</v>
      </c>
      <c r="E987" s="113" t="s">
        <v>840</v>
      </c>
      <c r="F987" s="113" t="s">
        <v>841</v>
      </c>
      <c r="G987" s="113" t="s">
        <v>842</v>
      </c>
      <c r="H987" s="114">
        <v>5950443.6500000004</v>
      </c>
      <c r="I987" s="115">
        <v>3.8999999999999998E-3</v>
      </c>
      <c r="J987" s="116">
        <v>27581000</v>
      </c>
      <c r="K987" s="117">
        <v>0.216</v>
      </c>
      <c r="L987" s="113" t="s">
        <v>352</v>
      </c>
      <c r="M987" s="113" t="s">
        <v>43</v>
      </c>
      <c r="N987" s="113" t="s">
        <v>18</v>
      </c>
      <c r="O987" s="113" t="s">
        <v>818</v>
      </c>
      <c r="P987" s="117">
        <v>1514151634.8299999</v>
      </c>
    </row>
    <row r="988" spans="1:16" ht="15" x14ac:dyDescent="0.2">
      <c r="A988" s="112">
        <v>43555</v>
      </c>
      <c r="B988" s="113" t="s">
        <v>2</v>
      </c>
      <c r="C988" s="113" t="s">
        <v>345</v>
      </c>
      <c r="D988" s="113" t="s">
        <v>406</v>
      </c>
      <c r="E988" s="113" t="s">
        <v>506</v>
      </c>
      <c r="F988" s="113" t="s">
        <v>222</v>
      </c>
      <c r="G988" s="113" t="s">
        <v>223</v>
      </c>
      <c r="H988" s="114">
        <v>5638427.79</v>
      </c>
      <c r="I988" s="115">
        <v>3.7000000000000002E-3</v>
      </c>
      <c r="J988" s="116">
        <v>4750000</v>
      </c>
      <c r="K988" s="117">
        <v>1.1870000000000001</v>
      </c>
      <c r="L988" s="113" t="s">
        <v>397</v>
      </c>
      <c r="M988" s="113" t="s">
        <v>128</v>
      </c>
      <c r="N988" s="113" t="s">
        <v>580</v>
      </c>
      <c r="O988" s="113" t="s">
        <v>1055</v>
      </c>
      <c r="P988" s="117">
        <v>1514151634.8299999</v>
      </c>
    </row>
    <row r="989" spans="1:16" ht="15" x14ac:dyDescent="0.2">
      <c r="A989" s="112">
        <v>43555</v>
      </c>
      <c r="B989" s="113" t="s">
        <v>2</v>
      </c>
      <c r="C989" s="113" t="s">
        <v>345</v>
      </c>
      <c r="D989" s="113" t="s">
        <v>843</v>
      </c>
      <c r="E989" s="113" t="s">
        <v>844</v>
      </c>
      <c r="F989" s="113" t="s">
        <v>845</v>
      </c>
      <c r="G989" s="113" t="s">
        <v>846</v>
      </c>
      <c r="H989" s="114">
        <v>5258991.2</v>
      </c>
      <c r="I989" s="115">
        <v>3.5000000000000001E-3</v>
      </c>
      <c r="J989" s="116">
        <v>1523295</v>
      </c>
      <c r="K989" s="117">
        <v>3.452</v>
      </c>
      <c r="L989" s="113" t="s">
        <v>847</v>
      </c>
      <c r="M989" s="113" t="s">
        <v>848</v>
      </c>
      <c r="N989" s="113" t="s">
        <v>16</v>
      </c>
      <c r="O989" s="113" t="s">
        <v>818</v>
      </c>
      <c r="P989" s="117">
        <v>1514151634.8299999</v>
      </c>
    </row>
    <row r="990" spans="1:16" ht="15" x14ac:dyDescent="0.2">
      <c r="A990" s="112">
        <v>43555</v>
      </c>
      <c r="B990" s="113" t="s">
        <v>1</v>
      </c>
      <c r="C990" s="113" t="s">
        <v>409</v>
      </c>
      <c r="D990" s="113"/>
      <c r="E990" s="113"/>
      <c r="F990" s="113"/>
      <c r="G990" s="113"/>
      <c r="H990" s="114">
        <v>48843165.359999999</v>
      </c>
      <c r="I990" s="115">
        <v>3.2399999999999998E-2</v>
      </c>
      <c r="J990" s="116"/>
      <c r="K990" s="117"/>
      <c r="L990" s="113"/>
      <c r="M990" s="113"/>
      <c r="N990" s="113"/>
      <c r="O990" s="113" t="s">
        <v>30</v>
      </c>
      <c r="P990" s="117">
        <v>1514151634.8299999</v>
      </c>
    </row>
    <row r="991" spans="1:16" ht="15" x14ac:dyDescent="0.2">
      <c r="A991" s="112">
        <v>43555</v>
      </c>
      <c r="B991" s="113" t="s">
        <v>627</v>
      </c>
      <c r="C991" s="113"/>
      <c r="D991" s="113"/>
      <c r="E991" s="113"/>
      <c r="F991" s="113"/>
      <c r="G991" s="113"/>
      <c r="H991" s="114">
        <v>28547274.759999998</v>
      </c>
      <c r="I991" s="115">
        <v>1.8799999999999997E-2</v>
      </c>
      <c r="J991" s="116"/>
      <c r="K991" s="117"/>
      <c r="L991" s="113"/>
      <c r="M991" s="113"/>
      <c r="N991" s="113"/>
      <c r="O991" s="113" t="s">
        <v>30</v>
      </c>
      <c r="P991" s="117">
        <v>1514151634.8299999</v>
      </c>
    </row>
    <row r="992" spans="1:16" ht="15" x14ac:dyDescent="0.2">
      <c r="A992" s="112">
        <v>43465</v>
      </c>
      <c r="B992" s="113" t="s">
        <v>2</v>
      </c>
      <c r="C992" s="113" t="s">
        <v>345</v>
      </c>
      <c r="D992" s="113" t="s">
        <v>608</v>
      </c>
      <c r="E992" s="113">
        <v>6449544</v>
      </c>
      <c r="F992" s="113" t="s">
        <v>609</v>
      </c>
      <c r="G992" s="113" t="s">
        <v>610</v>
      </c>
      <c r="H992" s="114">
        <v>72511090.090000004</v>
      </c>
      <c r="I992" s="115">
        <v>5.2299999999999999E-2</v>
      </c>
      <c r="J992" s="116">
        <v>425000</v>
      </c>
      <c r="K992" s="117">
        <v>170.614</v>
      </c>
      <c r="L992" s="113" t="s">
        <v>354</v>
      </c>
      <c r="M992" s="113" t="s">
        <v>131</v>
      </c>
      <c r="N992" s="113" t="s">
        <v>13</v>
      </c>
      <c r="O992" s="113" t="s">
        <v>1055</v>
      </c>
      <c r="P992" s="117">
        <v>1386025865.79</v>
      </c>
    </row>
    <row r="993" spans="1:16" ht="15" x14ac:dyDescent="0.2">
      <c r="A993" s="112">
        <v>43465</v>
      </c>
      <c r="B993" s="113" t="s">
        <v>2</v>
      </c>
      <c r="C993" s="113" t="s">
        <v>345</v>
      </c>
      <c r="D993" s="113" t="s">
        <v>692</v>
      </c>
      <c r="E993" s="113" t="s">
        <v>693</v>
      </c>
      <c r="F993" s="113" t="s">
        <v>694</v>
      </c>
      <c r="G993" s="113" t="s">
        <v>706</v>
      </c>
      <c r="H993" s="114">
        <v>71051240.459999993</v>
      </c>
      <c r="I993" s="115">
        <v>5.1299999999999998E-2</v>
      </c>
      <c r="J993" s="116">
        <v>662500</v>
      </c>
      <c r="K993" s="117">
        <v>107.247</v>
      </c>
      <c r="L993" s="113" t="s">
        <v>354</v>
      </c>
      <c r="M993" s="113" t="s">
        <v>131</v>
      </c>
      <c r="N993" s="113" t="s">
        <v>14</v>
      </c>
      <c r="O993" s="113" t="s">
        <v>1055</v>
      </c>
      <c r="P993" s="117">
        <v>1386025865.79</v>
      </c>
    </row>
    <row r="994" spans="1:16" ht="15" x14ac:dyDescent="0.2">
      <c r="A994" s="112">
        <v>43465</v>
      </c>
      <c r="B994" s="113" t="s">
        <v>2</v>
      </c>
      <c r="C994" s="113" t="s">
        <v>345</v>
      </c>
      <c r="D994" s="113" t="s">
        <v>612</v>
      </c>
      <c r="E994" s="113" t="s">
        <v>613</v>
      </c>
      <c r="F994" s="113" t="s">
        <v>614</v>
      </c>
      <c r="G994" s="113" t="s">
        <v>639</v>
      </c>
      <c r="H994" s="114">
        <v>58166250.490000002</v>
      </c>
      <c r="I994" s="115">
        <v>4.2000000000000003E-2</v>
      </c>
      <c r="J994" s="116">
        <v>25125000</v>
      </c>
      <c r="K994" s="117">
        <v>2.3149999999999999</v>
      </c>
      <c r="L994" s="113" t="s">
        <v>616</v>
      </c>
      <c r="M994" s="113" t="s">
        <v>43</v>
      </c>
      <c r="N994" s="113" t="s">
        <v>23</v>
      </c>
      <c r="O994" s="113" t="s">
        <v>1055</v>
      </c>
      <c r="P994" s="117">
        <v>1386025865.79</v>
      </c>
    </row>
    <row r="995" spans="1:16" ht="15" x14ac:dyDescent="0.2">
      <c r="A995" s="112">
        <v>43465</v>
      </c>
      <c r="B995" s="113" t="s">
        <v>2</v>
      </c>
      <c r="C995" s="113" t="s">
        <v>345</v>
      </c>
      <c r="D995" s="113" t="s">
        <v>651</v>
      </c>
      <c r="E995" s="113">
        <v>6927374</v>
      </c>
      <c r="F995" s="113" t="s">
        <v>652</v>
      </c>
      <c r="G995" s="113" t="s">
        <v>653</v>
      </c>
      <c r="H995" s="114">
        <v>57237516.109999999</v>
      </c>
      <c r="I995" s="115">
        <v>4.1300000000000003E-2</v>
      </c>
      <c r="J995" s="116">
        <v>5575000</v>
      </c>
      <c r="K995" s="117">
        <v>10.266999999999999</v>
      </c>
      <c r="L995" s="113" t="s">
        <v>356</v>
      </c>
      <c r="M995" s="113" t="s">
        <v>40</v>
      </c>
      <c r="N995" s="113" t="s">
        <v>19</v>
      </c>
      <c r="O995" s="113" t="s">
        <v>1055</v>
      </c>
      <c r="P995" s="117">
        <v>1386025865.79</v>
      </c>
    </row>
    <row r="996" spans="1:16" ht="15" x14ac:dyDescent="0.2">
      <c r="A996" s="112">
        <v>43465</v>
      </c>
      <c r="B996" s="113" t="s">
        <v>4</v>
      </c>
      <c r="C996" s="113" t="s">
        <v>345</v>
      </c>
      <c r="D996" s="113" t="s">
        <v>353</v>
      </c>
      <c r="E996" s="113">
        <v>6773812</v>
      </c>
      <c r="F996" s="113" t="s">
        <v>255</v>
      </c>
      <c r="G996" s="113" t="s">
        <v>1004</v>
      </c>
      <c r="H996" s="114">
        <v>56575851.990000002</v>
      </c>
      <c r="I996" s="115">
        <v>4.0800000000000003E-2</v>
      </c>
      <c r="J996" s="116">
        <v>1980000</v>
      </c>
      <c r="K996" s="117">
        <v>28.574000000000002</v>
      </c>
      <c r="L996" s="113" t="s">
        <v>354</v>
      </c>
      <c r="M996" s="113" t="s">
        <v>131</v>
      </c>
      <c r="N996" s="113" t="s">
        <v>19</v>
      </c>
      <c r="O996" s="113" t="s">
        <v>1055</v>
      </c>
      <c r="P996" s="117">
        <v>1386025865.79</v>
      </c>
    </row>
    <row r="997" spans="1:16" ht="15" x14ac:dyDescent="0.2">
      <c r="A997" s="112">
        <v>43465</v>
      </c>
      <c r="B997" s="113" t="s">
        <v>2</v>
      </c>
      <c r="C997" s="113" t="s">
        <v>345</v>
      </c>
      <c r="D997" s="113" t="s">
        <v>632</v>
      </c>
      <c r="E997" s="113" t="s">
        <v>633</v>
      </c>
      <c r="F997" s="113" t="s">
        <v>634</v>
      </c>
      <c r="G997" s="113" t="s">
        <v>635</v>
      </c>
      <c r="H997" s="114">
        <v>50748675.960000001</v>
      </c>
      <c r="I997" s="115">
        <v>3.6600000000000001E-2</v>
      </c>
      <c r="J997" s="116">
        <v>2620000</v>
      </c>
      <c r="K997" s="117">
        <v>19.37</v>
      </c>
      <c r="L997" s="113" t="s">
        <v>636</v>
      </c>
      <c r="M997" s="113" t="s">
        <v>637</v>
      </c>
      <c r="N997" s="113" t="s">
        <v>17</v>
      </c>
      <c r="O997" s="113" t="s">
        <v>1055</v>
      </c>
      <c r="P997" s="117">
        <v>1386025865.79</v>
      </c>
    </row>
    <row r="998" spans="1:16" ht="15" x14ac:dyDescent="0.2">
      <c r="A998" s="112">
        <v>43465</v>
      </c>
      <c r="B998" s="113" t="s">
        <v>2</v>
      </c>
      <c r="C998" s="113" t="s">
        <v>345</v>
      </c>
      <c r="D998" s="113" t="s">
        <v>364</v>
      </c>
      <c r="E998" s="113" t="s">
        <v>485</v>
      </c>
      <c r="F998" s="113" t="s">
        <v>54</v>
      </c>
      <c r="G998" s="113" t="s">
        <v>55</v>
      </c>
      <c r="H998" s="114">
        <v>45981924.530000001</v>
      </c>
      <c r="I998" s="115">
        <v>3.32E-2</v>
      </c>
      <c r="J998" s="116">
        <v>12978900</v>
      </c>
      <c r="K998" s="117">
        <v>3.5430000000000001</v>
      </c>
      <c r="L998" s="113" t="s">
        <v>358</v>
      </c>
      <c r="M998" s="113" t="s">
        <v>56</v>
      </c>
      <c r="N998" s="113" t="s">
        <v>17</v>
      </c>
      <c r="O998" s="113" t="s">
        <v>1055</v>
      </c>
      <c r="P998" s="117">
        <v>1386025865.79</v>
      </c>
    </row>
    <row r="999" spans="1:16" ht="15" x14ac:dyDescent="0.2">
      <c r="A999" s="112">
        <v>43465</v>
      </c>
      <c r="B999" s="113" t="s">
        <v>2</v>
      </c>
      <c r="C999" s="113" t="s">
        <v>345</v>
      </c>
      <c r="D999" s="113" t="s">
        <v>374</v>
      </c>
      <c r="E999" s="113">
        <v>6889106</v>
      </c>
      <c r="F999" s="113" t="s">
        <v>60</v>
      </c>
      <c r="G999" s="113" t="s">
        <v>61</v>
      </c>
      <c r="H999" s="114">
        <v>38303006.869999997</v>
      </c>
      <c r="I999" s="115">
        <v>2.76E-2</v>
      </c>
      <c r="J999" s="116">
        <v>5275000</v>
      </c>
      <c r="K999" s="117">
        <v>7.2610000000000001</v>
      </c>
      <c r="L999" s="113" t="s">
        <v>375</v>
      </c>
      <c r="M999" s="113" t="s">
        <v>62</v>
      </c>
      <c r="N999" s="113" t="s">
        <v>19</v>
      </c>
      <c r="O999" s="113" t="s">
        <v>1055</v>
      </c>
      <c r="P999" s="117">
        <v>1386025865.79</v>
      </c>
    </row>
    <row r="1000" spans="1:16" ht="15" x14ac:dyDescent="0.2">
      <c r="A1000" s="112">
        <v>43465</v>
      </c>
      <c r="B1000" s="113" t="s">
        <v>2</v>
      </c>
      <c r="C1000" s="113" t="s">
        <v>345</v>
      </c>
      <c r="D1000" s="113" t="s">
        <v>707</v>
      </c>
      <c r="E1000" s="113">
        <v>6560393</v>
      </c>
      <c r="F1000" s="113" t="s">
        <v>708</v>
      </c>
      <c r="G1000" s="113" t="s">
        <v>709</v>
      </c>
      <c r="H1000" s="114">
        <v>36714629.380000003</v>
      </c>
      <c r="I1000" s="115">
        <v>2.6499999999999999E-2</v>
      </c>
      <c r="J1000" s="116">
        <v>335000</v>
      </c>
      <c r="K1000" s="117">
        <v>109.596</v>
      </c>
      <c r="L1000" s="113" t="s">
        <v>354</v>
      </c>
      <c r="M1000" s="113" t="s">
        <v>131</v>
      </c>
      <c r="N1000" s="113" t="s">
        <v>710</v>
      </c>
      <c r="O1000" s="113" t="s">
        <v>1055</v>
      </c>
      <c r="P1000" s="117">
        <v>1386025865.79</v>
      </c>
    </row>
    <row r="1001" spans="1:16" ht="15" x14ac:dyDescent="0.2">
      <c r="A1001" s="112">
        <v>43465</v>
      </c>
      <c r="B1001" s="113" t="s">
        <v>2</v>
      </c>
      <c r="C1001" s="113" t="s">
        <v>345</v>
      </c>
      <c r="D1001" s="113" t="s">
        <v>359</v>
      </c>
      <c r="E1001" s="113" t="s">
        <v>480</v>
      </c>
      <c r="F1001" s="113" t="s">
        <v>269</v>
      </c>
      <c r="G1001" s="113" t="s">
        <v>270</v>
      </c>
      <c r="H1001" s="114">
        <v>34758434.210000001</v>
      </c>
      <c r="I1001" s="115">
        <v>2.5100000000000001E-2</v>
      </c>
      <c r="J1001" s="116">
        <v>6275000</v>
      </c>
      <c r="K1001" s="117">
        <v>5.5389999999999997</v>
      </c>
      <c r="L1001" s="113" t="s">
        <v>360</v>
      </c>
      <c r="M1001" s="113" t="s">
        <v>108</v>
      </c>
      <c r="N1001" s="113" t="s">
        <v>16</v>
      </c>
      <c r="O1001" s="113" t="s">
        <v>1055</v>
      </c>
      <c r="P1001" s="117">
        <v>1386025865.79</v>
      </c>
    </row>
    <row r="1002" spans="1:16" ht="15" x14ac:dyDescent="0.2">
      <c r="A1002" s="112">
        <v>43465</v>
      </c>
      <c r="B1002" s="113" t="s">
        <v>2</v>
      </c>
      <c r="C1002" s="113" t="s">
        <v>345</v>
      </c>
      <c r="D1002" s="113" t="s">
        <v>366</v>
      </c>
      <c r="E1002" s="113" t="s">
        <v>491</v>
      </c>
      <c r="F1002" s="113" t="s">
        <v>335</v>
      </c>
      <c r="G1002" s="113" t="s">
        <v>336</v>
      </c>
      <c r="H1002" s="114">
        <v>32218504.710000001</v>
      </c>
      <c r="I1002" s="115">
        <v>2.3199999999999998E-2</v>
      </c>
      <c r="J1002" s="116">
        <v>18900000</v>
      </c>
      <c r="K1002" s="117">
        <v>1.7050000000000001</v>
      </c>
      <c r="L1002" s="113" t="s">
        <v>367</v>
      </c>
      <c r="M1002" s="113" t="s">
        <v>59</v>
      </c>
      <c r="N1002" s="113" t="s">
        <v>16</v>
      </c>
      <c r="O1002" s="113" t="s">
        <v>1055</v>
      </c>
      <c r="P1002" s="117">
        <v>1386025865.79</v>
      </c>
    </row>
    <row r="1003" spans="1:16" ht="15" x14ac:dyDescent="0.2">
      <c r="A1003" s="112">
        <v>43465</v>
      </c>
      <c r="B1003" s="113" t="s">
        <v>2</v>
      </c>
      <c r="C1003" s="113" t="s">
        <v>345</v>
      </c>
      <c r="D1003" s="113" t="s">
        <v>573</v>
      </c>
      <c r="E1003" s="113">
        <v>6173401</v>
      </c>
      <c r="F1003" s="113" t="s">
        <v>574</v>
      </c>
      <c r="G1003" s="113" t="s">
        <v>575</v>
      </c>
      <c r="H1003" s="114">
        <v>31710656.030000001</v>
      </c>
      <c r="I1003" s="115">
        <v>2.29E-2</v>
      </c>
      <c r="J1003" s="116">
        <v>477500</v>
      </c>
      <c r="K1003" s="117">
        <v>66.41</v>
      </c>
      <c r="L1003" s="113" t="s">
        <v>354</v>
      </c>
      <c r="M1003" s="113" t="s">
        <v>131</v>
      </c>
      <c r="N1003" s="113" t="s">
        <v>13</v>
      </c>
      <c r="O1003" s="113" t="s">
        <v>1055</v>
      </c>
      <c r="P1003" s="117">
        <v>1386025865.79</v>
      </c>
    </row>
    <row r="1004" spans="1:16" ht="15" x14ac:dyDescent="0.2">
      <c r="A1004" s="112">
        <v>43465</v>
      </c>
      <c r="B1004" s="113" t="s">
        <v>2</v>
      </c>
      <c r="C1004" s="113" t="s">
        <v>345</v>
      </c>
      <c r="D1004" s="113" t="s">
        <v>648</v>
      </c>
      <c r="E1004" s="113">
        <v>6136233</v>
      </c>
      <c r="F1004" s="113" t="s">
        <v>649</v>
      </c>
      <c r="G1004" s="113" t="s">
        <v>650</v>
      </c>
      <c r="H1004" s="114">
        <v>28315441.359999999</v>
      </c>
      <c r="I1004" s="115">
        <v>2.0400000000000001E-2</v>
      </c>
      <c r="J1004" s="116">
        <v>3900000</v>
      </c>
      <c r="K1004" s="117">
        <v>7.26</v>
      </c>
      <c r="L1004" s="113" t="s">
        <v>352</v>
      </c>
      <c r="M1004" s="113" t="s">
        <v>43</v>
      </c>
      <c r="N1004" s="113" t="s">
        <v>14</v>
      </c>
      <c r="O1004" s="113" t="s">
        <v>1055</v>
      </c>
      <c r="P1004" s="117">
        <v>1386025865.79</v>
      </c>
    </row>
    <row r="1005" spans="1:16" ht="15" x14ac:dyDescent="0.2">
      <c r="A1005" s="112">
        <v>43465</v>
      </c>
      <c r="B1005" s="113" t="s">
        <v>2</v>
      </c>
      <c r="C1005" s="113" t="s">
        <v>345</v>
      </c>
      <c r="D1005" s="113" t="s">
        <v>757</v>
      </c>
      <c r="E1005" s="113" t="s">
        <v>758</v>
      </c>
      <c r="F1005" s="113" t="s">
        <v>759</v>
      </c>
      <c r="G1005" s="113" t="s">
        <v>760</v>
      </c>
      <c r="H1005" s="114">
        <v>26615589.010000002</v>
      </c>
      <c r="I1005" s="115">
        <v>1.9199999999999998E-2</v>
      </c>
      <c r="J1005" s="116">
        <v>5015500</v>
      </c>
      <c r="K1005" s="117">
        <v>5.3070000000000004</v>
      </c>
      <c r="L1005" s="113" t="s">
        <v>352</v>
      </c>
      <c r="M1005" s="113" t="s">
        <v>43</v>
      </c>
      <c r="N1005" s="113" t="s">
        <v>13</v>
      </c>
      <c r="O1005" s="113" t="s">
        <v>819</v>
      </c>
      <c r="P1005" s="117">
        <v>1386025865.79</v>
      </c>
    </row>
    <row r="1006" spans="1:16" ht="15" x14ac:dyDescent="0.2">
      <c r="A1006" s="112">
        <v>43465</v>
      </c>
      <c r="B1006" s="113" t="s">
        <v>2</v>
      </c>
      <c r="C1006" s="113" t="s">
        <v>345</v>
      </c>
      <c r="D1006" s="113" t="s">
        <v>761</v>
      </c>
      <c r="E1006" s="113" t="s">
        <v>762</v>
      </c>
      <c r="F1006" s="113" t="s">
        <v>763</v>
      </c>
      <c r="G1006" s="113" t="s">
        <v>764</v>
      </c>
      <c r="H1006" s="114">
        <v>26081222.609999999</v>
      </c>
      <c r="I1006" s="115">
        <v>1.8800000000000001E-2</v>
      </c>
      <c r="J1006" s="116">
        <v>2294700</v>
      </c>
      <c r="K1006" s="117">
        <v>11.366</v>
      </c>
      <c r="L1006" s="113" t="s">
        <v>352</v>
      </c>
      <c r="M1006" s="113" t="s">
        <v>43</v>
      </c>
      <c r="N1006" s="113" t="s">
        <v>13</v>
      </c>
      <c r="O1006" s="113" t="s">
        <v>819</v>
      </c>
      <c r="P1006" s="117">
        <v>1386025865.79</v>
      </c>
    </row>
    <row r="1007" spans="1:16" ht="15" x14ac:dyDescent="0.2">
      <c r="A1007" s="112">
        <v>43465</v>
      </c>
      <c r="B1007" s="113" t="s">
        <v>2</v>
      </c>
      <c r="C1007" s="113" t="s">
        <v>345</v>
      </c>
      <c r="D1007" s="113" t="s">
        <v>711</v>
      </c>
      <c r="E1007" s="113" t="s">
        <v>712</v>
      </c>
      <c r="F1007" s="113" t="s">
        <v>713</v>
      </c>
      <c r="G1007" s="113" t="s">
        <v>714</v>
      </c>
      <c r="H1007" s="114">
        <v>24291610.399999999</v>
      </c>
      <c r="I1007" s="115">
        <v>1.7500000000000002E-2</v>
      </c>
      <c r="J1007" s="116">
        <v>2766189</v>
      </c>
      <c r="K1007" s="117">
        <v>8.782</v>
      </c>
      <c r="L1007" s="113" t="s">
        <v>616</v>
      </c>
      <c r="M1007" s="113" t="s">
        <v>43</v>
      </c>
      <c r="N1007" s="113" t="s">
        <v>13</v>
      </c>
      <c r="O1007" s="113" t="s">
        <v>819</v>
      </c>
      <c r="P1007" s="117">
        <v>1386025865.79</v>
      </c>
    </row>
    <row r="1008" spans="1:16" ht="15" x14ac:dyDescent="0.2">
      <c r="A1008" s="112">
        <v>43465</v>
      </c>
      <c r="B1008" s="113" t="s">
        <v>2</v>
      </c>
      <c r="C1008" s="113" t="s">
        <v>345</v>
      </c>
      <c r="D1008" s="113" t="s">
        <v>820</v>
      </c>
      <c r="E1008" s="113">
        <v>6771645</v>
      </c>
      <c r="F1008" s="113" t="s">
        <v>821</v>
      </c>
      <c r="G1008" s="113" t="s">
        <v>822</v>
      </c>
      <c r="H1008" s="114">
        <v>23980070.68</v>
      </c>
      <c r="I1008" s="115">
        <v>1.7299999999999999E-2</v>
      </c>
      <c r="J1008" s="116">
        <v>122000</v>
      </c>
      <c r="K1008" s="117">
        <v>196.55799999999999</v>
      </c>
      <c r="L1008" s="113" t="s">
        <v>354</v>
      </c>
      <c r="M1008" s="113" t="s">
        <v>131</v>
      </c>
      <c r="N1008" s="113" t="s">
        <v>19</v>
      </c>
      <c r="O1008" s="113" t="s">
        <v>818</v>
      </c>
      <c r="P1008" s="117">
        <v>1386025865.79</v>
      </c>
    </row>
    <row r="1009" spans="1:16" ht="15" x14ac:dyDescent="0.2">
      <c r="A1009" s="112">
        <v>43465</v>
      </c>
      <c r="B1009" s="113" t="s">
        <v>2</v>
      </c>
      <c r="C1009" s="113" t="s">
        <v>345</v>
      </c>
      <c r="D1009" s="113" t="s">
        <v>753</v>
      </c>
      <c r="E1009" s="113" t="s">
        <v>754</v>
      </c>
      <c r="F1009" s="113" t="s">
        <v>755</v>
      </c>
      <c r="G1009" s="113" t="s">
        <v>756</v>
      </c>
      <c r="H1009" s="114">
        <v>23925581.710000001</v>
      </c>
      <c r="I1009" s="115">
        <v>1.7299999999999999E-2</v>
      </c>
      <c r="J1009" s="116">
        <v>2429770</v>
      </c>
      <c r="K1009" s="117">
        <v>9.8469999999999995</v>
      </c>
      <c r="L1009" s="113" t="s">
        <v>369</v>
      </c>
      <c r="M1009" s="113" t="s">
        <v>45</v>
      </c>
      <c r="N1009" s="113" t="s">
        <v>18</v>
      </c>
      <c r="O1009" s="113" t="s">
        <v>819</v>
      </c>
      <c r="P1009" s="117">
        <v>1386025865.79</v>
      </c>
    </row>
    <row r="1010" spans="1:16" ht="15" x14ac:dyDescent="0.2">
      <c r="A1010" s="112">
        <v>43465</v>
      </c>
      <c r="B1010" s="113" t="s">
        <v>2</v>
      </c>
      <c r="C1010" s="113" t="s">
        <v>345</v>
      </c>
      <c r="D1010" s="113" t="s">
        <v>746</v>
      </c>
      <c r="E1010" s="113" t="s">
        <v>747</v>
      </c>
      <c r="F1010" s="113" t="s">
        <v>748</v>
      </c>
      <c r="G1010" s="113" t="s">
        <v>749</v>
      </c>
      <c r="H1010" s="114">
        <v>23838907.510000002</v>
      </c>
      <c r="I1010" s="115">
        <v>1.72E-2</v>
      </c>
      <c r="J1010" s="116">
        <v>1364500</v>
      </c>
      <c r="K1010" s="117">
        <v>17.471</v>
      </c>
      <c r="L1010" s="113" t="s">
        <v>375</v>
      </c>
      <c r="M1010" s="113" t="s">
        <v>62</v>
      </c>
      <c r="N1010" s="113" t="s">
        <v>18</v>
      </c>
      <c r="O1010" s="113" t="s">
        <v>819</v>
      </c>
      <c r="P1010" s="117">
        <v>1386025865.79</v>
      </c>
    </row>
    <row r="1011" spans="1:16" ht="15" x14ac:dyDescent="0.2">
      <c r="A1011" s="112">
        <v>43465</v>
      </c>
      <c r="B1011" s="113" t="s">
        <v>2</v>
      </c>
      <c r="C1011" s="113" t="s">
        <v>345</v>
      </c>
      <c r="D1011" s="113" t="s">
        <v>348</v>
      </c>
      <c r="E1011" s="113">
        <v>2398822</v>
      </c>
      <c r="F1011" s="113" t="s">
        <v>44</v>
      </c>
      <c r="G1011" s="113" t="s">
        <v>631</v>
      </c>
      <c r="H1011" s="114">
        <v>22372000</v>
      </c>
      <c r="I1011" s="115">
        <v>1.61E-2</v>
      </c>
      <c r="J1011" s="116">
        <v>2350000</v>
      </c>
      <c r="K1011" s="117">
        <v>9.52</v>
      </c>
      <c r="L1011" s="113" t="s">
        <v>347</v>
      </c>
      <c r="M1011" s="113" t="s">
        <v>45</v>
      </c>
      <c r="N1011" s="113" t="s">
        <v>19</v>
      </c>
      <c r="O1011" s="113" t="s">
        <v>1055</v>
      </c>
      <c r="P1011" s="117">
        <v>1386025865.79</v>
      </c>
    </row>
    <row r="1012" spans="1:16" ht="15" x14ac:dyDescent="0.2">
      <c r="A1012" s="112">
        <v>43465</v>
      </c>
      <c r="B1012" s="113" t="s">
        <v>2</v>
      </c>
      <c r="C1012" s="113" t="s">
        <v>345</v>
      </c>
      <c r="D1012" s="113" t="s">
        <v>378</v>
      </c>
      <c r="E1012" s="113" t="s">
        <v>494</v>
      </c>
      <c r="F1012" s="113" t="s">
        <v>271</v>
      </c>
      <c r="G1012" s="113" t="s">
        <v>272</v>
      </c>
      <c r="H1012" s="114">
        <v>22120598.379999999</v>
      </c>
      <c r="I1012" s="115">
        <v>1.6E-2</v>
      </c>
      <c r="J1012" s="116">
        <v>40598000</v>
      </c>
      <c r="K1012" s="117">
        <v>0.54500000000000004</v>
      </c>
      <c r="L1012" s="113" t="s">
        <v>352</v>
      </c>
      <c r="M1012" s="113" t="s">
        <v>43</v>
      </c>
      <c r="N1012" s="113" t="s">
        <v>20</v>
      </c>
      <c r="O1012" s="113" t="s">
        <v>818</v>
      </c>
      <c r="P1012" s="117">
        <v>1386025865.79</v>
      </c>
    </row>
    <row r="1013" spans="1:16" ht="15" x14ac:dyDescent="0.2">
      <c r="A1013" s="112">
        <v>43465</v>
      </c>
      <c r="B1013" s="113" t="s">
        <v>2</v>
      </c>
      <c r="C1013" s="113" t="s">
        <v>345</v>
      </c>
      <c r="D1013" s="113" t="s">
        <v>719</v>
      </c>
      <c r="E1013" s="113" t="s">
        <v>720</v>
      </c>
      <c r="F1013" s="113" t="s">
        <v>721</v>
      </c>
      <c r="G1013" s="113" t="s">
        <v>722</v>
      </c>
      <c r="H1013" s="114">
        <v>21966147.73</v>
      </c>
      <c r="I1013" s="115">
        <v>1.5800000000000002E-2</v>
      </c>
      <c r="J1013" s="116">
        <v>28600000</v>
      </c>
      <c r="K1013" s="117">
        <v>0.76800000000000002</v>
      </c>
      <c r="L1013" s="113" t="s">
        <v>352</v>
      </c>
      <c r="M1013" s="113" t="s">
        <v>43</v>
      </c>
      <c r="N1013" s="113" t="s">
        <v>14</v>
      </c>
      <c r="O1013" s="113" t="s">
        <v>818</v>
      </c>
      <c r="P1013" s="117">
        <v>1386025865.79</v>
      </c>
    </row>
    <row r="1014" spans="1:16" ht="15" x14ac:dyDescent="0.2">
      <c r="A1014" s="112">
        <v>43465</v>
      </c>
      <c r="B1014" s="113" t="s">
        <v>2</v>
      </c>
      <c r="C1014" s="113" t="s">
        <v>345</v>
      </c>
      <c r="D1014" s="113" t="s">
        <v>769</v>
      </c>
      <c r="E1014" s="113" t="s">
        <v>770</v>
      </c>
      <c r="F1014" s="113" t="s">
        <v>771</v>
      </c>
      <c r="G1014" s="113" t="s">
        <v>772</v>
      </c>
      <c r="H1014" s="114">
        <v>21864540.52</v>
      </c>
      <c r="I1014" s="115">
        <v>1.5800000000000002E-2</v>
      </c>
      <c r="J1014" s="116">
        <v>1278885</v>
      </c>
      <c r="K1014" s="117">
        <v>17.097000000000001</v>
      </c>
      <c r="L1014" s="113" t="s">
        <v>773</v>
      </c>
      <c r="M1014" s="113" t="s">
        <v>774</v>
      </c>
      <c r="N1014" s="113" t="s">
        <v>16</v>
      </c>
      <c r="O1014" s="113" t="s">
        <v>819</v>
      </c>
      <c r="P1014" s="117">
        <v>1386025865.79</v>
      </c>
    </row>
    <row r="1015" spans="1:16" ht="15" x14ac:dyDescent="0.2">
      <c r="A1015" s="112">
        <v>43465</v>
      </c>
      <c r="B1015" s="113" t="s">
        <v>2</v>
      </c>
      <c r="C1015" s="113" t="s">
        <v>345</v>
      </c>
      <c r="D1015" s="113" t="s">
        <v>782</v>
      </c>
      <c r="E1015" s="113" t="s">
        <v>783</v>
      </c>
      <c r="F1015" s="113" t="s">
        <v>784</v>
      </c>
      <c r="G1015" s="113" t="s">
        <v>785</v>
      </c>
      <c r="H1015" s="114">
        <v>21367795.800000001</v>
      </c>
      <c r="I1015" s="115">
        <v>1.54E-2</v>
      </c>
      <c r="J1015" s="116">
        <v>288625</v>
      </c>
      <c r="K1015" s="117">
        <v>74.033000000000001</v>
      </c>
      <c r="L1015" s="113" t="s">
        <v>354</v>
      </c>
      <c r="M1015" s="113" t="s">
        <v>131</v>
      </c>
      <c r="N1015" s="113" t="s">
        <v>19</v>
      </c>
      <c r="O1015" s="113" t="s">
        <v>819</v>
      </c>
      <c r="P1015" s="117">
        <v>1386025865.79</v>
      </c>
    </row>
    <row r="1016" spans="1:16" ht="15" x14ac:dyDescent="0.2">
      <c r="A1016" s="112">
        <v>43465</v>
      </c>
      <c r="B1016" s="113" t="s">
        <v>2</v>
      </c>
      <c r="C1016" s="113" t="s">
        <v>345</v>
      </c>
      <c r="D1016" s="113" t="s">
        <v>734</v>
      </c>
      <c r="E1016" s="113" t="s">
        <v>735</v>
      </c>
      <c r="F1016" s="113" t="s">
        <v>736</v>
      </c>
      <c r="G1016" s="113" t="s">
        <v>737</v>
      </c>
      <c r="H1016" s="114">
        <v>21058824.98</v>
      </c>
      <c r="I1016" s="115">
        <v>1.52E-2</v>
      </c>
      <c r="J1016" s="116">
        <v>1095500</v>
      </c>
      <c r="K1016" s="117">
        <v>19.222999999999999</v>
      </c>
      <c r="L1016" s="113" t="s">
        <v>375</v>
      </c>
      <c r="M1016" s="113" t="s">
        <v>62</v>
      </c>
      <c r="N1016" s="113" t="s">
        <v>19</v>
      </c>
      <c r="O1016" s="113" t="s">
        <v>819</v>
      </c>
      <c r="P1016" s="117">
        <v>1386025865.79</v>
      </c>
    </row>
    <row r="1017" spans="1:16" ht="15" x14ac:dyDescent="0.2">
      <c r="A1017" s="112">
        <v>43465</v>
      </c>
      <c r="B1017" s="113" t="s">
        <v>2</v>
      </c>
      <c r="C1017" s="113" t="s">
        <v>345</v>
      </c>
      <c r="D1017" s="113" t="s">
        <v>715</v>
      </c>
      <c r="E1017" s="113" t="s">
        <v>716</v>
      </c>
      <c r="F1017" s="113" t="s">
        <v>717</v>
      </c>
      <c r="G1017" s="113" t="s">
        <v>718</v>
      </c>
      <c r="H1017" s="114">
        <v>20610439.120000001</v>
      </c>
      <c r="I1017" s="115">
        <v>1.49E-2</v>
      </c>
      <c r="J1017" s="116">
        <v>9000000</v>
      </c>
      <c r="K1017" s="117">
        <v>2.29</v>
      </c>
      <c r="L1017" s="113" t="s">
        <v>356</v>
      </c>
      <c r="M1017" s="113" t="s">
        <v>40</v>
      </c>
      <c r="N1017" s="113" t="s">
        <v>14</v>
      </c>
      <c r="O1017" s="113" t="s">
        <v>818</v>
      </c>
      <c r="P1017" s="117">
        <v>1386025865.79</v>
      </c>
    </row>
    <row r="1018" spans="1:16" ht="15" x14ac:dyDescent="0.2">
      <c r="A1018" s="112">
        <v>43465</v>
      </c>
      <c r="B1018" s="113" t="s">
        <v>2</v>
      </c>
      <c r="C1018" s="113" t="s">
        <v>345</v>
      </c>
      <c r="D1018" s="113" t="s">
        <v>750</v>
      </c>
      <c r="E1018" s="113">
        <v>6771032</v>
      </c>
      <c r="F1018" s="113" t="s">
        <v>751</v>
      </c>
      <c r="G1018" s="113" t="s">
        <v>752</v>
      </c>
      <c r="H1018" s="114">
        <v>20372440.989999998</v>
      </c>
      <c r="I1018" s="115">
        <v>1.47E-2</v>
      </c>
      <c r="J1018" s="116">
        <v>13800000</v>
      </c>
      <c r="K1018" s="117">
        <v>1.476</v>
      </c>
      <c r="L1018" s="113" t="s">
        <v>352</v>
      </c>
      <c r="M1018" s="113" t="s">
        <v>43</v>
      </c>
      <c r="N1018" s="113" t="s">
        <v>13</v>
      </c>
      <c r="O1018" s="113" t="s">
        <v>818</v>
      </c>
      <c r="P1018" s="117">
        <v>1386025865.79</v>
      </c>
    </row>
    <row r="1019" spans="1:16" ht="15" x14ac:dyDescent="0.2">
      <c r="A1019" s="112">
        <v>43465</v>
      </c>
      <c r="B1019" s="113" t="s">
        <v>2</v>
      </c>
      <c r="C1019" s="113" t="s">
        <v>345</v>
      </c>
      <c r="D1019" s="113" t="s">
        <v>727</v>
      </c>
      <c r="E1019" s="113" t="s">
        <v>728</v>
      </c>
      <c r="F1019" s="113" t="s">
        <v>729</v>
      </c>
      <c r="G1019" s="113" t="s">
        <v>858</v>
      </c>
      <c r="H1019" s="114">
        <v>20116804.41</v>
      </c>
      <c r="I1019" s="115">
        <v>1.4500000000000001E-2</v>
      </c>
      <c r="J1019" s="116">
        <v>146763</v>
      </c>
      <c r="K1019" s="117">
        <v>137.07</v>
      </c>
      <c r="L1019" s="113" t="s">
        <v>347</v>
      </c>
      <c r="M1019" s="113" t="s">
        <v>43</v>
      </c>
      <c r="N1019" s="113" t="s">
        <v>13</v>
      </c>
      <c r="O1019" s="113" t="s">
        <v>819</v>
      </c>
      <c r="P1019" s="117">
        <v>1386025865.79</v>
      </c>
    </row>
    <row r="1020" spans="1:16" ht="15" x14ac:dyDescent="0.2">
      <c r="A1020" s="112">
        <v>43465</v>
      </c>
      <c r="B1020" s="113" t="s">
        <v>2</v>
      </c>
      <c r="C1020" s="113" t="s">
        <v>345</v>
      </c>
      <c r="D1020" s="113" t="s">
        <v>765</v>
      </c>
      <c r="E1020" s="113" t="s">
        <v>766</v>
      </c>
      <c r="F1020" s="113" t="s">
        <v>767</v>
      </c>
      <c r="G1020" s="113" t="s">
        <v>768</v>
      </c>
      <c r="H1020" s="114">
        <v>20102826.140000001</v>
      </c>
      <c r="I1020" s="115">
        <v>1.4500000000000001E-2</v>
      </c>
      <c r="J1020" s="116">
        <v>1996016</v>
      </c>
      <c r="K1020" s="117">
        <v>10.071</v>
      </c>
      <c r="L1020" s="113" t="s">
        <v>616</v>
      </c>
      <c r="M1020" s="113" t="s">
        <v>43</v>
      </c>
      <c r="N1020" s="113" t="s">
        <v>14</v>
      </c>
      <c r="O1020" s="113" t="s">
        <v>819</v>
      </c>
      <c r="P1020" s="117">
        <v>1386025865.79</v>
      </c>
    </row>
    <row r="1021" spans="1:16" ht="15" x14ac:dyDescent="0.2">
      <c r="A1021" s="112">
        <v>43465</v>
      </c>
      <c r="B1021" s="113" t="s">
        <v>2</v>
      </c>
      <c r="C1021" s="113" t="s">
        <v>345</v>
      </c>
      <c r="D1021" s="113" t="s">
        <v>742</v>
      </c>
      <c r="E1021" s="113" t="s">
        <v>743</v>
      </c>
      <c r="F1021" s="113" t="s">
        <v>744</v>
      </c>
      <c r="G1021" s="113" t="s">
        <v>745</v>
      </c>
      <c r="H1021" s="114">
        <v>20100547.18</v>
      </c>
      <c r="I1021" s="115">
        <v>1.4500000000000001E-2</v>
      </c>
      <c r="J1021" s="116">
        <v>26410000</v>
      </c>
      <c r="K1021" s="117">
        <v>0.76100000000000001</v>
      </c>
      <c r="L1021" s="113" t="s">
        <v>432</v>
      </c>
      <c r="M1021" s="113" t="s">
        <v>48</v>
      </c>
      <c r="N1021" s="113" t="s">
        <v>17</v>
      </c>
      <c r="O1021" s="113" t="s">
        <v>819</v>
      </c>
      <c r="P1021" s="117">
        <v>1386025865.79</v>
      </c>
    </row>
    <row r="1022" spans="1:16" ht="15" x14ac:dyDescent="0.2">
      <c r="A1022" s="112">
        <v>43465</v>
      </c>
      <c r="B1022" s="113" t="s">
        <v>2</v>
      </c>
      <c r="C1022" s="113" t="s">
        <v>345</v>
      </c>
      <c r="D1022" s="113" t="s">
        <v>738</v>
      </c>
      <c r="E1022" s="113" t="s">
        <v>739</v>
      </c>
      <c r="F1022" s="113" t="s">
        <v>740</v>
      </c>
      <c r="G1022" s="113" t="s">
        <v>741</v>
      </c>
      <c r="H1022" s="114">
        <v>19735321.149999999</v>
      </c>
      <c r="I1022" s="115">
        <v>1.4200000000000001E-2</v>
      </c>
      <c r="J1022" s="116">
        <v>2559516</v>
      </c>
      <c r="K1022" s="117">
        <v>7.7110000000000003</v>
      </c>
      <c r="L1022" s="113" t="s">
        <v>616</v>
      </c>
      <c r="M1022" s="113" t="s">
        <v>43</v>
      </c>
      <c r="N1022" s="113" t="s">
        <v>17</v>
      </c>
      <c r="O1022" s="113" t="s">
        <v>819</v>
      </c>
      <c r="P1022" s="117">
        <v>1386025865.79</v>
      </c>
    </row>
    <row r="1023" spans="1:16" ht="15" x14ac:dyDescent="0.2">
      <c r="A1023" s="112">
        <v>43465</v>
      </c>
      <c r="B1023" s="113" t="s">
        <v>2</v>
      </c>
      <c r="C1023" s="113" t="s">
        <v>345</v>
      </c>
      <c r="D1023" s="113" t="s">
        <v>549</v>
      </c>
      <c r="E1023" s="113">
        <v>6696157</v>
      </c>
      <c r="F1023" s="113" t="s">
        <v>550</v>
      </c>
      <c r="G1023" s="113" t="s">
        <v>551</v>
      </c>
      <c r="H1023" s="114">
        <v>19491096</v>
      </c>
      <c r="I1023" s="115">
        <v>1.41E-2</v>
      </c>
      <c r="J1023" s="116">
        <v>18400000</v>
      </c>
      <c r="K1023" s="117">
        <v>1.0589999999999999</v>
      </c>
      <c r="L1023" s="113" t="s">
        <v>375</v>
      </c>
      <c r="M1023" s="113" t="s">
        <v>62</v>
      </c>
      <c r="N1023" s="113" t="s">
        <v>13</v>
      </c>
      <c r="O1023" s="113" t="s">
        <v>818</v>
      </c>
      <c r="P1023" s="117">
        <v>1386025865.79</v>
      </c>
    </row>
    <row r="1024" spans="1:16" ht="15" x14ac:dyDescent="0.2">
      <c r="A1024" s="112">
        <v>43465</v>
      </c>
      <c r="B1024" s="113" t="s">
        <v>2</v>
      </c>
      <c r="C1024" s="113" t="s">
        <v>345</v>
      </c>
      <c r="D1024" s="113" t="s">
        <v>775</v>
      </c>
      <c r="E1024" s="113">
        <v>6339872</v>
      </c>
      <c r="F1024" s="113" t="s">
        <v>776</v>
      </c>
      <c r="G1024" s="113" t="s">
        <v>777</v>
      </c>
      <c r="H1024" s="114">
        <v>19366975.289999999</v>
      </c>
      <c r="I1024" s="115">
        <v>1.4E-2</v>
      </c>
      <c r="J1024" s="116">
        <v>50000000</v>
      </c>
      <c r="K1024" s="117">
        <v>0.38700000000000001</v>
      </c>
      <c r="L1024" s="113" t="s">
        <v>352</v>
      </c>
      <c r="M1024" s="113" t="s">
        <v>43</v>
      </c>
      <c r="N1024" s="113" t="s">
        <v>16</v>
      </c>
      <c r="O1024" s="113" t="s">
        <v>818</v>
      </c>
      <c r="P1024" s="117">
        <v>1386025865.79</v>
      </c>
    </row>
    <row r="1025" spans="1:16" ht="15" x14ac:dyDescent="0.2">
      <c r="A1025" s="112">
        <v>43465</v>
      </c>
      <c r="B1025" s="113" t="s">
        <v>2</v>
      </c>
      <c r="C1025" s="113" t="s">
        <v>345</v>
      </c>
      <c r="D1025" s="113" t="s">
        <v>368</v>
      </c>
      <c r="E1025" s="113" t="s">
        <v>488</v>
      </c>
      <c r="F1025" s="113" t="s">
        <v>234</v>
      </c>
      <c r="G1025" s="113" t="s">
        <v>235</v>
      </c>
      <c r="H1025" s="114">
        <v>19181490.649999999</v>
      </c>
      <c r="I1025" s="115">
        <v>1.38E-2</v>
      </c>
      <c r="J1025" s="116">
        <v>7125000</v>
      </c>
      <c r="K1025" s="117">
        <v>2.6920000000000002</v>
      </c>
      <c r="L1025" s="113" t="s">
        <v>369</v>
      </c>
      <c r="M1025" s="113" t="s">
        <v>45</v>
      </c>
      <c r="N1025" s="113" t="s">
        <v>17</v>
      </c>
      <c r="O1025" s="113" t="s">
        <v>1055</v>
      </c>
      <c r="P1025" s="117">
        <v>1386025865.79</v>
      </c>
    </row>
    <row r="1026" spans="1:16" ht="15" x14ac:dyDescent="0.2">
      <c r="A1026" s="112">
        <v>43465</v>
      </c>
      <c r="B1026" s="113" t="s">
        <v>2</v>
      </c>
      <c r="C1026" s="113" t="s">
        <v>345</v>
      </c>
      <c r="D1026" s="113" t="s">
        <v>390</v>
      </c>
      <c r="E1026" s="113" t="s">
        <v>499</v>
      </c>
      <c r="F1026" s="113" t="s">
        <v>265</v>
      </c>
      <c r="G1026" s="113" t="s">
        <v>266</v>
      </c>
      <c r="H1026" s="114">
        <v>18945694.399999999</v>
      </c>
      <c r="I1026" s="115">
        <v>1.37E-2</v>
      </c>
      <c r="J1026" s="116">
        <v>52422000</v>
      </c>
      <c r="K1026" s="117">
        <v>0.36099999999999999</v>
      </c>
      <c r="L1026" s="113" t="s">
        <v>352</v>
      </c>
      <c r="M1026" s="113" t="s">
        <v>43</v>
      </c>
      <c r="N1026" s="113" t="s">
        <v>710</v>
      </c>
      <c r="O1026" s="113" t="s">
        <v>818</v>
      </c>
      <c r="P1026" s="117">
        <v>1386025865.79</v>
      </c>
    </row>
    <row r="1027" spans="1:16" ht="15" x14ac:dyDescent="0.2">
      <c r="A1027" s="112">
        <v>43465</v>
      </c>
      <c r="B1027" s="113" t="s">
        <v>2</v>
      </c>
      <c r="C1027" s="113" t="s">
        <v>345</v>
      </c>
      <c r="D1027" s="113" t="s">
        <v>351</v>
      </c>
      <c r="E1027" s="113">
        <v>6030506</v>
      </c>
      <c r="F1027" s="113" t="s">
        <v>57</v>
      </c>
      <c r="G1027" s="113" t="s">
        <v>58</v>
      </c>
      <c r="H1027" s="114">
        <v>18836184.609999999</v>
      </c>
      <c r="I1027" s="115">
        <v>1.3599999999999999E-2</v>
      </c>
      <c r="J1027" s="116">
        <v>9910000</v>
      </c>
      <c r="K1027" s="117">
        <v>1.901</v>
      </c>
      <c r="L1027" s="113" t="s">
        <v>352</v>
      </c>
      <c r="M1027" s="113" t="s">
        <v>43</v>
      </c>
      <c r="N1027" s="113" t="s">
        <v>580</v>
      </c>
      <c r="O1027" s="113" t="s">
        <v>818</v>
      </c>
      <c r="P1027" s="117">
        <v>1386025865.79</v>
      </c>
    </row>
    <row r="1028" spans="1:16" ht="15" x14ac:dyDescent="0.2">
      <c r="A1028" s="112">
        <v>43465</v>
      </c>
      <c r="B1028" s="113" t="s">
        <v>2</v>
      </c>
      <c r="C1028" s="113" t="s">
        <v>345</v>
      </c>
      <c r="D1028" s="113" t="s">
        <v>723</v>
      </c>
      <c r="E1028" s="113" t="s">
        <v>724</v>
      </c>
      <c r="F1028" s="113" t="s">
        <v>725</v>
      </c>
      <c r="G1028" s="113" t="s">
        <v>823</v>
      </c>
      <c r="H1028" s="114">
        <v>18608030.960000001</v>
      </c>
      <c r="I1028" s="115">
        <v>1.34E-2</v>
      </c>
      <c r="J1028" s="116">
        <v>5600000</v>
      </c>
      <c r="K1028" s="117">
        <v>3.323</v>
      </c>
      <c r="L1028" s="113" t="s">
        <v>358</v>
      </c>
      <c r="M1028" s="113" t="s">
        <v>56</v>
      </c>
      <c r="N1028" s="113" t="s">
        <v>17</v>
      </c>
      <c r="O1028" s="113" t="s">
        <v>818</v>
      </c>
      <c r="P1028" s="117">
        <v>1386025865.79</v>
      </c>
    </row>
    <row r="1029" spans="1:16" ht="15" x14ac:dyDescent="0.2">
      <c r="A1029" s="112">
        <v>43465</v>
      </c>
      <c r="B1029" s="113" t="s">
        <v>2</v>
      </c>
      <c r="C1029" s="113" t="s">
        <v>345</v>
      </c>
      <c r="D1029" s="113" t="s">
        <v>365</v>
      </c>
      <c r="E1029" s="113" t="s">
        <v>486</v>
      </c>
      <c r="F1029" s="113" t="s">
        <v>263</v>
      </c>
      <c r="G1029" s="113" t="s">
        <v>641</v>
      </c>
      <c r="H1029" s="114">
        <v>18166323.91</v>
      </c>
      <c r="I1029" s="115">
        <v>1.3100000000000001E-2</v>
      </c>
      <c r="J1029" s="116">
        <v>28775000</v>
      </c>
      <c r="K1029" s="117">
        <v>0.63100000000000001</v>
      </c>
      <c r="L1029" s="113" t="s">
        <v>352</v>
      </c>
      <c r="M1029" s="113" t="s">
        <v>43</v>
      </c>
      <c r="N1029" s="113" t="s">
        <v>13</v>
      </c>
      <c r="O1029" s="113" t="s">
        <v>1055</v>
      </c>
      <c r="P1029" s="117">
        <v>1386025865.79</v>
      </c>
    </row>
    <row r="1030" spans="1:16" ht="15" x14ac:dyDescent="0.2">
      <c r="A1030" s="112">
        <v>43465</v>
      </c>
      <c r="B1030" s="113" t="s">
        <v>2</v>
      </c>
      <c r="C1030" s="113" t="s">
        <v>345</v>
      </c>
      <c r="D1030" s="113" t="s">
        <v>363</v>
      </c>
      <c r="E1030" s="113">
        <v>6039558</v>
      </c>
      <c r="F1030" s="113" t="s">
        <v>333</v>
      </c>
      <c r="G1030" s="113" t="s">
        <v>334</v>
      </c>
      <c r="H1030" s="114">
        <v>18092361.350000001</v>
      </c>
      <c r="I1030" s="115">
        <v>1.3100000000000001E-2</v>
      </c>
      <c r="J1030" s="116">
        <v>55198000</v>
      </c>
      <c r="K1030" s="117">
        <v>0.32800000000000001</v>
      </c>
      <c r="L1030" s="113" t="s">
        <v>352</v>
      </c>
      <c r="M1030" s="113" t="s">
        <v>43</v>
      </c>
      <c r="N1030" s="113" t="s">
        <v>13</v>
      </c>
      <c r="O1030" s="113" t="s">
        <v>818</v>
      </c>
      <c r="P1030" s="117">
        <v>1386025865.79</v>
      </c>
    </row>
    <row r="1031" spans="1:16" ht="15" x14ac:dyDescent="0.2">
      <c r="A1031" s="112">
        <v>43465</v>
      </c>
      <c r="B1031" s="113" t="s">
        <v>2</v>
      </c>
      <c r="C1031" s="113" t="s">
        <v>345</v>
      </c>
      <c r="D1031" s="113" t="s">
        <v>388</v>
      </c>
      <c r="E1031" s="113">
        <v>6782131</v>
      </c>
      <c r="F1031" s="113" t="s">
        <v>181</v>
      </c>
      <c r="G1031" s="113" t="s">
        <v>202</v>
      </c>
      <c r="H1031" s="114">
        <v>17701972.129999999</v>
      </c>
      <c r="I1031" s="115">
        <v>1.2800000000000001E-2</v>
      </c>
      <c r="J1031" s="116">
        <v>429990</v>
      </c>
      <c r="K1031" s="117">
        <v>41.167999999999999</v>
      </c>
      <c r="L1031" s="113" t="s">
        <v>354</v>
      </c>
      <c r="M1031" s="113" t="s">
        <v>131</v>
      </c>
      <c r="N1031" s="113" t="s">
        <v>19</v>
      </c>
      <c r="O1031" s="113" t="s">
        <v>1055</v>
      </c>
      <c r="P1031" s="117">
        <v>1386025865.79</v>
      </c>
    </row>
    <row r="1032" spans="1:16" ht="15" x14ac:dyDescent="0.2">
      <c r="A1032" s="112">
        <v>43465</v>
      </c>
      <c r="B1032" s="113" t="s">
        <v>2</v>
      </c>
      <c r="C1032" s="113" t="s">
        <v>345</v>
      </c>
      <c r="D1032" s="113" t="s">
        <v>379</v>
      </c>
      <c r="E1032" s="113">
        <v>6243597</v>
      </c>
      <c r="F1032" s="113" t="s">
        <v>38</v>
      </c>
      <c r="G1032" s="113" t="s">
        <v>39</v>
      </c>
      <c r="H1032" s="114">
        <v>17475560.73</v>
      </c>
      <c r="I1032" s="115">
        <v>1.26E-2</v>
      </c>
      <c r="J1032" s="116">
        <v>10500000</v>
      </c>
      <c r="K1032" s="117">
        <v>1.6639999999999999</v>
      </c>
      <c r="L1032" s="113" t="s">
        <v>356</v>
      </c>
      <c r="M1032" s="113" t="s">
        <v>40</v>
      </c>
      <c r="N1032" s="113" t="s">
        <v>18</v>
      </c>
      <c r="O1032" s="113" t="s">
        <v>818</v>
      </c>
      <c r="P1032" s="117">
        <v>1386025865.79</v>
      </c>
    </row>
    <row r="1033" spans="1:16" ht="15" x14ac:dyDescent="0.2">
      <c r="A1033" s="112">
        <v>43465</v>
      </c>
      <c r="B1033" s="113" t="s">
        <v>2</v>
      </c>
      <c r="C1033" s="113" t="s">
        <v>345</v>
      </c>
      <c r="D1033" s="113" t="s">
        <v>800</v>
      </c>
      <c r="E1033" s="113" t="s">
        <v>801</v>
      </c>
      <c r="F1033" s="113" t="s">
        <v>802</v>
      </c>
      <c r="G1033" s="113" t="s">
        <v>803</v>
      </c>
      <c r="H1033" s="114">
        <v>17313115.98</v>
      </c>
      <c r="I1033" s="115">
        <v>1.2500000000000001E-2</v>
      </c>
      <c r="J1033" s="116">
        <v>31887000</v>
      </c>
      <c r="K1033" s="117">
        <v>0.54300000000000004</v>
      </c>
      <c r="L1033" s="113" t="s">
        <v>352</v>
      </c>
      <c r="M1033" s="113" t="s">
        <v>43</v>
      </c>
      <c r="N1033" s="113" t="s">
        <v>13</v>
      </c>
      <c r="O1033" s="113" t="s">
        <v>818</v>
      </c>
      <c r="P1033" s="117">
        <v>1386025865.79</v>
      </c>
    </row>
    <row r="1034" spans="1:16" ht="15" x14ac:dyDescent="0.2">
      <c r="A1034" s="112">
        <v>43465</v>
      </c>
      <c r="B1034" s="113" t="s">
        <v>2</v>
      </c>
      <c r="C1034" s="113" t="s">
        <v>345</v>
      </c>
      <c r="D1034" s="113" t="s">
        <v>396</v>
      </c>
      <c r="E1034" s="113" t="s">
        <v>503</v>
      </c>
      <c r="F1034" s="113" t="s">
        <v>187</v>
      </c>
      <c r="G1034" s="113" t="s">
        <v>188</v>
      </c>
      <c r="H1034" s="114">
        <v>16991550.210000001</v>
      </c>
      <c r="I1034" s="115">
        <v>1.23E-2</v>
      </c>
      <c r="J1034" s="116">
        <v>4419330</v>
      </c>
      <c r="K1034" s="117">
        <v>3.8450000000000002</v>
      </c>
      <c r="L1034" s="113" t="s">
        <v>397</v>
      </c>
      <c r="M1034" s="113" t="s">
        <v>128</v>
      </c>
      <c r="N1034" s="113" t="s">
        <v>16</v>
      </c>
      <c r="O1034" s="113" t="s">
        <v>1055</v>
      </c>
      <c r="P1034" s="117">
        <v>1386025865.79</v>
      </c>
    </row>
    <row r="1035" spans="1:16" ht="15" x14ac:dyDescent="0.2">
      <c r="A1035" s="112">
        <v>43465</v>
      </c>
      <c r="B1035" s="113" t="s">
        <v>2</v>
      </c>
      <c r="C1035" s="113" t="s">
        <v>345</v>
      </c>
      <c r="D1035" s="113" t="s">
        <v>786</v>
      </c>
      <c r="E1035" s="113" t="s">
        <v>787</v>
      </c>
      <c r="F1035" s="113" t="s">
        <v>788</v>
      </c>
      <c r="G1035" s="113" t="s">
        <v>789</v>
      </c>
      <c r="H1035" s="114">
        <v>15743501.189999999</v>
      </c>
      <c r="I1035" s="115">
        <v>1.14E-2</v>
      </c>
      <c r="J1035" s="116">
        <v>304298</v>
      </c>
      <c r="K1035" s="117">
        <v>51.737000000000002</v>
      </c>
      <c r="L1035" s="113" t="s">
        <v>354</v>
      </c>
      <c r="M1035" s="113" t="s">
        <v>131</v>
      </c>
      <c r="N1035" s="113" t="s">
        <v>17</v>
      </c>
      <c r="O1035" s="113" t="s">
        <v>819</v>
      </c>
      <c r="P1035" s="117">
        <v>1386025865.79</v>
      </c>
    </row>
    <row r="1036" spans="1:16" ht="15" x14ac:dyDescent="0.2">
      <c r="A1036" s="112">
        <v>43465</v>
      </c>
      <c r="B1036" s="113" t="s">
        <v>2</v>
      </c>
      <c r="C1036" s="113" t="s">
        <v>345</v>
      </c>
      <c r="D1036" s="113" t="s">
        <v>793</v>
      </c>
      <c r="E1036" s="113">
        <v>6105738</v>
      </c>
      <c r="F1036" s="113" t="s">
        <v>794</v>
      </c>
      <c r="G1036" s="113" t="s">
        <v>795</v>
      </c>
      <c r="H1036" s="114">
        <v>15069970.140000001</v>
      </c>
      <c r="I1036" s="115">
        <v>1.09E-2</v>
      </c>
      <c r="J1036" s="116">
        <v>41284000</v>
      </c>
      <c r="K1036" s="117">
        <v>0.36499999999999999</v>
      </c>
      <c r="L1036" s="113" t="s">
        <v>352</v>
      </c>
      <c r="M1036" s="113" t="s">
        <v>43</v>
      </c>
      <c r="N1036" s="113" t="s">
        <v>14</v>
      </c>
      <c r="O1036" s="113" t="s">
        <v>818</v>
      </c>
      <c r="P1036" s="117">
        <v>1386025865.79</v>
      </c>
    </row>
    <row r="1037" spans="1:16" ht="15" x14ac:dyDescent="0.2">
      <c r="A1037" s="112">
        <v>43465</v>
      </c>
      <c r="B1037" s="113" t="s">
        <v>2</v>
      </c>
      <c r="C1037" s="113" t="s">
        <v>345</v>
      </c>
      <c r="D1037" s="113" t="s">
        <v>824</v>
      </c>
      <c r="E1037" s="113" t="s">
        <v>825</v>
      </c>
      <c r="F1037" s="113" t="s">
        <v>826</v>
      </c>
      <c r="G1037" s="113" t="s">
        <v>827</v>
      </c>
      <c r="H1037" s="114">
        <v>14996811.25</v>
      </c>
      <c r="I1037" s="115">
        <v>1.0800000000000001E-2</v>
      </c>
      <c r="J1037" s="116">
        <v>3051322</v>
      </c>
      <c r="K1037" s="117">
        <v>4.915</v>
      </c>
      <c r="L1037" s="113" t="s">
        <v>828</v>
      </c>
      <c r="M1037" s="113" t="s">
        <v>829</v>
      </c>
      <c r="N1037" s="113" t="s">
        <v>15</v>
      </c>
      <c r="O1037" s="113" t="s">
        <v>818</v>
      </c>
      <c r="P1037" s="117">
        <v>1386025865.79</v>
      </c>
    </row>
    <row r="1038" spans="1:16" ht="15" x14ac:dyDescent="0.2">
      <c r="A1038" s="112">
        <v>43465</v>
      </c>
      <c r="B1038" s="113" t="s">
        <v>2</v>
      </c>
      <c r="C1038" s="113" t="s">
        <v>345</v>
      </c>
      <c r="D1038" s="113" t="s">
        <v>730</v>
      </c>
      <c r="E1038" s="113" t="s">
        <v>731</v>
      </c>
      <c r="F1038" s="113" t="s">
        <v>732</v>
      </c>
      <c r="G1038" s="113" t="s">
        <v>733</v>
      </c>
      <c r="H1038" s="114">
        <v>14977046.6</v>
      </c>
      <c r="I1038" s="115">
        <v>1.0800000000000001E-2</v>
      </c>
      <c r="J1038" s="116">
        <v>3969105</v>
      </c>
      <c r="K1038" s="117">
        <v>3.7730000000000001</v>
      </c>
      <c r="L1038" s="113" t="s">
        <v>616</v>
      </c>
      <c r="M1038" s="113" t="s">
        <v>43</v>
      </c>
      <c r="N1038" s="113" t="s">
        <v>19</v>
      </c>
      <c r="O1038" s="113" t="s">
        <v>819</v>
      </c>
      <c r="P1038" s="117">
        <v>1386025865.79</v>
      </c>
    </row>
    <row r="1039" spans="1:16" ht="15" x14ac:dyDescent="0.2">
      <c r="A1039" s="112">
        <v>43465</v>
      </c>
      <c r="B1039" s="113" t="s">
        <v>2</v>
      </c>
      <c r="C1039" s="113" t="s">
        <v>345</v>
      </c>
      <c r="D1039" s="113" t="s">
        <v>778</v>
      </c>
      <c r="E1039" s="113" t="s">
        <v>779</v>
      </c>
      <c r="F1039" s="113" t="s">
        <v>780</v>
      </c>
      <c r="G1039" s="113" t="s">
        <v>781</v>
      </c>
      <c r="H1039" s="114">
        <v>14126496.310000001</v>
      </c>
      <c r="I1039" s="115">
        <v>1.0200000000000001E-2</v>
      </c>
      <c r="J1039" s="116">
        <v>38909600</v>
      </c>
      <c r="K1039" s="117">
        <v>0.36299999999999999</v>
      </c>
      <c r="L1039" s="113" t="s">
        <v>399</v>
      </c>
      <c r="M1039" s="113" t="s">
        <v>82</v>
      </c>
      <c r="N1039" s="113" t="s">
        <v>19</v>
      </c>
      <c r="O1039" s="113" t="s">
        <v>819</v>
      </c>
      <c r="P1039" s="117">
        <v>1386025865.79</v>
      </c>
    </row>
    <row r="1040" spans="1:16" ht="15" x14ac:dyDescent="0.2">
      <c r="A1040" s="112">
        <v>43465</v>
      </c>
      <c r="B1040" s="113" t="s">
        <v>2</v>
      </c>
      <c r="C1040" s="113" t="s">
        <v>345</v>
      </c>
      <c r="D1040" s="113" t="s">
        <v>790</v>
      </c>
      <c r="E1040" s="113">
        <v>6972459</v>
      </c>
      <c r="F1040" s="113" t="s">
        <v>791</v>
      </c>
      <c r="G1040" s="113" t="s">
        <v>792</v>
      </c>
      <c r="H1040" s="114">
        <v>13984744.27</v>
      </c>
      <c r="I1040" s="115">
        <v>1.01E-2</v>
      </c>
      <c r="J1040" s="116">
        <v>4000000</v>
      </c>
      <c r="K1040" s="117">
        <v>3.496</v>
      </c>
      <c r="L1040" s="113" t="s">
        <v>352</v>
      </c>
      <c r="M1040" s="113" t="s">
        <v>43</v>
      </c>
      <c r="N1040" s="113" t="s">
        <v>14</v>
      </c>
      <c r="O1040" s="113" t="s">
        <v>818</v>
      </c>
      <c r="P1040" s="117">
        <v>1386025865.79</v>
      </c>
    </row>
    <row r="1041" spans="1:16" ht="15" x14ac:dyDescent="0.2">
      <c r="A1041" s="112">
        <v>43465</v>
      </c>
      <c r="B1041" s="113" t="s">
        <v>2</v>
      </c>
      <c r="C1041" s="113" t="s">
        <v>345</v>
      </c>
      <c r="D1041" s="113" t="s">
        <v>804</v>
      </c>
      <c r="E1041" s="113" t="s">
        <v>805</v>
      </c>
      <c r="F1041" s="113" t="s">
        <v>806</v>
      </c>
      <c r="G1041" s="113" t="s">
        <v>807</v>
      </c>
      <c r="H1041" s="114">
        <v>11418242.57</v>
      </c>
      <c r="I1041" s="115">
        <v>8.2000000000000007E-3</v>
      </c>
      <c r="J1041" s="116">
        <v>12881082</v>
      </c>
      <c r="K1041" s="117">
        <v>0.88600000000000001</v>
      </c>
      <c r="L1041" s="113" t="s">
        <v>367</v>
      </c>
      <c r="M1041" s="113" t="s">
        <v>59</v>
      </c>
      <c r="N1041" s="113" t="s">
        <v>16</v>
      </c>
      <c r="O1041" s="113" t="s">
        <v>818</v>
      </c>
      <c r="P1041" s="117">
        <v>1386025865.79</v>
      </c>
    </row>
    <row r="1042" spans="1:16" ht="15" x14ac:dyDescent="0.2">
      <c r="A1042" s="112">
        <v>43465</v>
      </c>
      <c r="B1042" s="113" t="s">
        <v>2</v>
      </c>
      <c r="C1042" s="113" t="s">
        <v>345</v>
      </c>
      <c r="D1042" s="113" t="s">
        <v>808</v>
      </c>
      <c r="E1042" s="113">
        <v>6430139</v>
      </c>
      <c r="F1042" s="113" t="s">
        <v>809</v>
      </c>
      <c r="G1042" s="113" t="s">
        <v>810</v>
      </c>
      <c r="H1042" s="114">
        <v>9690770.8200000003</v>
      </c>
      <c r="I1042" s="115">
        <v>7.0000000000000001E-3</v>
      </c>
      <c r="J1042" s="116">
        <v>229922</v>
      </c>
      <c r="K1042" s="117">
        <v>42.148000000000003</v>
      </c>
      <c r="L1042" s="113" t="s">
        <v>354</v>
      </c>
      <c r="M1042" s="113" t="s">
        <v>131</v>
      </c>
      <c r="N1042" s="113" t="s">
        <v>19</v>
      </c>
      <c r="O1042" s="113" t="s">
        <v>819</v>
      </c>
      <c r="P1042" s="117">
        <v>1386025865.79</v>
      </c>
    </row>
    <row r="1043" spans="1:16" ht="15" x14ac:dyDescent="0.2">
      <c r="A1043" s="112">
        <v>43465</v>
      </c>
      <c r="B1043" s="113" t="s">
        <v>2</v>
      </c>
      <c r="C1043" s="113" t="s">
        <v>345</v>
      </c>
      <c r="D1043" s="113" t="s">
        <v>831</v>
      </c>
      <c r="E1043" s="113">
        <v>6388379</v>
      </c>
      <c r="F1043" s="113" t="s">
        <v>832</v>
      </c>
      <c r="G1043" s="113" t="s">
        <v>833</v>
      </c>
      <c r="H1043" s="114">
        <v>5311423.97</v>
      </c>
      <c r="I1043" s="115">
        <v>3.8E-3</v>
      </c>
      <c r="J1043" s="116">
        <v>11276776</v>
      </c>
      <c r="K1043" s="117">
        <v>0.47099999999999997</v>
      </c>
      <c r="L1043" s="113" t="s">
        <v>834</v>
      </c>
      <c r="M1043" s="113" t="s">
        <v>835</v>
      </c>
      <c r="N1043" s="113" t="s">
        <v>18</v>
      </c>
      <c r="O1043" s="113" t="s">
        <v>818</v>
      </c>
      <c r="P1043" s="117">
        <v>1386025865.79</v>
      </c>
    </row>
    <row r="1044" spans="1:16" ht="15" x14ac:dyDescent="0.2">
      <c r="A1044" s="112">
        <v>43465</v>
      </c>
      <c r="B1044" s="113" t="s">
        <v>2</v>
      </c>
      <c r="C1044" s="113" t="s">
        <v>345</v>
      </c>
      <c r="D1044" s="113" t="s">
        <v>406</v>
      </c>
      <c r="E1044" s="113" t="s">
        <v>506</v>
      </c>
      <c r="F1044" s="113" t="s">
        <v>222</v>
      </c>
      <c r="G1044" s="113" t="s">
        <v>223</v>
      </c>
      <c r="H1044" s="114">
        <v>5303860.4400000004</v>
      </c>
      <c r="I1044" s="115">
        <v>3.8E-3</v>
      </c>
      <c r="J1044" s="116">
        <v>4750000</v>
      </c>
      <c r="K1044" s="117">
        <v>1.117</v>
      </c>
      <c r="L1044" s="113" t="s">
        <v>397</v>
      </c>
      <c r="M1044" s="113" t="s">
        <v>128</v>
      </c>
      <c r="N1044" s="113" t="s">
        <v>580</v>
      </c>
      <c r="O1044" s="113" t="s">
        <v>1055</v>
      </c>
      <c r="P1044" s="117">
        <v>1386025865.79</v>
      </c>
    </row>
    <row r="1045" spans="1:16" ht="15" x14ac:dyDescent="0.2">
      <c r="A1045" s="112">
        <v>43465</v>
      </c>
      <c r="B1045" s="113" t="s">
        <v>1</v>
      </c>
      <c r="C1045" s="113" t="s">
        <v>409</v>
      </c>
      <c r="D1045" s="113"/>
      <c r="E1045" s="113"/>
      <c r="F1045" s="113"/>
      <c r="G1045" s="113"/>
      <c r="H1045" s="114">
        <v>1681066.82</v>
      </c>
      <c r="I1045" s="115">
        <v>1.1999999999999999E-3</v>
      </c>
      <c r="J1045" s="116"/>
      <c r="K1045" s="117"/>
      <c r="L1045" s="113"/>
      <c r="M1045" s="113"/>
      <c r="N1045" s="113"/>
      <c r="O1045" s="113" t="s">
        <v>30</v>
      </c>
      <c r="P1045" s="117">
        <v>1386025865.79</v>
      </c>
    </row>
    <row r="1046" spans="1:16" ht="15" x14ac:dyDescent="0.2">
      <c r="A1046" s="112">
        <v>43465</v>
      </c>
      <c r="B1046" s="113" t="s">
        <v>627</v>
      </c>
      <c r="C1046" s="113"/>
      <c r="D1046" s="113"/>
      <c r="E1046" s="113">
        <v>5911044</v>
      </c>
      <c r="F1046" s="113"/>
      <c r="G1046" s="113"/>
      <c r="H1046" s="114">
        <v>28737084.68</v>
      </c>
      <c r="I1046" s="115">
        <v>2.07E-2</v>
      </c>
      <c r="J1046" s="116"/>
      <c r="K1046" s="117"/>
      <c r="L1046" s="113"/>
      <c r="M1046" s="113"/>
      <c r="N1046" s="113"/>
      <c r="O1046" s="113" t="s">
        <v>30</v>
      </c>
      <c r="P1046" s="117">
        <v>1386025865.79</v>
      </c>
    </row>
    <row r="1047" spans="1:16" ht="15" x14ac:dyDescent="0.2">
      <c r="A1047" s="112">
        <v>43373</v>
      </c>
      <c r="B1047" s="113" t="s">
        <v>2</v>
      </c>
      <c r="C1047" s="113" t="s">
        <v>345</v>
      </c>
      <c r="D1047" s="113" t="s">
        <v>608</v>
      </c>
      <c r="E1047" s="113">
        <v>6449544</v>
      </c>
      <c r="F1047" s="113" t="s">
        <v>609</v>
      </c>
      <c r="G1047" s="113" t="s">
        <v>610</v>
      </c>
      <c r="H1047" s="114">
        <v>123604673.43000001</v>
      </c>
      <c r="I1047" s="115">
        <v>5.9799999999999999E-2</v>
      </c>
      <c r="J1047" s="116">
        <v>601353</v>
      </c>
      <c r="K1047" s="117">
        <v>205.54400000000001</v>
      </c>
      <c r="L1047" s="113" t="s">
        <v>354</v>
      </c>
      <c r="M1047" s="113" t="s">
        <v>131</v>
      </c>
      <c r="N1047" s="113" t="s">
        <v>13</v>
      </c>
      <c r="O1047" s="113" t="s">
        <v>30</v>
      </c>
      <c r="P1047" s="117">
        <v>2066830095.1700001</v>
      </c>
    </row>
    <row r="1048" spans="1:16" ht="15" x14ac:dyDescent="0.2">
      <c r="A1048" s="112">
        <v>43373</v>
      </c>
      <c r="B1048" s="113" t="s">
        <v>2</v>
      </c>
      <c r="C1048" s="113" t="s">
        <v>345</v>
      </c>
      <c r="D1048" s="113" t="s">
        <v>632</v>
      </c>
      <c r="E1048" s="113" t="s">
        <v>633</v>
      </c>
      <c r="F1048" s="113" t="s">
        <v>634</v>
      </c>
      <c r="G1048" s="113" t="s">
        <v>635</v>
      </c>
      <c r="H1048" s="114">
        <v>88686702.459999993</v>
      </c>
      <c r="I1048" s="115">
        <v>4.2900000000000001E-2</v>
      </c>
      <c r="J1048" s="116">
        <v>4740117</v>
      </c>
      <c r="K1048" s="117">
        <v>18.71</v>
      </c>
      <c r="L1048" s="113" t="s">
        <v>636</v>
      </c>
      <c r="M1048" s="113" t="s">
        <v>637</v>
      </c>
      <c r="N1048" s="113" t="s">
        <v>17</v>
      </c>
      <c r="O1048" s="113" t="s">
        <v>30</v>
      </c>
      <c r="P1048" s="117">
        <v>2066830095.1700001</v>
      </c>
    </row>
    <row r="1049" spans="1:16" ht="15" x14ac:dyDescent="0.2">
      <c r="A1049" s="112">
        <v>43373</v>
      </c>
      <c r="B1049" s="113" t="s">
        <v>4</v>
      </c>
      <c r="C1049" s="113" t="s">
        <v>345</v>
      </c>
      <c r="D1049" s="113" t="s">
        <v>353</v>
      </c>
      <c r="E1049" s="113">
        <v>6773812</v>
      </c>
      <c r="F1049" s="113" t="s">
        <v>255</v>
      </c>
      <c r="G1049" s="113" t="s">
        <v>1004</v>
      </c>
      <c r="H1049" s="114">
        <v>83599278.790000007</v>
      </c>
      <c r="I1049" s="115">
        <v>4.0399999999999998E-2</v>
      </c>
      <c r="J1049" s="116">
        <v>2450000</v>
      </c>
      <c r="K1049" s="117">
        <v>34.122</v>
      </c>
      <c r="L1049" s="113" t="s">
        <v>354</v>
      </c>
      <c r="M1049" s="113" t="s">
        <v>131</v>
      </c>
      <c r="N1049" s="113" t="s">
        <v>19</v>
      </c>
      <c r="O1049" s="113" t="s">
        <v>30</v>
      </c>
      <c r="P1049" s="117">
        <v>2066830095.1700001</v>
      </c>
    </row>
    <row r="1050" spans="1:16" ht="15" x14ac:dyDescent="0.2">
      <c r="A1050" s="112">
        <v>43373</v>
      </c>
      <c r="B1050" s="113" t="s">
        <v>2</v>
      </c>
      <c r="C1050" s="113" t="s">
        <v>345</v>
      </c>
      <c r="D1050" s="113" t="s">
        <v>612</v>
      </c>
      <c r="E1050" s="113" t="s">
        <v>613</v>
      </c>
      <c r="F1050" s="113" t="s">
        <v>614</v>
      </c>
      <c r="G1050" s="113" t="s">
        <v>639</v>
      </c>
      <c r="H1050" s="114">
        <v>83557528.109999999</v>
      </c>
      <c r="I1050" s="115">
        <v>4.0399999999999998E-2</v>
      </c>
      <c r="J1050" s="116">
        <v>35099263</v>
      </c>
      <c r="K1050" s="117">
        <v>2.3809999999999998</v>
      </c>
      <c r="L1050" s="113" t="s">
        <v>616</v>
      </c>
      <c r="M1050" s="113" t="s">
        <v>43</v>
      </c>
      <c r="N1050" s="113" t="s">
        <v>23</v>
      </c>
      <c r="O1050" s="113" t="s">
        <v>30</v>
      </c>
      <c r="P1050" s="117">
        <v>2066830095.1700001</v>
      </c>
    </row>
    <row r="1051" spans="1:16" ht="15" x14ac:dyDescent="0.2">
      <c r="A1051" s="112">
        <v>43373</v>
      </c>
      <c r="B1051" s="113" t="s">
        <v>2</v>
      </c>
      <c r="C1051" s="113" t="s">
        <v>345</v>
      </c>
      <c r="D1051" s="113" t="s">
        <v>692</v>
      </c>
      <c r="E1051" s="113" t="s">
        <v>693</v>
      </c>
      <c r="F1051" s="113" t="s">
        <v>694</v>
      </c>
      <c r="G1051" s="113" t="s">
        <v>706</v>
      </c>
      <c r="H1051" s="114">
        <v>83220644.579999998</v>
      </c>
      <c r="I1051" s="115">
        <v>4.0300000000000002E-2</v>
      </c>
      <c r="J1051" s="116">
        <v>875000</v>
      </c>
      <c r="K1051" s="117">
        <v>95.108999999999995</v>
      </c>
      <c r="L1051" s="113" t="s">
        <v>354</v>
      </c>
      <c r="M1051" s="113" t="s">
        <v>131</v>
      </c>
      <c r="N1051" s="113" t="s">
        <v>14</v>
      </c>
      <c r="O1051" s="113" t="s">
        <v>30</v>
      </c>
      <c r="P1051" s="117">
        <v>2066830095.1700001</v>
      </c>
    </row>
    <row r="1052" spans="1:16" ht="15" x14ac:dyDescent="0.2">
      <c r="A1052" s="112">
        <v>43373</v>
      </c>
      <c r="B1052" s="113" t="s">
        <v>2</v>
      </c>
      <c r="C1052" s="113" t="s">
        <v>345</v>
      </c>
      <c r="D1052" s="113" t="s">
        <v>651</v>
      </c>
      <c r="E1052" s="113">
        <v>6927374</v>
      </c>
      <c r="F1052" s="113" t="s">
        <v>652</v>
      </c>
      <c r="G1052" s="113" t="s">
        <v>653</v>
      </c>
      <c r="H1052" s="114">
        <v>80325119.780000001</v>
      </c>
      <c r="I1052" s="115">
        <v>3.8899999999999997E-2</v>
      </c>
      <c r="J1052" s="116">
        <v>6228500</v>
      </c>
      <c r="K1052" s="117">
        <v>12.896000000000001</v>
      </c>
      <c r="L1052" s="113" t="s">
        <v>356</v>
      </c>
      <c r="M1052" s="113" t="s">
        <v>40</v>
      </c>
      <c r="N1052" s="113" t="s">
        <v>19</v>
      </c>
      <c r="O1052" s="113" t="s">
        <v>30</v>
      </c>
      <c r="P1052" s="117">
        <v>2066830095.1700001</v>
      </c>
    </row>
    <row r="1053" spans="1:16" ht="15" x14ac:dyDescent="0.2">
      <c r="A1053" s="112">
        <v>43373</v>
      </c>
      <c r="B1053" s="113" t="s">
        <v>2</v>
      </c>
      <c r="C1053" s="113" t="s">
        <v>345</v>
      </c>
      <c r="D1053" s="113" t="s">
        <v>648</v>
      </c>
      <c r="E1053" s="113">
        <v>6136233</v>
      </c>
      <c r="F1053" s="113" t="s">
        <v>649</v>
      </c>
      <c r="G1053" s="113" t="s">
        <v>650</v>
      </c>
      <c r="H1053" s="114">
        <v>76088830.980000004</v>
      </c>
      <c r="I1053" s="115">
        <v>3.6799999999999999E-2</v>
      </c>
      <c r="J1053" s="116">
        <v>8250000</v>
      </c>
      <c r="K1053" s="117">
        <v>9.2230000000000008</v>
      </c>
      <c r="L1053" s="113" t="s">
        <v>352</v>
      </c>
      <c r="M1053" s="113" t="s">
        <v>43</v>
      </c>
      <c r="N1053" s="113" t="s">
        <v>14</v>
      </c>
      <c r="O1053" s="113" t="s">
        <v>30</v>
      </c>
      <c r="P1053" s="117">
        <v>2066830095.1700001</v>
      </c>
    </row>
    <row r="1054" spans="1:16" ht="15" x14ac:dyDescent="0.2">
      <c r="A1054" s="112">
        <v>43373</v>
      </c>
      <c r="B1054" s="113" t="s">
        <v>2</v>
      </c>
      <c r="C1054" s="113" t="s">
        <v>345</v>
      </c>
      <c r="D1054" s="113" t="s">
        <v>374</v>
      </c>
      <c r="E1054" s="113">
        <v>6889106</v>
      </c>
      <c r="F1054" s="113" t="s">
        <v>60</v>
      </c>
      <c r="G1054" s="113" t="s">
        <v>61</v>
      </c>
      <c r="H1054" s="114">
        <v>62330101.859999999</v>
      </c>
      <c r="I1054" s="115">
        <v>3.0200000000000001E-2</v>
      </c>
      <c r="J1054" s="116">
        <v>7250000</v>
      </c>
      <c r="K1054" s="117">
        <v>8.5969999999999995</v>
      </c>
      <c r="L1054" s="113" t="s">
        <v>375</v>
      </c>
      <c r="M1054" s="113" t="s">
        <v>62</v>
      </c>
      <c r="N1054" s="113" t="s">
        <v>19</v>
      </c>
      <c r="O1054" s="113" t="s">
        <v>30</v>
      </c>
      <c r="P1054" s="117">
        <v>2066830095.1700001</v>
      </c>
    </row>
    <row r="1055" spans="1:16" ht="15" x14ac:dyDescent="0.2">
      <c r="A1055" s="112">
        <v>43373</v>
      </c>
      <c r="B1055" s="113" t="s">
        <v>2</v>
      </c>
      <c r="C1055" s="113" t="s">
        <v>345</v>
      </c>
      <c r="D1055" s="113" t="s">
        <v>359</v>
      </c>
      <c r="E1055" s="113" t="s">
        <v>480</v>
      </c>
      <c r="F1055" s="113" t="s">
        <v>269</v>
      </c>
      <c r="G1055" s="113" t="s">
        <v>270</v>
      </c>
      <c r="H1055" s="114">
        <v>55942720.759999998</v>
      </c>
      <c r="I1055" s="115">
        <v>2.7099999999999999E-2</v>
      </c>
      <c r="J1055" s="116">
        <v>10000000</v>
      </c>
      <c r="K1055" s="117">
        <v>5.5940000000000003</v>
      </c>
      <c r="L1055" s="113" t="s">
        <v>360</v>
      </c>
      <c r="M1055" s="113" t="s">
        <v>108</v>
      </c>
      <c r="N1055" s="113" t="s">
        <v>16</v>
      </c>
      <c r="O1055" s="113" t="s">
        <v>30</v>
      </c>
      <c r="P1055" s="117">
        <v>2066830095.1700001</v>
      </c>
    </row>
    <row r="1056" spans="1:16" ht="15" x14ac:dyDescent="0.2">
      <c r="A1056" s="112">
        <v>43373</v>
      </c>
      <c r="B1056" s="113" t="s">
        <v>2</v>
      </c>
      <c r="C1056" s="113" t="s">
        <v>345</v>
      </c>
      <c r="D1056" s="113" t="s">
        <v>364</v>
      </c>
      <c r="E1056" s="113" t="s">
        <v>485</v>
      </c>
      <c r="F1056" s="113" t="s">
        <v>54</v>
      </c>
      <c r="G1056" s="113" t="s">
        <v>55</v>
      </c>
      <c r="H1056" s="114">
        <v>51503633.729999997</v>
      </c>
      <c r="I1056" s="115">
        <v>2.4899999999999999E-2</v>
      </c>
      <c r="J1056" s="116">
        <v>16250000</v>
      </c>
      <c r="K1056" s="117">
        <v>3.169</v>
      </c>
      <c r="L1056" s="113" t="s">
        <v>358</v>
      </c>
      <c r="M1056" s="113" t="s">
        <v>56</v>
      </c>
      <c r="N1056" s="113" t="s">
        <v>17</v>
      </c>
      <c r="O1056" s="113" t="s">
        <v>30</v>
      </c>
      <c r="P1056" s="117">
        <v>2066830095.1700001</v>
      </c>
    </row>
    <row r="1057" spans="1:16" ht="15" x14ac:dyDescent="0.2">
      <c r="A1057" s="112">
        <v>43373</v>
      </c>
      <c r="B1057" s="113" t="s">
        <v>2</v>
      </c>
      <c r="C1057" s="113" t="s">
        <v>345</v>
      </c>
      <c r="D1057" s="113" t="s">
        <v>348</v>
      </c>
      <c r="E1057" s="113">
        <v>2398822</v>
      </c>
      <c r="F1057" s="113" t="s">
        <v>44</v>
      </c>
      <c r="G1057" s="113" t="s">
        <v>631</v>
      </c>
      <c r="H1057" s="114">
        <v>50850000</v>
      </c>
      <c r="I1057" s="115">
        <v>2.46E-2</v>
      </c>
      <c r="J1057" s="116">
        <v>5000000</v>
      </c>
      <c r="K1057" s="117">
        <v>10.17</v>
      </c>
      <c r="L1057" s="113" t="s">
        <v>347</v>
      </c>
      <c r="M1057" s="113" t="s">
        <v>45</v>
      </c>
      <c r="N1057" s="113" t="s">
        <v>19</v>
      </c>
      <c r="O1057" s="113" t="s">
        <v>30</v>
      </c>
      <c r="P1057" s="117">
        <v>2066830095.1700001</v>
      </c>
    </row>
    <row r="1058" spans="1:16" ht="15" x14ac:dyDescent="0.2">
      <c r="A1058" s="112">
        <v>43373</v>
      </c>
      <c r="B1058" s="113" t="s">
        <v>2</v>
      </c>
      <c r="C1058" s="113" t="s">
        <v>345</v>
      </c>
      <c r="D1058" s="113" t="s">
        <v>573</v>
      </c>
      <c r="E1058" s="113">
        <v>6173401</v>
      </c>
      <c r="F1058" s="113" t="s">
        <v>574</v>
      </c>
      <c r="G1058" s="113" t="s">
        <v>575</v>
      </c>
      <c r="H1058" s="114">
        <v>50757556.909999996</v>
      </c>
      <c r="I1058" s="115">
        <v>2.46E-2</v>
      </c>
      <c r="J1058" s="116">
        <v>648650</v>
      </c>
      <c r="K1058" s="117">
        <v>78.251000000000005</v>
      </c>
      <c r="L1058" s="113" t="s">
        <v>354</v>
      </c>
      <c r="M1058" s="113" t="s">
        <v>131</v>
      </c>
      <c r="N1058" s="113" t="s">
        <v>13</v>
      </c>
      <c r="O1058" s="113" t="s">
        <v>30</v>
      </c>
      <c r="P1058" s="117">
        <v>2066830095.1700001</v>
      </c>
    </row>
    <row r="1059" spans="1:16" ht="15" x14ac:dyDescent="0.2">
      <c r="A1059" s="112">
        <v>43373</v>
      </c>
      <c r="B1059" s="113" t="s">
        <v>2</v>
      </c>
      <c r="C1059" s="113" t="s">
        <v>345</v>
      </c>
      <c r="D1059" s="113" t="s">
        <v>549</v>
      </c>
      <c r="E1059" s="113">
        <v>6696157</v>
      </c>
      <c r="F1059" s="113" t="s">
        <v>550</v>
      </c>
      <c r="G1059" s="113" t="s">
        <v>551</v>
      </c>
      <c r="H1059" s="114">
        <v>47530540.729999997</v>
      </c>
      <c r="I1059" s="115">
        <v>2.3E-2</v>
      </c>
      <c r="J1059" s="116">
        <v>45000000</v>
      </c>
      <c r="K1059" s="117">
        <v>1.056</v>
      </c>
      <c r="L1059" s="113" t="s">
        <v>375</v>
      </c>
      <c r="M1059" s="113" t="s">
        <v>62</v>
      </c>
      <c r="N1059" s="113" t="s">
        <v>13</v>
      </c>
      <c r="O1059" s="113" t="s">
        <v>30</v>
      </c>
      <c r="P1059" s="117">
        <v>2066830095.1700001</v>
      </c>
    </row>
    <row r="1060" spans="1:16" ht="15" x14ac:dyDescent="0.2">
      <c r="A1060" s="112">
        <v>43373</v>
      </c>
      <c r="B1060" s="113" t="s">
        <v>2</v>
      </c>
      <c r="C1060" s="113" t="s">
        <v>345</v>
      </c>
      <c r="D1060" s="113" t="s">
        <v>366</v>
      </c>
      <c r="E1060" s="113" t="s">
        <v>491</v>
      </c>
      <c r="F1060" s="113" t="s">
        <v>335</v>
      </c>
      <c r="G1060" s="113" t="s">
        <v>336</v>
      </c>
      <c r="H1060" s="114">
        <v>46036389.869999997</v>
      </c>
      <c r="I1060" s="115">
        <v>2.23E-2</v>
      </c>
      <c r="J1060" s="116">
        <v>22500000</v>
      </c>
      <c r="K1060" s="117">
        <v>2.0459999999999998</v>
      </c>
      <c r="L1060" s="113" t="s">
        <v>367</v>
      </c>
      <c r="M1060" s="113" t="s">
        <v>59</v>
      </c>
      <c r="N1060" s="113" t="s">
        <v>16</v>
      </c>
      <c r="O1060" s="113" t="s">
        <v>30</v>
      </c>
      <c r="P1060" s="117">
        <v>2066830095.1700001</v>
      </c>
    </row>
    <row r="1061" spans="1:16" ht="15" x14ac:dyDescent="0.2">
      <c r="A1061" s="112">
        <v>43373</v>
      </c>
      <c r="B1061" s="113" t="s">
        <v>2</v>
      </c>
      <c r="C1061" s="113" t="s">
        <v>345</v>
      </c>
      <c r="D1061" s="113" t="s">
        <v>707</v>
      </c>
      <c r="E1061" s="113">
        <v>6560393</v>
      </c>
      <c r="F1061" s="113" t="s">
        <v>708</v>
      </c>
      <c r="G1061" s="113" t="s">
        <v>709</v>
      </c>
      <c r="H1061" s="114">
        <v>45183682.670000002</v>
      </c>
      <c r="I1061" s="115">
        <v>2.1899999999999999E-2</v>
      </c>
      <c r="J1061" s="116">
        <v>70000</v>
      </c>
      <c r="K1061" s="117">
        <v>645.48099999999999</v>
      </c>
      <c r="L1061" s="113" t="s">
        <v>354</v>
      </c>
      <c r="M1061" s="113" t="s">
        <v>131</v>
      </c>
      <c r="N1061" s="113" t="s">
        <v>710</v>
      </c>
      <c r="O1061" s="113" t="s">
        <v>30</v>
      </c>
      <c r="P1061" s="117">
        <v>2066830095.1700001</v>
      </c>
    </row>
    <row r="1062" spans="1:16" ht="15" x14ac:dyDescent="0.2">
      <c r="A1062" s="112">
        <v>43373</v>
      </c>
      <c r="B1062" s="113" t="s">
        <v>2</v>
      </c>
      <c r="C1062" s="113" t="s">
        <v>345</v>
      </c>
      <c r="D1062" s="113" t="s">
        <v>351</v>
      </c>
      <c r="E1062" s="113">
        <v>6030506</v>
      </c>
      <c r="F1062" s="113" t="s">
        <v>57</v>
      </c>
      <c r="G1062" s="113" t="s">
        <v>58</v>
      </c>
      <c r="H1062" s="114">
        <v>42020349.119999997</v>
      </c>
      <c r="I1062" s="115">
        <v>2.0299999999999999E-2</v>
      </c>
      <c r="J1062" s="116">
        <v>21500000</v>
      </c>
      <c r="K1062" s="117">
        <v>1.954</v>
      </c>
      <c r="L1062" s="113" t="s">
        <v>352</v>
      </c>
      <c r="M1062" s="113" t="s">
        <v>43</v>
      </c>
      <c r="N1062" s="113" t="s">
        <v>580</v>
      </c>
      <c r="O1062" s="113" t="s">
        <v>30</v>
      </c>
      <c r="P1062" s="117">
        <v>2066830095.1700001</v>
      </c>
    </row>
    <row r="1063" spans="1:16" ht="15" x14ac:dyDescent="0.2">
      <c r="A1063" s="112">
        <v>43373</v>
      </c>
      <c r="B1063" s="113" t="s">
        <v>2</v>
      </c>
      <c r="C1063" s="113" t="s">
        <v>345</v>
      </c>
      <c r="D1063" s="113" t="s">
        <v>368</v>
      </c>
      <c r="E1063" s="113" t="s">
        <v>488</v>
      </c>
      <c r="F1063" s="113" t="s">
        <v>234</v>
      </c>
      <c r="G1063" s="113" t="s">
        <v>235</v>
      </c>
      <c r="H1063" s="114">
        <v>39924472.340000004</v>
      </c>
      <c r="I1063" s="115">
        <v>1.9300000000000001E-2</v>
      </c>
      <c r="J1063" s="116">
        <v>8450000</v>
      </c>
      <c r="K1063" s="117">
        <v>4.7249999999999996</v>
      </c>
      <c r="L1063" s="113" t="s">
        <v>369</v>
      </c>
      <c r="M1063" s="113" t="s">
        <v>45</v>
      </c>
      <c r="N1063" s="113" t="s">
        <v>17</v>
      </c>
      <c r="O1063" s="113" t="s">
        <v>30</v>
      </c>
      <c r="P1063" s="117">
        <v>2066830095.1700001</v>
      </c>
    </row>
    <row r="1064" spans="1:16" ht="15" x14ac:dyDescent="0.2">
      <c r="A1064" s="112">
        <v>43373</v>
      </c>
      <c r="B1064" s="113" t="s">
        <v>2</v>
      </c>
      <c r="C1064" s="113" t="s">
        <v>345</v>
      </c>
      <c r="D1064" s="113" t="s">
        <v>361</v>
      </c>
      <c r="E1064" s="113" t="s">
        <v>484</v>
      </c>
      <c r="F1064" s="113" t="s">
        <v>228</v>
      </c>
      <c r="G1064" s="113" t="s">
        <v>229</v>
      </c>
      <c r="H1064" s="114">
        <v>29951737.07</v>
      </c>
      <c r="I1064" s="115">
        <v>1.4500000000000001E-2</v>
      </c>
      <c r="J1064" s="116">
        <v>60724600</v>
      </c>
      <c r="K1064" s="117">
        <v>0.49299999999999999</v>
      </c>
      <c r="L1064" s="113" t="s">
        <v>362</v>
      </c>
      <c r="M1064" s="113" t="s">
        <v>53</v>
      </c>
      <c r="N1064" s="113" t="s">
        <v>13</v>
      </c>
      <c r="O1064" s="113" t="s">
        <v>30</v>
      </c>
      <c r="P1064" s="117">
        <v>2066830095.1700001</v>
      </c>
    </row>
    <row r="1065" spans="1:16" ht="15" x14ac:dyDescent="0.2">
      <c r="A1065" s="112">
        <v>43373</v>
      </c>
      <c r="B1065" s="113" t="s">
        <v>2</v>
      </c>
      <c r="C1065" s="113" t="s">
        <v>345</v>
      </c>
      <c r="D1065" s="113" t="s">
        <v>379</v>
      </c>
      <c r="E1065" s="113">
        <v>6243597</v>
      </c>
      <c r="F1065" s="113" t="s">
        <v>38</v>
      </c>
      <c r="G1065" s="113" t="s">
        <v>39</v>
      </c>
      <c r="H1065" s="114">
        <v>29132072.710000001</v>
      </c>
      <c r="I1065" s="115">
        <v>1.41E-2</v>
      </c>
      <c r="J1065" s="116">
        <v>13500000</v>
      </c>
      <c r="K1065" s="117">
        <v>2.1579999999999999</v>
      </c>
      <c r="L1065" s="113" t="s">
        <v>356</v>
      </c>
      <c r="M1065" s="113" t="s">
        <v>40</v>
      </c>
      <c r="N1065" s="113" t="s">
        <v>18</v>
      </c>
      <c r="O1065" s="113" t="s">
        <v>30</v>
      </c>
      <c r="P1065" s="117">
        <v>2066830095.1700001</v>
      </c>
    </row>
    <row r="1066" spans="1:16" ht="15" x14ac:dyDescent="0.2">
      <c r="A1066" s="112">
        <v>43373</v>
      </c>
      <c r="B1066" s="113" t="s">
        <v>2</v>
      </c>
      <c r="C1066" s="113" t="s">
        <v>345</v>
      </c>
      <c r="D1066" s="113" t="s">
        <v>378</v>
      </c>
      <c r="E1066" s="113" t="s">
        <v>494</v>
      </c>
      <c r="F1066" s="113" t="s">
        <v>271</v>
      </c>
      <c r="G1066" s="113" t="s">
        <v>272</v>
      </c>
      <c r="H1066" s="114">
        <v>28365492.09</v>
      </c>
      <c r="I1066" s="115">
        <v>1.37E-2</v>
      </c>
      <c r="J1066" s="116">
        <v>44500000</v>
      </c>
      <c r="K1066" s="117">
        <v>0.63700000000000001</v>
      </c>
      <c r="L1066" s="113" t="s">
        <v>352</v>
      </c>
      <c r="M1066" s="113" t="s">
        <v>43</v>
      </c>
      <c r="N1066" s="113" t="s">
        <v>20</v>
      </c>
      <c r="O1066" s="113" t="s">
        <v>30</v>
      </c>
      <c r="P1066" s="117">
        <v>2066830095.1700001</v>
      </c>
    </row>
    <row r="1067" spans="1:16" ht="15" x14ac:dyDescent="0.2">
      <c r="A1067" s="112">
        <v>43373</v>
      </c>
      <c r="B1067" s="113" t="s">
        <v>2</v>
      </c>
      <c r="C1067" s="113" t="s">
        <v>345</v>
      </c>
      <c r="D1067" s="113" t="s">
        <v>711</v>
      </c>
      <c r="E1067" s="113" t="s">
        <v>712</v>
      </c>
      <c r="F1067" s="113" t="s">
        <v>713</v>
      </c>
      <c r="G1067" s="113" t="s">
        <v>714</v>
      </c>
      <c r="H1067" s="114">
        <v>26686476.43</v>
      </c>
      <c r="I1067" s="115">
        <v>1.29E-2</v>
      </c>
      <c r="J1067" s="116">
        <v>2699485</v>
      </c>
      <c r="K1067" s="117">
        <v>9.8859999999999992</v>
      </c>
      <c r="L1067" s="113" t="s">
        <v>616</v>
      </c>
      <c r="M1067" s="113" t="s">
        <v>43</v>
      </c>
      <c r="N1067" s="113" t="s">
        <v>13</v>
      </c>
      <c r="O1067" s="113" t="s">
        <v>30</v>
      </c>
      <c r="P1067" s="117">
        <v>2066830095.1700001</v>
      </c>
    </row>
    <row r="1068" spans="1:16" ht="15" x14ac:dyDescent="0.2">
      <c r="A1068" s="112">
        <v>43373</v>
      </c>
      <c r="B1068" s="113" t="s">
        <v>2</v>
      </c>
      <c r="C1068" s="113" t="s">
        <v>345</v>
      </c>
      <c r="D1068" s="113" t="s">
        <v>715</v>
      </c>
      <c r="E1068" s="113" t="s">
        <v>716</v>
      </c>
      <c r="F1068" s="113" t="s">
        <v>717</v>
      </c>
      <c r="G1068" s="113" t="s">
        <v>718</v>
      </c>
      <c r="H1068" s="114">
        <v>25909805.789999999</v>
      </c>
      <c r="I1068" s="115">
        <v>1.2500000000000001E-2</v>
      </c>
      <c r="J1068" s="116">
        <v>11000000</v>
      </c>
      <c r="K1068" s="117">
        <v>2.355</v>
      </c>
      <c r="L1068" s="113" t="s">
        <v>356</v>
      </c>
      <c r="M1068" s="113" t="s">
        <v>40</v>
      </c>
      <c r="N1068" s="113" t="s">
        <v>14</v>
      </c>
      <c r="O1068" s="113" t="s">
        <v>30</v>
      </c>
      <c r="P1068" s="117">
        <v>2066830095.1700001</v>
      </c>
    </row>
    <row r="1069" spans="1:16" ht="15" x14ac:dyDescent="0.2">
      <c r="A1069" s="112">
        <v>43373</v>
      </c>
      <c r="B1069" s="113" t="s">
        <v>2</v>
      </c>
      <c r="C1069" s="113" t="s">
        <v>345</v>
      </c>
      <c r="D1069" s="113" t="s">
        <v>719</v>
      </c>
      <c r="E1069" s="113" t="s">
        <v>720</v>
      </c>
      <c r="F1069" s="113" t="s">
        <v>721</v>
      </c>
      <c r="G1069" s="113" t="s">
        <v>722</v>
      </c>
      <c r="H1069" s="114">
        <v>24634820.879999999</v>
      </c>
      <c r="I1069" s="115">
        <v>1.1900000000000001E-2</v>
      </c>
      <c r="J1069" s="116">
        <v>35000000</v>
      </c>
      <c r="K1069" s="117">
        <v>0.70399999999999996</v>
      </c>
      <c r="L1069" s="113" t="s">
        <v>352</v>
      </c>
      <c r="M1069" s="113" t="s">
        <v>43</v>
      </c>
      <c r="N1069" s="113" t="s">
        <v>14</v>
      </c>
      <c r="O1069" s="113" t="s">
        <v>30</v>
      </c>
      <c r="P1069" s="117">
        <v>2066830095.1700001</v>
      </c>
    </row>
    <row r="1070" spans="1:16" ht="15" x14ac:dyDescent="0.2">
      <c r="A1070" s="112">
        <v>43373</v>
      </c>
      <c r="B1070" s="113" t="s">
        <v>2</v>
      </c>
      <c r="C1070" s="113" t="s">
        <v>345</v>
      </c>
      <c r="D1070" s="113" t="s">
        <v>723</v>
      </c>
      <c r="E1070" s="113" t="s">
        <v>724</v>
      </c>
      <c r="F1070" s="113" t="s">
        <v>725</v>
      </c>
      <c r="G1070" s="113" t="s">
        <v>726</v>
      </c>
      <c r="H1070" s="114">
        <v>24097757.859999999</v>
      </c>
      <c r="I1070" s="115">
        <v>1.17E-2</v>
      </c>
      <c r="J1070" s="116">
        <v>6000000</v>
      </c>
      <c r="K1070" s="117">
        <v>4.016</v>
      </c>
      <c r="L1070" s="113" t="s">
        <v>358</v>
      </c>
      <c r="M1070" s="113" t="s">
        <v>56</v>
      </c>
      <c r="N1070" s="113" t="s">
        <v>17</v>
      </c>
      <c r="O1070" s="113" t="s">
        <v>30</v>
      </c>
      <c r="P1070" s="117">
        <v>2066830095.1700001</v>
      </c>
    </row>
    <row r="1071" spans="1:16" ht="15" x14ac:dyDescent="0.2">
      <c r="A1071" s="112">
        <v>43373</v>
      </c>
      <c r="B1071" s="113" t="s">
        <v>2</v>
      </c>
      <c r="C1071" s="113" t="s">
        <v>345</v>
      </c>
      <c r="D1071" s="113" t="s">
        <v>727</v>
      </c>
      <c r="E1071" s="113" t="s">
        <v>728</v>
      </c>
      <c r="F1071" s="113" t="s">
        <v>729</v>
      </c>
      <c r="G1071" s="113" t="s">
        <v>858</v>
      </c>
      <c r="H1071" s="114">
        <v>23759215.800000001</v>
      </c>
      <c r="I1071" s="115">
        <v>1.15E-2</v>
      </c>
      <c r="J1071" s="116">
        <v>144205</v>
      </c>
      <c r="K1071" s="117">
        <v>164.76</v>
      </c>
      <c r="L1071" s="113" t="s">
        <v>347</v>
      </c>
      <c r="M1071" s="113" t="s">
        <v>43</v>
      </c>
      <c r="N1071" s="113" t="s">
        <v>13</v>
      </c>
      <c r="O1071" s="113" t="s">
        <v>30</v>
      </c>
      <c r="P1071" s="117">
        <v>2066830095.1700001</v>
      </c>
    </row>
    <row r="1072" spans="1:16" ht="15" x14ac:dyDescent="0.2">
      <c r="A1072" s="112">
        <v>43373</v>
      </c>
      <c r="B1072" s="113" t="s">
        <v>2</v>
      </c>
      <c r="C1072" s="113" t="s">
        <v>345</v>
      </c>
      <c r="D1072" s="113" t="s">
        <v>730</v>
      </c>
      <c r="E1072" s="113" t="s">
        <v>731</v>
      </c>
      <c r="F1072" s="113" t="s">
        <v>732</v>
      </c>
      <c r="G1072" s="113" t="s">
        <v>733</v>
      </c>
      <c r="H1072" s="114">
        <v>23347981.530000001</v>
      </c>
      <c r="I1072" s="115">
        <v>1.1299999999999999E-2</v>
      </c>
      <c r="J1072" s="116">
        <v>5589705</v>
      </c>
      <c r="K1072" s="117">
        <v>4.1769999999999996</v>
      </c>
      <c r="L1072" s="113" t="s">
        <v>616</v>
      </c>
      <c r="M1072" s="113" t="s">
        <v>43</v>
      </c>
      <c r="N1072" s="113" t="s">
        <v>19</v>
      </c>
      <c r="O1072" s="113" t="s">
        <v>30</v>
      </c>
      <c r="P1072" s="117">
        <v>2066830095.1700001</v>
      </c>
    </row>
    <row r="1073" spans="1:16" ht="15" x14ac:dyDescent="0.2">
      <c r="A1073" s="112">
        <v>43373</v>
      </c>
      <c r="B1073" s="113" t="s">
        <v>2</v>
      </c>
      <c r="C1073" s="113" t="s">
        <v>345</v>
      </c>
      <c r="D1073" s="113" t="s">
        <v>734</v>
      </c>
      <c r="E1073" s="113" t="s">
        <v>735</v>
      </c>
      <c r="F1073" s="113" t="s">
        <v>736</v>
      </c>
      <c r="G1073" s="113" t="s">
        <v>737</v>
      </c>
      <c r="H1073" s="114">
        <v>22995120.030000001</v>
      </c>
      <c r="I1073" s="115">
        <v>1.11E-2</v>
      </c>
      <c r="J1073" s="116">
        <v>1151000</v>
      </c>
      <c r="K1073" s="117">
        <v>19.978000000000002</v>
      </c>
      <c r="L1073" s="113" t="s">
        <v>375</v>
      </c>
      <c r="M1073" s="113" t="s">
        <v>62</v>
      </c>
      <c r="N1073" s="113" t="s">
        <v>19</v>
      </c>
      <c r="O1073" s="113" t="s">
        <v>30</v>
      </c>
      <c r="P1073" s="117">
        <v>2066830095.1700001</v>
      </c>
    </row>
    <row r="1074" spans="1:16" ht="15" x14ac:dyDescent="0.2">
      <c r="A1074" s="112">
        <v>43373</v>
      </c>
      <c r="B1074" s="113" t="s">
        <v>2</v>
      </c>
      <c r="C1074" s="113" t="s">
        <v>345</v>
      </c>
      <c r="D1074" s="113" t="s">
        <v>363</v>
      </c>
      <c r="E1074" s="113">
        <v>6039558</v>
      </c>
      <c r="F1074" s="113" t="s">
        <v>333</v>
      </c>
      <c r="G1074" s="113" t="s">
        <v>334</v>
      </c>
      <c r="H1074" s="114">
        <v>22622902.66</v>
      </c>
      <c r="I1074" s="115">
        <v>1.09E-2</v>
      </c>
      <c r="J1074" s="116">
        <v>57500000</v>
      </c>
      <c r="K1074" s="117">
        <v>0.39300000000000002</v>
      </c>
      <c r="L1074" s="113" t="s">
        <v>352</v>
      </c>
      <c r="M1074" s="113" t="s">
        <v>43</v>
      </c>
      <c r="N1074" s="113" t="s">
        <v>13</v>
      </c>
      <c r="O1074" s="113" t="s">
        <v>30</v>
      </c>
      <c r="P1074" s="117">
        <v>2066830095.1700001</v>
      </c>
    </row>
    <row r="1075" spans="1:16" ht="15" x14ac:dyDescent="0.2">
      <c r="A1075" s="112">
        <v>43373</v>
      </c>
      <c r="B1075" s="113" t="s">
        <v>2</v>
      </c>
      <c r="C1075" s="113" t="s">
        <v>345</v>
      </c>
      <c r="D1075" s="113" t="s">
        <v>738</v>
      </c>
      <c r="E1075" s="113" t="s">
        <v>739</v>
      </c>
      <c r="F1075" s="113" t="s">
        <v>740</v>
      </c>
      <c r="G1075" s="113" t="s">
        <v>741</v>
      </c>
      <c r="H1075" s="114">
        <v>22422091.239999998</v>
      </c>
      <c r="I1075" s="115">
        <v>1.0800000000000001E-2</v>
      </c>
      <c r="J1075" s="116">
        <v>2429566</v>
      </c>
      <c r="K1075" s="117">
        <v>9.2289999999999992</v>
      </c>
      <c r="L1075" s="113" t="s">
        <v>616</v>
      </c>
      <c r="M1075" s="113" t="s">
        <v>43</v>
      </c>
      <c r="N1075" s="113" t="s">
        <v>17</v>
      </c>
      <c r="O1075" s="113" t="s">
        <v>30</v>
      </c>
      <c r="P1075" s="117">
        <v>2066830095.1700001</v>
      </c>
    </row>
    <row r="1076" spans="1:16" ht="15" x14ac:dyDescent="0.2">
      <c r="A1076" s="112">
        <v>43373</v>
      </c>
      <c r="B1076" s="113" t="s">
        <v>2</v>
      </c>
      <c r="C1076" s="113" t="s">
        <v>345</v>
      </c>
      <c r="D1076" s="113" t="s">
        <v>742</v>
      </c>
      <c r="E1076" s="113" t="s">
        <v>743</v>
      </c>
      <c r="F1076" s="113" t="s">
        <v>744</v>
      </c>
      <c r="G1076" s="113" t="s">
        <v>745</v>
      </c>
      <c r="H1076" s="114">
        <v>22314471.239999998</v>
      </c>
      <c r="I1076" s="115">
        <v>1.0800000000000001E-2</v>
      </c>
      <c r="J1076" s="116">
        <v>28300000</v>
      </c>
      <c r="K1076" s="117">
        <v>0.78800000000000003</v>
      </c>
      <c r="L1076" s="113" t="s">
        <v>432</v>
      </c>
      <c r="M1076" s="113" t="s">
        <v>48</v>
      </c>
      <c r="N1076" s="113" t="s">
        <v>17</v>
      </c>
      <c r="O1076" s="113" t="s">
        <v>30</v>
      </c>
      <c r="P1076" s="117">
        <v>2066830095.1700001</v>
      </c>
    </row>
    <row r="1077" spans="1:16" ht="15" x14ac:dyDescent="0.2">
      <c r="A1077" s="112">
        <v>43373</v>
      </c>
      <c r="B1077" s="113" t="s">
        <v>2</v>
      </c>
      <c r="C1077" s="113" t="s">
        <v>345</v>
      </c>
      <c r="D1077" s="113" t="s">
        <v>746</v>
      </c>
      <c r="E1077" s="113" t="s">
        <v>747</v>
      </c>
      <c r="F1077" s="113" t="s">
        <v>748</v>
      </c>
      <c r="G1077" s="113" t="s">
        <v>749</v>
      </c>
      <c r="H1077" s="114">
        <v>22119018.77</v>
      </c>
      <c r="I1077" s="115">
        <v>1.0699999999999999E-2</v>
      </c>
      <c r="J1077" s="116">
        <v>1260000</v>
      </c>
      <c r="K1077" s="117">
        <v>17.555</v>
      </c>
      <c r="L1077" s="113" t="s">
        <v>375</v>
      </c>
      <c r="M1077" s="113" t="s">
        <v>62</v>
      </c>
      <c r="N1077" s="113" t="s">
        <v>18</v>
      </c>
      <c r="O1077" s="113" t="s">
        <v>30</v>
      </c>
      <c r="P1077" s="117">
        <v>2066830095.1700001</v>
      </c>
    </row>
    <row r="1078" spans="1:16" ht="15" x14ac:dyDescent="0.2">
      <c r="A1078" s="112">
        <v>43373</v>
      </c>
      <c r="B1078" s="113" t="s">
        <v>2</v>
      </c>
      <c r="C1078" s="113" t="s">
        <v>345</v>
      </c>
      <c r="D1078" s="113" t="s">
        <v>365</v>
      </c>
      <c r="E1078" s="113" t="s">
        <v>486</v>
      </c>
      <c r="F1078" s="113" t="s">
        <v>263</v>
      </c>
      <c r="G1078" s="113" t="s">
        <v>641</v>
      </c>
      <c r="H1078" s="114">
        <v>21406809.859999999</v>
      </c>
      <c r="I1078" s="115">
        <v>1.04E-2</v>
      </c>
      <c r="J1078" s="116">
        <v>31500000</v>
      </c>
      <c r="K1078" s="117">
        <v>0.68</v>
      </c>
      <c r="L1078" s="113" t="s">
        <v>352</v>
      </c>
      <c r="M1078" s="113" t="s">
        <v>43</v>
      </c>
      <c r="N1078" s="113" t="s">
        <v>13</v>
      </c>
      <c r="O1078" s="113" t="s">
        <v>30</v>
      </c>
      <c r="P1078" s="117">
        <v>2066830095.1700001</v>
      </c>
    </row>
    <row r="1079" spans="1:16" ht="15" x14ac:dyDescent="0.2">
      <c r="A1079" s="112">
        <v>43373</v>
      </c>
      <c r="B1079" s="113" t="s">
        <v>2</v>
      </c>
      <c r="C1079" s="113" t="s">
        <v>345</v>
      </c>
      <c r="D1079" s="113" t="s">
        <v>750</v>
      </c>
      <c r="E1079" s="113">
        <v>6771032</v>
      </c>
      <c r="F1079" s="113" t="s">
        <v>751</v>
      </c>
      <c r="G1079" s="113" t="s">
        <v>752</v>
      </c>
      <c r="H1079" s="114">
        <v>20816647.190000001</v>
      </c>
      <c r="I1079" s="115">
        <v>1.01E-2</v>
      </c>
      <c r="J1079" s="116">
        <v>14000000</v>
      </c>
      <c r="K1079" s="117">
        <v>1.4870000000000001</v>
      </c>
      <c r="L1079" s="113" t="s">
        <v>352</v>
      </c>
      <c r="M1079" s="113" t="s">
        <v>43</v>
      </c>
      <c r="N1079" s="113" t="s">
        <v>13</v>
      </c>
      <c r="O1079" s="113" t="s">
        <v>30</v>
      </c>
      <c r="P1079" s="117">
        <v>2066830095.1700001</v>
      </c>
    </row>
    <row r="1080" spans="1:16" ht="15" x14ac:dyDescent="0.2">
      <c r="A1080" s="112">
        <v>43373</v>
      </c>
      <c r="B1080" s="113" t="s">
        <v>2</v>
      </c>
      <c r="C1080" s="113" t="s">
        <v>345</v>
      </c>
      <c r="D1080" s="113" t="s">
        <v>753</v>
      </c>
      <c r="E1080" s="113" t="s">
        <v>754</v>
      </c>
      <c r="F1080" s="113" t="s">
        <v>755</v>
      </c>
      <c r="G1080" s="113" t="s">
        <v>756</v>
      </c>
      <c r="H1080" s="114">
        <v>20737417.25</v>
      </c>
      <c r="I1080" s="115">
        <v>0.01</v>
      </c>
      <c r="J1080" s="116">
        <v>2395817</v>
      </c>
      <c r="K1080" s="117">
        <v>8.6560000000000006</v>
      </c>
      <c r="L1080" s="113" t="s">
        <v>369</v>
      </c>
      <c r="M1080" s="113" t="s">
        <v>45</v>
      </c>
      <c r="N1080" s="113" t="s">
        <v>18</v>
      </c>
      <c r="O1080" s="113" t="s">
        <v>30</v>
      </c>
      <c r="P1080" s="117">
        <v>2066830095.1700001</v>
      </c>
    </row>
    <row r="1081" spans="1:16" ht="15" x14ac:dyDescent="0.2">
      <c r="A1081" s="112">
        <v>43373</v>
      </c>
      <c r="B1081" s="113" t="s">
        <v>2</v>
      </c>
      <c r="C1081" s="113" t="s">
        <v>345</v>
      </c>
      <c r="D1081" s="113" t="s">
        <v>390</v>
      </c>
      <c r="E1081" s="113" t="s">
        <v>499</v>
      </c>
      <c r="F1081" s="113" t="s">
        <v>265</v>
      </c>
      <c r="G1081" s="113" t="s">
        <v>266</v>
      </c>
      <c r="H1081" s="114">
        <v>20655693.73</v>
      </c>
      <c r="I1081" s="115">
        <v>0.01</v>
      </c>
      <c r="J1081" s="116">
        <v>52500000</v>
      </c>
      <c r="K1081" s="117">
        <v>0.39300000000000002</v>
      </c>
      <c r="L1081" s="113" t="s">
        <v>352</v>
      </c>
      <c r="M1081" s="113" t="s">
        <v>43</v>
      </c>
      <c r="N1081" s="113" t="s">
        <v>710</v>
      </c>
      <c r="O1081" s="113" t="s">
        <v>30</v>
      </c>
      <c r="P1081" s="117">
        <v>2066830095.1700001</v>
      </c>
    </row>
    <row r="1082" spans="1:16" ht="15" x14ac:dyDescent="0.2">
      <c r="A1082" s="112">
        <v>43373</v>
      </c>
      <c r="B1082" s="113" t="s">
        <v>2</v>
      </c>
      <c r="C1082" s="113" t="s">
        <v>345</v>
      </c>
      <c r="D1082" s="113" t="s">
        <v>757</v>
      </c>
      <c r="E1082" s="113" t="s">
        <v>758</v>
      </c>
      <c r="F1082" s="113" t="s">
        <v>759</v>
      </c>
      <c r="G1082" s="113" t="s">
        <v>760</v>
      </c>
      <c r="H1082" s="114">
        <v>20240536</v>
      </c>
      <c r="I1082" s="115">
        <v>9.7999999999999997E-3</v>
      </c>
      <c r="J1082" s="116">
        <v>3169000</v>
      </c>
      <c r="K1082" s="117">
        <v>6.3869999999999996</v>
      </c>
      <c r="L1082" s="113" t="s">
        <v>352</v>
      </c>
      <c r="M1082" s="113" t="s">
        <v>43</v>
      </c>
      <c r="N1082" s="113" t="s">
        <v>13</v>
      </c>
      <c r="O1082" s="113" t="s">
        <v>30</v>
      </c>
      <c r="P1082" s="117">
        <v>2066830095.1700001</v>
      </c>
    </row>
    <row r="1083" spans="1:16" ht="15" x14ac:dyDescent="0.2">
      <c r="A1083" s="112">
        <v>43373</v>
      </c>
      <c r="B1083" s="113" t="s">
        <v>2</v>
      </c>
      <c r="C1083" s="113" t="s">
        <v>345</v>
      </c>
      <c r="D1083" s="113" t="s">
        <v>388</v>
      </c>
      <c r="E1083" s="113">
        <v>6782131</v>
      </c>
      <c r="F1083" s="113" t="s">
        <v>181</v>
      </c>
      <c r="G1083" s="113" t="s">
        <v>202</v>
      </c>
      <c r="H1083" s="114">
        <v>19918187.960000001</v>
      </c>
      <c r="I1083" s="115">
        <v>9.5999999999999992E-3</v>
      </c>
      <c r="J1083" s="116">
        <v>445000</v>
      </c>
      <c r="K1083" s="117">
        <v>44.76</v>
      </c>
      <c r="L1083" s="113" t="s">
        <v>354</v>
      </c>
      <c r="M1083" s="113" t="s">
        <v>131</v>
      </c>
      <c r="N1083" s="113" t="s">
        <v>19</v>
      </c>
      <c r="O1083" s="113" t="s">
        <v>30</v>
      </c>
      <c r="P1083" s="117">
        <v>2066830095.1700001</v>
      </c>
    </row>
    <row r="1084" spans="1:16" ht="15" x14ac:dyDescent="0.2">
      <c r="A1084" s="112">
        <v>43373</v>
      </c>
      <c r="B1084" s="113" t="s">
        <v>2</v>
      </c>
      <c r="C1084" s="113" t="s">
        <v>345</v>
      </c>
      <c r="D1084" s="113" t="s">
        <v>396</v>
      </c>
      <c r="E1084" s="113" t="s">
        <v>503</v>
      </c>
      <c r="F1084" s="113" t="s">
        <v>187</v>
      </c>
      <c r="G1084" s="113" t="s">
        <v>188</v>
      </c>
      <c r="H1084" s="114">
        <v>19725191.300000001</v>
      </c>
      <c r="I1084" s="115">
        <v>9.4999999999999998E-3</v>
      </c>
      <c r="J1084" s="116">
        <v>4695300</v>
      </c>
      <c r="K1084" s="117">
        <v>4.2009999999999996</v>
      </c>
      <c r="L1084" s="113" t="s">
        <v>397</v>
      </c>
      <c r="M1084" s="113" t="s">
        <v>128</v>
      </c>
      <c r="N1084" s="113" t="s">
        <v>16</v>
      </c>
      <c r="O1084" s="113" t="s">
        <v>30</v>
      </c>
      <c r="P1084" s="117">
        <v>2066830095.1700001</v>
      </c>
    </row>
    <row r="1085" spans="1:16" ht="15" x14ac:dyDescent="0.2">
      <c r="A1085" s="112">
        <v>43373</v>
      </c>
      <c r="B1085" s="113" t="s">
        <v>620</v>
      </c>
      <c r="C1085" s="113" t="s">
        <v>345</v>
      </c>
      <c r="D1085" s="113" t="s">
        <v>393</v>
      </c>
      <c r="E1085" s="113" t="s">
        <v>394</v>
      </c>
      <c r="F1085" s="113" t="s">
        <v>394</v>
      </c>
      <c r="G1085" s="113" t="s">
        <v>395</v>
      </c>
      <c r="H1085" s="114">
        <v>19662284.920000002</v>
      </c>
      <c r="I1085" s="115">
        <v>9.4999999999999998E-3</v>
      </c>
      <c r="J1085" s="116">
        <v>400000000</v>
      </c>
      <c r="K1085" s="117">
        <v>4.9160000000000004</v>
      </c>
      <c r="L1085" s="113" t="s">
        <v>367</v>
      </c>
      <c r="M1085" s="113" t="s">
        <v>59</v>
      </c>
      <c r="N1085" s="113" t="s">
        <v>710</v>
      </c>
      <c r="O1085" s="113" t="s">
        <v>30</v>
      </c>
      <c r="P1085" s="117">
        <v>2066830095.1700001</v>
      </c>
    </row>
    <row r="1086" spans="1:16" ht="15" x14ac:dyDescent="0.2">
      <c r="A1086" s="112">
        <v>43373</v>
      </c>
      <c r="B1086" s="113" t="s">
        <v>2</v>
      </c>
      <c r="C1086" s="113" t="s">
        <v>345</v>
      </c>
      <c r="D1086" s="113" t="s">
        <v>761</v>
      </c>
      <c r="E1086" s="113" t="s">
        <v>762</v>
      </c>
      <c r="F1086" s="113" t="s">
        <v>763</v>
      </c>
      <c r="G1086" s="113" t="s">
        <v>764</v>
      </c>
      <c r="H1086" s="114">
        <v>19237770.41</v>
      </c>
      <c r="I1086" s="115">
        <v>9.2999999999999992E-3</v>
      </c>
      <c r="J1086" s="116">
        <v>1500000</v>
      </c>
      <c r="K1086" s="117">
        <v>12.824999999999999</v>
      </c>
      <c r="L1086" s="113" t="s">
        <v>352</v>
      </c>
      <c r="M1086" s="113" t="s">
        <v>43</v>
      </c>
      <c r="N1086" s="113" t="s">
        <v>13</v>
      </c>
      <c r="O1086" s="113" t="s">
        <v>30</v>
      </c>
      <c r="P1086" s="117">
        <v>2066830095.1700001</v>
      </c>
    </row>
    <row r="1087" spans="1:16" ht="15" x14ac:dyDescent="0.2">
      <c r="A1087" s="112">
        <v>43373</v>
      </c>
      <c r="B1087" s="113" t="s">
        <v>2</v>
      </c>
      <c r="C1087" s="113" t="s">
        <v>345</v>
      </c>
      <c r="D1087" s="113" t="s">
        <v>765</v>
      </c>
      <c r="E1087" s="113" t="s">
        <v>766</v>
      </c>
      <c r="F1087" s="113" t="s">
        <v>767</v>
      </c>
      <c r="G1087" s="113" t="s">
        <v>768</v>
      </c>
      <c r="H1087" s="114">
        <v>18989744.149999999</v>
      </c>
      <c r="I1087" s="115">
        <v>9.1999999999999998E-3</v>
      </c>
      <c r="J1087" s="116">
        <v>1649758</v>
      </c>
      <c r="K1087" s="117">
        <v>11.510999999999999</v>
      </c>
      <c r="L1087" s="113" t="s">
        <v>616</v>
      </c>
      <c r="M1087" s="113" t="s">
        <v>43</v>
      </c>
      <c r="N1087" s="113" t="s">
        <v>14</v>
      </c>
      <c r="O1087" s="113" t="s">
        <v>30</v>
      </c>
      <c r="P1087" s="117">
        <v>2066830095.1700001</v>
      </c>
    </row>
    <row r="1088" spans="1:16" ht="15" x14ac:dyDescent="0.2">
      <c r="A1088" s="112">
        <v>43373</v>
      </c>
      <c r="B1088" s="113" t="s">
        <v>2</v>
      </c>
      <c r="C1088" s="113" t="s">
        <v>345</v>
      </c>
      <c r="D1088" s="113" t="s">
        <v>769</v>
      </c>
      <c r="E1088" s="113" t="s">
        <v>770</v>
      </c>
      <c r="F1088" s="113" t="s">
        <v>771</v>
      </c>
      <c r="G1088" s="113" t="s">
        <v>772</v>
      </c>
      <c r="H1088" s="114">
        <v>17761160.84</v>
      </c>
      <c r="I1088" s="115">
        <v>8.6E-3</v>
      </c>
      <c r="J1088" s="116">
        <v>1034090</v>
      </c>
      <c r="K1088" s="117">
        <v>17.175999999999998</v>
      </c>
      <c r="L1088" s="113" t="s">
        <v>773</v>
      </c>
      <c r="M1088" s="113" t="s">
        <v>774</v>
      </c>
      <c r="N1088" s="113" t="s">
        <v>16</v>
      </c>
      <c r="O1088" s="113" t="s">
        <v>30</v>
      </c>
      <c r="P1088" s="117">
        <v>2066830095.1700001</v>
      </c>
    </row>
    <row r="1089" spans="1:16" ht="15" x14ac:dyDescent="0.2">
      <c r="A1089" s="112">
        <v>43373</v>
      </c>
      <c r="B1089" s="113" t="s">
        <v>2</v>
      </c>
      <c r="C1089" s="113" t="s">
        <v>345</v>
      </c>
      <c r="D1089" s="113" t="s">
        <v>775</v>
      </c>
      <c r="E1089" s="113">
        <v>6339872</v>
      </c>
      <c r="F1089" s="113" t="s">
        <v>776</v>
      </c>
      <c r="G1089" s="113" t="s">
        <v>777</v>
      </c>
      <c r="H1089" s="114">
        <v>17592095.399999999</v>
      </c>
      <c r="I1089" s="115">
        <v>8.5000000000000006E-3</v>
      </c>
      <c r="J1089" s="116">
        <v>35678000</v>
      </c>
      <c r="K1089" s="117">
        <v>0.49299999999999999</v>
      </c>
      <c r="L1089" s="113" t="s">
        <v>352</v>
      </c>
      <c r="M1089" s="113" t="s">
        <v>43</v>
      </c>
      <c r="N1089" s="113" t="s">
        <v>16</v>
      </c>
      <c r="O1089" s="113" t="s">
        <v>30</v>
      </c>
      <c r="P1089" s="117">
        <v>2066830095.1700001</v>
      </c>
    </row>
    <row r="1090" spans="1:16" ht="15" x14ac:dyDescent="0.2">
      <c r="A1090" s="112">
        <v>43373</v>
      </c>
      <c r="B1090" s="113" t="s">
        <v>2</v>
      </c>
      <c r="C1090" s="113" t="s">
        <v>345</v>
      </c>
      <c r="D1090" s="113" t="s">
        <v>778</v>
      </c>
      <c r="E1090" s="113" t="s">
        <v>779</v>
      </c>
      <c r="F1090" s="113" t="s">
        <v>780</v>
      </c>
      <c r="G1090" s="113" t="s">
        <v>781</v>
      </c>
      <c r="H1090" s="114">
        <v>17078651.690000001</v>
      </c>
      <c r="I1090" s="115">
        <v>8.3000000000000001E-3</v>
      </c>
      <c r="J1090" s="116">
        <v>31000000</v>
      </c>
      <c r="K1090" s="117">
        <v>0.55100000000000005</v>
      </c>
      <c r="L1090" s="113" t="s">
        <v>399</v>
      </c>
      <c r="M1090" s="113" t="s">
        <v>82</v>
      </c>
      <c r="N1090" s="113" t="s">
        <v>19</v>
      </c>
      <c r="O1090" s="113" t="s">
        <v>30</v>
      </c>
      <c r="P1090" s="117">
        <v>2066830095.1700001</v>
      </c>
    </row>
    <row r="1091" spans="1:16" ht="15" x14ac:dyDescent="0.2">
      <c r="A1091" s="112">
        <v>43373</v>
      </c>
      <c r="B1091" s="113" t="s">
        <v>2</v>
      </c>
      <c r="C1091" s="113" t="s">
        <v>345</v>
      </c>
      <c r="D1091" s="113" t="s">
        <v>782</v>
      </c>
      <c r="E1091" s="113" t="s">
        <v>783</v>
      </c>
      <c r="F1091" s="113" t="s">
        <v>784</v>
      </c>
      <c r="G1091" s="113" t="s">
        <v>785</v>
      </c>
      <c r="H1091" s="114">
        <v>16358499.890000001</v>
      </c>
      <c r="I1091" s="115">
        <v>7.9000000000000008E-3</v>
      </c>
      <c r="J1091" s="116">
        <v>166474</v>
      </c>
      <c r="K1091" s="117">
        <v>98.265000000000001</v>
      </c>
      <c r="L1091" s="113" t="s">
        <v>354</v>
      </c>
      <c r="M1091" s="113" t="s">
        <v>131</v>
      </c>
      <c r="N1091" s="113" t="s">
        <v>19</v>
      </c>
      <c r="O1091" s="113" t="s">
        <v>30</v>
      </c>
      <c r="P1091" s="117">
        <v>2066830095.1700001</v>
      </c>
    </row>
    <row r="1092" spans="1:16" ht="15" x14ac:dyDescent="0.2">
      <c r="A1092" s="112">
        <v>43373</v>
      </c>
      <c r="B1092" s="113" t="s">
        <v>2</v>
      </c>
      <c r="C1092" s="113" t="s">
        <v>345</v>
      </c>
      <c r="D1092" s="113" t="s">
        <v>654</v>
      </c>
      <c r="E1092" s="113">
        <v>6559335</v>
      </c>
      <c r="F1092" s="113" t="s">
        <v>655</v>
      </c>
      <c r="G1092" s="113" t="s">
        <v>656</v>
      </c>
      <c r="H1092" s="114">
        <v>14907355.960000001</v>
      </c>
      <c r="I1092" s="115">
        <v>7.1999999999999998E-3</v>
      </c>
      <c r="J1092" s="116">
        <v>30000000</v>
      </c>
      <c r="K1092" s="117">
        <v>0.497</v>
      </c>
      <c r="L1092" s="113" t="s">
        <v>352</v>
      </c>
      <c r="M1092" s="113" t="s">
        <v>43</v>
      </c>
      <c r="N1092" s="113" t="s">
        <v>710</v>
      </c>
      <c r="O1092" s="113" t="s">
        <v>30</v>
      </c>
      <c r="P1092" s="117">
        <v>2066830095.1700001</v>
      </c>
    </row>
    <row r="1093" spans="1:16" ht="15" x14ac:dyDescent="0.2">
      <c r="A1093" s="112">
        <v>43373</v>
      </c>
      <c r="B1093" s="113" t="s">
        <v>2</v>
      </c>
      <c r="C1093" s="113" t="s">
        <v>345</v>
      </c>
      <c r="D1093" s="113" t="s">
        <v>786</v>
      </c>
      <c r="E1093" s="113" t="s">
        <v>787</v>
      </c>
      <c r="F1093" s="113" t="s">
        <v>788</v>
      </c>
      <c r="G1093" s="113" t="s">
        <v>789</v>
      </c>
      <c r="H1093" s="114">
        <v>14551095.33</v>
      </c>
      <c r="I1093" s="115">
        <v>7.0000000000000001E-3</v>
      </c>
      <c r="J1093" s="116">
        <v>160605</v>
      </c>
      <c r="K1093" s="117">
        <v>90.602000000000004</v>
      </c>
      <c r="L1093" s="113" t="s">
        <v>354</v>
      </c>
      <c r="M1093" s="113" t="s">
        <v>131</v>
      </c>
      <c r="N1093" s="113" t="s">
        <v>17</v>
      </c>
      <c r="O1093" s="113" t="s">
        <v>30</v>
      </c>
      <c r="P1093" s="117">
        <v>2066830095.1700001</v>
      </c>
    </row>
    <row r="1094" spans="1:16" ht="15" x14ac:dyDescent="0.2">
      <c r="A1094" s="112">
        <v>43373</v>
      </c>
      <c r="B1094" s="113" t="s">
        <v>2</v>
      </c>
      <c r="C1094" s="113" t="s">
        <v>345</v>
      </c>
      <c r="D1094" s="113" t="s">
        <v>581</v>
      </c>
      <c r="E1094" s="113">
        <v>6260734</v>
      </c>
      <c r="F1094" s="113" t="s">
        <v>582</v>
      </c>
      <c r="G1094" s="113" t="s">
        <v>583</v>
      </c>
      <c r="H1094" s="114">
        <v>12360757.210000001</v>
      </c>
      <c r="I1094" s="115">
        <v>6.0000000000000001E-3</v>
      </c>
      <c r="J1094" s="116">
        <v>2881000</v>
      </c>
      <c r="K1094" s="117">
        <v>4.29</v>
      </c>
      <c r="L1094" s="113" t="s">
        <v>375</v>
      </c>
      <c r="M1094" s="113" t="s">
        <v>62</v>
      </c>
      <c r="N1094" s="113" t="s">
        <v>19</v>
      </c>
      <c r="O1094" s="113" t="s">
        <v>30</v>
      </c>
      <c r="P1094" s="117">
        <v>2066830095.1700001</v>
      </c>
    </row>
    <row r="1095" spans="1:16" ht="15" x14ac:dyDescent="0.2">
      <c r="A1095" s="112">
        <v>43373</v>
      </c>
      <c r="B1095" s="113" t="s">
        <v>2</v>
      </c>
      <c r="C1095" s="113" t="s">
        <v>345</v>
      </c>
      <c r="D1095" s="113" t="s">
        <v>790</v>
      </c>
      <c r="E1095" s="113">
        <v>6972459</v>
      </c>
      <c r="F1095" s="113" t="s">
        <v>791</v>
      </c>
      <c r="G1095" s="113" t="s">
        <v>792</v>
      </c>
      <c r="H1095" s="114">
        <v>12052348.199999999</v>
      </c>
      <c r="I1095" s="115">
        <v>5.7999999999999996E-3</v>
      </c>
      <c r="J1095" s="116">
        <v>3000000</v>
      </c>
      <c r="K1095" s="117">
        <v>4.0170000000000003</v>
      </c>
      <c r="L1095" s="113" t="s">
        <v>352</v>
      </c>
      <c r="M1095" s="113" t="s">
        <v>43</v>
      </c>
      <c r="N1095" s="113" t="s">
        <v>14</v>
      </c>
      <c r="O1095" s="113" t="s">
        <v>30</v>
      </c>
      <c r="P1095" s="117">
        <v>2066830095.1700001</v>
      </c>
    </row>
    <row r="1096" spans="1:16" ht="15" x14ac:dyDescent="0.2">
      <c r="A1096" s="112">
        <v>43373</v>
      </c>
      <c r="B1096" s="113" t="s">
        <v>2</v>
      </c>
      <c r="C1096" s="113" t="s">
        <v>345</v>
      </c>
      <c r="D1096" s="113" t="s">
        <v>386</v>
      </c>
      <c r="E1096" s="113">
        <v>6605993</v>
      </c>
      <c r="F1096" s="113" t="s">
        <v>256</v>
      </c>
      <c r="G1096" s="113" t="s">
        <v>578</v>
      </c>
      <c r="H1096" s="114">
        <v>11759791.75</v>
      </c>
      <c r="I1096" s="115">
        <v>5.7000000000000002E-3</v>
      </c>
      <c r="J1096" s="116">
        <v>621169</v>
      </c>
      <c r="K1096" s="117">
        <v>18.931999999999999</v>
      </c>
      <c r="L1096" s="113" t="s">
        <v>354</v>
      </c>
      <c r="M1096" s="113" t="s">
        <v>131</v>
      </c>
      <c r="N1096" s="113" t="s">
        <v>14</v>
      </c>
      <c r="O1096" s="113" t="s">
        <v>30</v>
      </c>
      <c r="P1096" s="117">
        <v>2066830095.1700001</v>
      </c>
    </row>
    <row r="1097" spans="1:16" ht="15" x14ac:dyDescent="0.2">
      <c r="A1097" s="112">
        <v>43373</v>
      </c>
      <c r="B1097" s="113" t="s">
        <v>4</v>
      </c>
      <c r="C1097" s="113" t="s">
        <v>345</v>
      </c>
      <c r="D1097" s="113" t="s">
        <v>346</v>
      </c>
      <c r="E1097" s="113" t="s">
        <v>481</v>
      </c>
      <c r="F1097" s="113" t="s">
        <v>241</v>
      </c>
      <c r="G1097" s="113" t="s">
        <v>647</v>
      </c>
      <c r="H1097" s="114">
        <v>10620000</v>
      </c>
      <c r="I1097" s="115">
        <v>5.1000000000000004E-3</v>
      </c>
      <c r="J1097" s="116">
        <v>1500000</v>
      </c>
      <c r="K1097" s="117">
        <v>7.08</v>
      </c>
      <c r="L1097" s="113" t="s">
        <v>347</v>
      </c>
      <c r="M1097" s="113" t="s">
        <v>56</v>
      </c>
      <c r="N1097" s="113" t="s">
        <v>16</v>
      </c>
      <c r="O1097" s="113" t="s">
        <v>30</v>
      </c>
      <c r="P1097" s="117">
        <v>2066830095.1700001</v>
      </c>
    </row>
    <row r="1098" spans="1:16" ht="15" x14ac:dyDescent="0.2">
      <c r="A1098" s="112">
        <v>43373</v>
      </c>
      <c r="B1098" s="113" t="s">
        <v>2</v>
      </c>
      <c r="C1098" s="113" t="s">
        <v>345</v>
      </c>
      <c r="D1098" s="113" t="s">
        <v>406</v>
      </c>
      <c r="E1098" s="113" t="s">
        <v>506</v>
      </c>
      <c r="F1098" s="113" t="s">
        <v>222</v>
      </c>
      <c r="G1098" s="113" t="s">
        <v>223</v>
      </c>
      <c r="H1098" s="114">
        <v>8068945.4500000002</v>
      </c>
      <c r="I1098" s="115">
        <v>3.8999999999999998E-3</v>
      </c>
      <c r="J1098" s="116">
        <v>5773875</v>
      </c>
      <c r="K1098" s="117">
        <v>1.397</v>
      </c>
      <c r="L1098" s="113" t="s">
        <v>397</v>
      </c>
      <c r="M1098" s="113" t="s">
        <v>128</v>
      </c>
      <c r="N1098" s="113" t="s">
        <v>580</v>
      </c>
      <c r="O1098" s="113" t="s">
        <v>30</v>
      </c>
      <c r="P1098" s="117">
        <v>2066830095.1700001</v>
      </c>
    </row>
    <row r="1099" spans="1:16" ht="15" x14ac:dyDescent="0.2">
      <c r="A1099" s="112">
        <v>43373</v>
      </c>
      <c r="B1099" s="113" t="s">
        <v>2</v>
      </c>
      <c r="C1099" s="113" t="s">
        <v>345</v>
      </c>
      <c r="D1099" s="113" t="s">
        <v>355</v>
      </c>
      <c r="E1099" s="113" t="s">
        <v>483</v>
      </c>
      <c r="F1099" s="113" t="s">
        <v>231</v>
      </c>
      <c r="G1099" s="113" t="s">
        <v>257</v>
      </c>
      <c r="H1099" s="114">
        <v>7902751.1799999997</v>
      </c>
      <c r="I1099" s="115">
        <v>3.8E-3</v>
      </c>
      <c r="J1099" s="116">
        <v>3334400</v>
      </c>
      <c r="K1099" s="117">
        <v>2.37</v>
      </c>
      <c r="L1099" s="113" t="s">
        <v>356</v>
      </c>
      <c r="M1099" s="113" t="s">
        <v>40</v>
      </c>
      <c r="N1099" s="113" t="s">
        <v>710</v>
      </c>
      <c r="O1099" s="113" t="s">
        <v>30</v>
      </c>
      <c r="P1099" s="117">
        <v>2066830095.1700001</v>
      </c>
    </row>
    <row r="1100" spans="1:16" ht="15" x14ac:dyDescent="0.2">
      <c r="A1100" s="112">
        <v>43373</v>
      </c>
      <c r="B1100" s="113" t="s">
        <v>2</v>
      </c>
      <c r="C1100" s="113" t="s">
        <v>345</v>
      </c>
      <c r="D1100" s="113" t="s">
        <v>370</v>
      </c>
      <c r="E1100" s="113">
        <v>6742340</v>
      </c>
      <c r="F1100" s="113" t="s">
        <v>111</v>
      </c>
      <c r="G1100" s="113" t="s">
        <v>640</v>
      </c>
      <c r="H1100" s="114">
        <v>6912056.8200000003</v>
      </c>
      <c r="I1100" s="115">
        <v>3.3E-3</v>
      </c>
      <c r="J1100" s="116">
        <v>7000000</v>
      </c>
      <c r="K1100" s="117">
        <v>0.98699999999999999</v>
      </c>
      <c r="L1100" s="113" t="s">
        <v>352</v>
      </c>
      <c r="M1100" s="113" t="s">
        <v>43</v>
      </c>
      <c r="N1100" s="113" t="s">
        <v>17</v>
      </c>
      <c r="O1100" s="113" t="s">
        <v>30</v>
      </c>
      <c r="P1100" s="117">
        <v>2066830095.1700001</v>
      </c>
    </row>
    <row r="1101" spans="1:16" ht="15" x14ac:dyDescent="0.2">
      <c r="A1101" s="112">
        <v>43373</v>
      </c>
      <c r="B1101" s="113" t="s">
        <v>2</v>
      </c>
      <c r="C1101" s="113" t="s">
        <v>345</v>
      </c>
      <c r="D1101" s="113" t="s">
        <v>793</v>
      </c>
      <c r="E1101" s="113">
        <v>6105738</v>
      </c>
      <c r="F1101" s="113" t="s">
        <v>794</v>
      </c>
      <c r="G1101" s="113" t="s">
        <v>795</v>
      </c>
      <c r="H1101" s="114">
        <v>5874152.2800000003</v>
      </c>
      <c r="I1101" s="115">
        <v>2.8E-3</v>
      </c>
      <c r="J1101" s="116">
        <v>11554000</v>
      </c>
      <c r="K1101" s="117">
        <v>0.50800000000000001</v>
      </c>
      <c r="L1101" s="113" t="s">
        <v>352</v>
      </c>
      <c r="M1101" s="113" t="s">
        <v>43</v>
      </c>
      <c r="N1101" s="113" t="s">
        <v>14</v>
      </c>
      <c r="O1101" s="113" t="s">
        <v>30</v>
      </c>
      <c r="P1101" s="117">
        <v>2066830095.1700001</v>
      </c>
    </row>
    <row r="1102" spans="1:16" ht="15" x14ac:dyDescent="0.2">
      <c r="A1102" s="112">
        <v>43373</v>
      </c>
      <c r="B1102" s="113" t="s">
        <v>620</v>
      </c>
      <c r="C1102" s="113" t="s">
        <v>345</v>
      </c>
      <c r="D1102" s="113" t="s">
        <v>539</v>
      </c>
      <c r="E1102" s="113" t="s">
        <v>540</v>
      </c>
      <c r="F1102" s="113" t="s">
        <v>540</v>
      </c>
      <c r="G1102" s="113" t="s">
        <v>395</v>
      </c>
      <c r="H1102" s="114">
        <v>4951426.74</v>
      </c>
      <c r="I1102" s="115">
        <v>2.3999999999999998E-3</v>
      </c>
      <c r="J1102" s="116">
        <v>100000000</v>
      </c>
      <c r="K1102" s="117">
        <v>4.9509999999999996</v>
      </c>
      <c r="L1102" s="113" t="s">
        <v>367</v>
      </c>
      <c r="M1102" s="113" t="s">
        <v>59</v>
      </c>
      <c r="N1102" s="113" t="s">
        <v>710</v>
      </c>
      <c r="O1102" s="113" t="s">
        <v>30</v>
      </c>
      <c r="P1102" s="117">
        <v>2066830095.1700001</v>
      </c>
    </row>
    <row r="1103" spans="1:16" ht="15" x14ac:dyDescent="0.2">
      <c r="A1103" s="112">
        <v>43373</v>
      </c>
      <c r="B1103" s="113" t="s">
        <v>2</v>
      </c>
      <c r="C1103" s="113" t="s">
        <v>345</v>
      </c>
      <c r="D1103" s="113" t="s">
        <v>796</v>
      </c>
      <c r="E1103" s="113" t="s">
        <v>797</v>
      </c>
      <c r="F1103" s="113" t="s">
        <v>798</v>
      </c>
      <c r="G1103" s="113" t="s">
        <v>799</v>
      </c>
      <c r="H1103" s="114">
        <v>4930726.67</v>
      </c>
      <c r="I1103" s="115">
        <v>2.3999999999999998E-3</v>
      </c>
      <c r="J1103" s="116">
        <v>899952</v>
      </c>
      <c r="K1103" s="117">
        <v>5.4790000000000001</v>
      </c>
      <c r="L1103" s="113" t="s">
        <v>616</v>
      </c>
      <c r="M1103" s="113" t="s">
        <v>43</v>
      </c>
      <c r="N1103" s="113" t="s">
        <v>13</v>
      </c>
      <c r="O1103" s="113" t="s">
        <v>30</v>
      </c>
      <c r="P1103" s="117">
        <v>2066830095.1700001</v>
      </c>
    </row>
    <row r="1104" spans="1:16" ht="15" x14ac:dyDescent="0.2">
      <c r="A1104" s="112">
        <v>43373</v>
      </c>
      <c r="B1104" s="113" t="s">
        <v>2</v>
      </c>
      <c r="C1104" s="113" t="s">
        <v>345</v>
      </c>
      <c r="D1104" s="113" t="s">
        <v>464</v>
      </c>
      <c r="E1104" s="113" t="s">
        <v>534</v>
      </c>
      <c r="F1104" s="113" t="s">
        <v>465</v>
      </c>
      <c r="G1104" s="113" t="s">
        <v>466</v>
      </c>
      <c r="H1104" s="114">
        <v>3564571.44</v>
      </c>
      <c r="I1104" s="115">
        <v>1.6999999999999999E-3</v>
      </c>
      <c r="J1104" s="116">
        <v>569000</v>
      </c>
      <c r="K1104" s="117">
        <v>6.2649999999999997</v>
      </c>
      <c r="L1104" s="113" t="s">
        <v>358</v>
      </c>
      <c r="M1104" s="113" t="s">
        <v>56</v>
      </c>
      <c r="N1104" s="113" t="s">
        <v>19</v>
      </c>
      <c r="O1104" s="113" t="s">
        <v>30</v>
      </c>
      <c r="P1104" s="117">
        <v>2066830095.1700001</v>
      </c>
    </row>
    <row r="1105" spans="1:16" ht="15" x14ac:dyDescent="0.2">
      <c r="A1105" s="112">
        <v>43373</v>
      </c>
      <c r="B1105" s="113" t="s">
        <v>2</v>
      </c>
      <c r="C1105" s="113" t="s">
        <v>345</v>
      </c>
      <c r="D1105" s="113" t="s">
        <v>800</v>
      </c>
      <c r="E1105" s="113" t="s">
        <v>801</v>
      </c>
      <c r="F1105" s="113" t="s">
        <v>802</v>
      </c>
      <c r="G1105" s="113" t="s">
        <v>803</v>
      </c>
      <c r="H1105" s="114">
        <v>3309680.2</v>
      </c>
      <c r="I1105" s="115">
        <v>1.6000000000000001E-3</v>
      </c>
      <c r="J1105" s="116">
        <v>5719500</v>
      </c>
      <c r="K1105" s="117">
        <v>0.57899999999999996</v>
      </c>
      <c r="L1105" s="113" t="s">
        <v>352</v>
      </c>
      <c r="M1105" s="113" t="s">
        <v>43</v>
      </c>
      <c r="N1105" s="113" t="s">
        <v>13</v>
      </c>
      <c r="O1105" s="113" t="s">
        <v>30</v>
      </c>
      <c r="P1105" s="117">
        <v>2066830095.1700001</v>
      </c>
    </row>
    <row r="1106" spans="1:16" ht="15" x14ac:dyDescent="0.2">
      <c r="A1106" s="112">
        <v>43373</v>
      </c>
      <c r="B1106" s="113" t="s">
        <v>2</v>
      </c>
      <c r="C1106" s="113" t="s">
        <v>345</v>
      </c>
      <c r="D1106" s="113" t="s">
        <v>804</v>
      </c>
      <c r="E1106" s="113" t="s">
        <v>805</v>
      </c>
      <c r="F1106" s="113" t="s">
        <v>806</v>
      </c>
      <c r="G1106" s="113" t="s">
        <v>807</v>
      </c>
      <c r="H1106" s="114">
        <v>3192254.76</v>
      </c>
      <c r="I1106" s="115">
        <v>1.5E-3</v>
      </c>
      <c r="J1106" s="116">
        <v>2324508</v>
      </c>
      <c r="K1106" s="117">
        <v>1.373</v>
      </c>
      <c r="L1106" s="113" t="s">
        <v>367</v>
      </c>
      <c r="M1106" s="113" t="s">
        <v>59</v>
      </c>
      <c r="N1106" s="113" t="s">
        <v>16</v>
      </c>
      <c r="O1106" s="113" t="s">
        <v>30</v>
      </c>
      <c r="P1106" s="117">
        <v>2066830095.1700001</v>
      </c>
    </row>
    <row r="1107" spans="1:16" ht="15" x14ac:dyDescent="0.2">
      <c r="A1107" s="112">
        <v>43373</v>
      </c>
      <c r="B1107" s="113" t="s">
        <v>2</v>
      </c>
      <c r="C1107" s="113" t="s">
        <v>345</v>
      </c>
      <c r="D1107" s="113" t="s">
        <v>808</v>
      </c>
      <c r="E1107" s="113">
        <v>6430139</v>
      </c>
      <c r="F1107" s="113" t="s">
        <v>809</v>
      </c>
      <c r="G1107" s="113" t="s">
        <v>810</v>
      </c>
      <c r="H1107" s="114">
        <v>3188567.86</v>
      </c>
      <c r="I1107" s="115">
        <v>1.5E-3</v>
      </c>
      <c r="J1107" s="116">
        <v>53671</v>
      </c>
      <c r="K1107" s="117">
        <v>59.41</v>
      </c>
      <c r="L1107" s="113" t="s">
        <v>354</v>
      </c>
      <c r="M1107" s="113" t="s">
        <v>131</v>
      </c>
      <c r="N1107" s="113" t="s">
        <v>19</v>
      </c>
      <c r="O1107" s="113" t="s">
        <v>30</v>
      </c>
      <c r="P1107" s="117">
        <v>2066830095.1700001</v>
      </c>
    </row>
    <row r="1108" spans="1:16" ht="15" x14ac:dyDescent="0.2">
      <c r="A1108" s="112">
        <v>43373</v>
      </c>
      <c r="B1108" s="113" t="s">
        <v>1</v>
      </c>
      <c r="C1108" s="113" t="s">
        <v>409</v>
      </c>
      <c r="D1108" s="113"/>
      <c r="E1108" s="113"/>
      <c r="F1108" s="113"/>
      <c r="G1108" s="113"/>
      <c r="H1108" s="114">
        <v>150145638.30000001</v>
      </c>
      <c r="I1108" s="115">
        <v>7.2900000000000006E-2</v>
      </c>
      <c r="J1108" s="116"/>
      <c r="K1108" s="117"/>
      <c r="L1108" s="113"/>
      <c r="M1108" s="113"/>
      <c r="N1108" s="113"/>
      <c r="O1108" s="113" t="s">
        <v>30</v>
      </c>
      <c r="P1108" s="117">
        <v>2066830095.1700001</v>
      </c>
    </row>
    <row r="1109" spans="1:16" ht="15" x14ac:dyDescent="0.2">
      <c r="A1109" s="112">
        <v>43373</v>
      </c>
      <c r="B1109" s="113" t="s">
        <v>627</v>
      </c>
      <c r="C1109" s="113"/>
      <c r="D1109" s="113"/>
      <c r="E1109" s="113"/>
      <c r="F1109" s="113"/>
      <c r="G1109" s="113"/>
      <c r="H1109" s="114">
        <v>58836094.210000001</v>
      </c>
      <c r="I1109" s="115">
        <v>2.8599999999999997E-2</v>
      </c>
      <c r="J1109" s="116"/>
      <c r="K1109" s="117"/>
      <c r="L1109" s="113"/>
      <c r="M1109" s="113"/>
      <c r="N1109" s="113"/>
      <c r="O1109" s="113" t="s">
        <v>30</v>
      </c>
      <c r="P1109" s="117">
        <v>2066830095.1700001</v>
      </c>
    </row>
    <row r="1110" spans="1:16" ht="15" x14ac:dyDescent="0.2">
      <c r="A1110" s="112">
        <v>43281</v>
      </c>
      <c r="B1110" s="113" t="s">
        <v>2</v>
      </c>
      <c r="C1110" s="113" t="s">
        <v>345</v>
      </c>
      <c r="D1110" s="113" t="s">
        <v>608</v>
      </c>
      <c r="E1110" s="113">
        <v>6449544</v>
      </c>
      <c r="F1110" s="113" t="s">
        <v>609</v>
      </c>
      <c r="G1110" s="113" t="s">
        <v>610</v>
      </c>
      <c r="H1110" s="114">
        <v>161670831.91999999</v>
      </c>
      <c r="I1110" s="115">
        <v>6.5299999999999997E-2</v>
      </c>
      <c r="J1110" s="116">
        <v>850000</v>
      </c>
      <c r="K1110" s="117">
        <v>190.20099999999999</v>
      </c>
      <c r="L1110" s="113" t="s">
        <v>354</v>
      </c>
      <c r="M1110" s="113" t="s">
        <v>131</v>
      </c>
      <c r="N1110" s="113" t="s">
        <v>13</v>
      </c>
      <c r="O1110" s="113" t="s">
        <v>30</v>
      </c>
      <c r="P1110" s="117">
        <v>2477329181.8200002</v>
      </c>
    </row>
    <row r="1111" spans="1:16" ht="15" x14ac:dyDescent="0.2">
      <c r="A1111" s="112">
        <v>43281</v>
      </c>
      <c r="B1111" s="113" t="s">
        <v>2</v>
      </c>
      <c r="C1111" s="113" t="s">
        <v>345</v>
      </c>
      <c r="D1111" s="113" t="s">
        <v>355</v>
      </c>
      <c r="E1111" s="113" t="s">
        <v>483</v>
      </c>
      <c r="F1111" s="113" t="s">
        <v>231</v>
      </c>
      <c r="G1111" s="113" t="s">
        <v>257</v>
      </c>
      <c r="H1111" s="114">
        <v>109503175.41</v>
      </c>
      <c r="I1111" s="115">
        <v>4.4200000000000003E-2</v>
      </c>
      <c r="J1111" s="116">
        <v>48500000</v>
      </c>
      <c r="K1111" s="117">
        <v>2.258</v>
      </c>
      <c r="L1111" s="113" t="s">
        <v>356</v>
      </c>
      <c r="M1111" s="113" t="s">
        <v>40</v>
      </c>
      <c r="N1111" s="113" t="s">
        <v>22</v>
      </c>
      <c r="O1111" s="113" t="s">
        <v>30</v>
      </c>
      <c r="P1111" s="117">
        <v>2477329181.8200002</v>
      </c>
    </row>
    <row r="1112" spans="1:16" ht="15" x14ac:dyDescent="0.2">
      <c r="A1112" s="112">
        <v>43281</v>
      </c>
      <c r="B1112" s="113" t="s">
        <v>2</v>
      </c>
      <c r="C1112" s="113" t="s">
        <v>345</v>
      </c>
      <c r="D1112" s="113" t="s">
        <v>348</v>
      </c>
      <c r="E1112" s="113">
        <v>2398822</v>
      </c>
      <c r="F1112" s="113" t="s">
        <v>44</v>
      </c>
      <c r="G1112" s="113" t="s">
        <v>631</v>
      </c>
      <c r="H1112" s="114">
        <v>105990650</v>
      </c>
      <c r="I1112" s="115">
        <v>4.2799999999999998E-2</v>
      </c>
      <c r="J1112" s="116">
        <v>5455000</v>
      </c>
      <c r="K1112" s="117">
        <v>19.43</v>
      </c>
      <c r="L1112" s="113" t="s">
        <v>347</v>
      </c>
      <c r="M1112" s="113" t="s">
        <v>45</v>
      </c>
      <c r="N1112" s="113" t="s">
        <v>19</v>
      </c>
      <c r="O1112" s="113" t="s">
        <v>30</v>
      </c>
      <c r="P1112" s="117">
        <v>2477329181.8200002</v>
      </c>
    </row>
    <row r="1113" spans="1:16" ht="15" x14ac:dyDescent="0.2">
      <c r="A1113" s="112">
        <v>43281</v>
      </c>
      <c r="B1113" s="113" t="s">
        <v>2</v>
      </c>
      <c r="C1113" s="113" t="s">
        <v>345</v>
      </c>
      <c r="D1113" s="113" t="s">
        <v>632</v>
      </c>
      <c r="E1113" s="113" t="s">
        <v>633</v>
      </c>
      <c r="F1113" s="113" t="s">
        <v>634</v>
      </c>
      <c r="G1113" s="113" t="s">
        <v>635</v>
      </c>
      <c r="H1113" s="114">
        <v>102428557.40000001</v>
      </c>
      <c r="I1113" s="115">
        <v>4.1300000000000003E-2</v>
      </c>
      <c r="J1113" s="116">
        <v>5625000</v>
      </c>
      <c r="K1113" s="117">
        <v>18.21</v>
      </c>
      <c r="L1113" s="113" t="s">
        <v>636</v>
      </c>
      <c r="M1113" s="113" t="s">
        <v>637</v>
      </c>
      <c r="N1113" s="113" t="s">
        <v>17</v>
      </c>
      <c r="O1113" s="113" t="s">
        <v>30</v>
      </c>
      <c r="P1113" s="117">
        <v>2477329181.8200002</v>
      </c>
    </row>
    <row r="1114" spans="1:16" ht="15" x14ac:dyDescent="0.2">
      <c r="A1114" s="112">
        <v>43281</v>
      </c>
      <c r="B1114" s="113" t="s">
        <v>2</v>
      </c>
      <c r="C1114" s="113" t="s">
        <v>345</v>
      </c>
      <c r="D1114" s="113" t="s">
        <v>692</v>
      </c>
      <c r="E1114" s="113" t="s">
        <v>693</v>
      </c>
      <c r="F1114" s="113" t="s">
        <v>694</v>
      </c>
      <c r="G1114" s="113" t="s">
        <v>701</v>
      </c>
      <c r="H1114" s="114">
        <v>101771998.51000001</v>
      </c>
      <c r="I1114" s="115">
        <v>4.1099999999999998E-2</v>
      </c>
      <c r="J1114" s="116">
        <v>762254</v>
      </c>
      <c r="K1114" s="117">
        <v>133.51499999999999</v>
      </c>
      <c r="L1114" s="113" t="s">
        <v>354</v>
      </c>
      <c r="M1114" s="113" t="s">
        <v>131</v>
      </c>
      <c r="N1114" s="113" t="s">
        <v>14</v>
      </c>
      <c r="O1114" s="113" t="s">
        <v>30</v>
      </c>
      <c r="P1114" s="117">
        <v>2477329181.8200002</v>
      </c>
    </row>
    <row r="1115" spans="1:16" ht="15" x14ac:dyDescent="0.2">
      <c r="A1115" s="112">
        <v>43281</v>
      </c>
      <c r="B1115" s="113" t="s">
        <v>2</v>
      </c>
      <c r="C1115" s="113" t="s">
        <v>345</v>
      </c>
      <c r="D1115" s="113" t="s">
        <v>351</v>
      </c>
      <c r="E1115" s="113">
        <v>6030506</v>
      </c>
      <c r="F1115" s="113" t="s">
        <v>57</v>
      </c>
      <c r="G1115" s="113" t="s">
        <v>58</v>
      </c>
      <c r="H1115" s="114">
        <v>90379295.400000006</v>
      </c>
      <c r="I1115" s="115">
        <v>3.6499999999999998E-2</v>
      </c>
      <c r="J1115" s="116">
        <v>44000000</v>
      </c>
      <c r="K1115" s="117">
        <v>2.0539999999999998</v>
      </c>
      <c r="L1115" s="113" t="s">
        <v>352</v>
      </c>
      <c r="M1115" s="113" t="s">
        <v>43</v>
      </c>
      <c r="N1115" s="113" t="s">
        <v>580</v>
      </c>
      <c r="O1115" s="113" t="s">
        <v>30</v>
      </c>
      <c r="P1115" s="117">
        <v>2477329181.8200002</v>
      </c>
    </row>
    <row r="1116" spans="1:16" ht="15" x14ac:dyDescent="0.2">
      <c r="A1116" s="112">
        <v>43281</v>
      </c>
      <c r="B1116" s="113" t="s">
        <v>2</v>
      </c>
      <c r="C1116" s="113" t="s">
        <v>345</v>
      </c>
      <c r="D1116" s="113" t="s">
        <v>654</v>
      </c>
      <c r="E1116" s="113">
        <v>6559335</v>
      </c>
      <c r="F1116" s="113" t="s">
        <v>655</v>
      </c>
      <c r="G1116" s="113" t="s">
        <v>656</v>
      </c>
      <c r="H1116" s="114">
        <v>90328274.450000003</v>
      </c>
      <c r="I1116" s="115">
        <v>3.6499999999999998E-2</v>
      </c>
      <c r="J1116" s="116">
        <v>192500000</v>
      </c>
      <c r="K1116" s="117">
        <v>0.46899999999999997</v>
      </c>
      <c r="L1116" s="113" t="s">
        <v>352</v>
      </c>
      <c r="M1116" s="113" t="s">
        <v>43</v>
      </c>
      <c r="N1116" s="113" t="s">
        <v>22</v>
      </c>
      <c r="O1116" s="113" t="s">
        <v>30</v>
      </c>
      <c r="P1116" s="117">
        <v>2477329181.8200002</v>
      </c>
    </row>
    <row r="1117" spans="1:16" ht="15" x14ac:dyDescent="0.2">
      <c r="A1117" s="112">
        <v>43281</v>
      </c>
      <c r="B1117" s="113" t="s">
        <v>2</v>
      </c>
      <c r="C1117" s="113" t="s">
        <v>345</v>
      </c>
      <c r="D1117" s="113" t="s">
        <v>361</v>
      </c>
      <c r="E1117" s="113" t="s">
        <v>484</v>
      </c>
      <c r="F1117" s="113" t="s">
        <v>228</v>
      </c>
      <c r="G1117" s="113" t="s">
        <v>229</v>
      </c>
      <c r="H1117" s="114">
        <v>89776952.739999995</v>
      </c>
      <c r="I1117" s="115">
        <v>3.6200000000000003E-2</v>
      </c>
      <c r="J1117" s="116">
        <v>195000000</v>
      </c>
      <c r="K1117" s="117">
        <v>0.46</v>
      </c>
      <c r="L1117" s="113" t="s">
        <v>362</v>
      </c>
      <c r="M1117" s="113" t="s">
        <v>53</v>
      </c>
      <c r="N1117" s="113" t="s">
        <v>13</v>
      </c>
      <c r="O1117" s="113" t="s">
        <v>30</v>
      </c>
      <c r="P1117" s="117">
        <v>2477329181.8200002</v>
      </c>
    </row>
    <row r="1118" spans="1:16" ht="15" x14ac:dyDescent="0.2">
      <c r="A1118" s="112">
        <v>43281</v>
      </c>
      <c r="B1118" s="113" t="s">
        <v>2</v>
      </c>
      <c r="C1118" s="113" t="s">
        <v>345</v>
      </c>
      <c r="D1118" s="113" t="s">
        <v>648</v>
      </c>
      <c r="E1118" s="113">
        <v>6136233</v>
      </c>
      <c r="F1118" s="113" t="s">
        <v>649</v>
      </c>
      <c r="G1118" s="113" t="s">
        <v>650</v>
      </c>
      <c r="H1118" s="114">
        <v>88724663.950000003</v>
      </c>
      <c r="I1118" s="115">
        <v>3.5799999999999998E-2</v>
      </c>
      <c r="J1118" s="116">
        <v>9250000</v>
      </c>
      <c r="K1118" s="117">
        <v>9.5920000000000005</v>
      </c>
      <c r="L1118" s="113" t="s">
        <v>352</v>
      </c>
      <c r="M1118" s="113" t="s">
        <v>43</v>
      </c>
      <c r="N1118" s="113" t="s">
        <v>14</v>
      </c>
      <c r="O1118" s="113" t="s">
        <v>30</v>
      </c>
      <c r="P1118" s="117">
        <v>2477329181.8200002</v>
      </c>
    </row>
    <row r="1119" spans="1:16" ht="15" x14ac:dyDescent="0.2">
      <c r="A1119" s="112">
        <v>43281</v>
      </c>
      <c r="B1119" s="113" t="s">
        <v>2</v>
      </c>
      <c r="C1119" s="113" t="s">
        <v>345</v>
      </c>
      <c r="D1119" s="113" t="s">
        <v>573</v>
      </c>
      <c r="E1119" s="113">
        <v>6173401</v>
      </c>
      <c r="F1119" s="113" t="s">
        <v>574</v>
      </c>
      <c r="G1119" s="113" t="s">
        <v>575</v>
      </c>
      <c r="H1119" s="114">
        <v>87415881.560000002</v>
      </c>
      <c r="I1119" s="115">
        <v>3.5299999999999998E-2</v>
      </c>
      <c r="J1119" s="116">
        <v>1125000</v>
      </c>
      <c r="K1119" s="117">
        <v>77.703000000000003</v>
      </c>
      <c r="L1119" s="113" t="s">
        <v>354</v>
      </c>
      <c r="M1119" s="113" t="s">
        <v>131</v>
      </c>
      <c r="N1119" s="113" t="s">
        <v>13</v>
      </c>
      <c r="O1119" s="113" t="s">
        <v>30</v>
      </c>
      <c r="P1119" s="117">
        <v>2477329181.8200002</v>
      </c>
    </row>
    <row r="1120" spans="1:16" ht="15" x14ac:dyDescent="0.2">
      <c r="A1120" s="112">
        <v>43281</v>
      </c>
      <c r="B1120" s="113" t="s">
        <v>2</v>
      </c>
      <c r="C1120" s="113" t="s">
        <v>345</v>
      </c>
      <c r="D1120" s="113" t="s">
        <v>612</v>
      </c>
      <c r="E1120" s="113" t="s">
        <v>613</v>
      </c>
      <c r="F1120" s="113" t="s">
        <v>614</v>
      </c>
      <c r="G1120" s="113" t="s">
        <v>639</v>
      </c>
      <c r="H1120" s="114">
        <v>85382102.790000007</v>
      </c>
      <c r="I1120" s="115">
        <v>3.4500000000000003E-2</v>
      </c>
      <c r="J1120" s="116">
        <v>35099263</v>
      </c>
      <c r="K1120" s="117">
        <v>2.4329999999999998</v>
      </c>
      <c r="L1120" s="113" t="s">
        <v>616</v>
      </c>
      <c r="M1120" s="113" t="s">
        <v>43</v>
      </c>
      <c r="N1120" s="113" t="s">
        <v>23</v>
      </c>
      <c r="O1120" s="113" t="s">
        <v>30</v>
      </c>
      <c r="P1120" s="117">
        <v>2477329181.8200002</v>
      </c>
    </row>
    <row r="1121" spans="1:16" ht="15" x14ac:dyDescent="0.2">
      <c r="A1121" s="112">
        <v>43281</v>
      </c>
      <c r="B1121" s="113" t="s">
        <v>2</v>
      </c>
      <c r="C1121" s="113" t="s">
        <v>345</v>
      </c>
      <c r="D1121" s="113" t="s">
        <v>549</v>
      </c>
      <c r="E1121" s="113">
        <v>6696157</v>
      </c>
      <c r="F1121" s="113" t="s">
        <v>550</v>
      </c>
      <c r="G1121" s="113" t="s">
        <v>551</v>
      </c>
      <c r="H1121" s="114">
        <v>83829941.409999996</v>
      </c>
      <c r="I1121" s="115">
        <v>3.3799999999999997E-2</v>
      </c>
      <c r="J1121" s="116">
        <v>72250000</v>
      </c>
      <c r="K1121" s="117">
        <v>1.1599999999999999</v>
      </c>
      <c r="L1121" s="113" t="s">
        <v>375</v>
      </c>
      <c r="M1121" s="113" t="s">
        <v>62</v>
      </c>
      <c r="N1121" s="113" t="s">
        <v>13</v>
      </c>
      <c r="O1121" s="113" t="s">
        <v>30</v>
      </c>
      <c r="P1121" s="117">
        <v>2477329181.8200002</v>
      </c>
    </row>
    <row r="1122" spans="1:16" ht="15" x14ac:dyDescent="0.2">
      <c r="A1122" s="112">
        <v>43281</v>
      </c>
      <c r="B1122" s="113" t="s">
        <v>2</v>
      </c>
      <c r="C1122" s="113" t="s">
        <v>345</v>
      </c>
      <c r="D1122" s="113" t="s">
        <v>359</v>
      </c>
      <c r="E1122" s="113" t="s">
        <v>480</v>
      </c>
      <c r="F1122" s="113" t="s">
        <v>269</v>
      </c>
      <c r="G1122" s="113" t="s">
        <v>270</v>
      </c>
      <c r="H1122" s="114">
        <v>83322474.239999995</v>
      </c>
      <c r="I1122" s="115">
        <v>3.3599999999999998E-2</v>
      </c>
      <c r="J1122" s="116">
        <v>16400000</v>
      </c>
      <c r="K1122" s="117">
        <v>5.0810000000000004</v>
      </c>
      <c r="L1122" s="113" t="s">
        <v>360</v>
      </c>
      <c r="M1122" s="113" t="s">
        <v>108</v>
      </c>
      <c r="N1122" s="113" t="s">
        <v>16</v>
      </c>
      <c r="O1122" s="113" t="s">
        <v>30</v>
      </c>
      <c r="P1122" s="117">
        <v>2477329181.8200002</v>
      </c>
    </row>
    <row r="1123" spans="1:16" ht="15" x14ac:dyDescent="0.2">
      <c r="A1123" s="112">
        <v>43281</v>
      </c>
      <c r="B1123" s="113" t="s">
        <v>2</v>
      </c>
      <c r="C1123" s="113" t="s">
        <v>345</v>
      </c>
      <c r="D1123" s="113" t="s">
        <v>581</v>
      </c>
      <c r="E1123" s="113">
        <v>6260734</v>
      </c>
      <c r="F1123" s="113" t="s">
        <v>582</v>
      </c>
      <c r="G1123" s="113" t="s">
        <v>583</v>
      </c>
      <c r="H1123" s="114">
        <v>82977614.439999998</v>
      </c>
      <c r="I1123" s="115">
        <v>3.3500000000000002E-2</v>
      </c>
      <c r="J1123" s="116">
        <v>23150000</v>
      </c>
      <c r="K1123" s="117">
        <v>3.5840000000000001</v>
      </c>
      <c r="L1123" s="113" t="s">
        <v>375</v>
      </c>
      <c r="M1123" s="113" t="s">
        <v>62</v>
      </c>
      <c r="N1123" s="113" t="s">
        <v>19</v>
      </c>
      <c r="O1123" s="113" t="s">
        <v>30</v>
      </c>
      <c r="P1123" s="117">
        <v>2477329181.8200002</v>
      </c>
    </row>
    <row r="1124" spans="1:16" ht="15" x14ac:dyDescent="0.2">
      <c r="A1124" s="112">
        <v>43281</v>
      </c>
      <c r="B1124" s="113" t="s">
        <v>4</v>
      </c>
      <c r="C1124" s="113" t="s">
        <v>345</v>
      </c>
      <c r="D1124" s="113" t="s">
        <v>353</v>
      </c>
      <c r="E1124" s="113">
        <v>6773812</v>
      </c>
      <c r="F1124" s="113" t="s">
        <v>255</v>
      </c>
      <c r="G1124" s="113" t="s">
        <v>1004</v>
      </c>
      <c r="H1124" s="114">
        <v>79863452.099999994</v>
      </c>
      <c r="I1124" s="115">
        <v>3.2199999999999999E-2</v>
      </c>
      <c r="J1124" s="116">
        <v>2365000</v>
      </c>
      <c r="K1124" s="117">
        <v>33.768999999999998</v>
      </c>
      <c r="L1124" s="113" t="s">
        <v>354</v>
      </c>
      <c r="M1124" s="113" t="s">
        <v>131</v>
      </c>
      <c r="N1124" s="113" t="s">
        <v>19</v>
      </c>
      <c r="O1124" s="113" t="s">
        <v>30</v>
      </c>
      <c r="P1124" s="117">
        <v>2477329181.8200002</v>
      </c>
    </row>
    <row r="1125" spans="1:16" ht="15" x14ac:dyDescent="0.2">
      <c r="A1125" s="112">
        <v>43281</v>
      </c>
      <c r="B1125" s="113" t="s">
        <v>2</v>
      </c>
      <c r="C1125" s="113" t="s">
        <v>345</v>
      </c>
      <c r="D1125" s="113" t="s">
        <v>651</v>
      </c>
      <c r="E1125" s="113">
        <v>6927374</v>
      </c>
      <c r="F1125" s="113" t="s">
        <v>652</v>
      </c>
      <c r="G1125" s="113" t="s">
        <v>653</v>
      </c>
      <c r="H1125" s="114">
        <v>65325045.869999997</v>
      </c>
      <c r="I1125" s="115">
        <v>2.64E-2</v>
      </c>
      <c r="J1125" s="116">
        <v>5000000</v>
      </c>
      <c r="K1125" s="117">
        <v>13.065</v>
      </c>
      <c r="L1125" s="113" t="s">
        <v>356</v>
      </c>
      <c r="M1125" s="113" t="s">
        <v>40</v>
      </c>
      <c r="N1125" s="113" t="s">
        <v>19</v>
      </c>
      <c r="O1125" s="113" t="s">
        <v>30</v>
      </c>
      <c r="P1125" s="117">
        <v>2477329181.8200002</v>
      </c>
    </row>
    <row r="1126" spans="1:16" ht="15" x14ac:dyDescent="0.2">
      <c r="A1126" s="112">
        <v>43281</v>
      </c>
      <c r="B1126" s="113" t="s">
        <v>2</v>
      </c>
      <c r="C1126" s="113" t="s">
        <v>345</v>
      </c>
      <c r="D1126" s="113" t="s">
        <v>374</v>
      </c>
      <c r="E1126" s="113">
        <v>6889106</v>
      </c>
      <c r="F1126" s="113" t="s">
        <v>60</v>
      </c>
      <c r="G1126" s="113" t="s">
        <v>61</v>
      </c>
      <c r="H1126" s="114">
        <v>57873796.229999997</v>
      </c>
      <c r="I1126" s="115">
        <v>2.3400000000000001E-2</v>
      </c>
      <c r="J1126" s="116">
        <v>8150000</v>
      </c>
      <c r="K1126" s="117">
        <v>7.101</v>
      </c>
      <c r="L1126" s="113" t="s">
        <v>375</v>
      </c>
      <c r="M1126" s="113" t="s">
        <v>62</v>
      </c>
      <c r="N1126" s="113" t="s">
        <v>19</v>
      </c>
      <c r="O1126" s="113" t="s">
        <v>30</v>
      </c>
      <c r="P1126" s="117">
        <v>2477329181.8200002</v>
      </c>
    </row>
    <row r="1127" spans="1:16" ht="15" x14ac:dyDescent="0.2">
      <c r="A1127" s="112">
        <v>43281</v>
      </c>
      <c r="B1127" s="113" t="s">
        <v>2</v>
      </c>
      <c r="C1127" s="113" t="s">
        <v>345</v>
      </c>
      <c r="D1127" s="113" t="s">
        <v>585</v>
      </c>
      <c r="E1127" s="113" t="s">
        <v>586</v>
      </c>
      <c r="F1127" s="113" t="s">
        <v>611</v>
      </c>
      <c r="G1127" s="113" t="s">
        <v>588</v>
      </c>
      <c r="H1127" s="114">
        <v>55781342.090000004</v>
      </c>
      <c r="I1127" s="115">
        <v>2.2499999999999999E-2</v>
      </c>
      <c r="J1127" s="116">
        <v>16507900</v>
      </c>
      <c r="K1127" s="117">
        <v>3.379</v>
      </c>
      <c r="L1127" s="113" t="s">
        <v>352</v>
      </c>
      <c r="M1127" s="113" t="s">
        <v>43</v>
      </c>
      <c r="N1127" s="113" t="s">
        <v>13</v>
      </c>
      <c r="O1127" s="113" t="s">
        <v>30</v>
      </c>
      <c r="P1127" s="117">
        <v>2477329181.8200002</v>
      </c>
    </row>
    <row r="1128" spans="1:16" ht="15" x14ac:dyDescent="0.2">
      <c r="A1128" s="112">
        <v>43281</v>
      </c>
      <c r="B1128" s="113" t="s">
        <v>2</v>
      </c>
      <c r="C1128" s="113" t="s">
        <v>345</v>
      </c>
      <c r="D1128" s="113" t="s">
        <v>464</v>
      </c>
      <c r="E1128" s="113" t="s">
        <v>534</v>
      </c>
      <c r="F1128" s="113" t="s">
        <v>465</v>
      </c>
      <c r="G1128" s="113" t="s">
        <v>466</v>
      </c>
      <c r="H1128" s="114">
        <v>53283622.520000003</v>
      </c>
      <c r="I1128" s="115">
        <v>2.1499999999999998E-2</v>
      </c>
      <c r="J1128" s="116">
        <v>7700000</v>
      </c>
      <c r="K1128" s="117">
        <v>6.92</v>
      </c>
      <c r="L1128" s="113" t="s">
        <v>358</v>
      </c>
      <c r="M1128" s="113" t="s">
        <v>56</v>
      </c>
      <c r="N1128" s="113" t="s">
        <v>19</v>
      </c>
      <c r="O1128" s="113" t="s">
        <v>30</v>
      </c>
      <c r="P1128" s="117">
        <v>2477329181.8200002</v>
      </c>
    </row>
    <row r="1129" spans="1:16" ht="15" x14ac:dyDescent="0.2">
      <c r="A1129" s="112">
        <v>43281</v>
      </c>
      <c r="B1129" s="113" t="s">
        <v>2</v>
      </c>
      <c r="C1129" s="113" t="s">
        <v>345</v>
      </c>
      <c r="D1129" s="113" t="s">
        <v>364</v>
      </c>
      <c r="E1129" s="113" t="s">
        <v>485</v>
      </c>
      <c r="F1129" s="113" t="s">
        <v>54</v>
      </c>
      <c r="G1129" s="113" t="s">
        <v>55</v>
      </c>
      <c r="H1129" s="114">
        <v>50311387.469999999</v>
      </c>
      <c r="I1129" s="115">
        <v>2.0299999999999999E-2</v>
      </c>
      <c r="J1129" s="116">
        <v>14772300</v>
      </c>
      <c r="K1129" s="117">
        <v>3.4060000000000001</v>
      </c>
      <c r="L1129" s="113" t="s">
        <v>358</v>
      </c>
      <c r="M1129" s="113" t="s">
        <v>56</v>
      </c>
      <c r="N1129" s="113" t="s">
        <v>17</v>
      </c>
      <c r="O1129" s="113" t="s">
        <v>30</v>
      </c>
      <c r="P1129" s="117">
        <v>2477329181.8200002</v>
      </c>
    </row>
    <row r="1130" spans="1:16" ht="15" x14ac:dyDescent="0.2">
      <c r="A1130" s="112">
        <v>43281</v>
      </c>
      <c r="B1130" s="113" t="s">
        <v>2</v>
      </c>
      <c r="C1130" s="113" t="s">
        <v>345</v>
      </c>
      <c r="D1130" s="113" t="s">
        <v>368</v>
      </c>
      <c r="E1130" s="113" t="s">
        <v>488</v>
      </c>
      <c r="F1130" s="113" t="s">
        <v>234</v>
      </c>
      <c r="G1130" s="113" t="s">
        <v>235</v>
      </c>
      <c r="H1130" s="114">
        <v>46276467.579999998</v>
      </c>
      <c r="I1130" s="115">
        <v>1.8700000000000001E-2</v>
      </c>
      <c r="J1130" s="116">
        <v>8537041</v>
      </c>
      <c r="K1130" s="117">
        <v>5.4210000000000003</v>
      </c>
      <c r="L1130" s="113" t="s">
        <v>369</v>
      </c>
      <c r="M1130" s="113" t="s">
        <v>45</v>
      </c>
      <c r="N1130" s="113" t="s">
        <v>17</v>
      </c>
      <c r="O1130" s="113" t="s">
        <v>30</v>
      </c>
      <c r="P1130" s="117">
        <v>2477329181.8200002</v>
      </c>
    </row>
    <row r="1131" spans="1:16" ht="15" x14ac:dyDescent="0.2">
      <c r="A1131" s="112">
        <v>43281</v>
      </c>
      <c r="B1131" s="113" t="s">
        <v>2</v>
      </c>
      <c r="C1131" s="113" t="s">
        <v>345</v>
      </c>
      <c r="D1131" s="113" t="s">
        <v>349</v>
      </c>
      <c r="E1131" s="113">
        <v>5473113</v>
      </c>
      <c r="F1131" s="113" t="s">
        <v>97</v>
      </c>
      <c r="G1131" s="113" t="s">
        <v>98</v>
      </c>
      <c r="H1131" s="114">
        <v>42139299.560000002</v>
      </c>
      <c r="I1131" s="115">
        <v>1.7000000000000001E-2</v>
      </c>
      <c r="J1131" s="116">
        <v>1400000</v>
      </c>
      <c r="K1131" s="117">
        <v>30.099</v>
      </c>
      <c r="L1131" s="113" t="s">
        <v>350</v>
      </c>
      <c r="M1131" s="113" t="s">
        <v>75</v>
      </c>
      <c r="N1131" s="113" t="s">
        <v>16</v>
      </c>
      <c r="O1131" s="113" t="s">
        <v>30</v>
      </c>
      <c r="P1131" s="117">
        <v>2477329181.8200002</v>
      </c>
    </row>
    <row r="1132" spans="1:16" ht="15" x14ac:dyDescent="0.2">
      <c r="A1132" s="112">
        <v>43281</v>
      </c>
      <c r="B1132" s="113" t="s">
        <v>4</v>
      </c>
      <c r="C1132" s="113" t="s">
        <v>345</v>
      </c>
      <c r="D1132" s="113" t="s">
        <v>346</v>
      </c>
      <c r="E1132" s="113" t="s">
        <v>481</v>
      </c>
      <c r="F1132" s="113" t="s">
        <v>241</v>
      </c>
      <c r="G1132" s="113" t="s">
        <v>647</v>
      </c>
      <c r="H1132" s="114">
        <v>42017500</v>
      </c>
      <c r="I1132" s="115">
        <v>1.7000000000000001E-2</v>
      </c>
      <c r="J1132" s="116">
        <v>6125000</v>
      </c>
      <c r="K1132" s="117">
        <v>6.86</v>
      </c>
      <c r="L1132" s="113" t="s">
        <v>347</v>
      </c>
      <c r="M1132" s="113" t="s">
        <v>56</v>
      </c>
      <c r="N1132" s="113" t="s">
        <v>16</v>
      </c>
      <c r="O1132" s="113" t="s">
        <v>30</v>
      </c>
      <c r="P1132" s="117">
        <v>2477329181.8200002</v>
      </c>
    </row>
    <row r="1133" spans="1:16" ht="15" x14ac:dyDescent="0.2">
      <c r="A1133" s="112">
        <v>43281</v>
      </c>
      <c r="B1133" s="113" t="s">
        <v>2</v>
      </c>
      <c r="C1133" s="113" t="s">
        <v>345</v>
      </c>
      <c r="D1133" s="113" t="s">
        <v>370</v>
      </c>
      <c r="E1133" s="113">
        <v>6742340</v>
      </c>
      <c r="F1133" s="113" t="s">
        <v>111</v>
      </c>
      <c r="G1133" s="113" t="s">
        <v>640</v>
      </c>
      <c r="H1133" s="114">
        <v>38831278.68</v>
      </c>
      <c r="I1133" s="115">
        <v>1.5699999999999999E-2</v>
      </c>
      <c r="J1133" s="116">
        <v>55000000</v>
      </c>
      <c r="K1133" s="117">
        <v>0.70599999999999996</v>
      </c>
      <c r="L1133" s="113" t="s">
        <v>352</v>
      </c>
      <c r="M1133" s="113" t="s">
        <v>43</v>
      </c>
      <c r="N1133" s="113" t="s">
        <v>17</v>
      </c>
      <c r="O1133" s="113" t="s">
        <v>30</v>
      </c>
      <c r="P1133" s="117">
        <v>2477329181.8200002</v>
      </c>
    </row>
    <row r="1134" spans="1:16" ht="15" x14ac:dyDescent="0.2">
      <c r="A1134" s="112">
        <v>43281</v>
      </c>
      <c r="B1134" s="113" t="s">
        <v>2</v>
      </c>
      <c r="C1134" s="113" t="s">
        <v>345</v>
      </c>
      <c r="D1134" s="113" t="s">
        <v>366</v>
      </c>
      <c r="E1134" s="113" t="s">
        <v>491</v>
      </c>
      <c r="F1134" s="113" t="s">
        <v>335</v>
      </c>
      <c r="G1134" s="113" t="s">
        <v>336</v>
      </c>
      <c r="H1134" s="114">
        <v>37873390.310000002</v>
      </c>
      <c r="I1134" s="115">
        <v>1.5299999999999999E-2</v>
      </c>
      <c r="J1134" s="116">
        <v>22500000</v>
      </c>
      <c r="K1134" s="117">
        <v>1.6830000000000001</v>
      </c>
      <c r="L1134" s="113" t="s">
        <v>367</v>
      </c>
      <c r="M1134" s="113" t="s">
        <v>59</v>
      </c>
      <c r="N1134" s="113" t="s">
        <v>16</v>
      </c>
      <c r="O1134" s="113" t="s">
        <v>30</v>
      </c>
      <c r="P1134" s="117">
        <v>2477329181.8200002</v>
      </c>
    </row>
    <row r="1135" spans="1:16" ht="15" x14ac:dyDescent="0.2">
      <c r="A1135" s="112">
        <v>43281</v>
      </c>
      <c r="B1135" s="113" t="s">
        <v>2</v>
      </c>
      <c r="C1135" s="113" t="s">
        <v>345</v>
      </c>
      <c r="D1135" s="113" t="s">
        <v>386</v>
      </c>
      <c r="E1135" s="113">
        <v>6605993</v>
      </c>
      <c r="F1135" s="113" t="s">
        <v>256</v>
      </c>
      <c r="G1135" s="113" t="s">
        <v>578</v>
      </c>
      <c r="H1135" s="114">
        <v>36650928.649999999</v>
      </c>
      <c r="I1135" s="115">
        <v>1.4800000000000001E-2</v>
      </c>
      <c r="J1135" s="116">
        <v>1559878</v>
      </c>
      <c r="K1135" s="117">
        <v>23.495999999999999</v>
      </c>
      <c r="L1135" s="113" t="s">
        <v>354</v>
      </c>
      <c r="M1135" s="113" t="s">
        <v>131</v>
      </c>
      <c r="N1135" s="113" t="s">
        <v>14</v>
      </c>
      <c r="O1135" s="113" t="s">
        <v>30</v>
      </c>
      <c r="P1135" s="117">
        <v>2477329181.8200002</v>
      </c>
    </row>
    <row r="1136" spans="1:16" ht="15" x14ac:dyDescent="0.2">
      <c r="A1136" s="112">
        <v>43281</v>
      </c>
      <c r="B1136" s="113" t="s">
        <v>2</v>
      </c>
      <c r="C1136" s="113" t="s">
        <v>345</v>
      </c>
      <c r="D1136" s="113" t="s">
        <v>379</v>
      </c>
      <c r="E1136" s="113">
        <v>6243597</v>
      </c>
      <c r="F1136" s="113" t="s">
        <v>38</v>
      </c>
      <c r="G1136" s="113" t="s">
        <v>39</v>
      </c>
      <c r="H1136" s="114">
        <v>33394420.550000001</v>
      </c>
      <c r="I1136" s="115">
        <v>1.35E-2</v>
      </c>
      <c r="J1136" s="116">
        <v>14500000</v>
      </c>
      <c r="K1136" s="117">
        <v>2.3029999999999999</v>
      </c>
      <c r="L1136" s="113" t="s">
        <v>356</v>
      </c>
      <c r="M1136" s="113" t="s">
        <v>40</v>
      </c>
      <c r="N1136" s="113" t="s">
        <v>18</v>
      </c>
      <c r="O1136" s="113" t="s">
        <v>30</v>
      </c>
      <c r="P1136" s="117">
        <v>2477329181.8200002</v>
      </c>
    </row>
    <row r="1137" spans="1:16" ht="15" x14ac:dyDescent="0.2">
      <c r="A1137" s="112">
        <v>43281</v>
      </c>
      <c r="B1137" s="113" t="s">
        <v>2</v>
      </c>
      <c r="C1137" s="113" t="s">
        <v>345</v>
      </c>
      <c r="D1137" s="113" t="s">
        <v>552</v>
      </c>
      <c r="E1137" s="113">
        <v>6109677</v>
      </c>
      <c r="F1137" s="113" t="s">
        <v>553</v>
      </c>
      <c r="G1137" s="113" t="s">
        <v>554</v>
      </c>
      <c r="H1137" s="114">
        <v>32164779.449999999</v>
      </c>
      <c r="I1137" s="115">
        <v>1.2999999999999999E-2</v>
      </c>
      <c r="J1137" s="116">
        <v>14080000</v>
      </c>
      <c r="K1137" s="117">
        <v>2.2839999999999998</v>
      </c>
      <c r="L1137" s="113" t="s">
        <v>375</v>
      </c>
      <c r="M1137" s="113" t="s">
        <v>62</v>
      </c>
      <c r="N1137" s="113" t="s">
        <v>19</v>
      </c>
      <c r="O1137" s="113" t="s">
        <v>30</v>
      </c>
      <c r="P1137" s="117">
        <v>2477329181.8200002</v>
      </c>
    </row>
    <row r="1138" spans="1:16" ht="15" x14ac:dyDescent="0.2">
      <c r="A1138" s="112">
        <v>43281</v>
      </c>
      <c r="B1138" s="113" t="s">
        <v>2</v>
      </c>
      <c r="C1138" s="113" t="s">
        <v>345</v>
      </c>
      <c r="D1138" s="113" t="s">
        <v>382</v>
      </c>
      <c r="E1138" s="113">
        <v>5978953</v>
      </c>
      <c r="F1138" s="113" t="s">
        <v>99</v>
      </c>
      <c r="G1138" s="113" t="s">
        <v>100</v>
      </c>
      <c r="H1138" s="114">
        <v>27166058.550000001</v>
      </c>
      <c r="I1138" s="115">
        <v>1.0999999999999999E-2</v>
      </c>
      <c r="J1138" s="116">
        <v>2550000</v>
      </c>
      <c r="K1138" s="117">
        <v>10.653</v>
      </c>
      <c r="L1138" s="113" t="s">
        <v>350</v>
      </c>
      <c r="M1138" s="113" t="s">
        <v>75</v>
      </c>
      <c r="N1138" s="113" t="s">
        <v>19</v>
      </c>
      <c r="O1138" s="113" t="s">
        <v>30</v>
      </c>
      <c r="P1138" s="117">
        <v>2477329181.8200002</v>
      </c>
    </row>
    <row r="1139" spans="1:16" ht="15" x14ac:dyDescent="0.2">
      <c r="A1139" s="112">
        <v>43281</v>
      </c>
      <c r="B1139" s="113" t="s">
        <v>2</v>
      </c>
      <c r="C1139" s="113" t="s">
        <v>345</v>
      </c>
      <c r="D1139" s="113" t="s">
        <v>363</v>
      </c>
      <c r="E1139" s="113">
        <v>6039558</v>
      </c>
      <c r="F1139" s="113" t="s">
        <v>333</v>
      </c>
      <c r="G1139" s="113" t="s">
        <v>334</v>
      </c>
      <c r="H1139" s="114">
        <v>24525850.48</v>
      </c>
      <c r="I1139" s="115">
        <v>9.9000000000000008E-3</v>
      </c>
      <c r="J1139" s="116">
        <v>57500000</v>
      </c>
      <c r="K1139" s="117">
        <v>0.42699999999999999</v>
      </c>
      <c r="L1139" s="113" t="s">
        <v>352</v>
      </c>
      <c r="M1139" s="113" t="s">
        <v>43</v>
      </c>
      <c r="N1139" s="113" t="s">
        <v>13</v>
      </c>
      <c r="O1139" s="113" t="s">
        <v>30</v>
      </c>
      <c r="P1139" s="117">
        <v>2477329181.8200002</v>
      </c>
    </row>
    <row r="1140" spans="1:16" ht="15" x14ac:dyDescent="0.2">
      <c r="A1140" s="112">
        <v>43281</v>
      </c>
      <c r="B1140" s="113" t="s">
        <v>2</v>
      </c>
      <c r="C1140" s="113" t="s">
        <v>345</v>
      </c>
      <c r="D1140" s="113" t="s">
        <v>378</v>
      </c>
      <c r="E1140" s="113" t="s">
        <v>494</v>
      </c>
      <c r="F1140" s="113" t="s">
        <v>271</v>
      </c>
      <c r="G1140" s="113" t="s">
        <v>272</v>
      </c>
      <c r="H1140" s="114">
        <v>23860507.800000001</v>
      </c>
      <c r="I1140" s="115">
        <v>9.5999999999999992E-3</v>
      </c>
      <c r="J1140" s="116">
        <v>40000000</v>
      </c>
      <c r="K1140" s="117">
        <v>0.59699999999999998</v>
      </c>
      <c r="L1140" s="113" t="s">
        <v>352</v>
      </c>
      <c r="M1140" s="113" t="s">
        <v>43</v>
      </c>
      <c r="N1140" s="113" t="s">
        <v>20</v>
      </c>
      <c r="O1140" s="113" t="s">
        <v>30</v>
      </c>
      <c r="P1140" s="117">
        <v>2477329181.8200002</v>
      </c>
    </row>
    <row r="1141" spans="1:16" ht="15" x14ac:dyDescent="0.2">
      <c r="A1141" s="112">
        <v>43281</v>
      </c>
      <c r="B1141" s="113" t="s">
        <v>2</v>
      </c>
      <c r="C1141" s="113" t="s">
        <v>345</v>
      </c>
      <c r="D1141" s="113" t="s">
        <v>696</v>
      </c>
      <c r="E1141" s="113" t="s">
        <v>697</v>
      </c>
      <c r="F1141" s="113" t="s">
        <v>698</v>
      </c>
      <c r="G1141" s="113" t="s">
        <v>699</v>
      </c>
      <c r="H1141" s="114">
        <v>22944720.379999999</v>
      </c>
      <c r="I1141" s="115">
        <v>9.2999999999999992E-3</v>
      </c>
      <c r="J1141" s="116">
        <v>5600000</v>
      </c>
      <c r="K1141" s="117">
        <v>4.0970000000000004</v>
      </c>
      <c r="L1141" s="113" t="s">
        <v>358</v>
      </c>
      <c r="M1141" s="113" t="s">
        <v>56</v>
      </c>
      <c r="N1141" s="113" t="s">
        <v>13</v>
      </c>
      <c r="O1141" s="113" t="s">
        <v>30</v>
      </c>
      <c r="P1141" s="117">
        <v>2477329181.8200002</v>
      </c>
    </row>
    <row r="1142" spans="1:16" ht="15" x14ac:dyDescent="0.2">
      <c r="A1142" s="112">
        <v>43281</v>
      </c>
      <c r="B1142" s="113" t="s">
        <v>2</v>
      </c>
      <c r="C1142" s="113" t="s">
        <v>345</v>
      </c>
      <c r="D1142" s="113" t="s">
        <v>657</v>
      </c>
      <c r="E1142" s="113">
        <v>6205122</v>
      </c>
      <c r="F1142" s="113" t="s">
        <v>658</v>
      </c>
      <c r="G1142" s="113" t="s">
        <v>631</v>
      </c>
      <c r="H1142" s="114">
        <v>22046654.920000002</v>
      </c>
      <c r="I1142" s="115">
        <v>8.8999999999999999E-3</v>
      </c>
      <c r="J1142" s="116">
        <v>1150000</v>
      </c>
      <c r="K1142" s="117">
        <v>19.170999999999999</v>
      </c>
      <c r="L1142" s="113" t="s">
        <v>369</v>
      </c>
      <c r="M1142" s="113" t="s">
        <v>45</v>
      </c>
      <c r="N1142" s="113" t="s">
        <v>19</v>
      </c>
      <c r="O1142" s="113" t="s">
        <v>30</v>
      </c>
      <c r="P1142" s="117">
        <v>2477329181.8200002</v>
      </c>
    </row>
    <row r="1143" spans="1:16" ht="15" x14ac:dyDescent="0.2">
      <c r="A1143" s="112">
        <v>43281</v>
      </c>
      <c r="B1143" s="113" t="s">
        <v>2</v>
      </c>
      <c r="C1143" s="113" t="s">
        <v>345</v>
      </c>
      <c r="D1143" s="113" t="s">
        <v>365</v>
      </c>
      <c r="E1143" s="113" t="s">
        <v>486</v>
      </c>
      <c r="F1143" s="113" t="s">
        <v>263</v>
      </c>
      <c r="G1143" s="113" t="s">
        <v>641</v>
      </c>
      <c r="H1143" s="114">
        <v>21886003.75</v>
      </c>
      <c r="I1143" s="115">
        <v>8.8000000000000005E-3</v>
      </c>
      <c r="J1143" s="116">
        <v>31500000</v>
      </c>
      <c r="K1143" s="117">
        <v>0.69499999999999995</v>
      </c>
      <c r="L1143" s="113" t="s">
        <v>352</v>
      </c>
      <c r="M1143" s="113" t="s">
        <v>43</v>
      </c>
      <c r="N1143" s="113" t="s">
        <v>13</v>
      </c>
      <c r="O1143" s="113" t="s">
        <v>30</v>
      </c>
      <c r="P1143" s="117">
        <v>2477329181.8200002</v>
      </c>
    </row>
    <row r="1144" spans="1:16" ht="15" x14ac:dyDescent="0.2">
      <c r="A1144" s="112">
        <v>43281</v>
      </c>
      <c r="B1144" s="113" t="s">
        <v>2</v>
      </c>
      <c r="C1144" s="113" t="s">
        <v>345</v>
      </c>
      <c r="D1144" s="113" t="s">
        <v>390</v>
      </c>
      <c r="E1144" s="113" t="s">
        <v>499</v>
      </c>
      <c r="F1144" s="113" t="s">
        <v>265</v>
      </c>
      <c r="G1144" s="113" t="s">
        <v>266</v>
      </c>
      <c r="H1144" s="114">
        <v>21381310.219999999</v>
      </c>
      <c r="I1144" s="115">
        <v>8.6E-3</v>
      </c>
      <c r="J1144" s="116">
        <v>52500000</v>
      </c>
      <c r="K1144" s="117">
        <v>0.40699999999999997</v>
      </c>
      <c r="L1144" s="113" t="s">
        <v>352</v>
      </c>
      <c r="M1144" s="113" t="s">
        <v>43</v>
      </c>
      <c r="N1144" s="113" t="s">
        <v>13</v>
      </c>
      <c r="O1144" s="113" t="s">
        <v>30</v>
      </c>
      <c r="P1144" s="117">
        <v>2477329181.8200002</v>
      </c>
    </row>
    <row r="1145" spans="1:16" ht="15" x14ac:dyDescent="0.2">
      <c r="A1145" s="112">
        <v>43281</v>
      </c>
      <c r="B1145" s="113" t="s">
        <v>2</v>
      </c>
      <c r="C1145" s="113" t="s">
        <v>345</v>
      </c>
      <c r="D1145" s="113" t="s">
        <v>388</v>
      </c>
      <c r="E1145" s="113">
        <v>6782131</v>
      </c>
      <c r="F1145" s="113" t="s">
        <v>181</v>
      </c>
      <c r="G1145" s="113" t="s">
        <v>202</v>
      </c>
      <c r="H1145" s="114">
        <v>19939300.129999999</v>
      </c>
      <c r="I1145" s="115">
        <v>8.0000000000000002E-3</v>
      </c>
      <c r="J1145" s="116">
        <v>418500</v>
      </c>
      <c r="K1145" s="117">
        <v>47.645000000000003</v>
      </c>
      <c r="L1145" s="113" t="s">
        <v>354</v>
      </c>
      <c r="M1145" s="113" t="s">
        <v>131</v>
      </c>
      <c r="N1145" s="113" t="s">
        <v>19</v>
      </c>
      <c r="O1145" s="113" t="s">
        <v>30</v>
      </c>
      <c r="P1145" s="117">
        <v>2477329181.8200002</v>
      </c>
    </row>
    <row r="1146" spans="1:16" ht="15" x14ac:dyDescent="0.2">
      <c r="A1146" s="112">
        <v>43281</v>
      </c>
      <c r="B1146" s="113" t="s">
        <v>620</v>
      </c>
      <c r="C1146" s="113" t="s">
        <v>345</v>
      </c>
      <c r="D1146" s="113" t="s">
        <v>539</v>
      </c>
      <c r="E1146" s="113" t="s">
        <v>540</v>
      </c>
      <c r="F1146" s="113" t="s">
        <v>540</v>
      </c>
      <c r="G1146" s="113" t="s">
        <v>395</v>
      </c>
      <c r="H1146" s="114">
        <v>18613260.16</v>
      </c>
      <c r="I1146" s="115">
        <v>7.4999999999999997E-3</v>
      </c>
      <c r="J1146" s="116">
        <v>400000000</v>
      </c>
      <c r="K1146" s="117">
        <v>4.6529999999999996</v>
      </c>
      <c r="L1146" s="113" t="s">
        <v>367</v>
      </c>
      <c r="M1146" s="113" t="s">
        <v>59</v>
      </c>
      <c r="N1146" s="113" t="s">
        <v>22</v>
      </c>
      <c r="O1146" s="113" t="s">
        <v>30</v>
      </c>
      <c r="P1146" s="117">
        <v>2477329181.8200002</v>
      </c>
    </row>
    <row r="1147" spans="1:16" ht="15" x14ac:dyDescent="0.2">
      <c r="A1147" s="112">
        <v>43281</v>
      </c>
      <c r="B1147" s="113" t="s">
        <v>2</v>
      </c>
      <c r="C1147" s="113" t="s">
        <v>345</v>
      </c>
      <c r="D1147" s="113" t="s">
        <v>402</v>
      </c>
      <c r="E1147" s="113">
        <v>2113382</v>
      </c>
      <c r="F1147" s="113" t="s">
        <v>120</v>
      </c>
      <c r="G1147" s="113" t="s">
        <v>61</v>
      </c>
      <c r="H1147" s="114">
        <v>17429577.84</v>
      </c>
      <c r="I1147" s="115">
        <v>7.0000000000000001E-3</v>
      </c>
      <c r="J1147" s="116">
        <v>476739</v>
      </c>
      <c r="K1147" s="117">
        <v>36.56</v>
      </c>
      <c r="L1147" s="113" t="s">
        <v>347</v>
      </c>
      <c r="M1147" s="113" t="s">
        <v>62</v>
      </c>
      <c r="N1147" s="113" t="s">
        <v>19</v>
      </c>
      <c r="O1147" s="113" t="s">
        <v>30</v>
      </c>
      <c r="P1147" s="117">
        <v>2477329181.8200002</v>
      </c>
    </row>
    <row r="1148" spans="1:16" ht="15" x14ac:dyDescent="0.2">
      <c r="A1148" s="112">
        <v>43281</v>
      </c>
      <c r="B1148" s="113" t="s">
        <v>626</v>
      </c>
      <c r="C1148" s="113" t="s">
        <v>345</v>
      </c>
      <c r="D1148" s="113" t="s">
        <v>560</v>
      </c>
      <c r="E1148" s="113" t="s">
        <v>561</v>
      </c>
      <c r="F1148" s="113" t="s">
        <v>561</v>
      </c>
      <c r="G1148" s="113" t="s">
        <v>642</v>
      </c>
      <c r="H1148" s="114">
        <v>17009869.059999999</v>
      </c>
      <c r="I1148" s="115">
        <v>6.8999999999999999E-3</v>
      </c>
      <c r="J1148" s="116">
        <v>70000000</v>
      </c>
      <c r="K1148" s="117">
        <v>24.3</v>
      </c>
      <c r="L1148" s="113" t="s">
        <v>358</v>
      </c>
      <c r="M1148" s="113" t="s">
        <v>56</v>
      </c>
      <c r="N1148" s="113" t="s">
        <v>244</v>
      </c>
      <c r="O1148" s="113" t="s">
        <v>30</v>
      </c>
      <c r="P1148" s="117">
        <v>2477329181.8200002</v>
      </c>
    </row>
    <row r="1149" spans="1:16" ht="15" x14ac:dyDescent="0.2">
      <c r="A1149" s="112">
        <v>43281</v>
      </c>
      <c r="B1149" s="113" t="s">
        <v>626</v>
      </c>
      <c r="C1149" s="113" t="s">
        <v>345</v>
      </c>
      <c r="D1149" s="113" t="s">
        <v>403</v>
      </c>
      <c r="E1149" s="113" t="s">
        <v>643</v>
      </c>
      <c r="F1149" s="113" t="s">
        <v>251</v>
      </c>
      <c r="G1149" s="113" t="s">
        <v>250</v>
      </c>
      <c r="H1149" s="114">
        <v>15976107.85</v>
      </c>
      <c r="I1149" s="115">
        <v>6.4000000000000003E-3</v>
      </c>
      <c r="J1149" s="116">
        <v>60000000</v>
      </c>
      <c r="K1149" s="117">
        <v>26.626999999999999</v>
      </c>
      <c r="L1149" s="113" t="s">
        <v>358</v>
      </c>
      <c r="M1149" s="113" t="s">
        <v>56</v>
      </c>
      <c r="N1149" s="113" t="s">
        <v>244</v>
      </c>
      <c r="O1149" s="113" t="s">
        <v>30</v>
      </c>
      <c r="P1149" s="117">
        <v>2477329181.8200002</v>
      </c>
    </row>
    <row r="1150" spans="1:16" ht="15" x14ac:dyDescent="0.2">
      <c r="A1150" s="112">
        <v>43281</v>
      </c>
      <c r="B1150" s="113" t="s">
        <v>2</v>
      </c>
      <c r="C1150" s="113" t="s">
        <v>345</v>
      </c>
      <c r="D1150" s="113" t="s">
        <v>396</v>
      </c>
      <c r="E1150" s="113" t="s">
        <v>503</v>
      </c>
      <c r="F1150" s="113" t="s">
        <v>187</v>
      </c>
      <c r="G1150" s="113" t="s">
        <v>188</v>
      </c>
      <c r="H1150" s="114">
        <v>15934268.32</v>
      </c>
      <c r="I1150" s="115">
        <v>6.4000000000000003E-3</v>
      </c>
      <c r="J1150" s="116">
        <v>4511760</v>
      </c>
      <c r="K1150" s="117">
        <v>3.532</v>
      </c>
      <c r="L1150" s="113" t="s">
        <v>397</v>
      </c>
      <c r="M1150" s="113" t="s">
        <v>128</v>
      </c>
      <c r="N1150" s="113" t="s">
        <v>16</v>
      </c>
      <c r="O1150" s="113" t="s">
        <v>30</v>
      </c>
      <c r="P1150" s="117">
        <v>2477329181.8200002</v>
      </c>
    </row>
    <row r="1151" spans="1:16" ht="15" x14ac:dyDescent="0.2">
      <c r="A1151" s="112">
        <v>43281</v>
      </c>
      <c r="B1151" s="113" t="s">
        <v>626</v>
      </c>
      <c r="C1151" s="113" t="s">
        <v>345</v>
      </c>
      <c r="D1151" s="113" t="s">
        <v>404</v>
      </c>
      <c r="E1151" s="113" t="s">
        <v>247</v>
      </c>
      <c r="F1151" s="113" t="s">
        <v>247</v>
      </c>
      <c r="G1151" s="113" t="s">
        <v>246</v>
      </c>
      <c r="H1151" s="114">
        <v>14326587.58</v>
      </c>
      <c r="I1151" s="115">
        <v>5.7999999999999996E-3</v>
      </c>
      <c r="J1151" s="116">
        <v>200000000000</v>
      </c>
      <c r="K1151" s="117">
        <v>7.0000000000000001E-3</v>
      </c>
      <c r="L1151" s="113" t="s">
        <v>362</v>
      </c>
      <c r="M1151" s="113" t="s">
        <v>53</v>
      </c>
      <c r="N1151" s="113" t="s">
        <v>244</v>
      </c>
      <c r="O1151" s="113" t="s">
        <v>30</v>
      </c>
      <c r="P1151" s="117">
        <v>2477329181.8200002</v>
      </c>
    </row>
    <row r="1152" spans="1:16" ht="15" x14ac:dyDescent="0.2">
      <c r="A1152" s="112">
        <v>43281</v>
      </c>
      <c r="B1152" s="113" t="s">
        <v>2</v>
      </c>
      <c r="C1152" s="113" t="s">
        <v>345</v>
      </c>
      <c r="D1152" s="113" t="s">
        <v>372</v>
      </c>
      <c r="E1152" s="113">
        <v>6428907</v>
      </c>
      <c r="F1152" s="113" t="s">
        <v>89</v>
      </c>
      <c r="G1152" s="113" t="s">
        <v>90</v>
      </c>
      <c r="H1152" s="114">
        <v>13768145.689999999</v>
      </c>
      <c r="I1152" s="115">
        <v>5.5999999999999999E-3</v>
      </c>
      <c r="J1152" s="116">
        <v>163400</v>
      </c>
      <c r="K1152" s="117">
        <v>84.26</v>
      </c>
      <c r="L1152" s="113" t="s">
        <v>373</v>
      </c>
      <c r="M1152" s="113" t="s">
        <v>65</v>
      </c>
      <c r="N1152" s="113" t="s">
        <v>17</v>
      </c>
      <c r="O1152" s="113" t="s">
        <v>30</v>
      </c>
      <c r="P1152" s="117">
        <v>2477329181.8200002</v>
      </c>
    </row>
    <row r="1153" spans="1:16" ht="15" x14ac:dyDescent="0.2">
      <c r="A1153" s="112">
        <v>43281</v>
      </c>
      <c r="B1153" s="113" t="s">
        <v>2</v>
      </c>
      <c r="C1153" s="113" t="s">
        <v>345</v>
      </c>
      <c r="D1153" s="113" t="s">
        <v>380</v>
      </c>
      <c r="E1153" s="113">
        <v>6388788</v>
      </c>
      <c r="F1153" s="113" t="s">
        <v>381</v>
      </c>
      <c r="G1153" s="113" t="s">
        <v>332</v>
      </c>
      <c r="H1153" s="114">
        <v>11797109.65</v>
      </c>
      <c r="I1153" s="115">
        <v>4.7999999999999996E-3</v>
      </c>
      <c r="J1153" s="116">
        <v>775000</v>
      </c>
      <c r="K1153" s="117">
        <v>15.222</v>
      </c>
      <c r="L1153" s="113" t="s">
        <v>369</v>
      </c>
      <c r="M1153" s="113" t="s">
        <v>45</v>
      </c>
      <c r="N1153" s="113" t="s">
        <v>13</v>
      </c>
      <c r="O1153" s="113" t="s">
        <v>30</v>
      </c>
      <c r="P1153" s="117">
        <v>2477329181.8200002</v>
      </c>
    </row>
    <row r="1154" spans="1:16" ht="15" x14ac:dyDescent="0.2">
      <c r="A1154" s="112">
        <v>43281</v>
      </c>
      <c r="B1154" s="113" t="s">
        <v>620</v>
      </c>
      <c r="C1154" s="113" t="s">
        <v>345</v>
      </c>
      <c r="D1154" s="113" t="s">
        <v>393</v>
      </c>
      <c r="E1154" s="113" t="s">
        <v>394</v>
      </c>
      <c r="F1154" s="113" t="s">
        <v>394</v>
      </c>
      <c r="G1154" s="113" t="s">
        <v>395</v>
      </c>
      <c r="H1154" s="114">
        <v>9848432.0600000005</v>
      </c>
      <c r="I1154" s="115">
        <v>4.0000000000000001E-3</v>
      </c>
      <c r="J1154" s="116">
        <v>209710000</v>
      </c>
      <c r="K1154" s="117">
        <v>4.6959999999999997</v>
      </c>
      <c r="L1154" s="113" t="s">
        <v>367</v>
      </c>
      <c r="M1154" s="113" t="s">
        <v>59</v>
      </c>
      <c r="N1154" s="113" t="s">
        <v>22</v>
      </c>
      <c r="O1154" s="113" t="s">
        <v>30</v>
      </c>
      <c r="P1154" s="117">
        <v>2477329181.8200002</v>
      </c>
    </row>
    <row r="1155" spans="1:16" ht="15" x14ac:dyDescent="0.2">
      <c r="A1155" s="112">
        <v>43281</v>
      </c>
      <c r="B1155" s="113" t="s">
        <v>622</v>
      </c>
      <c r="C1155" s="113" t="s">
        <v>345</v>
      </c>
      <c r="D1155" s="113" t="s">
        <v>536</v>
      </c>
      <c r="E1155" s="113" t="s">
        <v>537</v>
      </c>
      <c r="F1155" s="113" t="s">
        <v>537</v>
      </c>
      <c r="G1155" s="113" t="s">
        <v>538</v>
      </c>
      <c r="H1155" s="114">
        <v>9375000</v>
      </c>
      <c r="I1155" s="115">
        <v>3.8E-3</v>
      </c>
      <c r="J1155" s="116">
        <v>10000000</v>
      </c>
      <c r="K1155" s="117">
        <v>93.75</v>
      </c>
      <c r="L1155" s="113" t="s">
        <v>347</v>
      </c>
      <c r="M1155" s="113" t="s">
        <v>56</v>
      </c>
      <c r="N1155" s="113" t="s">
        <v>19</v>
      </c>
      <c r="O1155" s="113" t="s">
        <v>30</v>
      </c>
      <c r="P1155" s="117">
        <v>2477329181.8200002</v>
      </c>
    </row>
    <row r="1156" spans="1:16" ht="15" x14ac:dyDescent="0.2">
      <c r="A1156" s="112">
        <v>43281</v>
      </c>
      <c r="B1156" s="113" t="s">
        <v>620</v>
      </c>
      <c r="C1156" s="113" t="s">
        <v>345</v>
      </c>
      <c r="D1156" s="113" t="s">
        <v>393</v>
      </c>
      <c r="E1156" s="113" t="s">
        <v>644</v>
      </c>
      <c r="F1156" s="113" t="s">
        <v>644</v>
      </c>
      <c r="G1156" s="113" t="s">
        <v>395</v>
      </c>
      <c r="H1156" s="114">
        <v>8936427.1400000006</v>
      </c>
      <c r="I1156" s="115">
        <v>3.5999999999999999E-3</v>
      </c>
      <c r="J1156" s="116">
        <v>190290000</v>
      </c>
      <c r="K1156" s="117">
        <v>4.6959999999999997</v>
      </c>
      <c r="L1156" s="113" t="s">
        <v>367</v>
      </c>
      <c r="M1156" s="113" t="s">
        <v>59</v>
      </c>
      <c r="N1156" s="113" t="s">
        <v>22</v>
      </c>
      <c r="O1156" s="113" t="s">
        <v>30</v>
      </c>
      <c r="P1156" s="117">
        <v>2477329181.8200002</v>
      </c>
    </row>
    <row r="1157" spans="1:16" ht="15" x14ac:dyDescent="0.2">
      <c r="A1157" s="112">
        <v>43281</v>
      </c>
      <c r="B1157" s="113" t="s">
        <v>2</v>
      </c>
      <c r="C1157" s="113" t="s">
        <v>345</v>
      </c>
      <c r="D1157" s="113" t="s">
        <v>406</v>
      </c>
      <c r="E1157" s="113" t="s">
        <v>506</v>
      </c>
      <c r="F1157" s="113" t="s">
        <v>222</v>
      </c>
      <c r="G1157" s="113" t="s">
        <v>223</v>
      </c>
      <c r="H1157" s="114">
        <v>7001708.2699999996</v>
      </c>
      <c r="I1157" s="115">
        <v>2.8E-3</v>
      </c>
      <c r="J1157" s="116">
        <v>5773875</v>
      </c>
      <c r="K1157" s="117">
        <v>1.2130000000000001</v>
      </c>
      <c r="L1157" s="113" t="s">
        <v>397</v>
      </c>
      <c r="M1157" s="113" t="s">
        <v>128</v>
      </c>
      <c r="N1157" s="113" t="s">
        <v>580</v>
      </c>
      <c r="O1157" s="113" t="s">
        <v>30</v>
      </c>
      <c r="P1157" s="117">
        <v>2477329181.8200002</v>
      </c>
    </row>
    <row r="1158" spans="1:16" ht="15" x14ac:dyDescent="0.2">
      <c r="A1158" s="112">
        <v>43281</v>
      </c>
      <c r="B1158" s="113" t="s">
        <v>2</v>
      </c>
      <c r="C1158" s="113" t="s">
        <v>345</v>
      </c>
      <c r="D1158" s="113" t="s">
        <v>398</v>
      </c>
      <c r="E1158" s="113" t="s">
        <v>502</v>
      </c>
      <c r="F1158" s="113" t="s">
        <v>80</v>
      </c>
      <c r="G1158" s="113" t="s">
        <v>81</v>
      </c>
      <c r="H1158" s="114">
        <v>4970458.7300000004</v>
      </c>
      <c r="I1158" s="115">
        <v>2E-3</v>
      </c>
      <c r="J1158" s="116">
        <v>3350000</v>
      </c>
      <c r="K1158" s="117">
        <v>1.484</v>
      </c>
      <c r="L1158" s="113" t="s">
        <v>399</v>
      </c>
      <c r="M1158" s="113" t="s">
        <v>82</v>
      </c>
      <c r="N1158" s="113" t="s">
        <v>17</v>
      </c>
      <c r="O1158" s="113" t="s">
        <v>30</v>
      </c>
      <c r="P1158" s="117">
        <v>2477329181.8200002</v>
      </c>
    </row>
    <row r="1159" spans="1:16" ht="15" x14ac:dyDescent="0.2">
      <c r="A1159" s="112">
        <v>43281</v>
      </c>
      <c r="B1159" s="113" t="s">
        <v>1</v>
      </c>
      <c r="C1159" s="113" t="s">
        <v>409</v>
      </c>
      <c r="D1159" s="113"/>
      <c r="E1159" s="113"/>
      <c r="F1159" s="113"/>
      <c r="G1159" s="113"/>
      <c r="H1159" s="114">
        <v>21017381.75</v>
      </c>
      <c r="I1159" s="115">
        <v>8.3000000000000001E-3</v>
      </c>
      <c r="J1159" s="116"/>
      <c r="K1159" s="117"/>
      <c r="L1159" s="113"/>
      <c r="M1159" s="113"/>
      <c r="N1159" s="113"/>
      <c r="O1159" s="113" t="s">
        <v>30</v>
      </c>
      <c r="P1159" s="117">
        <v>2477329181.8200002</v>
      </c>
    </row>
    <row r="1160" spans="1:16" ht="15" x14ac:dyDescent="0.2">
      <c r="A1160" s="112">
        <v>43281</v>
      </c>
      <c r="B1160" s="113" t="s">
        <v>627</v>
      </c>
      <c r="C1160" s="113"/>
      <c r="D1160" s="113"/>
      <c r="E1160" s="113"/>
      <c r="F1160" s="113"/>
      <c r="G1160" s="113"/>
      <c r="H1160" s="114">
        <v>72285316.210000008</v>
      </c>
      <c r="I1160" s="115">
        <v>2.9300000000000007E-2</v>
      </c>
      <c r="J1160" s="116"/>
      <c r="K1160" s="117"/>
      <c r="L1160" s="113"/>
      <c r="M1160" s="113"/>
      <c r="N1160" s="113"/>
      <c r="O1160" s="113" t="s">
        <v>30</v>
      </c>
      <c r="P1160" s="117">
        <v>2477329181.8200002</v>
      </c>
    </row>
    <row r="1161" spans="1:16" ht="15" x14ac:dyDescent="0.2">
      <c r="A1161" s="112">
        <v>43190</v>
      </c>
      <c r="B1161" s="113" t="s">
        <v>2</v>
      </c>
      <c r="C1161" s="113" t="s">
        <v>345</v>
      </c>
      <c r="D1161" s="113" t="s">
        <v>608</v>
      </c>
      <c r="E1161" s="113">
        <v>6449544</v>
      </c>
      <c r="F1161" s="113" t="s">
        <v>609</v>
      </c>
      <c r="G1161" s="113" t="s">
        <v>610</v>
      </c>
      <c r="H1161" s="114">
        <v>214983083.59</v>
      </c>
      <c r="I1161" s="115">
        <v>6.8699999999999997E-2</v>
      </c>
      <c r="J1161" s="116">
        <v>900000</v>
      </c>
      <c r="K1161" s="117">
        <v>238.87</v>
      </c>
      <c r="L1161" s="113" t="s">
        <v>354</v>
      </c>
      <c r="M1161" s="113" t="s">
        <v>131</v>
      </c>
      <c r="N1161" s="113" t="s">
        <v>13</v>
      </c>
      <c r="O1161" s="113" t="s">
        <v>30</v>
      </c>
      <c r="P1161" s="117">
        <v>3127766304.1700001</v>
      </c>
    </row>
    <row r="1162" spans="1:16" ht="15" x14ac:dyDescent="0.2">
      <c r="A1162" s="112">
        <v>43190</v>
      </c>
      <c r="B1162" s="113" t="s">
        <v>2</v>
      </c>
      <c r="C1162" s="113" t="s">
        <v>345</v>
      </c>
      <c r="D1162" s="113" t="s">
        <v>355</v>
      </c>
      <c r="E1162" s="113" t="s">
        <v>483</v>
      </c>
      <c r="F1162" s="113" t="s">
        <v>231</v>
      </c>
      <c r="G1162" s="113" t="s">
        <v>257</v>
      </c>
      <c r="H1162" s="114">
        <v>145922545.47999999</v>
      </c>
      <c r="I1162" s="115">
        <v>4.6699999999999998E-2</v>
      </c>
      <c r="J1162" s="116">
        <v>56500000</v>
      </c>
      <c r="K1162" s="117">
        <v>2.5830000000000002</v>
      </c>
      <c r="L1162" s="113" t="s">
        <v>356</v>
      </c>
      <c r="M1162" s="113" t="s">
        <v>40</v>
      </c>
      <c r="N1162" s="113" t="s">
        <v>22</v>
      </c>
      <c r="O1162" s="113" t="s">
        <v>30</v>
      </c>
      <c r="P1162" s="117">
        <v>3127766304.1700001</v>
      </c>
    </row>
    <row r="1163" spans="1:16" ht="15" x14ac:dyDescent="0.2">
      <c r="A1163" s="112">
        <v>43190</v>
      </c>
      <c r="B1163" s="113" t="s">
        <v>2</v>
      </c>
      <c r="C1163" s="113" t="s">
        <v>345</v>
      </c>
      <c r="D1163" s="113" t="s">
        <v>348</v>
      </c>
      <c r="E1163" s="113">
        <v>2398822</v>
      </c>
      <c r="F1163" s="113" t="s">
        <v>44</v>
      </c>
      <c r="G1163" s="113" t="s">
        <v>631</v>
      </c>
      <c r="H1163" s="114">
        <v>130305000</v>
      </c>
      <c r="I1163" s="115">
        <v>4.1700000000000001E-2</v>
      </c>
      <c r="J1163" s="116">
        <v>7300000</v>
      </c>
      <c r="K1163" s="117">
        <v>17.850000000000001</v>
      </c>
      <c r="L1163" s="113" t="s">
        <v>347</v>
      </c>
      <c r="M1163" s="113" t="s">
        <v>45</v>
      </c>
      <c r="N1163" s="113" t="s">
        <v>19</v>
      </c>
      <c r="O1163" s="113" t="s">
        <v>30</v>
      </c>
      <c r="P1163" s="117">
        <v>3127766304.1700001</v>
      </c>
    </row>
    <row r="1164" spans="1:16" ht="15" x14ac:dyDescent="0.2">
      <c r="A1164" s="112">
        <v>43190</v>
      </c>
      <c r="B1164" s="113" t="s">
        <v>2</v>
      </c>
      <c r="C1164" s="113" t="s">
        <v>345</v>
      </c>
      <c r="D1164" s="113" t="s">
        <v>359</v>
      </c>
      <c r="E1164" s="113" t="s">
        <v>480</v>
      </c>
      <c r="F1164" s="113" t="s">
        <v>269</v>
      </c>
      <c r="G1164" s="113" t="s">
        <v>270</v>
      </c>
      <c r="H1164" s="114">
        <v>120463981.84999999</v>
      </c>
      <c r="I1164" s="115">
        <v>3.85E-2</v>
      </c>
      <c r="J1164" s="116">
        <v>16675000</v>
      </c>
      <c r="K1164" s="117">
        <v>7.2240000000000002</v>
      </c>
      <c r="L1164" s="113" t="s">
        <v>360</v>
      </c>
      <c r="M1164" s="113" t="s">
        <v>108</v>
      </c>
      <c r="N1164" s="113" t="s">
        <v>16</v>
      </c>
      <c r="O1164" s="113" t="s">
        <v>30</v>
      </c>
      <c r="P1164" s="117">
        <v>3127766304.1700001</v>
      </c>
    </row>
    <row r="1165" spans="1:16" ht="15" x14ac:dyDescent="0.2">
      <c r="A1165" s="112">
        <v>43190</v>
      </c>
      <c r="B1165" s="113" t="s">
        <v>2</v>
      </c>
      <c r="C1165" s="113" t="s">
        <v>345</v>
      </c>
      <c r="D1165" s="113" t="s">
        <v>632</v>
      </c>
      <c r="E1165" s="113" t="s">
        <v>633</v>
      </c>
      <c r="F1165" s="113" t="s">
        <v>634</v>
      </c>
      <c r="G1165" s="113" t="s">
        <v>635</v>
      </c>
      <c r="H1165" s="114">
        <v>117548765.44</v>
      </c>
      <c r="I1165" s="115">
        <v>3.7600000000000001E-2</v>
      </c>
      <c r="J1165" s="116">
        <v>5625000</v>
      </c>
      <c r="K1165" s="117">
        <v>20.898</v>
      </c>
      <c r="L1165" s="113" t="s">
        <v>636</v>
      </c>
      <c r="M1165" s="113" t="s">
        <v>637</v>
      </c>
      <c r="N1165" s="113" t="s">
        <v>17</v>
      </c>
      <c r="O1165" s="113" t="s">
        <v>30</v>
      </c>
      <c r="P1165" s="117">
        <v>3127766304.1700001</v>
      </c>
    </row>
    <row r="1166" spans="1:16" ht="15" x14ac:dyDescent="0.2">
      <c r="A1166" s="112">
        <v>43190</v>
      </c>
      <c r="B1166" s="113" t="s">
        <v>2</v>
      </c>
      <c r="C1166" s="113" t="s">
        <v>345</v>
      </c>
      <c r="D1166" s="113" t="s">
        <v>351</v>
      </c>
      <c r="E1166" s="113">
        <v>6030506</v>
      </c>
      <c r="F1166" s="113" t="s">
        <v>57</v>
      </c>
      <c r="G1166" s="113" t="s">
        <v>58</v>
      </c>
      <c r="H1166" s="114">
        <v>112657216.8</v>
      </c>
      <c r="I1166" s="115">
        <v>3.5999999999999997E-2</v>
      </c>
      <c r="J1166" s="116">
        <v>48000000</v>
      </c>
      <c r="K1166" s="117">
        <v>2.347</v>
      </c>
      <c r="L1166" s="113" t="s">
        <v>352</v>
      </c>
      <c r="M1166" s="113" t="s">
        <v>43</v>
      </c>
      <c r="N1166" s="113" t="s">
        <v>580</v>
      </c>
      <c r="O1166" s="113" t="s">
        <v>30</v>
      </c>
      <c r="P1166" s="117">
        <v>3127766304.1700001</v>
      </c>
    </row>
    <row r="1167" spans="1:16" ht="15" x14ac:dyDescent="0.2">
      <c r="A1167" s="112">
        <v>43190</v>
      </c>
      <c r="B1167" s="113" t="s">
        <v>2</v>
      </c>
      <c r="C1167" s="113" t="s">
        <v>345</v>
      </c>
      <c r="D1167" s="113" t="s">
        <v>581</v>
      </c>
      <c r="E1167" s="113">
        <v>6260734</v>
      </c>
      <c r="F1167" s="113" t="s">
        <v>582</v>
      </c>
      <c r="G1167" s="113" t="s">
        <v>583</v>
      </c>
      <c r="H1167" s="114">
        <v>111787470.53</v>
      </c>
      <c r="I1167" s="115">
        <v>3.5700000000000003E-2</v>
      </c>
      <c r="J1167" s="116">
        <v>24825000</v>
      </c>
      <c r="K1167" s="117">
        <v>4.5030000000000001</v>
      </c>
      <c r="L1167" s="113" t="s">
        <v>375</v>
      </c>
      <c r="M1167" s="113" t="s">
        <v>62</v>
      </c>
      <c r="N1167" s="113" t="s">
        <v>19</v>
      </c>
      <c r="O1167" s="113" t="s">
        <v>30</v>
      </c>
      <c r="P1167" s="117">
        <v>3127766304.1700001</v>
      </c>
    </row>
    <row r="1168" spans="1:16" ht="15" x14ac:dyDescent="0.2">
      <c r="A1168" s="112">
        <v>43190</v>
      </c>
      <c r="B1168" s="113" t="s">
        <v>2</v>
      </c>
      <c r="C1168" s="113" t="s">
        <v>345</v>
      </c>
      <c r="D1168" s="113" t="s">
        <v>361</v>
      </c>
      <c r="E1168" s="113" t="s">
        <v>484</v>
      </c>
      <c r="F1168" s="113" t="s">
        <v>228</v>
      </c>
      <c r="G1168" s="113" t="s">
        <v>229</v>
      </c>
      <c r="H1168" s="114">
        <v>111147059.38</v>
      </c>
      <c r="I1168" s="115">
        <v>3.5499999999999997E-2</v>
      </c>
      <c r="J1168" s="116">
        <v>209000000</v>
      </c>
      <c r="K1168" s="117">
        <v>0.53200000000000003</v>
      </c>
      <c r="L1168" s="113" t="s">
        <v>362</v>
      </c>
      <c r="M1168" s="113" t="s">
        <v>53</v>
      </c>
      <c r="N1168" s="113" t="s">
        <v>13</v>
      </c>
      <c r="O1168" s="113" t="s">
        <v>30</v>
      </c>
      <c r="P1168" s="117">
        <v>3127766304.1700001</v>
      </c>
    </row>
    <row r="1169" spans="1:16" ht="15" x14ac:dyDescent="0.2">
      <c r="A1169" s="112">
        <v>43190</v>
      </c>
      <c r="B1169" s="113" t="s">
        <v>2</v>
      </c>
      <c r="C1169" s="113" t="s">
        <v>345</v>
      </c>
      <c r="D1169" s="113" t="s">
        <v>692</v>
      </c>
      <c r="E1169" s="113" t="s">
        <v>693</v>
      </c>
      <c r="F1169" s="113" t="s">
        <v>694</v>
      </c>
      <c r="G1169" s="113" t="s">
        <v>701</v>
      </c>
      <c r="H1169" s="114">
        <v>109075045.38</v>
      </c>
      <c r="I1169" s="115">
        <v>3.49E-2</v>
      </c>
      <c r="J1169" s="116">
        <v>903672</v>
      </c>
      <c r="K1169" s="117">
        <v>120.702</v>
      </c>
      <c r="L1169" s="113" t="s">
        <v>354</v>
      </c>
      <c r="M1169" s="113" t="s">
        <v>131</v>
      </c>
      <c r="N1169" s="113" t="s">
        <v>14</v>
      </c>
      <c r="O1169" s="113" t="s">
        <v>30</v>
      </c>
      <c r="P1169" s="117">
        <v>3127766304.1700001</v>
      </c>
    </row>
    <row r="1170" spans="1:16" ht="15" x14ac:dyDescent="0.2">
      <c r="A1170" s="112">
        <v>43190</v>
      </c>
      <c r="B1170" s="113" t="s">
        <v>2</v>
      </c>
      <c r="C1170" s="113" t="s">
        <v>345</v>
      </c>
      <c r="D1170" s="113" t="s">
        <v>573</v>
      </c>
      <c r="E1170" s="113">
        <v>6173401</v>
      </c>
      <c r="F1170" s="113" t="s">
        <v>574</v>
      </c>
      <c r="G1170" s="113" t="s">
        <v>575</v>
      </c>
      <c r="H1170" s="114">
        <v>107083216.06</v>
      </c>
      <c r="I1170" s="115">
        <v>3.4200000000000001E-2</v>
      </c>
      <c r="J1170" s="116">
        <v>1300000</v>
      </c>
      <c r="K1170" s="117">
        <v>82.372</v>
      </c>
      <c r="L1170" s="113" t="s">
        <v>354</v>
      </c>
      <c r="M1170" s="113" t="s">
        <v>131</v>
      </c>
      <c r="N1170" s="113" t="s">
        <v>13</v>
      </c>
      <c r="O1170" s="113" t="s">
        <v>30</v>
      </c>
      <c r="P1170" s="117">
        <v>3127766304.1700001</v>
      </c>
    </row>
    <row r="1171" spans="1:16" ht="15" x14ac:dyDescent="0.2">
      <c r="A1171" s="112">
        <v>43190</v>
      </c>
      <c r="B1171" s="113" t="s">
        <v>4</v>
      </c>
      <c r="C1171" s="113" t="s">
        <v>345</v>
      </c>
      <c r="D1171" s="113" t="s">
        <v>353</v>
      </c>
      <c r="E1171" s="113">
        <v>6773812</v>
      </c>
      <c r="F1171" s="113" t="s">
        <v>255</v>
      </c>
      <c r="G1171" s="113" t="s">
        <v>1004</v>
      </c>
      <c r="H1171" s="114">
        <v>105761319.66</v>
      </c>
      <c r="I1171" s="115">
        <v>3.3799999999999997E-2</v>
      </c>
      <c r="J1171" s="116">
        <v>55000</v>
      </c>
      <c r="K1171" s="117">
        <v>1922.933</v>
      </c>
      <c r="L1171" s="113" t="s">
        <v>354</v>
      </c>
      <c r="M1171" s="113" t="s">
        <v>131</v>
      </c>
      <c r="N1171" s="113" t="s">
        <v>19</v>
      </c>
      <c r="O1171" s="113" t="s">
        <v>30</v>
      </c>
      <c r="P1171" s="117">
        <v>3127766304.1700001</v>
      </c>
    </row>
    <row r="1172" spans="1:16" ht="15" x14ac:dyDescent="0.2">
      <c r="A1172" s="112">
        <v>43190</v>
      </c>
      <c r="B1172" s="113" t="s">
        <v>2</v>
      </c>
      <c r="C1172" s="113" t="s">
        <v>345</v>
      </c>
      <c r="D1172" s="113" t="s">
        <v>549</v>
      </c>
      <c r="E1172" s="113">
        <v>6696157</v>
      </c>
      <c r="F1172" s="113" t="s">
        <v>550</v>
      </c>
      <c r="G1172" s="113" t="s">
        <v>551</v>
      </c>
      <c r="H1172" s="114">
        <v>97480319.790000007</v>
      </c>
      <c r="I1172" s="115">
        <v>3.1199999999999999E-2</v>
      </c>
      <c r="J1172" s="116">
        <v>73000000</v>
      </c>
      <c r="K1172" s="117">
        <v>1.335</v>
      </c>
      <c r="L1172" s="113" t="s">
        <v>375</v>
      </c>
      <c r="M1172" s="113" t="s">
        <v>62</v>
      </c>
      <c r="N1172" s="113" t="s">
        <v>13</v>
      </c>
      <c r="O1172" s="113" t="s">
        <v>30</v>
      </c>
      <c r="P1172" s="117">
        <v>3127766304.1700001</v>
      </c>
    </row>
    <row r="1173" spans="1:16" ht="15" x14ac:dyDescent="0.2">
      <c r="A1173" s="112">
        <v>43190</v>
      </c>
      <c r="B1173" s="113" t="s">
        <v>2</v>
      </c>
      <c r="C1173" s="113" t="s">
        <v>345</v>
      </c>
      <c r="D1173" s="113" t="s">
        <v>654</v>
      </c>
      <c r="E1173" s="113">
        <v>6559335</v>
      </c>
      <c r="F1173" s="113" t="s">
        <v>655</v>
      </c>
      <c r="G1173" s="113" t="s">
        <v>656</v>
      </c>
      <c r="H1173" s="114">
        <v>95359389.159999996</v>
      </c>
      <c r="I1173" s="115">
        <v>3.0499999999999999E-2</v>
      </c>
      <c r="J1173" s="116">
        <v>215000000</v>
      </c>
      <c r="K1173" s="117">
        <v>0.44400000000000001</v>
      </c>
      <c r="L1173" s="113" t="s">
        <v>352</v>
      </c>
      <c r="M1173" s="113" t="s">
        <v>43</v>
      </c>
      <c r="N1173" s="113" t="s">
        <v>22</v>
      </c>
      <c r="O1173" s="113" t="s">
        <v>30</v>
      </c>
      <c r="P1173" s="117">
        <v>3127766304.1700001</v>
      </c>
    </row>
    <row r="1174" spans="1:16" ht="15" x14ac:dyDescent="0.2">
      <c r="A1174" s="112">
        <v>43190</v>
      </c>
      <c r="B1174" s="113" t="s">
        <v>2</v>
      </c>
      <c r="C1174" s="113" t="s">
        <v>345</v>
      </c>
      <c r="D1174" s="113" t="s">
        <v>612</v>
      </c>
      <c r="E1174" s="113" t="s">
        <v>613</v>
      </c>
      <c r="F1174" s="113" t="s">
        <v>614</v>
      </c>
      <c r="G1174" s="113" t="s">
        <v>639</v>
      </c>
      <c r="H1174" s="114">
        <v>90157558.980000004</v>
      </c>
      <c r="I1174" s="115">
        <v>2.8799999999999999E-2</v>
      </c>
      <c r="J1174" s="116">
        <v>35099263</v>
      </c>
      <c r="K1174" s="117">
        <v>2.569</v>
      </c>
      <c r="L1174" s="113" t="s">
        <v>616</v>
      </c>
      <c r="M1174" s="113" t="s">
        <v>43</v>
      </c>
      <c r="N1174" s="113" t="s">
        <v>23</v>
      </c>
      <c r="O1174" s="113" t="s">
        <v>30</v>
      </c>
      <c r="P1174" s="117">
        <v>3127766304.1700001</v>
      </c>
    </row>
    <row r="1175" spans="1:16" ht="15" x14ac:dyDescent="0.2">
      <c r="A1175" s="112">
        <v>43190</v>
      </c>
      <c r="B1175" s="113" t="s">
        <v>2</v>
      </c>
      <c r="C1175" s="113" t="s">
        <v>345</v>
      </c>
      <c r="D1175" s="113" t="s">
        <v>648</v>
      </c>
      <c r="E1175" s="113">
        <v>6136233</v>
      </c>
      <c r="F1175" s="113" t="s">
        <v>649</v>
      </c>
      <c r="G1175" s="113" t="s">
        <v>650</v>
      </c>
      <c r="H1175" s="114">
        <v>86230605.840000004</v>
      </c>
      <c r="I1175" s="115">
        <v>2.76E-2</v>
      </c>
      <c r="J1175" s="116">
        <v>9250000</v>
      </c>
      <c r="K1175" s="117">
        <v>9.3219999999999992</v>
      </c>
      <c r="L1175" s="113" t="s">
        <v>352</v>
      </c>
      <c r="M1175" s="113" t="s">
        <v>43</v>
      </c>
      <c r="N1175" s="113" t="s">
        <v>14</v>
      </c>
      <c r="O1175" s="113" t="s">
        <v>30</v>
      </c>
      <c r="P1175" s="117">
        <v>3127766304.1700001</v>
      </c>
    </row>
    <row r="1176" spans="1:16" ht="15" x14ac:dyDescent="0.2">
      <c r="A1176" s="112">
        <v>43190</v>
      </c>
      <c r="B1176" s="113" t="s">
        <v>2</v>
      </c>
      <c r="C1176" s="113" t="s">
        <v>345</v>
      </c>
      <c r="D1176" s="113" t="s">
        <v>374</v>
      </c>
      <c r="E1176" s="113">
        <v>6889106</v>
      </c>
      <c r="F1176" s="113" t="s">
        <v>60</v>
      </c>
      <c r="G1176" s="113" t="s">
        <v>61</v>
      </c>
      <c r="H1176" s="114">
        <v>74114258.280000001</v>
      </c>
      <c r="I1176" s="115">
        <v>2.3699999999999999E-2</v>
      </c>
      <c r="J1176" s="116">
        <v>8750000</v>
      </c>
      <c r="K1176" s="117">
        <v>8.4700000000000006</v>
      </c>
      <c r="L1176" s="113" t="s">
        <v>375</v>
      </c>
      <c r="M1176" s="113" t="s">
        <v>62</v>
      </c>
      <c r="N1176" s="113" t="s">
        <v>19</v>
      </c>
      <c r="O1176" s="113" t="s">
        <v>30</v>
      </c>
      <c r="P1176" s="117">
        <v>3127766304.1700001</v>
      </c>
    </row>
    <row r="1177" spans="1:16" ht="15" x14ac:dyDescent="0.2">
      <c r="A1177" s="112">
        <v>43190</v>
      </c>
      <c r="B1177" s="113" t="s">
        <v>2</v>
      </c>
      <c r="C1177" s="113" t="s">
        <v>345</v>
      </c>
      <c r="D1177" s="113" t="s">
        <v>651</v>
      </c>
      <c r="E1177" s="113">
        <v>6927374</v>
      </c>
      <c r="F1177" s="113" t="s">
        <v>652</v>
      </c>
      <c r="G1177" s="113" t="s">
        <v>653</v>
      </c>
      <c r="H1177" s="114">
        <v>72990682.129999995</v>
      </c>
      <c r="I1177" s="115">
        <v>2.3300000000000001E-2</v>
      </c>
      <c r="J1177" s="116">
        <v>3375000</v>
      </c>
      <c r="K1177" s="117">
        <v>21.626999999999999</v>
      </c>
      <c r="L1177" s="113" t="s">
        <v>356</v>
      </c>
      <c r="M1177" s="113" t="s">
        <v>40</v>
      </c>
      <c r="N1177" s="113" t="s">
        <v>19</v>
      </c>
      <c r="O1177" s="113" t="s">
        <v>30</v>
      </c>
      <c r="P1177" s="117">
        <v>3127766304.1700001</v>
      </c>
    </row>
    <row r="1178" spans="1:16" ht="15" x14ac:dyDescent="0.2">
      <c r="A1178" s="112">
        <v>43190</v>
      </c>
      <c r="B1178" s="113" t="s">
        <v>2</v>
      </c>
      <c r="C1178" s="113" t="s">
        <v>345</v>
      </c>
      <c r="D1178" s="113" t="s">
        <v>464</v>
      </c>
      <c r="E1178" s="113" t="s">
        <v>534</v>
      </c>
      <c r="F1178" s="113" t="s">
        <v>465</v>
      </c>
      <c r="G1178" s="113" t="s">
        <v>466</v>
      </c>
      <c r="H1178" s="114">
        <v>66359913.369999997</v>
      </c>
      <c r="I1178" s="115">
        <v>2.12E-2</v>
      </c>
      <c r="J1178" s="116">
        <v>7657600</v>
      </c>
      <c r="K1178" s="117">
        <v>8.6660000000000004</v>
      </c>
      <c r="L1178" s="113" t="s">
        <v>358</v>
      </c>
      <c r="M1178" s="113" t="s">
        <v>56</v>
      </c>
      <c r="N1178" s="113" t="s">
        <v>19</v>
      </c>
      <c r="O1178" s="113" t="s">
        <v>30</v>
      </c>
      <c r="P1178" s="117">
        <v>3127766304.1700001</v>
      </c>
    </row>
    <row r="1179" spans="1:16" ht="15" x14ac:dyDescent="0.2">
      <c r="A1179" s="112">
        <v>43190</v>
      </c>
      <c r="B1179" s="113" t="s">
        <v>2</v>
      </c>
      <c r="C1179" s="113" t="s">
        <v>345</v>
      </c>
      <c r="D1179" s="113" t="s">
        <v>585</v>
      </c>
      <c r="E1179" s="113" t="s">
        <v>586</v>
      </c>
      <c r="F1179" s="113" t="s">
        <v>611</v>
      </c>
      <c r="G1179" s="113" t="s">
        <v>588</v>
      </c>
      <c r="H1179" s="114">
        <v>65757602.490000002</v>
      </c>
      <c r="I1179" s="115">
        <v>2.1000000000000001E-2</v>
      </c>
      <c r="J1179" s="116">
        <v>17000000</v>
      </c>
      <c r="K1179" s="117">
        <v>3.8679999999999999</v>
      </c>
      <c r="L1179" s="113" t="s">
        <v>352</v>
      </c>
      <c r="M1179" s="113" t="s">
        <v>43</v>
      </c>
      <c r="N1179" s="113" t="s">
        <v>13</v>
      </c>
      <c r="O1179" s="113" t="s">
        <v>30</v>
      </c>
      <c r="P1179" s="117">
        <v>3127766304.1700001</v>
      </c>
    </row>
    <row r="1180" spans="1:16" ht="15" x14ac:dyDescent="0.2">
      <c r="A1180" s="112">
        <v>43190</v>
      </c>
      <c r="B1180" s="113" t="s">
        <v>2</v>
      </c>
      <c r="C1180" s="113" t="s">
        <v>345</v>
      </c>
      <c r="D1180" s="113" t="s">
        <v>364</v>
      </c>
      <c r="E1180" s="113" t="s">
        <v>485</v>
      </c>
      <c r="F1180" s="113" t="s">
        <v>54</v>
      </c>
      <c r="G1180" s="113" t="s">
        <v>55</v>
      </c>
      <c r="H1180" s="114">
        <v>60000151.450000003</v>
      </c>
      <c r="I1180" s="115">
        <v>1.9199999999999998E-2</v>
      </c>
      <c r="J1180" s="116">
        <v>13250000</v>
      </c>
      <c r="K1180" s="117">
        <v>4.5279999999999996</v>
      </c>
      <c r="L1180" s="113" t="s">
        <v>358</v>
      </c>
      <c r="M1180" s="113" t="s">
        <v>56</v>
      </c>
      <c r="N1180" s="113" t="s">
        <v>17</v>
      </c>
      <c r="O1180" s="113" t="s">
        <v>30</v>
      </c>
      <c r="P1180" s="117">
        <v>3127766304.1700001</v>
      </c>
    </row>
    <row r="1181" spans="1:16" ht="15" x14ac:dyDescent="0.2">
      <c r="A1181" s="112">
        <v>43190</v>
      </c>
      <c r="B1181" s="113" t="s">
        <v>4</v>
      </c>
      <c r="C1181" s="113" t="s">
        <v>345</v>
      </c>
      <c r="D1181" s="113" t="s">
        <v>346</v>
      </c>
      <c r="E1181" s="113" t="s">
        <v>481</v>
      </c>
      <c r="F1181" s="113" t="s">
        <v>241</v>
      </c>
      <c r="G1181" s="113" t="s">
        <v>647</v>
      </c>
      <c r="H1181" s="114">
        <v>59400000</v>
      </c>
      <c r="I1181" s="115">
        <v>1.9E-2</v>
      </c>
      <c r="J1181" s="116">
        <v>5000000</v>
      </c>
      <c r="K1181" s="117">
        <v>11.88</v>
      </c>
      <c r="L1181" s="113" t="s">
        <v>347</v>
      </c>
      <c r="M1181" s="113" t="s">
        <v>56</v>
      </c>
      <c r="N1181" s="113" t="s">
        <v>16</v>
      </c>
      <c r="O1181" s="113" t="s">
        <v>30</v>
      </c>
      <c r="P1181" s="117">
        <v>3127766304.1700001</v>
      </c>
    </row>
    <row r="1182" spans="1:16" ht="15" x14ac:dyDescent="0.2">
      <c r="A1182" s="112">
        <v>43190</v>
      </c>
      <c r="B1182" s="113" t="s">
        <v>2</v>
      </c>
      <c r="C1182" s="113" t="s">
        <v>345</v>
      </c>
      <c r="D1182" s="113" t="s">
        <v>552</v>
      </c>
      <c r="E1182" s="113">
        <v>6109677</v>
      </c>
      <c r="F1182" s="113" t="s">
        <v>553</v>
      </c>
      <c r="G1182" s="113" t="s">
        <v>554</v>
      </c>
      <c r="H1182" s="114">
        <v>54915752.530000001</v>
      </c>
      <c r="I1182" s="115">
        <v>1.7600000000000001E-2</v>
      </c>
      <c r="J1182" s="116">
        <v>25086000</v>
      </c>
      <c r="K1182" s="117">
        <v>2.1890000000000001</v>
      </c>
      <c r="L1182" s="113" t="s">
        <v>375</v>
      </c>
      <c r="M1182" s="113" t="s">
        <v>62</v>
      </c>
      <c r="N1182" s="113" t="s">
        <v>19</v>
      </c>
      <c r="O1182" s="113" t="s">
        <v>30</v>
      </c>
      <c r="P1182" s="117">
        <v>3127766304.1700001</v>
      </c>
    </row>
    <row r="1183" spans="1:16" ht="15" x14ac:dyDescent="0.2">
      <c r="A1183" s="112">
        <v>43190</v>
      </c>
      <c r="B1183" s="113" t="s">
        <v>2</v>
      </c>
      <c r="C1183" s="113" t="s">
        <v>345</v>
      </c>
      <c r="D1183" s="113" t="s">
        <v>349</v>
      </c>
      <c r="E1183" s="113">
        <v>5473113</v>
      </c>
      <c r="F1183" s="113" t="s">
        <v>97</v>
      </c>
      <c r="G1183" s="113" t="s">
        <v>98</v>
      </c>
      <c r="H1183" s="114">
        <v>54109432.979999997</v>
      </c>
      <c r="I1183" s="115">
        <v>1.7299999999999999E-2</v>
      </c>
      <c r="J1183" s="116">
        <v>1500000</v>
      </c>
      <c r="K1183" s="117">
        <v>36.073</v>
      </c>
      <c r="L1183" s="113" t="s">
        <v>350</v>
      </c>
      <c r="M1183" s="113" t="s">
        <v>75</v>
      </c>
      <c r="N1183" s="113" t="s">
        <v>16</v>
      </c>
      <c r="O1183" s="113" t="s">
        <v>30</v>
      </c>
      <c r="P1183" s="117">
        <v>3127766304.1700001</v>
      </c>
    </row>
    <row r="1184" spans="1:16" ht="15" x14ac:dyDescent="0.2">
      <c r="A1184" s="112">
        <v>43190</v>
      </c>
      <c r="B1184" s="113" t="s">
        <v>2</v>
      </c>
      <c r="C1184" s="113" t="s">
        <v>345</v>
      </c>
      <c r="D1184" s="113" t="s">
        <v>368</v>
      </c>
      <c r="E1184" s="113" t="s">
        <v>488</v>
      </c>
      <c r="F1184" s="113" t="s">
        <v>234</v>
      </c>
      <c r="G1184" s="113" t="s">
        <v>235</v>
      </c>
      <c r="H1184" s="114">
        <v>50254805.960000001</v>
      </c>
      <c r="I1184" s="115">
        <v>1.61E-2</v>
      </c>
      <c r="J1184" s="116">
        <v>8625000</v>
      </c>
      <c r="K1184" s="117">
        <v>5.827</v>
      </c>
      <c r="L1184" s="113" t="s">
        <v>369</v>
      </c>
      <c r="M1184" s="113" t="s">
        <v>45</v>
      </c>
      <c r="N1184" s="113" t="s">
        <v>17</v>
      </c>
      <c r="O1184" s="113" t="s">
        <v>30</v>
      </c>
      <c r="P1184" s="117">
        <v>3127766304.1700001</v>
      </c>
    </row>
    <row r="1185" spans="1:16" ht="15" x14ac:dyDescent="0.2">
      <c r="A1185" s="112">
        <v>43190</v>
      </c>
      <c r="B1185" s="113" t="s">
        <v>2</v>
      </c>
      <c r="C1185" s="113" t="s">
        <v>345</v>
      </c>
      <c r="D1185" s="113" t="s">
        <v>386</v>
      </c>
      <c r="E1185" s="113">
        <v>6605993</v>
      </c>
      <c r="F1185" s="113" t="s">
        <v>256</v>
      </c>
      <c r="G1185" s="113" t="s">
        <v>578</v>
      </c>
      <c r="H1185" s="114">
        <v>42851282.140000001</v>
      </c>
      <c r="I1185" s="115">
        <v>1.37E-2</v>
      </c>
      <c r="J1185" s="116">
        <v>1746827</v>
      </c>
      <c r="K1185" s="117">
        <v>24.530999999999999</v>
      </c>
      <c r="L1185" s="113" t="s">
        <v>354</v>
      </c>
      <c r="M1185" s="113" t="s">
        <v>131</v>
      </c>
      <c r="N1185" s="113" t="s">
        <v>14</v>
      </c>
      <c r="O1185" s="113" t="s">
        <v>30</v>
      </c>
      <c r="P1185" s="117">
        <v>3127766304.1700001</v>
      </c>
    </row>
    <row r="1186" spans="1:16" ht="15" x14ac:dyDescent="0.2">
      <c r="A1186" s="112">
        <v>43190</v>
      </c>
      <c r="B1186" s="113" t="s">
        <v>2</v>
      </c>
      <c r="C1186" s="113" t="s">
        <v>345</v>
      </c>
      <c r="D1186" s="113" t="s">
        <v>372</v>
      </c>
      <c r="E1186" s="113">
        <v>6428907</v>
      </c>
      <c r="F1186" s="113" t="s">
        <v>89</v>
      </c>
      <c r="G1186" s="113" t="s">
        <v>90</v>
      </c>
      <c r="H1186" s="114">
        <v>42516794.759999998</v>
      </c>
      <c r="I1186" s="115">
        <v>1.3599999999999999E-2</v>
      </c>
      <c r="J1186" s="116">
        <v>550000</v>
      </c>
      <c r="K1186" s="117">
        <v>77.302999999999997</v>
      </c>
      <c r="L1186" s="113" t="s">
        <v>373</v>
      </c>
      <c r="M1186" s="113" t="s">
        <v>65</v>
      </c>
      <c r="N1186" s="113" t="s">
        <v>17</v>
      </c>
      <c r="O1186" s="113" t="s">
        <v>30</v>
      </c>
      <c r="P1186" s="117">
        <v>3127766304.1700001</v>
      </c>
    </row>
    <row r="1187" spans="1:16" ht="15" x14ac:dyDescent="0.2">
      <c r="A1187" s="112">
        <v>43190</v>
      </c>
      <c r="B1187" s="113" t="s">
        <v>2</v>
      </c>
      <c r="C1187" s="113" t="s">
        <v>345</v>
      </c>
      <c r="D1187" s="113" t="s">
        <v>366</v>
      </c>
      <c r="E1187" s="113" t="s">
        <v>491</v>
      </c>
      <c r="F1187" s="113" t="s">
        <v>335</v>
      </c>
      <c r="G1187" s="113" t="s">
        <v>336</v>
      </c>
      <c r="H1187" s="114">
        <v>42075907.590000004</v>
      </c>
      <c r="I1187" s="115">
        <v>1.35E-2</v>
      </c>
      <c r="J1187" s="116">
        <v>22000000</v>
      </c>
      <c r="K1187" s="117">
        <v>1.913</v>
      </c>
      <c r="L1187" s="113" t="s">
        <v>367</v>
      </c>
      <c r="M1187" s="113" t="s">
        <v>59</v>
      </c>
      <c r="N1187" s="113" t="s">
        <v>16</v>
      </c>
      <c r="O1187" s="113" t="s">
        <v>30</v>
      </c>
      <c r="P1187" s="117">
        <v>3127766304.1700001</v>
      </c>
    </row>
    <row r="1188" spans="1:16" ht="15" x14ac:dyDescent="0.2">
      <c r="A1188" s="112">
        <v>43190</v>
      </c>
      <c r="B1188" s="113" t="s">
        <v>2</v>
      </c>
      <c r="C1188" s="113" t="s">
        <v>345</v>
      </c>
      <c r="D1188" s="113" t="s">
        <v>370</v>
      </c>
      <c r="E1188" s="113">
        <v>6742340</v>
      </c>
      <c r="F1188" s="113" t="s">
        <v>111</v>
      </c>
      <c r="G1188" s="113" t="s">
        <v>640</v>
      </c>
      <c r="H1188" s="114">
        <v>41007433.600000001</v>
      </c>
      <c r="I1188" s="115">
        <v>1.3100000000000001E-2</v>
      </c>
      <c r="J1188" s="116">
        <v>61250000</v>
      </c>
      <c r="K1188" s="117">
        <v>0.67</v>
      </c>
      <c r="L1188" s="113" t="s">
        <v>352</v>
      </c>
      <c r="M1188" s="113" t="s">
        <v>43</v>
      </c>
      <c r="N1188" s="113" t="s">
        <v>17</v>
      </c>
      <c r="O1188" s="113" t="s">
        <v>30</v>
      </c>
      <c r="P1188" s="117">
        <v>3127766304.1700001</v>
      </c>
    </row>
    <row r="1189" spans="1:16" ht="15" x14ac:dyDescent="0.2">
      <c r="A1189" s="112">
        <v>43190</v>
      </c>
      <c r="B1189" s="113" t="s">
        <v>2</v>
      </c>
      <c r="C1189" s="113" t="s">
        <v>345</v>
      </c>
      <c r="D1189" s="113" t="s">
        <v>379</v>
      </c>
      <c r="E1189" s="113">
        <v>6243597</v>
      </c>
      <c r="F1189" s="113" t="s">
        <v>38</v>
      </c>
      <c r="G1189" s="113" t="s">
        <v>39</v>
      </c>
      <c r="H1189" s="114">
        <v>35225892.920000002</v>
      </c>
      <c r="I1189" s="115">
        <v>1.1299999999999999E-2</v>
      </c>
      <c r="J1189" s="116">
        <v>14500000</v>
      </c>
      <c r="K1189" s="117">
        <v>2.4289999999999998</v>
      </c>
      <c r="L1189" s="113" t="s">
        <v>356</v>
      </c>
      <c r="M1189" s="113" t="s">
        <v>40</v>
      </c>
      <c r="N1189" s="113" t="s">
        <v>18</v>
      </c>
      <c r="O1189" s="113" t="s">
        <v>30</v>
      </c>
      <c r="P1189" s="117">
        <v>3127766304.1700001</v>
      </c>
    </row>
    <row r="1190" spans="1:16" ht="15" x14ac:dyDescent="0.2">
      <c r="A1190" s="112">
        <v>43190</v>
      </c>
      <c r="B1190" s="113" t="s">
        <v>2</v>
      </c>
      <c r="C1190" s="113" t="s">
        <v>345</v>
      </c>
      <c r="D1190" s="113" t="s">
        <v>382</v>
      </c>
      <c r="E1190" s="113">
        <v>5978953</v>
      </c>
      <c r="F1190" s="113" t="s">
        <v>99</v>
      </c>
      <c r="G1190" s="113" t="s">
        <v>100</v>
      </c>
      <c r="H1190" s="114">
        <v>34706707.18</v>
      </c>
      <c r="I1190" s="115">
        <v>1.11E-2</v>
      </c>
      <c r="J1190" s="116">
        <v>2636648</v>
      </c>
      <c r="K1190" s="117">
        <v>13.163</v>
      </c>
      <c r="L1190" s="113" t="s">
        <v>350</v>
      </c>
      <c r="M1190" s="113" t="s">
        <v>75</v>
      </c>
      <c r="N1190" s="113" t="s">
        <v>19</v>
      </c>
      <c r="O1190" s="113" t="s">
        <v>30</v>
      </c>
      <c r="P1190" s="117">
        <v>3127766304.1700001</v>
      </c>
    </row>
    <row r="1191" spans="1:16" ht="15" x14ac:dyDescent="0.2">
      <c r="A1191" s="112">
        <v>43190</v>
      </c>
      <c r="B1191" s="113" t="s">
        <v>2</v>
      </c>
      <c r="C1191" s="113" t="s">
        <v>345</v>
      </c>
      <c r="D1191" s="113" t="s">
        <v>696</v>
      </c>
      <c r="E1191" s="113" t="s">
        <v>697</v>
      </c>
      <c r="F1191" s="113" t="s">
        <v>698</v>
      </c>
      <c r="G1191" s="113" t="s">
        <v>699</v>
      </c>
      <c r="H1191" s="114">
        <v>33518605.460000001</v>
      </c>
      <c r="I1191" s="115">
        <v>1.0699999999999999E-2</v>
      </c>
      <c r="J1191" s="116">
        <v>5500000</v>
      </c>
      <c r="K1191" s="117">
        <v>6.0940000000000003</v>
      </c>
      <c r="L1191" s="113" t="s">
        <v>358</v>
      </c>
      <c r="M1191" s="113" t="s">
        <v>56</v>
      </c>
      <c r="N1191" s="113" t="s">
        <v>13</v>
      </c>
      <c r="O1191" s="113" t="s">
        <v>30</v>
      </c>
      <c r="P1191" s="117">
        <v>3127766304.1700001</v>
      </c>
    </row>
    <row r="1192" spans="1:16" ht="15" x14ac:dyDescent="0.2">
      <c r="A1192" s="112">
        <v>43190</v>
      </c>
      <c r="B1192" s="113" t="s">
        <v>2</v>
      </c>
      <c r="C1192" s="113" t="s">
        <v>345</v>
      </c>
      <c r="D1192" s="113" t="s">
        <v>363</v>
      </c>
      <c r="E1192" s="113">
        <v>6039558</v>
      </c>
      <c r="F1192" s="113" t="s">
        <v>333</v>
      </c>
      <c r="G1192" s="113" t="s">
        <v>334</v>
      </c>
      <c r="H1192" s="114">
        <v>29712377.5</v>
      </c>
      <c r="I1192" s="115">
        <v>9.4999999999999998E-3</v>
      </c>
      <c r="J1192" s="116">
        <v>56500000</v>
      </c>
      <c r="K1192" s="117">
        <v>0.52600000000000002</v>
      </c>
      <c r="L1192" s="113" t="s">
        <v>352</v>
      </c>
      <c r="M1192" s="113" t="s">
        <v>43</v>
      </c>
      <c r="N1192" s="113" t="s">
        <v>13</v>
      </c>
      <c r="O1192" s="113" t="s">
        <v>30</v>
      </c>
      <c r="P1192" s="117">
        <v>3127766304.1700001</v>
      </c>
    </row>
    <row r="1193" spans="1:16" ht="15" x14ac:dyDescent="0.2">
      <c r="A1193" s="112">
        <v>43190</v>
      </c>
      <c r="B1193" s="113" t="s">
        <v>2</v>
      </c>
      <c r="C1193" s="113" t="s">
        <v>345</v>
      </c>
      <c r="D1193" s="113" t="s">
        <v>365</v>
      </c>
      <c r="E1193" s="113" t="s">
        <v>486</v>
      </c>
      <c r="F1193" s="113" t="s">
        <v>263</v>
      </c>
      <c r="G1193" s="113" t="s">
        <v>641</v>
      </c>
      <c r="H1193" s="114">
        <v>25254887.140000001</v>
      </c>
      <c r="I1193" s="115">
        <v>8.0999999999999996E-3</v>
      </c>
      <c r="J1193" s="116">
        <v>31500000</v>
      </c>
      <c r="K1193" s="117">
        <v>0.80200000000000005</v>
      </c>
      <c r="L1193" s="113" t="s">
        <v>352</v>
      </c>
      <c r="M1193" s="113" t="s">
        <v>43</v>
      </c>
      <c r="N1193" s="113" t="s">
        <v>13</v>
      </c>
      <c r="O1193" s="113" t="s">
        <v>30</v>
      </c>
      <c r="P1193" s="117">
        <v>3127766304.1700001</v>
      </c>
    </row>
    <row r="1194" spans="1:16" ht="15" x14ac:dyDescent="0.2">
      <c r="A1194" s="112">
        <v>43190</v>
      </c>
      <c r="B1194" s="113" t="s">
        <v>2</v>
      </c>
      <c r="C1194" s="113" t="s">
        <v>345</v>
      </c>
      <c r="D1194" s="113" t="s">
        <v>378</v>
      </c>
      <c r="E1194" s="113" t="s">
        <v>494</v>
      </c>
      <c r="F1194" s="113" t="s">
        <v>271</v>
      </c>
      <c r="G1194" s="113" t="s">
        <v>272</v>
      </c>
      <c r="H1194" s="114">
        <v>25228875.59</v>
      </c>
      <c r="I1194" s="115">
        <v>8.0999999999999996E-3</v>
      </c>
      <c r="J1194" s="116">
        <v>37500000</v>
      </c>
      <c r="K1194" s="117">
        <v>0.67300000000000004</v>
      </c>
      <c r="L1194" s="113" t="s">
        <v>352</v>
      </c>
      <c r="M1194" s="113" t="s">
        <v>43</v>
      </c>
      <c r="N1194" s="113" t="s">
        <v>20</v>
      </c>
      <c r="O1194" s="113" t="s">
        <v>30</v>
      </c>
      <c r="P1194" s="117">
        <v>3127766304.1700001</v>
      </c>
    </row>
    <row r="1195" spans="1:16" ht="15" x14ac:dyDescent="0.2">
      <c r="A1195" s="112">
        <v>43190</v>
      </c>
      <c r="B1195" s="113" t="s">
        <v>2</v>
      </c>
      <c r="C1195" s="113" t="s">
        <v>345</v>
      </c>
      <c r="D1195" s="113" t="s">
        <v>388</v>
      </c>
      <c r="E1195" s="113">
        <v>6782131</v>
      </c>
      <c r="F1195" s="113" t="s">
        <v>181</v>
      </c>
      <c r="G1195" s="113" t="s">
        <v>202</v>
      </c>
      <c r="H1195" s="114">
        <v>23449479.309999999</v>
      </c>
      <c r="I1195" s="115">
        <v>7.4999999999999997E-3</v>
      </c>
      <c r="J1195" s="116">
        <v>381600</v>
      </c>
      <c r="K1195" s="117">
        <v>61.45</v>
      </c>
      <c r="L1195" s="113" t="s">
        <v>354</v>
      </c>
      <c r="M1195" s="113" t="s">
        <v>131</v>
      </c>
      <c r="N1195" s="113" t="s">
        <v>19</v>
      </c>
      <c r="O1195" s="113" t="s">
        <v>30</v>
      </c>
      <c r="P1195" s="117">
        <v>3127766304.1700001</v>
      </c>
    </row>
    <row r="1196" spans="1:16" ht="15" x14ac:dyDescent="0.2">
      <c r="A1196" s="112">
        <v>43190</v>
      </c>
      <c r="B1196" s="113" t="s">
        <v>626</v>
      </c>
      <c r="C1196" s="113" t="s">
        <v>345</v>
      </c>
      <c r="D1196" s="113" t="s">
        <v>560</v>
      </c>
      <c r="E1196" s="113" t="s">
        <v>561</v>
      </c>
      <c r="F1196" s="113" t="s">
        <v>561</v>
      </c>
      <c r="G1196" s="113" t="s">
        <v>642</v>
      </c>
      <c r="H1196" s="114">
        <v>22535867.57</v>
      </c>
      <c r="I1196" s="115">
        <v>7.1999999999999998E-3</v>
      </c>
      <c r="J1196" s="116">
        <v>70000000</v>
      </c>
      <c r="K1196" s="117">
        <v>32.194000000000003</v>
      </c>
      <c r="L1196" s="113" t="s">
        <v>358</v>
      </c>
      <c r="M1196" s="113" t="s">
        <v>56</v>
      </c>
      <c r="N1196" s="113" t="s">
        <v>244</v>
      </c>
      <c r="O1196" s="113" t="s">
        <v>30</v>
      </c>
      <c r="P1196" s="117">
        <v>3127766304.1700001</v>
      </c>
    </row>
    <row r="1197" spans="1:16" ht="15" x14ac:dyDescent="0.2">
      <c r="A1197" s="112">
        <v>43190</v>
      </c>
      <c r="B1197" s="113" t="s">
        <v>2</v>
      </c>
      <c r="C1197" s="113" t="s">
        <v>345</v>
      </c>
      <c r="D1197" s="113" t="s">
        <v>402</v>
      </c>
      <c r="E1197" s="113">
        <v>2113382</v>
      </c>
      <c r="F1197" s="113" t="s">
        <v>120</v>
      </c>
      <c r="G1197" s="113" t="s">
        <v>61</v>
      </c>
      <c r="H1197" s="114">
        <v>20862098.640000001</v>
      </c>
      <c r="I1197" s="115">
        <v>6.7000000000000002E-3</v>
      </c>
      <c r="J1197" s="116">
        <v>476739</v>
      </c>
      <c r="K1197" s="117">
        <v>43.76</v>
      </c>
      <c r="L1197" s="113" t="s">
        <v>347</v>
      </c>
      <c r="M1197" s="113" t="s">
        <v>62</v>
      </c>
      <c r="N1197" s="113" t="s">
        <v>19</v>
      </c>
      <c r="O1197" s="113" t="s">
        <v>30</v>
      </c>
      <c r="P1197" s="117">
        <v>3127766304.1700001</v>
      </c>
    </row>
    <row r="1198" spans="1:16" ht="15" x14ac:dyDescent="0.2">
      <c r="A1198" s="112">
        <v>43190</v>
      </c>
      <c r="B1198" s="113" t="s">
        <v>620</v>
      </c>
      <c r="C1198" s="113" t="s">
        <v>345</v>
      </c>
      <c r="D1198" s="113" t="s">
        <v>539</v>
      </c>
      <c r="E1198" s="113" t="s">
        <v>540</v>
      </c>
      <c r="F1198" s="113" t="s">
        <v>540</v>
      </c>
      <c r="G1198" s="113" t="s">
        <v>395</v>
      </c>
      <c r="H1198" s="114">
        <v>20544774.48</v>
      </c>
      <c r="I1198" s="115">
        <v>6.6E-3</v>
      </c>
      <c r="J1198" s="116">
        <v>400000000</v>
      </c>
      <c r="K1198" s="117">
        <v>5.1360000000000001</v>
      </c>
      <c r="L1198" s="113" t="s">
        <v>367</v>
      </c>
      <c r="M1198" s="113" t="s">
        <v>59</v>
      </c>
      <c r="N1198" s="113" t="s">
        <v>22</v>
      </c>
      <c r="O1198" s="113" t="s">
        <v>30</v>
      </c>
      <c r="P1198" s="117">
        <v>3127766304.1700001</v>
      </c>
    </row>
    <row r="1199" spans="1:16" ht="15" x14ac:dyDescent="0.2">
      <c r="A1199" s="112">
        <v>43190</v>
      </c>
      <c r="B1199" s="113" t="s">
        <v>2</v>
      </c>
      <c r="C1199" s="113" t="s">
        <v>345</v>
      </c>
      <c r="D1199" s="113" t="s">
        <v>390</v>
      </c>
      <c r="E1199" s="113" t="s">
        <v>499</v>
      </c>
      <c r="F1199" s="113" t="s">
        <v>265</v>
      </c>
      <c r="G1199" s="113" t="s">
        <v>266</v>
      </c>
      <c r="H1199" s="114">
        <v>20141432.690000001</v>
      </c>
      <c r="I1199" s="115">
        <v>6.4000000000000003E-3</v>
      </c>
      <c r="J1199" s="116">
        <v>52500000</v>
      </c>
      <c r="K1199" s="117">
        <v>0.38400000000000001</v>
      </c>
      <c r="L1199" s="113" t="s">
        <v>352</v>
      </c>
      <c r="M1199" s="113" t="s">
        <v>43</v>
      </c>
      <c r="N1199" s="113" t="s">
        <v>13</v>
      </c>
      <c r="O1199" s="113" t="s">
        <v>30</v>
      </c>
      <c r="P1199" s="117">
        <v>3127766304.1700001</v>
      </c>
    </row>
    <row r="1200" spans="1:16" ht="15" x14ac:dyDescent="0.2">
      <c r="A1200" s="112">
        <v>43190</v>
      </c>
      <c r="B1200" s="113" t="s">
        <v>2</v>
      </c>
      <c r="C1200" s="113" t="s">
        <v>345</v>
      </c>
      <c r="D1200" s="113" t="s">
        <v>657</v>
      </c>
      <c r="E1200" s="113">
        <v>6205122</v>
      </c>
      <c r="F1200" s="113" t="s">
        <v>658</v>
      </c>
      <c r="G1200" s="113" t="s">
        <v>631</v>
      </c>
      <c r="H1200" s="114">
        <v>20122939.100000001</v>
      </c>
      <c r="I1200" s="115">
        <v>6.4000000000000003E-3</v>
      </c>
      <c r="J1200" s="116">
        <v>1150000</v>
      </c>
      <c r="K1200" s="117">
        <v>17.498000000000001</v>
      </c>
      <c r="L1200" s="113" t="s">
        <v>369</v>
      </c>
      <c r="M1200" s="113" t="s">
        <v>45</v>
      </c>
      <c r="N1200" s="113" t="s">
        <v>19</v>
      </c>
      <c r="O1200" s="113" t="s">
        <v>30</v>
      </c>
      <c r="P1200" s="117">
        <v>3127766304.1700001</v>
      </c>
    </row>
    <row r="1201" spans="1:16" ht="15" x14ac:dyDescent="0.2">
      <c r="A1201" s="112">
        <v>43190</v>
      </c>
      <c r="B1201" s="113" t="s">
        <v>626</v>
      </c>
      <c r="C1201" s="113" t="s">
        <v>345</v>
      </c>
      <c r="D1201" s="113" t="s">
        <v>403</v>
      </c>
      <c r="E1201" s="113" t="s">
        <v>643</v>
      </c>
      <c r="F1201" s="113" t="s">
        <v>251</v>
      </c>
      <c r="G1201" s="113" t="s">
        <v>250</v>
      </c>
      <c r="H1201" s="114">
        <v>20088082.510000002</v>
      </c>
      <c r="I1201" s="115">
        <v>6.4000000000000003E-3</v>
      </c>
      <c r="J1201" s="116">
        <v>60000000</v>
      </c>
      <c r="K1201" s="117">
        <v>33.479999999999997</v>
      </c>
      <c r="L1201" s="113" t="s">
        <v>358</v>
      </c>
      <c r="M1201" s="113" t="s">
        <v>56</v>
      </c>
      <c r="N1201" s="113" t="s">
        <v>244</v>
      </c>
      <c r="O1201" s="113" t="s">
        <v>30</v>
      </c>
      <c r="P1201" s="117">
        <v>3127766304.1700001</v>
      </c>
    </row>
    <row r="1202" spans="1:16" ht="15" x14ac:dyDescent="0.2">
      <c r="A1202" s="112">
        <v>43190</v>
      </c>
      <c r="B1202" s="113" t="s">
        <v>622</v>
      </c>
      <c r="C1202" s="113" t="s">
        <v>345</v>
      </c>
      <c r="D1202" s="113" t="s">
        <v>536</v>
      </c>
      <c r="E1202" s="113" t="s">
        <v>537</v>
      </c>
      <c r="F1202" s="113" t="s">
        <v>537</v>
      </c>
      <c r="G1202" s="113" t="s">
        <v>538</v>
      </c>
      <c r="H1202" s="114">
        <v>19332000</v>
      </c>
      <c r="I1202" s="115">
        <v>6.1999999999999998E-3</v>
      </c>
      <c r="J1202" s="116">
        <v>20000000</v>
      </c>
      <c r="K1202" s="117">
        <v>96.66</v>
      </c>
      <c r="L1202" s="113" t="s">
        <v>347</v>
      </c>
      <c r="M1202" s="113" t="s">
        <v>56</v>
      </c>
      <c r="N1202" s="113" t="s">
        <v>19</v>
      </c>
      <c r="O1202" s="113" t="s">
        <v>30</v>
      </c>
      <c r="P1202" s="117">
        <v>3127766304.1700001</v>
      </c>
    </row>
    <row r="1203" spans="1:16" ht="15" x14ac:dyDescent="0.2">
      <c r="A1203" s="112">
        <v>43190</v>
      </c>
      <c r="B1203" s="113" t="s">
        <v>2</v>
      </c>
      <c r="C1203" s="113" t="s">
        <v>345</v>
      </c>
      <c r="D1203" s="113" t="s">
        <v>396</v>
      </c>
      <c r="E1203" s="113" t="s">
        <v>503</v>
      </c>
      <c r="F1203" s="113" t="s">
        <v>187</v>
      </c>
      <c r="G1203" s="113" t="s">
        <v>188</v>
      </c>
      <c r="H1203" s="114">
        <v>18472548.530000001</v>
      </c>
      <c r="I1203" s="115">
        <v>5.8999999999999999E-3</v>
      </c>
      <c r="J1203" s="116">
        <v>4511760</v>
      </c>
      <c r="K1203" s="117">
        <v>4.0940000000000003</v>
      </c>
      <c r="L1203" s="113" t="s">
        <v>397</v>
      </c>
      <c r="M1203" s="113" t="s">
        <v>128</v>
      </c>
      <c r="N1203" s="113" t="s">
        <v>16</v>
      </c>
      <c r="O1203" s="113" t="s">
        <v>30</v>
      </c>
      <c r="P1203" s="117">
        <v>3127766304.1700001</v>
      </c>
    </row>
    <row r="1204" spans="1:16" ht="15" x14ac:dyDescent="0.2">
      <c r="A1204" s="112">
        <v>43190</v>
      </c>
      <c r="B1204" s="113" t="s">
        <v>626</v>
      </c>
      <c r="C1204" s="113" t="s">
        <v>345</v>
      </c>
      <c r="D1204" s="113" t="s">
        <v>404</v>
      </c>
      <c r="E1204" s="113" t="s">
        <v>247</v>
      </c>
      <c r="F1204" s="113" t="s">
        <v>247</v>
      </c>
      <c r="G1204" s="113" t="s">
        <v>246</v>
      </c>
      <c r="H1204" s="114">
        <v>15871363.720000001</v>
      </c>
      <c r="I1204" s="115">
        <v>5.1000000000000004E-3</v>
      </c>
      <c r="J1204" s="116">
        <v>200000000000</v>
      </c>
      <c r="K1204" s="117">
        <v>8.0000000000000002E-3</v>
      </c>
      <c r="L1204" s="113" t="s">
        <v>362</v>
      </c>
      <c r="M1204" s="113" t="s">
        <v>53</v>
      </c>
      <c r="N1204" s="113" t="s">
        <v>244</v>
      </c>
      <c r="O1204" s="113" t="s">
        <v>30</v>
      </c>
      <c r="P1204" s="117">
        <v>3127766304.1700001</v>
      </c>
    </row>
    <row r="1205" spans="1:16" ht="15" x14ac:dyDescent="0.2">
      <c r="A1205" s="112">
        <v>43190</v>
      </c>
      <c r="B1205" s="113" t="s">
        <v>2</v>
      </c>
      <c r="C1205" s="113" t="s">
        <v>345</v>
      </c>
      <c r="D1205" s="113" t="s">
        <v>398</v>
      </c>
      <c r="E1205" s="113" t="s">
        <v>502</v>
      </c>
      <c r="F1205" s="113" t="s">
        <v>80</v>
      </c>
      <c r="G1205" s="113" t="s">
        <v>81</v>
      </c>
      <c r="H1205" s="114">
        <v>15253709.93</v>
      </c>
      <c r="I1205" s="115">
        <v>4.8999999999999998E-3</v>
      </c>
      <c r="J1205" s="116">
        <v>10000000</v>
      </c>
      <c r="K1205" s="117">
        <v>1.5249999999999999</v>
      </c>
      <c r="L1205" s="113" t="s">
        <v>399</v>
      </c>
      <c r="M1205" s="113" t="s">
        <v>82</v>
      </c>
      <c r="N1205" s="113" t="s">
        <v>17</v>
      </c>
      <c r="O1205" s="113" t="s">
        <v>30</v>
      </c>
      <c r="P1205" s="117">
        <v>3127766304.1700001</v>
      </c>
    </row>
    <row r="1206" spans="1:16" ht="15" x14ac:dyDescent="0.2">
      <c r="A1206" s="112">
        <v>43190</v>
      </c>
      <c r="B1206" s="113" t="s">
        <v>2</v>
      </c>
      <c r="C1206" s="113" t="s">
        <v>345</v>
      </c>
      <c r="D1206" s="113" t="s">
        <v>380</v>
      </c>
      <c r="E1206" s="113">
        <v>6388788</v>
      </c>
      <c r="F1206" s="113" t="s">
        <v>381</v>
      </c>
      <c r="G1206" s="113" t="s">
        <v>332</v>
      </c>
      <c r="H1206" s="114">
        <v>14338870.16</v>
      </c>
      <c r="I1206" s="115">
        <v>4.5999999999999999E-3</v>
      </c>
      <c r="J1206" s="116">
        <v>870000</v>
      </c>
      <c r="K1206" s="117">
        <v>16.481000000000002</v>
      </c>
      <c r="L1206" s="113" t="s">
        <v>369</v>
      </c>
      <c r="M1206" s="113" t="s">
        <v>45</v>
      </c>
      <c r="N1206" s="113" t="s">
        <v>13</v>
      </c>
      <c r="O1206" s="113" t="s">
        <v>30</v>
      </c>
      <c r="P1206" s="117">
        <v>3127766304.1700001</v>
      </c>
    </row>
    <row r="1207" spans="1:16" ht="15" x14ac:dyDescent="0.2">
      <c r="A1207" s="112">
        <v>43190</v>
      </c>
      <c r="B1207" s="113" t="s">
        <v>620</v>
      </c>
      <c r="C1207" s="113" t="s">
        <v>345</v>
      </c>
      <c r="D1207" s="113" t="s">
        <v>393</v>
      </c>
      <c r="E1207" s="113" t="s">
        <v>394</v>
      </c>
      <c r="F1207" s="113" t="s">
        <v>394</v>
      </c>
      <c r="G1207" s="113" t="s">
        <v>395</v>
      </c>
      <c r="H1207" s="114">
        <v>10887040.43</v>
      </c>
      <c r="I1207" s="115">
        <v>3.5000000000000001E-3</v>
      </c>
      <c r="J1207" s="116">
        <v>209710000</v>
      </c>
      <c r="K1207" s="117">
        <v>5.1909999999999998</v>
      </c>
      <c r="L1207" s="113" t="s">
        <v>367</v>
      </c>
      <c r="M1207" s="113" t="s">
        <v>59</v>
      </c>
      <c r="N1207" s="113" t="s">
        <v>22</v>
      </c>
      <c r="O1207" s="113" t="s">
        <v>30</v>
      </c>
      <c r="P1207" s="117">
        <v>3127766304.1700001</v>
      </c>
    </row>
    <row r="1208" spans="1:16" ht="15" x14ac:dyDescent="0.2">
      <c r="A1208" s="112">
        <v>43190</v>
      </c>
      <c r="B1208" s="113" t="s">
        <v>2</v>
      </c>
      <c r="C1208" s="113" t="s">
        <v>345</v>
      </c>
      <c r="D1208" s="113" t="s">
        <v>541</v>
      </c>
      <c r="E1208" s="113" t="s">
        <v>542</v>
      </c>
      <c r="F1208" s="113" t="s">
        <v>543</v>
      </c>
      <c r="G1208" s="113" t="s">
        <v>555</v>
      </c>
      <c r="H1208" s="114">
        <v>10481796.82</v>
      </c>
      <c r="I1208" s="115">
        <v>3.3999999999999998E-3</v>
      </c>
      <c r="J1208" s="116">
        <v>978300</v>
      </c>
      <c r="K1208" s="117">
        <v>10.714</v>
      </c>
      <c r="L1208" s="113" t="s">
        <v>369</v>
      </c>
      <c r="M1208" s="113" t="s">
        <v>45</v>
      </c>
      <c r="N1208" s="113" t="s">
        <v>19</v>
      </c>
      <c r="O1208" s="113" t="s">
        <v>30</v>
      </c>
      <c r="P1208" s="117">
        <v>3127766304.1700001</v>
      </c>
    </row>
    <row r="1209" spans="1:16" ht="15" x14ac:dyDescent="0.2">
      <c r="A1209" s="112">
        <v>43190</v>
      </c>
      <c r="B1209" s="113" t="s">
        <v>620</v>
      </c>
      <c r="C1209" s="113" t="s">
        <v>345</v>
      </c>
      <c r="D1209" s="113" t="s">
        <v>393</v>
      </c>
      <c r="E1209" s="113" t="s">
        <v>644</v>
      </c>
      <c r="F1209" s="113" t="s">
        <v>644</v>
      </c>
      <c r="G1209" s="113" t="s">
        <v>395</v>
      </c>
      <c r="H1209" s="114">
        <v>9878856.1600000001</v>
      </c>
      <c r="I1209" s="115">
        <v>3.2000000000000002E-3</v>
      </c>
      <c r="J1209" s="116">
        <v>190290000</v>
      </c>
      <c r="K1209" s="117">
        <v>5.1909999999999998</v>
      </c>
      <c r="L1209" s="113" t="s">
        <v>367</v>
      </c>
      <c r="M1209" s="113" t="s">
        <v>59</v>
      </c>
      <c r="N1209" s="113" t="s">
        <v>22</v>
      </c>
      <c r="O1209" s="113" t="s">
        <v>30</v>
      </c>
      <c r="P1209" s="117">
        <v>3127766304.1700001</v>
      </c>
    </row>
    <row r="1210" spans="1:16" ht="15" x14ac:dyDescent="0.2">
      <c r="A1210" s="112">
        <v>43190</v>
      </c>
      <c r="B1210" s="113" t="s">
        <v>2</v>
      </c>
      <c r="C1210" s="113" t="s">
        <v>345</v>
      </c>
      <c r="D1210" s="113" t="s">
        <v>406</v>
      </c>
      <c r="E1210" s="113" t="s">
        <v>506</v>
      </c>
      <c r="F1210" s="113" t="s">
        <v>222</v>
      </c>
      <c r="G1210" s="113" t="s">
        <v>223</v>
      </c>
      <c r="H1210" s="114">
        <v>8308550.1200000001</v>
      </c>
      <c r="I1210" s="115">
        <v>2.7000000000000001E-3</v>
      </c>
      <c r="J1210" s="116">
        <v>5190000</v>
      </c>
      <c r="K1210" s="117">
        <v>1.601</v>
      </c>
      <c r="L1210" s="113" t="s">
        <v>397</v>
      </c>
      <c r="M1210" s="113" t="s">
        <v>128</v>
      </c>
      <c r="N1210" s="113" t="s">
        <v>580</v>
      </c>
      <c r="O1210" s="113" t="s">
        <v>30</v>
      </c>
      <c r="P1210" s="117">
        <v>3127766304.1700001</v>
      </c>
    </row>
    <row r="1211" spans="1:16" ht="15" x14ac:dyDescent="0.2">
      <c r="A1211" s="112">
        <v>43190</v>
      </c>
      <c r="B1211" s="113" t="s">
        <v>1</v>
      </c>
      <c r="C1211" s="113" t="s">
        <v>409</v>
      </c>
      <c r="D1211" s="113"/>
      <c r="E1211" s="113"/>
      <c r="F1211" s="113"/>
      <c r="G1211" s="113"/>
      <c r="H1211" s="114">
        <v>103041259.89</v>
      </c>
      <c r="I1211" s="115">
        <v>3.2599999999999997E-2</v>
      </c>
      <c r="J1211" s="116"/>
      <c r="K1211" s="117"/>
      <c r="L1211" s="113"/>
      <c r="M1211" s="113"/>
      <c r="N1211" s="113"/>
      <c r="O1211" s="113" t="s">
        <v>30</v>
      </c>
      <c r="P1211" s="117">
        <v>3127766304.1700001</v>
      </c>
    </row>
    <row r="1212" spans="1:16" ht="15" x14ac:dyDescent="0.2">
      <c r="A1212" s="112">
        <v>43190</v>
      </c>
      <c r="B1212" s="113" t="s">
        <v>627</v>
      </c>
      <c r="C1212" s="113"/>
      <c r="D1212" s="113"/>
      <c r="E1212" s="113"/>
      <c r="F1212" s="113"/>
      <c r="G1212" s="113"/>
      <c r="H1212" s="114">
        <v>88191693.099999994</v>
      </c>
      <c r="I1212" s="115">
        <v>2.8199999999999999E-2</v>
      </c>
      <c r="J1212" s="116"/>
      <c r="K1212" s="117"/>
      <c r="L1212" s="113"/>
      <c r="M1212" s="113"/>
      <c r="N1212" s="113"/>
      <c r="O1212" s="113" t="s">
        <v>30</v>
      </c>
      <c r="P1212" s="117">
        <v>3127766304.1700001</v>
      </c>
    </row>
    <row r="1213" spans="1:16" ht="15" x14ac:dyDescent="0.2">
      <c r="A1213" s="112">
        <v>43100</v>
      </c>
      <c r="B1213" s="113" t="s">
        <v>2</v>
      </c>
      <c r="C1213" s="113" t="s">
        <v>345</v>
      </c>
      <c r="D1213" s="113" t="s">
        <v>608</v>
      </c>
      <c r="E1213" s="113">
        <v>6449544</v>
      </c>
      <c r="F1213" s="113" t="s">
        <v>609</v>
      </c>
      <c r="G1213" s="113" t="s">
        <v>610</v>
      </c>
      <c r="H1213" s="114">
        <v>183022745.31999999</v>
      </c>
      <c r="I1213" s="115">
        <v>6.0199999999999997E-2</v>
      </c>
      <c r="J1213" s="116">
        <v>745000</v>
      </c>
      <c r="K1213" s="117">
        <v>245.66800000000001</v>
      </c>
      <c r="L1213" s="113" t="s">
        <v>354</v>
      </c>
      <c r="M1213" s="113" t="s">
        <v>131</v>
      </c>
      <c r="N1213" s="113" t="s">
        <v>13</v>
      </c>
      <c r="O1213" s="113" t="s">
        <v>30</v>
      </c>
      <c r="P1213" s="117">
        <v>3042372082.46</v>
      </c>
    </row>
    <row r="1214" spans="1:16" ht="15" x14ac:dyDescent="0.2">
      <c r="A1214" s="112">
        <v>43100</v>
      </c>
      <c r="B1214" s="113" t="s">
        <v>2</v>
      </c>
      <c r="C1214" s="113" t="s">
        <v>345</v>
      </c>
      <c r="D1214" s="113" t="s">
        <v>359</v>
      </c>
      <c r="E1214" s="113" t="s">
        <v>480</v>
      </c>
      <c r="F1214" s="113" t="s">
        <v>269</v>
      </c>
      <c r="G1214" s="113" t="s">
        <v>270</v>
      </c>
      <c r="H1214" s="114">
        <v>167603428.75999999</v>
      </c>
      <c r="I1214" s="115">
        <v>5.5100000000000003E-2</v>
      </c>
      <c r="J1214" s="116">
        <v>23914402</v>
      </c>
      <c r="K1214" s="117">
        <v>7.008</v>
      </c>
      <c r="L1214" s="113" t="s">
        <v>360</v>
      </c>
      <c r="M1214" s="113" t="s">
        <v>108</v>
      </c>
      <c r="N1214" s="113" t="s">
        <v>16</v>
      </c>
      <c r="O1214" s="113" t="s">
        <v>30</v>
      </c>
      <c r="P1214" s="117">
        <v>3042372082.46</v>
      </c>
    </row>
    <row r="1215" spans="1:16" ht="15" x14ac:dyDescent="0.2">
      <c r="A1215" s="112">
        <v>43100</v>
      </c>
      <c r="B1215" s="113" t="s">
        <v>2</v>
      </c>
      <c r="C1215" s="113" t="s">
        <v>345</v>
      </c>
      <c r="D1215" s="113" t="s">
        <v>348</v>
      </c>
      <c r="E1215" s="113">
        <v>2398822</v>
      </c>
      <c r="F1215" s="113" t="s">
        <v>44</v>
      </c>
      <c r="G1215" s="113" t="s">
        <v>631</v>
      </c>
      <c r="H1215" s="114">
        <v>156928500</v>
      </c>
      <c r="I1215" s="115">
        <v>5.16E-2</v>
      </c>
      <c r="J1215" s="116">
        <v>9675000</v>
      </c>
      <c r="K1215" s="117">
        <v>16.22</v>
      </c>
      <c r="L1215" s="113" t="s">
        <v>347</v>
      </c>
      <c r="M1215" s="113" t="s">
        <v>45</v>
      </c>
      <c r="N1215" s="113" t="s">
        <v>19</v>
      </c>
      <c r="O1215" s="113" t="s">
        <v>30</v>
      </c>
      <c r="P1215" s="117">
        <v>3042372082.46</v>
      </c>
    </row>
    <row r="1216" spans="1:16" ht="15" x14ac:dyDescent="0.2">
      <c r="A1216" s="112">
        <v>43100</v>
      </c>
      <c r="B1216" s="113" t="s">
        <v>2</v>
      </c>
      <c r="C1216" s="113" t="s">
        <v>345</v>
      </c>
      <c r="D1216" s="113" t="s">
        <v>355</v>
      </c>
      <c r="E1216" s="113" t="s">
        <v>483</v>
      </c>
      <c r="F1216" s="113" t="s">
        <v>231</v>
      </c>
      <c r="G1216" s="113" t="s">
        <v>257</v>
      </c>
      <c r="H1216" s="114">
        <v>134639392.5</v>
      </c>
      <c r="I1216" s="115">
        <v>4.4299999999999999E-2</v>
      </c>
      <c r="J1216" s="116">
        <v>50500000</v>
      </c>
      <c r="K1216" s="117">
        <v>2.6659999999999999</v>
      </c>
      <c r="L1216" s="113" t="s">
        <v>356</v>
      </c>
      <c r="M1216" s="113" t="s">
        <v>40</v>
      </c>
      <c r="N1216" s="113" t="s">
        <v>22</v>
      </c>
      <c r="O1216" s="113" t="s">
        <v>30</v>
      </c>
      <c r="P1216" s="117">
        <v>3042372082.46</v>
      </c>
    </row>
    <row r="1217" spans="1:16" ht="15" x14ac:dyDescent="0.2">
      <c r="A1217" s="112">
        <v>43100</v>
      </c>
      <c r="B1217" s="113" t="s">
        <v>2</v>
      </c>
      <c r="C1217" s="113" t="s">
        <v>345</v>
      </c>
      <c r="D1217" s="113" t="s">
        <v>361</v>
      </c>
      <c r="E1217" s="113" t="s">
        <v>484</v>
      </c>
      <c r="F1217" s="113" t="s">
        <v>228</v>
      </c>
      <c r="G1217" s="113" t="s">
        <v>229</v>
      </c>
      <c r="H1217" s="114">
        <v>113393704.86</v>
      </c>
      <c r="I1217" s="115">
        <v>3.73E-2</v>
      </c>
      <c r="J1217" s="116">
        <v>185638500</v>
      </c>
      <c r="K1217" s="117">
        <v>0.61099999999999999</v>
      </c>
      <c r="L1217" s="113" t="s">
        <v>362</v>
      </c>
      <c r="M1217" s="113" t="s">
        <v>53</v>
      </c>
      <c r="N1217" s="113" t="s">
        <v>13</v>
      </c>
      <c r="O1217" s="113" t="s">
        <v>30</v>
      </c>
      <c r="P1217" s="117">
        <v>3042372082.46</v>
      </c>
    </row>
    <row r="1218" spans="1:16" ht="15" x14ac:dyDescent="0.2">
      <c r="A1218" s="112">
        <v>43100</v>
      </c>
      <c r="B1218" s="113" t="s">
        <v>4</v>
      </c>
      <c r="C1218" s="113" t="s">
        <v>345</v>
      </c>
      <c r="D1218" s="113" t="s">
        <v>353</v>
      </c>
      <c r="E1218" s="113">
        <v>6773812</v>
      </c>
      <c r="F1218" s="113" t="s">
        <v>255</v>
      </c>
      <c r="G1218" s="113" t="s">
        <v>1004</v>
      </c>
      <c r="H1218" s="114">
        <v>112949921.05</v>
      </c>
      <c r="I1218" s="115">
        <v>3.7100000000000001E-2</v>
      </c>
      <c r="J1218" s="116">
        <v>58000</v>
      </c>
      <c r="K1218" s="117">
        <v>1947.412</v>
      </c>
      <c r="L1218" s="113" t="s">
        <v>354</v>
      </c>
      <c r="M1218" s="113" t="s">
        <v>131</v>
      </c>
      <c r="N1218" s="113" t="s">
        <v>19</v>
      </c>
      <c r="O1218" s="113" t="s">
        <v>30</v>
      </c>
      <c r="P1218" s="117">
        <v>3042372082.46</v>
      </c>
    </row>
    <row r="1219" spans="1:16" ht="15" x14ac:dyDescent="0.2">
      <c r="A1219" s="112">
        <v>43100</v>
      </c>
      <c r="B1219" s="113" t="s">
        <v>2</v>
      </c>
      <c r="C1219" s="113" t="s">
        <v>345</v>
      </c>
      <c r="D1219" s="113" t="s">
        <v>351</v>
      </c>
      <c r="E1219" s="113">
        <v>6030506</v>
      </c>
      <c r="F1219" s="113" t="s">
        <v>57</v>
      </c>
      <c r="G1219" s="113" t="s">
        <v>58</v>
      </c>
      <c r="H1219" s="114">
        <v>110836825.93000001</v>
      </c>
      <c r="I1219" s="115">
        <v>3.6400000000000002E-2</v>
      </c>
      <c r="J1219" s="116">
        <v>45500000</v>
      </c>
      <c r="K1219" s="117">
        <v>2.4359999999999999</v>
      </c>
      <c r="L1219" s="113" t="s">
        <v>352</v>
      </c>
      <c r="M1219" s="113" t="s">
        <v>43</v>
      </c>
      <c r="N1219" s="113" t="s">
        <v>580</v>
      </c>
      <c r="O1219" s="113" t="s">
        <v>30</v>
      </c>
      <c r="P1219" s="117">
        <v>3042372082.46</v>
      </c>
    </row>
    <row r="1220" spans="1:16" ht="15" x14ac:dyDescent="0.2">
      <c r="A1220" s="112">
        <v>43100</v>
      </c>
      <c r="B1220" s="113" t="s">
        <v>2</v>
      </c>
      <c r="C1220" s="113" t="s">
        <v>345</v>
      </c>
      <c r="D1220" s="113" t="s">
        <v>581</v>
      </c>
      <c r="E1220" s="113">
        <v>6260734</v>
      </c>
      <c r="F1220" s="113" t="s">
        <v>582</v>
      </c>
      <c r="G1220" s="113" t="s">
        <v>583</v>
      </c>
      <c r="H1220" s="114">
        <v>103894448.45999999</v>
      </c>
      <c r="I1220" s="115">
        <v>3.4099999999999998E-2</v>
      </c>
      <c r="J1220" s="116">
        <v>21625000</v>
      </c>
      <c r="K1220" s="117">
        <v>4.8040000000000003</v>
      </c>
      <c r="L1220" s="113" t="s">
        <v>375</v>
      </c>
      <c r="M1220" s="113" t="s">
        <v>62</v>
      </c>
      <c r="N1220" s="113" t="s">
        <v>19</v>
      </c>
      <c r="O1220" s="113" t="s">
        <v>30</v>
      </c>
      <c r="P1220" s="117">
        <v>3042372082.46</v>
      </c>
    </row>
    <row r="1221" spans="1:16" ht="15" x14ac:dyDescent="0.2">
      <c r="A1221" s="112">
        <v>43100</v>
      </c>
      <c r="B1221" s="113" t="s">
        <v>2</v>
      </c>
      <c r="C1221" s="113" t="s">
        <v>345</v>
      </c>
      <c r="D1221" s="113" t="s">
        <v>632</v>
      </c>
      <c r="E1221" s="113" t="s">
        <v>633</v>
      </c>
      <c r="F1221" s="113" t="s">
        <v>634</v>
      </c>
      <c r="G1221" s="113" t="s">
        <v>635</v>
      </c>
      <c r="H1221" s="114">
        <v>100973635.2</v>
      </c>
      <c r="I1221" s="115">
        <v>3.32E-2</v>
      </c>
      <c r="J1221" s="116">
        <v>3856618</v>
      </c>
      <c r="K1221" s="117">
        <v>26.181999999999999</v>
      </c>
      <c r="L1221" s="113" t="s">
        <v>636</v>
      </c>
      <c r="M1221" s="113" t="s">
        <v>637</v>
      </c>
      <c r="N1221" s="113" t="s">
        <v>17</v>
      </c>
      <c r="O1221" s="113" t="s">
        <v>30</v>
      </c>
      <c r="P1221" s="117">
        <v>3042372082.46</v>
      </c>
    </row>
    <row r="1222" spans="1:16" ht="15" x14ac:dyDescent="0.2">
      <c r="A1222" s="112">
        <v>43100</v>
      </c>
      <c r="B1222" s="113" t="s">
        <v>2</v>
      </c>
      <c r="C1222" s="113" t="s">
        <v>345</v>
      </c>
      <c r="D1222" s="113" t="s">
        <v>573</v>
      </c>
      <c r="E1222" s="113">
        <v>6173401</v>
      </c>
      <c r="F1222" s="113" t="s">
        <v>574</v>
      </c>
      <c r="G1222" s="113" t="s">
        <v>575</v>
      </c>
      <c r="H1222" s="114">
        <v>97052655.569999993</v>
      </c>
      <c r="I1222" s="115">
        <v>3.1899999999999998E-2</v>
      </c>
      <c r="J1222" s="116">
        <v>1065000</v>
      </c>
      <c r="K1222" s="117">
        <v>91.129000000000005</v>
      </c>
      <c r="L1222" s="113" t="s">
        <v>354</v>
      </c>
      <c r="M1222" s="113" t="s">
        <v>131</v>
      </c>
      <c r="N1222" s="113" t="s">
        <v>13</v>
      </c>
      <c r="O1222" s="113" t="s">
        <v>30</v>
      </c>
      <c r="P1222" s="117">
        <v>3042372082.46</v>
      </c>
    </row>
    <row r="1223" spans="1:16" ht="15" x14ac:dyDescent="0.2">
      <c r="A1223" s="112">
        <v>43100</v>
      </c>
      <c r="B1223" s="113" t="s">
        <v>2</v>
      </c>
      <c r="C1223" s="113" t="s">
        <v>345</v>
      </c>
      <c r="D1223" s="113" t="s">
        <v>549</v>
      </c>
      <c r="E1223" s="113">
        <v>6696157</v>
      </c>
      <c r="F1223" s="113" t="s">
        <v>550</v>
      </c>
      <c r="G1223" s="113" t="s">
        <v>551</v>
      </c>
      <c r="H1223" s="114">
        <v>89181472.25</v>
      </c>
      <c r="I1223" s="115">
        <v>2.93E-2</v>
      </c>
      <c r="J1223" s="116">
        <v>69000000</v>
      </c>
      <c r="K1223" s="117">
        <v>1.292</v>
      </c>
      <c r="L1223" s="113" t="s">
        <v>375</v>
      </c>
      <c r="M1223" s="113" t="s">
        <v>62</v>
      </c>
      <c r="N1223" s="113" t="s">
        <v>13</v>
      </c>
      <c r="O1223" s="113" t="s">
        <v>30</v>
      </c>
      <c r="P1223" s="117">
        <v>3042372082.46</v>
      </c>
    </row>
    <row r="1224" spans="1:16" ht="15" x14ac:dyDescent="0.2">
      <c r="A1224" s="112">
        <v>43100</v>
      </c>
      <c r="B1224" s="113" t="s">
        <v>2</v>
      </c>
      <c r="C1224" s="113" t="s">
        <v>345</v>
      </c>
      <c r="D1224" s="113" t="s">
        <v>648</v>
      </c>
      <c r="E1224" s="113">
        <v>6136233</v>
      </c>
      <c r="F1224" s="113" t="s">
        <v>649</v>
      </c>
      <c r="G1224" s="113" t="s">
        <v>650</v>
      </c>
      <c r="H1224" s="114">
        <v>84706248.650000006</v>
      </c>
      <c r="I1224" s="115">
        <v>2.7799999999999998E-2</v>
      </c>
      <c r="J1224" s="116">
        <v>7650500</v>
      </c>
      <c r="K1224" s="117">
        <v>11.071999999999999</v>
      </c>
      <c r="L1224" s="113" t="s">
        <v>352</v>
      </c>
      <c r="M1224" s="113" t="s">
        <v>43</v>
      </c>
      <c r="N1224" s="113" t="s">
        <v>14</v>
      </c>
      <c r="O1224" s="113" t="s">
        <v>30</v>
      </c>
      <c r="P1224" s="117">
        <v>3042372082.46</v>
      </c>
    </row>
    <row r="1225" spans="1:16" ht="15" x14ac:dyDescent="0.2">
      <c r="A1225" s="112">
        <v>43100</v>
      </c>
      <c r="B1225" s="113" t="s">
        <v>2</v>
      </c>
      <c r="C1225" s="113" t="s">
        <v>345</v>
      </c>
      <c r="D1225" s="113" t="s">
        <v>612</v>
      </c>
      <c r="E1225" s="113" t="s">
        <v>613</v>
      </c>
      <c r="F1225" s="113" t="s">
        <v>614</v>
      </c>
      <c r="G1225" s="113" t="s">
        <v>639</v>
      </c>
      <c r="H1225" s="114">
        <v>81637796.019999996</v>
      </c>
      <c r="I1225" s="115">
        <v>2.6800000000000001E-2</v>
      </c>
      <c r="J1225" s="116">
        <v>34099321</v>
      </c>
      <c r="K1225" s="117">
        <v>2.3940000000000001</v>
      </c>
      <c r="L1225" s="113" t="s">
        <v>616</v>
      </c>
      <c r="M1225" s="113" t="s">
        <v>43</v>
      </c>
      <c r="N1225" s="113" t="s">
        <v>23</v>
      </c>
      <c r="O1225" s="113" t="s">
        <v>30</v>
      </c>
      <c r="P1225" s="117">
        <v>3042372082.46</v>
      </c>
    </row>
    <row r="1226" spans="1:16" ht="15" x14ac:dyDescent="0.2">
      <c r="A1226" s="112">
        <v>43100</v>
      </c>
      <c r="B1226" s="113" t="s">
        <v>2</v>
      </c>
      <c r="C1226" s="113" t="s">
        <v>345</v>
      </c>
      <c r="D1226" s="113" t="s">
        <v>654</v>
      </c>
      <c r="E1226" s="113">
        <v>6559335</v>
      </c>
      <c r="F1226" s="113" t="s">
        <v>655</v>
      </c>
      <c r="G1226" s="113" t="s">
        <v>656</v>
      </c>
      <c r="H1226" s="114">
        <v>79921280.650000006</v>
      </c>
      <c r="I1226" s="115">
        <v>2.63E-2</v>
      </c>
      <c r="J1226" s="116">
        <v>168500000</v>
      </c>
      <c r="K1226" s="117">
        <v>0.47399999999999998</v>
      </c>
      <c r="L1226" s="113" t="s">
        <v>352</v>
      </c>
      <c r="M1226" s="113" t="s">
        <v>43</v>
      </c>
      <c r="N1226" s="113" t="s">
        <v>22</v>
      </c>
      <c r="O1226" s="113" t="s">
        <v>30</v>
      </c>
      <c r="P1226" s="117">
        <v>3042372082.46</v>
      </c>
    </row>
    <row r="1227" spans="1:16" ht="15" x14ac:dyDescent="0.2">
      <c r="A1227" s="112">
        <v>43100</v>
      </c>
      <c r="B1227" s="113" t="s">
        <v>2</v>
      </c>
      <c r="C1227" s="113" t="s">
        <v>345</v>
      </c>
      <c r="D1227" s="113" t="s">
        <v>692</v>
      </c>
      <c r="E1227" s="113" t="s">
        <v>693</v>
      </c>
      <c r="F1227" s="113" t="s">
        <v>694</v>
      </c>
      <c r="G1227" s="113" t="s">
        <v>695</v>
      </c>
      <c r="H1227" s="114">
        <v>75520891.030000001</v>
      </c>
      <c r="I1227" s="115">
        <v>2.4799999999999999E-2</v>
      </c>
      <c r="J1227" s="116">
        <v>775000</v>
      </c>
      <c r="K1227" s="117">
        <v>97.445999999999998</v>
      </c>
      <c r="L1227" s="113" t="s">
        <v>354</v>
      </c>
      <c r="M1227" s="113" t="s">
        <v>131</v>
      </c>
      <c r="N1227" s="113" t="s">
        <v>14</v>
      </c>
      <c r="O1227" s="113" t="s">
        <v>30</v>
      </c>
      <c r="P1227" s="117">
        <v>3042372082.46</v>
      </c>
    </row>
    <row r="1228" spans="1:16" ht="15" x14ac:dyDescent="0.2">
      <c r="A1228" s="112">
        <v>43100</v>
      </c>
      <c r="B1228" s="113" t="s">
        <v>4</v>
      </c>
      <c r="C1228" s="113" t="s">
        <v>345</v>
      </c>
      <c r="D1228" s="113" t="s">
        <v>346</v>
      </c>
      <c r="E1228" s="113" t="s">
        <v>481</v>
      </c>
      <c r="F1228" s="113" t="s">
        <v>241</v>
      </c>
      <c r="G1228" s="113" t="s">
        <v>647</v>
      </c>
      <c r="H1228" s="114">
        <v>72843479.040000007</v>
      </c>
      <c r="I1228" s="115">
        <v>2.3900000000000001E-2</v>
      </c>
      <c r="J1228" s="116">
        <v>7113621</v>
      </c>
      <c r="K1228" s="117">
        <v>10.24</v>
      </c>
      <c r="L1228" s="113" t="s">
        <v>347</v>
      </c>
      <c r="M1228" s="113" t="s">
        <v>56</v>
      </c>
      <c r="N1228" s="113" t="s">
        <v>16</v>
      </c>
      <c r="O1228" s="113" t="s">
        <v>30</v>
      </c>
      <c r="P1228" s="117">
        <v>3042372082.46</v>
      </c>
    </row>
    <row r="1229" spans="1:16" ht="15" x14ac:dyDescent="0.2">
      <c r="A1229" s="112">
        <v>43100</v>
      </c>
      <c r="B1229" s="113" t="s">
        <v>2</v>
      </c>
      <c r="C1229" s="113" t="s">
        <v>345</v>
      </c>
      <c r="D1229" s="113" t="s">
        <v>585</v>
      </c>
      <c r="E1229" s="113" t="s">
        <v>586</v>
      </c>
      <c r="F1229" s="113" t="s">
        <v>611</v>
      </c>
      <c r="G1229" s="113" t="s">
        <v>588</v>
      </c>
      <c r="H1229" s="114">
        <v>69371891.459999993</v>
      </c>
      <c r="I1229" s="115">
        <v>2.2800000000000001E-2</v>
      </c>
      <c r="J1229" s="116">
        <v>16490000</v>
      </c>
      <c r="K1229" s="117">
        <v>4.2069999999999999</v>
      </c>
      <c r="L1229" s="113" t="s">
        <v>352</v>
      </c>
      <c r="M1229" s="113" t="s">
        <v>43</v>
      </c>
      <c r="N1229" s="113" t="s">
        <v>13</v>
      </c>
      <c r="O1229" s="113" t="s">
        <v>30</v>
      </c>
      <c r="P1229" s="117">
        <v>3042372082.46</v>
      </c>
    </row>
    <row r="1230" spans="1:16" ht="15" x14ac:dyDescent="0.2">
      <c r="A1230" s="112">
        <v>43100</v>
      </c>
      <c r="B1230" s="113" t="s">
        <v>2</v>
      </c>
      <c r="C1230" s="113" t="s">
        <v>345</v>
      </c>
      <c r="D1230" s="113" t="s">
        <v>364</v>
      </c>
      <c r="E1230" s="113" t="s">
        <v>485</v>
      </c>
      <c r="F1230" s="113" t="s">
        <v>54</v>
      </c>
      <c r="G1230" s="113" t="s">
        <v>55</v>
      </c>
      <c r="H1230" s="114">
        <v>69121725.599999994</v>
      </c>
      <c r="I1230" s="115">
        <v>2.2700000000000001E-2</v>
      </c>
      <c r="J1230" s="116">
        <v>14393200</v>
      </c>
      <c r="K1230" s="117">
        <v>4.8019999999999996</v>
      </c>
      <c r="L1230" s="113" t="s">
        <v>358</v>
      </c>
      <c r="M1230" s="113" t="s">
        <v>56</v>
      </c>
      <c r="N1230" s="113" t="s">
        <v>17</v>
      </c>
      <c r="O1230" s="113" t="s">
        <v>30</v>
      </c>
      <c r="P1230" s="117">
        <v>3042372082.46</v>
      </c>
    </row>
    <row r="1231" spans="1:16" ht="15" x14ac:dyDescent="0.2">
      <c r="A1231" s="112">
        <v>43100</v>
      </c>
      <c r="B1231" s="113" t="s">
        <v>2</v>
      </c>
      <c r="C1231" s="113" t="s">
        <v>345</v>
      </c>
      <c r="D1231" s="113" t="s">
        <v>464</v>
      </c>
      <c r="E1231" s="113" t="s">
        <v>534</v>
      </c>
      <c r="F1231" s="113" t="s">
        <v>465</v>
      </c>
      <c r="G1231" s="113" t="s">
        <v>466</v>
      </c>
      <c r="H1231" s="114">
        <v>69082535.950000003</v>
      </c>
      <c r="I1231" s="115">
        <v>2.2700000000000001E-2</v>
      </c>
      <c r="J1231" s="116">
        <v>7657600</v>
      </c>
      <c r="K1231" s="117">
        <v>9.0210000000000008</v>
      </c>
      <c r="L1231" s="113" t="s">
        <v>358</v>
      </c>
      <c r="M1231" s="113" t="s">
        <v>56</v>
      </c>
      <c r="N1231" s="113" t="s">
        <v>19</v>
      </c>
      <c r="O1231" s="113" t="s">
        <v>30</v>
      </c>
      <c r="P1231" s="117">
        <v>3042372082.46</v>
      </c>
    </row>
    <row r="1232" spans="1:16" ht="15" x14ac:dyDescent="0.2">
      <c r="A1232" s="112">
        <v>43100</v>
      </c>
      <c r="B1232" s="113" t="s">
        <v>2</v>
      </c>
      <c r="C1232" s="113" t="s">
        <v>345</v>
      </c>
      <c r="D1232" s="113" t="s">
        <v>374</v>
      </c>
      <c r="E1232" s="113">
        <v>6889106</v>
      </c>
      <c r="F1232" s="113" t="s">
        <v>60</v>
      </c>
      <c r="G1232" s="113" t="s">
        <v>61</v>
      </c>
      <c r="H1232" s="114">
        <v>68913675.489999995</v>
      </c>
      <c r="I1232" s="115">
        <v>2.2700000000000001E-2</v>
      </c>
      <c r="J1232" s="116">
        <v>9000000</v>
      </c>
      <c r="K1232" s="117">
        <v>7.657</v>
      </c>
      <c r="L1232" s="113" t="s">
        <v>375</v>
      </c>
      <c r="M1232" s="113" t="s">
        <v>62</v>
      </c>
      <c r="N1232" s="113" t="s">
        <v>19</v>
      </c>
      <c r="O1232" s="113" t="s">
        <v>30</v>
      </c>
      <c r="P1232" s="117">
        <v>3042372082.46</v>
      </c>
    </row>
    <row r="1233" spans="1:16" ht="15" x14ac:dyDescent="0.2">
      <c r="A1233" s="112">
        <v>43100</v>
      </c>
      <c r="B1233" s="113" t="s">
        <v>2</v>
      </c>
      <c r="C1233" s="113" t="s">
        <v>345</v>
      </c>
      <c r="D1233" s="113" t="s">
        <v>368</v>
      </c>
      <c r="E1233" s="113" t="s">
        <v>488</v>
      </c>
      <c r="F1233" s="113" t="s">
        <v>234</v>
      </c>
      <c r="G1233" s="113" t="s">
        <v>235</v>
      </c>
      <c r="H1233" s="114">
        <v>65026007.600000001</v>
      </c>
      <c r="I1233" s="115">
        <v>2.1399999999999999E-2</v>
      </c>
      <c r="J1233" s="116">
        <v>8175000</v>
      </c>
      <c r="K1233" s="117">
        <v>7.9539999999999997</v>
      </c>
      <c r="L1233" s="113" t="s">
        <v>369</v>
      </c>
      <c r="M1233" s="113" t="s">
        <v>45</v>
      </c>
      <c r="N1233" s="113" t="s">
        <v>17</v>
      </c>
      <c r="O1233" s="113" t="s">
        <v>30</v>
      </c>
      <c r="P1233" s="117">
        <v>3042372082.46</v>
      </c>
    </row>
    <row r="1234" spans="1:16" ht="15" x14ac:dyDescent="0.2">
      <c r="A1234" s="112">
        <v>43100</v>
      </c>
      <c r="B1234" s="113" t="s">
        <v>2</v>
      </c>
      <c r="C1234" s="113" t="s">
        <v>345</v>
      </c>
      <c r="D1234" s="113" t="s">
        <v>552</v>
      </c>
      <c r="E1234" s="113">
        <v>6109677</v>
      </c>
      <c r="F1234" s="113" t="s">
        <v>553</v>
      </c>
      <c r="G1234" s="113" t="s">
        <v>554</v>
      </c>
      <c r="H1234" s="114">
        <v>58345643.670000002</v>
      </c>
      <c r="I1234" s="115">
        <v>1.9199999999999998E-2</v>
      </c>
      <c r="J1234" s="116">
        <v>26350000</v>
      </c>
      <c r="K1234" s="117">
        <v>2.214</v>
      </c>
      <c r="L1234" s="113" t="s">
        <v>375</v>
      </c>
      <c r="M1234" s="113" t="s">
        <v>62</v>
      </c>
      <c r="N1234" s="113" t="s">
        <v>19</v>
      </c>
      <c r="O1234" s="113" t="s">
        <v>30</v>
      </c>
      <c r="P1234" s="117">
        <v>3042372082.46</v>
      </c>
    </row>
    <row r="1235" spans="1:16" ht="15" x14ac:dyDescent="0.2">
      <c r="A1235" s="112">
        <v>43100</v>
      </c>
      <c r="B1235" s="113" t="s">
        <v>2</v>
      </c>
      <c r="C1235" s="113" t="s">
        <v>345</v>
      </c>
      <c r="D1235" s="113" t="s">
        <v>651</v>
      </c>
      <c r="E1235" s="113">
        <v>6927374</v>
      </c>
      <c r="F1235" s="113" t="s">
        <v>652</v>
      </c>
      <c r="G1235" s="113" t="s">
        <v>653</v>
      </c>
      <c r="H1235" s="114">
        <v>56030210.640000001</v>
      </c>
      <c r="I1235" s="115">
        <v>1.84E-2</v>
      </c>
      <c r="J1235" s="116">
        <v>3670000</v>
      </c>
      <c r="K1235" s="117">
        <v>15.266999999999999</v>
      </c>
      <c r="L1235" s="113" t="s">
        <v>356</v>
      </c>
      <c r="M1235" s="113" t="s">
        <v>40</v>
      </c>
      <c r="N1235" s="113" t="s">
        <v>19</v>
      </c>
      <c r="O1235" s="113" t="s">
        <v>30</v>
      </c>
      <c r="P1235" s="117">
        <v>3042372082.46</v>
      </c>
    </row>
    <row r="1236" spans="1:16" ht="15" x14ac:dyDescent="0.2">
      <c r="A1236" s="112">
        <v>43100</v>
      </c>
      <c r="B1236" s="113" t="s">
        <v>2</v>
      </c>
      <c r="C1236" s="113" t="s">
        <v>345</v>
      </c>
      <c r="D1236" s="113" t="s">
        <v>349</v>
      </c>
      <c r="E1236" s="113">
        <v>5473113</v>
      </c>
      <c r="F1236" s="113" t="s">
        <v>97</v>
      </c>
      <c r="G1236" s="113" t="s">
        <v>98</v>
      </c>
      <c r="H1236" s="114">
        <v>55703971.469999999</v>
      </c>
      <c r="I1236" s="115">
        <v>1.83E-2</v>
      </c>
      <c r="J1236" s="116">
        <v>1500000</v>
      </c>
      <c r="K1236" s="117">
        <v>37.136000000000003</v>
      </c>
      <c r="L1236" s="113" t="s">
        <v>350</v>
      </c>
      <c r="M1236" s="113" t="s">
        <v>75</v>
      </c>
      <c r="N1236" s="113" t="s">
        <v>16</v>
      </c>
      <c r="O1236" s="113" t="s">
        <v>30</v>
      </c>
      <c r="P1236" s="117">
        <v>3042372082.46</v>
      </c>
    </row>
    <row r="1237" spans="1:16" ht="15" x14ac:dyDescent="0.2">
      <c r="A1237" s="112">
        <v>43100</v>
      </c>
      <c r="B1237" s="113" t="s">
        <v>2</v>
      </c>
      <c r="C1237" s="113" t="s">
        <v>345</v>
      </c>
      <c r="D1237" s="113" t="s">
        <v>386</v>
      </c>
      <c r="E1237" s="113">
        <v>6605993</v>
      </c>
      <c r="F1237" s="113" t="s">
        <v>256</v>
      </c>
      <c r="G1237" s="113" t="s">
        <v>578</v>
      </c>
      <c r="H1237" s="114">
        <v>47482757.18</v>
      </c>
      <c r="I1237" s="115">
        <v>1.5599999999999999E-2</v>
      </c>
      <c r="J1237" s="116">
        <v>1746827</v>
      </c>
      <c r="K1237" s="117">
        <v>27.181999999999999</v>
      </c>
      <c r="L1237" s="113" t="s">
        <v>354</v>
      </c>
      <c r="M1237" s="113" t="s">
        <v>131</v>
      </c>
      <c r="N1237" s="113" t="s">
        <v>14</v>
      </c>
      <c r="O1237" s="113" t="s">
        <v>30</v>
      </c>
      <c r="P1237" s="117">
        <v>3042372082.46</v>
      </c>
    </row>
    <row r="1238" spans="1:16" ht="15" x14ac:dyDescent="0.2">
      <c r="A1238" s="112">
        <v>43100</v>
      </c>
      <c r="B1238" s="113" t="s">
        <v>2</v>
      </c>
      <c r="C1238" s="113" t="s">
        <v>345</v>
      </c>
      <c r="D1238" s="113" t="s">
        <v>370</v>
      </c>
      <c r="E1238" s="113">
        <v>6742340</v>
      </c>
      <c r="F1238" s="113" t="s">
        <v>111</v>
      </c>
      <c r="G1238" s="113" t="s">
        <v>640</v>
      </c>
      <c r="H1238" s="114">
        <v>43317586.780000001</v>
      </c>
      <c r="I1238" s="115">
        <v>1.4200000000000001E-2</v>
      </c>
      <c r="J1238" s="116">
        <v>59606000</v>
      </c>
      <c r="K1238" s="117">
        <v>0.72699999999999998</v>
      </c>
      <c r="L1238" s="113" t="s">
        <v>352</v>
      </c>
      <c r="M1238" s="113" t="s">
        <v>43</v>
      </c>
      <c r="N1238" s="113" t="s">
        <v>17</v>
      </c>
      <c r="O1238" s="113" t="s">
        <v>30</v>
      </c>
      <c r="P1238" s="117">
        <v>3042372082.46</v>
      </c>
    </row>
    <row r="1239" spans="1:16" ht="15" x14ac:dyDescent="0.2">
      <c r="A1239" s="112">
        <v>43100</v>
      </c>
      <c r="B1239" s="113" t="s">
        <v>2</v>
      </c>
      <c r="C1239" s="113" t="s">
        <v>345</v>
      </c>
      <c r="D1239" s="113" t="s">
        <v>366</v>
      </c>
      <c r="E1239" s="113" t="s">
        <v>491</v>
      </c>
      <c r="F1239" s="113" t="s">
        <v>335</v>
      </c>
      <c r="G1239" s="113" t="s">
        <v>336</v>
      </c>
      <c r="H1239" s="114">
        <v>37829370.630000003</v>
      </c>
      <c r="I1239" s="115">
        <v>1.24E-2</v>
      </c>
      <c r="J1239" s="116">
        <v>22000000</v>
      </c>
      <c r="K1239" s="117">
        <v>1.72</v>
      </c>
      <c r="L1239" s="113" t="s">
        <v>367</v>
      </c>
      <c r="M1239" s="113" t="s">
        <v>59</v>
      </c>
      <c r="N1239" s="113" t="s">
        <v>16</v>
      </c>
      <c r="O1239" s="113" t="s">
        <v>30</v>
      </c>
      <c r="P1239" s="117">
        <v>3042372082.46</v>
      </c>
    </row>
    <row r="1240" spans="1:16" ht="15" x14ac:dyDescent="0.2">
      <c r="A1240" s="112">
        <v>43100</v>
      </c>
      <c r="B1240" s="113" t="s">
        <v>2</v>
      </c>
      <c r="C1240" s="113" t="s">
        <v>345</v>
      </c>
      <c r="D1240" s="113" t="s">
        <v>696</v>
      </c>
      <c r="E1240" s="113" t="s">
        <v>697</v>
      </c>
      <c r="F1240" s="113" t="s">
        <v>698</v>
      </c>
      <c r="G1240" s="113" t="s">
        <v>699</v>
      </c>
      <c r="H1240" s="114">
        <v>36359885.140000001</v>
      </c>
      <c r="I1240" s="115">
        <v>1.2E-2</v>
      </c>
      <c r="J1240" s="116">
        <v>3875000</v>
      </c>
      <c r="K1240" s="117">
        <v>9.3829999999999991</v>
      </c>
      <c r="L1240" s="113" t="s">
        <v>358</v>
      </c>
      <c r="M1240" s="113" t="s">
        <v>56</v>
      </c>
      <c r="N1240" s="113" t="s">
        <v>13</v>
      </c>
      <c r="O1240" s="113" t="s">
        <v>30</v>
      </c>
      <c r="P1240" s="117">
        <v>3042372082.46</v>
      </c>
    </row>
    <row r="1241" spans="1:16" ht="15" x14ac:dyDescent="0.2">
      <c r="A1241" s="112">
        <v>43100</v>
      </c>
      <c r="B1241" s="113" t="s">
        <v>2</v>
      </c>
      <c r="C1241" s="113" t="s">
        <v>345</v>
      </c>
      <c r="D1241" s="113" t="s">
        <v>372</v>
      </c>
      <c r="E1241" s="113">
        <v>6428907</v>
      </c>
      <c r="F1241" s="113" t="s">
        <v>89</v>
      </c>
      <c r="G1241" s="113" t="s">
        <v>90</v>
      </c>
      <c r="H1241" s="114">
        <v>36248814.899999999</v>
      </c>
      <c r="I1241" s="115">
        <v>1.1900000000000001E-2</v>
      </c>
      <c r="J1241" s="116">
        <v>600000</v>
      </c>
      <c r="K1241" s="117">
        <v>60.414999999999999</v>
      </c>
      <c r="L1241" s="113" t="s">
        <v>373</v>
      </c>
      <c r="M1241" s="113" t="s">
        <v>65</v>
      </c>
      <c r="N1241" s="113" t="s">
        <v>17</v>
      </c>
      <c r="O1241" s="113" t="s">
        <v>30</v>
      </c>
      <c r="P1241" s="117">
        <v>3042372082.46</v>
      </c>
    </row>
    <row r="1242" spans="1:16" ht="15" x14ac:dyDescent="0.2">
      <c r="A1242" s="112">
        <v>43100</v>
      </c>
      <c r="B1242" s="113" t="s">
        <v>2</v>
      </c>
      <c r="C1242" s="113" t="s">
        <v>345</v>
      </c>
      <c r="D1242" s="113" t="s">
        <v>382</v>
      </c>
      <c r="E1242" s="113">
        <v>5978953</v>
      </c>
      <c r="F1242" s="113" t="s">
        <v>99</v>
      </c>
      <c r="G1242" s="113" t="s">
        <v>100</v>
      </c>
      <c r="H1242" s="114">
        <v>33258758.690000001</v>
      </c>
      <c r="I1242" s="115">
        <v>1.09E-2</v>
      </c>
      <c r="J1242" s="116">
        <v>2636648</v>
      </c>
      <c r="K1242" s="117">
        <v>12.614000000000001</v>
      </c>
      <c r="L1242" s="113" t="s">
        <v>350</v>
      </c>
      <c r="M1242" s="113" t="s">
        <v>75</v>
      </c>
      <c r="N1242" s="113" t="s">
        <v>19</v>
      </c>
      <c r="O1242" s="113" t="s">
        <v>30</v>
      </c>
      <c r="P1242" s="117">
        <v>3042372082.46</v>
      </c>
    </row>
    <row r="1243" spans="1:16" ht="15" x14ac:dyDescent="0.2">
      <c r="A1243" s="112">
        <v>43100</v>
      </c>
      <c r="B1243" s="113" t="s">
        <v>2</v>
      </c>
      <c r="C1243" s="113" t="s">
        <v>345</v>
      </c>
      <c r="D1243" s="113" t="s">
        <v>363</v>
      </c>
      <c r="E1243" s="113">
        <v>6039558</v>
      </c>
      <c r="F1243" s="113" t="s">
        <v>333</v>
      </c>
      <c r="G1243" s="113" t="s">
        <v>334</v>
      </c>
      <c r="H1243" s="114">
        <v>31056649.620000001</v>
      </c>
      <c r="I1243" s="115">
        <v>1.0200000000000001E-2</v>
      </c>
      <c r="J1243" s="116">
        <v>56500000</v>
      </c>
      <c r="K1243" s="117">
        <v>0.55000000000000004</v>
      </c>
      <c r="L1243" s="113" t="s">
        <v>352</v>
      </c>
      <c r="M1243" s="113" t="s">
        <v>43</v>
      </c>
      <c r="N1243" s="113" t="s">
        <v>13</v>
      </c>
      <c r="O1243" s="113" t="s">
        <v>30</v>
      </c>
      <c r="P1243" s="117">
        <v>3042372082.46</v>
      </c>
    </row>
    <row r="1244" spans="1:16" ht="15" x14ac:dyDescent="0.2">
      <c r="A1244" s="112">
        <v>43100</v>
      </c>
      <c r="B1244" s="113" t="s">
        <v>2</v>
      </c>
      <c r="C1244" s="113" t="s">
        <v>345</v>
      </c>
      <c r="D1244" s="113" t="s">
        <v>379</v>
      </c>
      <c r="E1244" s="113">
        <v>6243597</v>
      </c>
      <c r="F1244" s="113" t="s">
        <v>38</v>
      </c>
      <c r="G1244" s="113" t="s">
        <v>39</v>
      </c>
      <c r="H1244" s="114">
        <v>31008635.84</v>
      </c>
      <c r="I1244" s="115">
        <v>1.0200000000000001E-2</v>
      </c>
      <c r="J1244" s="116">
        <v>13250000</v>
      </c>
      <c r="K1244" s="117">
        <v>2.34</v>
      </c>
      <c r="L1244" s="113" t="s">
        <v>356</v>
      </c>
      <c r="M1244" s="113" t="s">
        <v>40</v>
      </c>
      <c r="N1244" s="113" t="s">
        <v>18</v>
      </c>
      <c r="O1244" s="113" t="s">
        <v>30</v>
      </c>
      <c r="P1244" s="117">
        <v>3042372082.46</v>
      </c>
    </row>
    <row r="1245" spans="1:16" ht="15" x14ac:dyDescent="0.2">
      <c r="A1245" s="112">
        <v>43100</v>
      </c>
      <c r="B1245" s="113" t="s">
        <v>2</v>
      </c>
      <c r="C1245" s="113" t="s">
        <v>345</v>
      </c>
      <c r="D1245" s="113" t="s">
        <v>541</v>
      </c>
      <c r="E1245" s="113" t="s">
        <v>542</v>
      </c>
      <c r="F1245" s="113" t="s">
        <v>543</v>
      </c>
      <c r="G1245" s="113" t="s">
        <v>555</v>
      </c>
      <c r="H1245" s="114">
        <v>26844440.48</v>
      </c>
      <c r="I1245" s="115">
        <v>8.8000000000000005E-3</v>
      </c>
      <c r="J1245" s="116">
        <v>2937700</v>
      </c>
      <c r="K1245" s="117">
        <v>9.1379999999999999</v>
      </c>
      <c r="L1245" s="113" t="s">
        <v>369</v>
      </c>
      <c r="M1245" s="113" t="s">
        <v>45</v>
      </c>
      <c r="N1245" s="113" t="s">
        <v>19</v>
      </c>
      <c r="O1245" s="113" t="s">
        <v>30</v>
      </c>
      <c r="P1245" s="117">
        <v>3042372082.46</v>
      </c>
    </row>
    <row r="1246" spans="1:16" ht="15" x14ac:dyDescent="0.2">
      <c r="A1246" s="112">
        <v>43100</v>
      </c>
      <c r="B1246" s="113" t="s">
        <v>2</v>
      </c>
      <c r="C1246" s="113" t="s">
        <v>345</v>
      </c>
      <c r="D1246" s="113" t="s">
        <v>378</v>
      </c>
      <c r="E1246" s="113" t="s">
        <v>494</v>
      </c>
      <c r="F1246" s="113" t="s">
        <v>271</v>
      </c>
      <c r="G1246" s="113" t="s">
        <v>272</v>
      </c>
      <c r="H1246" s="114">
        <v>26297399.800000001</v>
      </c>
      <c r="I1246" s="115">
        <v>8.6E-3</v>
      </c>
      <c r="J1246" s="116">
        <v>36045200</v>
      </c>
      <c r="K1246" s="117">
        <v>0.73</v>
      </c>
      <c r="L1246" s="113" t="s">
        <v>352</v>
      </c>
      <c r="M1246" s="113" t="s">
        <v>43</v>
      </c>
      <c r="N1246" s="113" t="s">
        <v>20</v>
      </c>
      <c r="O1246" s="113" t="s">
        <v>30</v>
      </c>
      <c r="P1246" s="117">
        <v>3042372082.46</v>
      </c>
    </row>
    <row r="1247" spans="1:16" ht="15" x14ac:dyDescent="0.2">
      <c r="A1247" s="112">
        <v>43100</v>
      </c>
      <c r="B1247" s="113" t="s">
        <v>2</v>
      </c>
      <c r="C1247" s="113" t="s">
        <v>345</v>
      </c>
      <c r="D1247" s="113" t="s">
        <v>380</v>
      </c>
      <c r="E1247" s="113">
        <v>6388788</v>
      </c>
      <c r="F1247" s="113" t="s">
        <v>381</v>
      </c>
      <c r="G1247" s="113" t="s">
        <v>332</v>
      </c>
      <c r="H1247" s="114">
        <v>25207241.579999998</v>
      </c>
      <c r="I1247" s="115">
        <v>8.3000000000000001E-3</v>
      </c>
      <c r="J1247" s="116">
        <v>1350000</v>
      </c>
      <c r="K1247" s="117">
        <v>18.672000000000001</v>
      </c>
      <c r="L1247" s="113" t="s">
        <v>369</v>
      </c>
      <c r="M1247" s="113" t="s">
        <v>45</v>
      </c>
      <c r="N1247" s="113" t="s">
        <v>13</v>
      </c>
      <c r="O1247" s="113" t="s">
        <v>30</v>
      </c>
      <c r="P1247" s="117">
        <v>3042372082.46</v>
      </c>
    </row>
    <row r="1248" spans="1:16" ht="15" x14ac:dyDescent="0.2">
      <c r="A1248" s="112">
        <v>43100</v>
      </c>
      <c r="B1248" s="113" t="s">
        <v>2</v>
      </c>
      <c r="C1248" s="113" t="s">
        <v>345</v>
      </c>
      <c r="D1248" s="113" t="s">
        <v>365</v>
      </c>
      <c r="E1248" s="113" t="s">
        <v>486</v>
      </c>
      <c r="F1248" s="113" t="s">
        <v>263</v>
      </c>
      <c r="G1248" s="113" t="s">
        <v>641</v>
      </c>
      <c r="H1248" s="114">
        <v>25007609.640000001</v>
      </c>
      <c r="I1248" s="115">
        <v>8.2000000000000007E-3</v>
      </c>
      <c r="J1248" s="116">
        <v>31500000</v>
      </c>
      <c r="K1248" s="117">
        <v>0.79400000000000004</v>
      </c>
      <c r="L1248" s="113" t="s">
        <v>352</v>
      </c>
      <c r="M1248" s="113" t="s">
        <v>43</v>
      </c>
      <c r="N1248" s="113" t="s">
        <v>13</v>
      </c>
      <c r="O1248" s="113" t="s">
        <v>30</v>
      </c>
      <c r="P1248" s="117">
        <v>3042372082.46</v>
      </c>
    </row>
    <row r="1249" spans="1:16" ht="15" x14ac:dyDescent="0.2">
      <c r="A1249" s="112">
        <v>43100</v>
      </c>
      <c r="B1249" s="113" t="s">
        <v>2</v>
      </c>
      <c r="C1249" s="113" t="s">
        <v>345</v>
      </c>
      <c r="D1249" s="113" t="s">
        <v>388</v>
      </c>
      <c r="E1249" s="113">
        <v>6782131</v>
      </c>
      <c r="F1249" s="113" t="s">
        <v>181</v>
      </c>
      <c r="G1249" s="113" t="s">
        <v>202</v>
      </c>
      <c r="H1249" s="114">
        <v>21319882.300000001</v>
      </c>
      <c r="I1249" s="115">
        <v>7.0000000000000001E-3</v>
      </c>
      <c r="J1249" s="116">
        <v>360000</v>
      </c>
      <c r="K1249" s="117">
        <v>59.222000000000001</v>
      </c>
      <c r="L1249" s="113" t="s">
        <v>354</v>
      </c>
      <c r="M1249" s="113" t="s">
        <v>131</v>
      </c>
      <c r="N1249" s="113" t="s">
        <v>19</v>
      </c>
      <c r="O1249" s="113" t="s">
        <v>30</v>
      </c>
      <c r="P1249" s="117">
        <v>3042372082.46</v>
      </c>
    </row>
    <row r="1250" spans="1:16" ht="15" x14ac:dyDescent="0.2">
      <c r="A1250" s="112">
        <v>43100</v>
      </c>
      <c r="B1250" s="113" t="s">
        <v>626</v>
      </c>
      <c r="C1250" s="113" t="s">
        <v>345</v>
      </c>
      <c r="D1250" s="113" t="s">
        <v>560</v>
      </c>
      <c r="E1250" s="113" t="s">
        <v>561</v>
      </c>
      <c r="F1250" s="113" t="s">
        <v>561</v>
      </c>
      <c r="G1250" s="113" t="s">
        <v>642</v>
      </c>
      <c r="H1250" s="114">
        <v>21101799.760000002</v>
      </c>
      <c r="I1250" s="115">
        <v>6.8999999999999999E-3</v>
      </c>
      <c r="J1250" s="116">
        <v>70000000</v>
      </c>
      <c r="K1250" s="117">
        <v>30.145</v>
      </c>
      <c r="L1250" s="113" t="s">
        <v>358</v>
      </c>
      <c r="M1250" s="113" t="s">
        <v>56</v>
      </c>
      <c r="N1250" s="113" t="s">
        <v>244</v>
      </c>
      <c r="O1250" s="113" t="s">
        <v>30</v>
      </c>
      <c r="P1250" s="117">
        <v>3042372082.46</v>
      </c>
    </row>
    <row r="1251" spans="1:16" ht="15" x14ac:dyDescent="0.2">
      <c r="A1251" s="112">
        <v>43100</v>
      </c>
      <c r="B1251" s="113" t="s">
        <v>2</v>
      </c>
      <c r="C1251" s="113" t="s">
        <v>345</v>
      </c>
      <c r="D1251" s="113" t="s">
        <v>398</v>
      </c>
      <c r="E1251" s="113" t="s">
        <v>502</v>
      </c>
      <c r="F1251" s="113" t="s">
        <v>80</v>
      </c>
      <c r="G1251" s="113" t="s">
        <v>81</v>
      </c>
      <c r="H1251" s="114">
        <v>21004000</v>
      </c>
      <c r="I1251" s="115">
        <v>6.8999999999999999E-3</v>
      </c>
      <c r="J1251" s="116">
        <v>7959100</v>
      </c>
      <c r="K1251" s="117">
        <v>2.6389999999999998</v>
      </c>
      <c r="L1251" s="113" t="s">
        <v>399</v>
      </c>
      <c r="M1251" s="113" t="s">
        <v>82</v>
      </c>
      <c r="N1251" s="113" t="s">
        <v>17</v>
      </c>
      <c r="O1251" s="113" t="s">
        <v>30</v>
      </c>
      <c r="P1251" s="117">
        <v>3042372082.46</v>
      </c>
    </row>
    <row r="1252" spans="1:16" ht="15" x14ac:dyDescent="0.2">
      <c r="A1252" s="112">
        <v>43100</v>
      </c>
      <c r="B1252" s="113" t="s">
        <v>622</v>
      </c>
      <c r="C1252" s="113" t="s">
        <v>345</v>
      </c>
      <c r="D1252" s="113" t="s">
        <v>536</v>
      </c>
      <c r="E1252" s="113" t="s">
        <v>537</v>
      </c>
      <c r="F1252" s="113" t="s">
        <v>537</v>
      </c>
      <c r="G1252" s="113" t="s">
        <v>538</v>
      </c>
      <c r="H1252" s="114">
        <v>19700000</v>
      </c>
      <c r="I1252" s="115">
        <v>6.4999999999999997E-3</v>
      </c>
      <c r="J1252" s="116">
        <v>20000000</v>
      </c>
      <c r="K1252" s="117">
        <v>98.5</v>
      </c>
      <c r="L1252" s="113" t="s">
        <v>347</v>
      </c>
      <c r="M1252" s="113" t="s">
        <v>56</v>
      </c>
      <c r="N1252" s="113" t="s">
        <v>19</v>
      </c>
      <c r="O1252" s="113" t="s">
        <v>30</v>
      </c>
      <c r="P1252" s="117">
        <v>3042372082.46</v>
      </c>
    </row>
    <row r="1253" spans="1:16" ht="15" x14ac:dyDescent="0.2">
      <c r="A1253" s="112">
        <v>43100</v>
      </c>
      <c r="B1253" s="113" t="s">
        <v>626</v>
      </c>
      <c r="C1253" s="113" t="s">
        <v>345</v>
      </c>
      <c r="D1253" s="113" t="s">
        <v>403</v>
      </c>
      <c r="E1253" s="113" t="s">
        <v>643</v>
      </c>
      <c r="F1253" s="113" t="s">
        <v>251</v>
      </c>
      <c r="G1253" s="113" t="s">
        <v>250</v>
      </c>
      <c r="H1253" s="114">
        <v>19502396.670000002</v>
      </c>
      <c r="I1253" s="115">
        <v>6.4000000000000003E-3</v>
      </c>
      <c r="J1253" s="116">
        <v>60000000</v>
      </c>
      <c r="K1253" s="117">
        <v>32.503999999999998</v>
      </c>
      <c r="L1253" s="113" t="s">
        <v>358</v>
      </c>
      <c r="M1253" s="113" t="s">
        <v>56</v>
      </c>
      <c r="N1253" s="113" t="s">
        <v>244</v>
      </c>
      <c r="O1253" s="113" t="s">
        <v>30</v>
      </c>
      <c r="P1253" s="117">
        <v>3042372082.46</v>
      </c>
    </row>
    <row r="1254" spans="1:16" ht="15" x14ac:dyDescent="0.2">
      <c r="A1254" s="112">
        <v>43100</v>
      </c>
      <c r="B1254" s="113" t="s">
        <v>2</v>
      </c>
      <c r="C1254" s="113" t="s">
        <v>345</v>
      </c>
      <c r="D1254" s="113" t="s">
        <v>390</v>
      </c>
      <c r="E1254" s="113" t="s">
        <v>499</v>
      </c>
      <c r="F1254" s="113" t="s">
        <v>265</v>
      </c>
      <c r="G1254" s="113" t="s">
        <v>266</v>
      </c>
      <c r="H1254" s="114">
        <v>19123694.940000001</v>
      </c>
      <c r="I1254" s="115">
        <v>6.3E-3</v>
      </c>
      <c r="J1254" s="116">
        <v>47888000</v>
      </c>
      <c r="K1254" s="117">
        <v>0.39900000000000002</v>
      </c>
      <c r="L1254" s="113" t="s">
        <v>352</v>
      </c>
      <c r="M1254" s="113" t="s">
        <v>43</v>
      </c>
      <c r="N1254" s="113" t="s">
        <v>13</v>
      </c>
      <c r="O1254" s="113" t="s">
        <v>30</v>
      </c>
      <c r="P1254" s="117">
        <v>3042372082.46</v>
      </c>
    </row>
    <row r="1255" spans="1:16" ht="15" x14ac:dyDescent="0.2">
      <c r="A1255" s="112">
        <v>43100</v>
      </c>
      <c r="B1255" s="113" t="s">
        <v>2</v>
      </c>
      <c r="C1255" s="113" t="s">
        <v>345</v>
      </c>
      <c r="D1255" s="113" t="s">
        <v>402</v>
      </c>
      <c r="E1255" s="113">
        <v>2113382</v>
      </c>
      <c r="F1255" s="113" t="s">
        <v>120</v>
      </c>
      <c r="G1255" s="113" t="s">
        <v>61</v>
      </c>
      <c r="H1255" s="114">
        <v>18902701.350000001</v>
      </c>
      <c r="I1255" s="115">
        <v>6.1999999999999998E-3</v>
      </c>
      <c r="J1255" s="116">
        <v>476739</v>
      </c>
      <c r="K1255" s="117">
        <v>39.65</v>
      </c>
      <c r="L1255" s="113" t="s">
        <v>347</v>
      </c>
      <c r="M1255" s="113" t="s">
        <v>62</v>
      </c>
      <c r="N1255" s="113" t="s">
        <v>19</v>
      </c>
      <c r="O1255" s="113" t="s">
        <v>30</v>
      </c>
      <c r="P1255" s="117">
        <v>3042372082.46</v>
      </c>
    </row>
    <row r="1256" spans="1:16" ht="15" x14ac:dyDescent="0.2">
      <c r="A1256" s="112">
        <v>43100</v>
      </c>
      <c r="B1256" s="113" t="s">
        <v>2</v>
      </c>
      <c r="C1256" s="113" t="s">
        <v>345</v>
      </c>
      <c r="D1256" s="113" t="s">
        <v>657</v>
      </c>
      <c r="E1256" s="113">
        <v>6205122</v>
      </c>
      <c r="F1256" s="113" t="s">
        <v>658</v>
      </c>
      <c r="G1256" s="113" t="s">
        <v>631</v>
      </c>
      <c r="H1256" s="114">
        <v>18691425.579999998</v>
      </c>
      <c r="I1256" s="115">
        <v>6.1000000000000004E-3</v>
      </c>
      <c r="J1256" s="116">
        <v>1150000</v>
      </c>
      <c r="K1256" s="117">
        <v>16.253</v>
      </c>
      <c r="L1256" s="113" t="s">
        <v>369</v>
      </c>
      <c r="M1256" s="113" t="s">
        <v>45</v>
      </c>
      <c r="N1256" s="113" t="s">
        <v>19</v>
      </c>
      <c r="O1256" s="113" t="s">
        <v>30</v>
      </c>
      <c r="P1256" s="117">
        <v>3042372082.46</v>
      </c>
    </row>
    <row r="1257" spans="1:16" ht="15" x14ac:dyDescent="0.2">
      <c r="A1257" s="112">
        <v>43100</v>
      </c>
      <c r="B1257" s="113" t="s">
        <v>620</v>
      </c>
      <c r="C1257" s="113" t="s">
        <v>345</v>
      </c>
      <c r="D1257" s="113" t="s">
        <v>539</v>
      </c>
      <c r="E1257" s="113" t="s">
        <v>540</v>
      </c>
      <c r="F1257" s="113" t="s">
        <v>540</v>
      </c>
      <c r="G1257" s="113" t="s">
        <v>395</v>
      </c>
      <c r="H1257" s="114">
        <v>16617368.09</v>
      </c>
      <c r="I1257" s="115">
        <v>5.4999999999999997E-3</v>
      </c>
      <c r="J1257" s="116">
        <v>350000000</v>
      </c>
      <c r="K1257" s="117">
        <v>4.7480000000000002</v>
      </c>
      <c r="L1257" s="113" t="s">
        <v>367</v>
      </c>
      <c r="M1257" s="113" t="s">
        <v>59</v>
      </c>
      <c r="N1257" s="113" t="s">
        <v>22</v>
      </c>
      <c r="O1257" s="113" t="s">
        <v>30</v>
      </c>
      <c r="P1257" s="117">
        <v>3042372082.46</v>
      </c>
    </row>
    <row r="1258" spans="1:16" ht="15" x14ac:dyDescent="0.2">
      <c r="A1258" s="112">
        <v>43100</v>
      </c>
      <c r="B1258" s="113" t="s">
        <v>626</v>
      </c>
      <c r="C1258" s="113" t="s">
        <v>345</v>
      </c>
      <c r="D1258" s="113" t="s">
        <v>404</v>
      </c>
      <c r="E1258" s="113" t="s">
        <v>247</v>
      </c>
      <c r="F1258" s="113" t="s">
        <v>247</v>
      </c>
      <c r="G1258" s="113" t="s">
        <v>246</v>
      </c>
      <c r="H1258" s="114">
        <v>16418809.66</v>
      </c>
      <c r="I1258" s="115">
        <v>5.4000000000000003E-3</v>
      </c>
      <c r="J1258" s="116">
        <v>200000000000</v>
      </c>
      <c r="K1258" s="117">
        <v>8.0000000000000002E-3</v>
      </c>
      <c r="L1258" s="113" t="s">
        <v>362</v>
      </c>
      <c r="M1258" s="113" t="s">
        <v>53</v>
      </c>
      <c r="N1258" s="113" t="s">
        <v>244</v>
      </c>
      <c r="O1258" s="113" t="s">
        <v>30</v>
      </c>
      <c r="P1258" s="117">
        <v>3042372082.46</v>
      </c>
    </row>
    <row r="1259" spans="1:16" ht="15" x14ac:dyDescent="0.2">
      <c r="A1259" s="112">
        <v>43100</v>
      </c>
      <c r="B1259" s="113" t="s">
        <v>2</v>
      </c>
      <c r="C1259" s="113" t="s">
        <v>345</v>
      </c>
      <c r="D1259" s="113" t="s">
        <v>396</v>
      </c>
      <c r="E1259" s="113" t="s">
        <v>503</v>
      </c>
      <c r="F1259" s="113" t="s">
        <v>187</v>
      </c>
      <c r="G1259" s="113" t="s">
        <v>188</v>
      </c>
      <c r="H1259" s="114">
        <v>12973619.619999999</v>
      </c>
      <c r="I1259" s="115">
        <v>4.3E-3</v>
      </c>
      <c r="J1259" s="116">
        <v>4511760</v>
      </c>
      <c r="K1259" s="117">
        <v>2.8759999999999999</v>
      </c>
      <c r="L1259" s="113" t="s">
        <v>397</v>
      </c>
      <c r="M1259" s="113" t="s">
        <v>128</v>
      </c>
      <c r="N1259" s="113" t="s">
        <v>16</v>
      </c>
      <c r="O1259" s="113" t="s">
        <v>30</v>
      </c>
      <c r="P1259" s="117">
        <v>3042372082.46</v>
      </c>
    </row>
    <row r="1260" spans="1:16" ht="15" x14ac:dyDescent="0.2">
      <c r="A1260" s="112">
        <v>43100</v>
      </c>
      <c r="B1260" s="113" t="s">
        <v>620</v>
      </c>
      <c r="C1260" s="113" t="s">
        <v>345</v>
      </c>
      <c r="D1260" s="113" t="s">
        <v>393</v>
      </c>
      <c r="E1260" s="113" t="s">
        <v>394</v>
      </c>
      <c r="F1260" s="113" t="s">
        <v>394</v>
      </c>
      <c r="G1260" s="113" t="s">
        <v>395</v>
      </c>
      <c r="H1260" s="114">
        <v>10072905.91</v>
      </c>
      <c r="I1260" s="115">
        <v>3.3E-3</v>
      </c>
      <c r="J1260" s="116">
        <v>209710000</v>
      </c>
      <c r="K1260" s="117">
        <v>4.8029999999999999</v>
      </c>
      <c r="L1260" s="113" t="s">
        <v>367</v>
      </c>
      <c r="M1260" s="113" t="s">
        <v>59</v>
      </c>
      <c r="N1260" s="113" t="s">
        <v>22</v>
      </c>
      <c r="O1260" s="113" t="s">
        <v>30</v>
      </c>
      <c r="P1260" s="117">
        <v>3042372082.46</v>
      </c>
    </row>
    <row r="1261" spans="1:16" ht="15" x14ac:dyDescent="0.2">
      <c r="A1261" s="112">
        <v>43100</v>
      </c>
      <c r="B1261" s="113" t="s">
        <v>620</v>
      </c>
      <c r="C1261" s="113" t="s">
        <v>345</v>
      </c>
      <c r="D1261" s="113" t="s">
        <v>393</v>
      </c>
      <c r="E1261" s="113" t="s">
        <v>644</v>
      </c>
      <c r="F1261" s="113" t="s">
        <v>644</v>
      </c>
      <c r="G1261" s="113" t="s">
        <v>395</v>
      </c>
      <c r="H1261" s="114">
        <v>6738486.3399999999</v>
      </c>
      <c r="I1261" s="115">
        <v>2.2000000000000001E-3</v>
      </c>
      <c r="J1261" s="116">
        <v>140290000</v>
      </c>
      <c r="K1261" s="117">
        <v>4.8029999999999999</v>
      </c>
      <c r="L1261" s="113" t="s">
        <v>367</v>
      </c>
      <c r="M1261" s="113" t="s">
        <v>59</v>
      </c>
      <c r="N1261" s="113" t="s">
        <v>22</v>
      </c>
      <c r="O1261" s="113" t="s">
        <v>30</v>
      </c>
      <c r="P1261" s="117">
        <v>3042372082.46</v>
      </c>
    </row>
    <row r="1262" spans="1:16" ht="15" x14ac:dyDescent="0.2">
      <c r="A1262" s="112">
        <v>43100</v>
      </c>
      <c r="B1262" s="113" t="s">
        <v>2</v>
      </c>
      <c r="C1262" s="113" t="s">
        <v>345</v>
      </c>
      <c r="D1262" s="113" t="s">
        <v>406</v>
      </c>
      <c r="E1262" s="113" t="s">
        <v>506</v>
      </c>
      <c r="F1262" s="113" t="s">
        <v>222</v>
      </c>
      <c r="G1262" s="113" t="s">
        <v>223</v>
      </c>
      <c r="H1262" s="114">
        <v>5732639.04</v>
      </c>
      <c r="I1262" s="115">
        <v>1.9E-3</v>
      </c>
      <c r="J1262" s="116">
        <v>4325000</v>
      </c>
      <c r="K1262" s="117">
        <v>1.325</v>
      </c>
      <c r="L1262" s="113" t="s">
        <v>397</v>
      </c>
      <c r="M1262" s="113" t="s">
        <v>128</v>
      </c>
      <c r="N1262" s="113" t="s">
        <v>580</v>
      </c>
      <c r="O1262" s="113" t="s">
        <v>30</v>
      </c>
      <c r="P1262" s="117">
        <v>3042372082.46</v>
      </c>
    </row>
    <row r="1263" spans="1:16" ht="15" x14ac:dyDescent="0.2">
      <c r="A1263" s="112">
        <v>43100</v>
      </c>
      <c r="B1263" s="113" t="s">
        <v>1</v>
      </c>
      <c r="C1263" s="113" t="s">
        <v>409</v>
      </c>
      <c r="D1263" s="113"/>
      <c r="E1263" s="113"/>
      <c r="F1263" s="113"/>
      <c r="G1263" s="113"/>
      <c r="H1263" s="114">
        <v>59785390.009999998</v>
      </c>
      <c r="I1263" s="115">
        <v>2.01E-2</v>
      </c>
      <c r="J1263" s="116"/>
      <c r="K1263" s="117"/>
      <c r="L1263" s="113"/>
      <c r="M1263" s="113"/>
      <c r="N1263" s="113"/>
      <c r="O1263" s="113" t="s">
        <v>30</v>
      </c>
      <c r="P1263" s="117">
        <v>3042372082.46</v>
      </c>
    </row>
    <row r="1264" spans="1:16" ht="15" x14ac:dyDescent="0.2">
      <c r="A1264" s="112">
        <v>43100</v>
      </c>
      <c r="B1264" s="113" t="s">
        <v>627</v>
      </c>
      <c r="C1264" s="113"/>
      <c r="D1264" s="113"/>
      <c r="E1264" s="113"/>
      <c r="F1264" s="113"/>
      <c r="G1264" s="113"/>
      <c r="H1264" s="114">
        <v>78065725.739999995</v>
      </c>
      <c r="I1264" s="216">
        <v>2.5399999999999999E-2</v>
      </c>
      <c r="J1264" s="116"/>
      <c r="K1264" s="117"/>
      <c r="L1264" s="113"/>
      <c r="M1264" s="113"/>
      <c r="N1264" s="113"/>
      <c r="O1264" s="113" t="s">
        <v>30</v>
      </c>
      <c r="P1264" s="117">
        <v>3042372082.46</v>
      </c>
    </row>
    <row r="1265" spans="1:16" ht="15" x14ac:dyDescent="0.2">
      <c r="A1265" s="112">
        <v>43008</v>
      </c>
      <c r="B1265" s="113" t="s">
        <v>2</v>
      </c>
      <c r="C1265" s="113" t="s">
        <v>345</v>
      </c>
      <c r="D1265" s="113" t="s">
        <v>608</v>
      </c>
      <c r="E1265" s="113">
        <v>6449544</v>
      </c>
      <c r="F1265" s="113" t="s">
        <v>609</v>
      </c>
      <c r="G1265" s="113" t="s">
        <v>610</v>
      </c>
      <c r="H1265" s="114">
        <v>152219426.38</v>
      </c>
      <c r="I1265" s="115">
        <v>5.3900000000000003E-2</v>
      </c>
      <c r="J1265" s="116">
        <v>725000</v>
      </c>
      <c r="K1265" s="117">
        <v>209.958</v>
      </c>
      <c r="L1265" s="113" t="s">
        <v>354</v>
      </c>
      <c r="M1265" s="113" t="s">
        <v>131</v>
      </c>
      <c r="N1265" s="113" t="s">
        <v>13</v>
      </c>
      <c r="O1265" s="113" t="s">
        <v>30</v>
      </c>
      <c r="P1265" s="117">
        <v>2822062187.0100002</v>
      </c>
    </row>
    <row r="1266" spans="1:16" ht="15" x14ac:dyDescent="0.2">
      <c r="A1266" s="112">
        <v>43008</v>
      </c>
      <c r="B1266" s="113" t="s">
        <v>2</v>
      </c>
      <c r="C1266" s="113" t="s">
        <v>345</v>
      </c>
      <c r="D1266" s="113" t="s">
        <v>348</v>
      </c>
      <c r="E1266" s="113">
        <v>2398822</v>
      </c>
      <c r="F1266" s="113" t="s">
        <v>44</v>
      </c>
      <c r="G1266" s="113" t="s">
        <v>631</v>
      </c>
      <c r="H1266" s="114">
        <v>141158250</v>
      </c>
      <c r="I1266" s="115">
        <v>0.05</v>
      </c>
      <c r="J1266" s="116">
        <v>9675000</v>
      </c>
      <c r="K1266" s="117">
        <v>14.59</v>
      </c>
      <c r="L1266" s="113" t="s">
        <v>347</v>
      </c>
      <c r="M1266" s="113" t="s">
        <v>45</v>
      </c>
      <c r="N1266" s="113" t="s">
        <v>19</v>
      </c>
      <c r="O1266" s="113" t="s">
        <v>30</v>
      </c>
      <c r="P1266" s="117">
        <v>2822062187.0100002</v>
      </c>
    </row>
    <row r="1267" spans="1:16" ht="15" x14ac:dyDescent="0.2">
      <c r="A1267" s="112">
        <v>43008</v>
      </c>
      <c r="B1267" s="113" t="s">
        <v>4</v>
      </c>
      <c r="C1267" s="113" t="s">
        <v>345</v>
      </c>
      <c r="D1267" s="113" t="s">
        <v>353</v>
      </c>
      <c r="E1267" s="113">
        <v>6773812</v>
      </c>
      <c r="F1267" s="113" t="s">
        <v>255</v>
      </c>
      <c r="G1267" s="113" t="s">
        <v>1004</v>
      </c>
      <c r="H1267" s="114">
        <v>120287896.81999999</v>
      </c>
      <c r="I1267" s="115">
        <v>4.2599999999999999E-2</v>
      </c>
      <c r="J1267" s="116">
        <v>66500</v>
      </c>
      <c r="K1267" s="117">
        <v>1808.8409999999999</v>
      </c>
      <c r="L1267" s="113" t="s">
        <v>354</v>
      </c>
      <c r="M1267" s="113" t="s">
        <v>131</v>
      </c>
      <c r="N1267" s="113" t="s">
        <v>19</v>
      </c>
      <c r="O1267" s="113" t="s">
        <v>30</v>
      </c>
      <c r="P1267" s="117">
        <v>2822062187.0100002</v>
      </c>
    </row>
    <row r="1268" spans="1:16" ht="15" x14ac:dyDescent="0.2">
      <c r="A1268" s="112">
        <v>43008</v>
      </c>
      <c r="B1268" s="113" t="s">
        <v>2</v>
      </c>
      <c r="C1268" s="113" t="s">
        <v>345</v>
      </c>
      <c r="D1268" s="113" t="s">
        <v>359</v>
      </c>
      <c r="E1268" s="113" t="s">
        <v>480</v>
      </c>
      <c r="F1268" s="113" t="s">
        <v>269</v>
      </c>
      <c r="G1268" s="113" t="s">
        <v>270</v>
      </c>
      <c r="H1268" s="114">
        <v>118650535.5</v>
      </c>
      <c r="I1268" s="115">
        <v>4.2000000000000003E-2</v>
      </c>
      <c r="J1268" s="116">
        <v>23750000</v>
      </c>
      <c r="K1268" s="117">
        <v>4.9960000000000004</v>
      </c>
      <c r="L1268" s="113" t="s">
        <v>360</v>
      </c>
      <c r="M1268" s="113" t="s">
        <v>108</v>
      </c>
      <c r="N1268" s="113" t="s">
        <v>16</v>
      </c>
      <c r="O1268" s="113" t="s">
        <v>30</v>
      </c>
      <c r="P1268" s="117">
        <v>2822062187.0100002</v>
      </c>
    </row>
    <row r="1269" spans="1:16" ht="15" x14ac:dyDescent="0.2">
      <c r="A1269" s="112">
        <v>43008</v>
      </c>
      <c r="B1269" s="113" t="s">
        <v>2</v>
      </c>
      <c r="C1269" s="113" t="s">
        <v>345</v>
      </c>
      <c r="D1269" s="113" t="s">
        <v>355</v>
      </c>
      <c r="E1269" s="113" t="s">
        <v>483</v>
      </c>
      <c r="F1269" s="113" t="s">
        <v>231</v>
      </c>
      <c r="G1269" s="113" t="s">
        <v>257</v>
      </c>
      <c r="H1269" s="114">
        <v>116892319.66</v>
      </c>
      <c r="I1269" s="115">
        <v>4.1399999999999999E-2</v>
      </c>
      <c r="J1269" s="116">
        <v>43000000</v>
      </c>
      <c r="K1269" s="117">
        <v>2.718</v>
      </c>
      <c r="L1269" s="113" t="s">
        <v>356</v>
      </c>
      <c r="M1269" s="113" t="s">
        <v>40</v>
      </c>
      <c r="N1269" s="113" t="s">
        <v>22</v>
      </c>
      <c r="O1269" s="113" t="s">
        <v>30</v>
      </c>
      <c r="P1269" s="117">
        <v>2822062187.0100002</v>
      </c>
    </row>
    <row r="1270" spans="1:16" ht="15" x14ac:dyDescent="0.2">
      <c r="A1270" s="112">
        <v>43008</v>
      </c>
      <c r="B1270" s="113" t="s">
        <v>2</v>
      </c>
      <c r="C1270" s="113" t="s">
        <v>345</v>
      </c>
      <c r="D1270" s="113" t="s">
        <v>361</v>
      </c>
      <c r="E1270" s="113" t="s">
        <v>484</v>
      </c>
      <c r="F1270" s="113" t="s">
        <v>228</v>
      </c>
      <c r="G1270" s="113" t="s">
        <v>229</v>
      </c>
      <c r="H1270" s="114">
        <v>104064718.20999999</v>
      </c>
      <c r="I1270" s="115">
        <v>3.6900000000000002E-2</v>
      </c>
      <c r="J1270" s="116">
        <v>177250000</v>
      </c>
      <c r="K1270" s="117">
        <v>0.58699999999999997</v>
      </c>
      <c r="L1270" s="113" t="s">
        <v>362</v>
      </c>
      <c r="M1270" s="113" t="s">
        <v>53</v>
      </c>
      <c r="N1270" s="113" t="s">
        <v>13</v>
      </c>
      <c r="O1270" s="113" t="s">
        <v>30</v>
      </c>
      <c r="P1270" s="117">
        <v>2822062187.0100002</v>
      </c>
    </row>
    <row r="1271" spans="1:16" ht="15" x14ac:dyDescent="0.2">
      <c r="A1271" s="112">
        <v>43008</v>
      </c>
      <c r="B1271" s="113" t="s">
        <v>2</v>
      </c>
      <c r="C1271" s="113" t="s">
        <v>345</v>
      </c>
      <c r="D1271" s="113" t="s">
        <v>351</v>
      </c>
      <c r="E1271" s="113">
        <v>6030506</v>
      </c>
      <c r="F1271" s="113" t="s">
        <v>57</v>
      </c>
      <c r="G1271" s="113" t="s">
        <v>58</v>
      </c>
      <c r="H1271" s="114">
        <v>102970506.45999999</v>
      </c>
      <c r="I1271" s="115">
        <v>3.6499999999999998E-2</v>
      </c>
      <c r="J1271" s="116">
        <v>43250000</v>
      </c>
      <c r="K1271" s="117">
        <v>2.3809999999999998</v>
      </c>
      <c r="L1271" s="113" t="s">
        <v>352</v>
      </c>
      <c r="M1271" s="113" t="s">
        <v>43</v>
      </c>
      <c r="N1271" s="113" t="s">
        <v>580</v>
      </c>
      <c r="O1271" s="113" t="s">
        <v>30</v>
      </c>
      <c r="P1271" s="117">
        <v>2822062187.0100002</v>
      </c>
    </row>
    <row r="1272" spans="1:16" ht="15" x14ac:dyDescent="0.2">
      <c r="A1272" s="112">
        <v>43008</v>
      </c>
      <c r="B1272" s="113" t="s">
        <v>2</v>
      </c>
      <c r="C1272" s="113" t="s">
        <v>345</v>
      </c>
      <c r="D1272" s="113" t="s">
        <v>581</v>
      </c>
      <c r="E1272" s="113">
        <v>6260734</v>
      </c>
      <c r="F1272" s="113" t="s">
        <v>582</v>
      </c>
      <c r="G1272" s="113" t="s">
        <v>583</v>
      </c>
      <c r="H1272" s="114">
        <v>102157415.06</v>
      </c>
      <c r="I1272" s="115">
        <v>3.6200000000000003E-2</v>
      </c>
      <c r="J1272" s="116">
        <v>19800000</v>
      </c>
      <c r="K1272" s="117">
        <v>5.1589999999999998</v>
      </c>
      <c r="L1272" s="113" t="s">
        <v>375</v>
      </c>
      <c r="M1272" s="113" t="s">
        <v>62</v>
      </c>
      <c r="N1272" s="113" t="s">
        <v>18</v>
      </c>
      <c r="O1272" s="113" t="s">
        <v>30</v>
      </c>
      <c r="P1272" s="117">
        <v>2822062187.0100002</v>
      </c>
    </row>
    <row r="1273" spans="1:16" ht="15" x14ac:dyDescent="0.2">
      <c r="A1273" s="112">
        <v>43008</v>
      </c>
      <c r="B1273" s="113" t="s">
        <v>2</v>
      </c>
      <c r="C1273" s="113" t="s">
        <v>345</v>
      </c>
      <c r="D1273" s="113" t="s">
        <v>573</v>
      </c>
      <c r="E1273" s="113">
        <v>6173401</v>
      </c>
      <c r="F1273" s="113" t="s">
        <v>574</v>
      </c>
      <c r="G1273" s="113" t="s">
        <v>575</v>
      </c>
      <c r="H1273" s="114">
        <v>102133253.09</v>
      </c>
      <c r="I1273" s="115">
        <v>3.6200000000000003E-2</v>
      </c>
      <c r="J1273" s="116">
        <v>1242500</v>
      </c>
      <c r="K1273" s="117">
        <v>82.2</v>
      </c>
      <c r="L1273" s="113" t="s">
        <v>354</v>
      </c>
      <c r="M1273" s="113" t="s">
        <v>131</v>
      </c>
      <c r="N1273" s="113" t="s">
        <v>13</v>
      </c>
      <c r="O1273" s="113" t="s">
        <v>30</v>
      </c>
      <c r="P1273" s="117">
        <v>2822062187.0100002</v>
      </c>
    </row>
    <row r="1274" spans="1:16" ht="15" x14ac:dyDescent="0.2">
      <c r="A1274" s="112">
        <v>43008</v>
      </c>
      <c r="B1274" s="113" t="s">
        <v>2</v>
      </c>
      <c r="C1274" s="113" t="s">
        <v>345</v>
      </c>
      <c r="D1274" s="113" t="s">
        <v>632</v>
      </c>
      <c r="E1274" s="113" t="s">
        <v>633</v>
      </c>
      <c r="F1274" s="113" t="s">
        <v>634</v>
      </c>
      <c r="G1274" s="113" t="s">
        <v>635</v>
      </c>
      <c r="H1274" s="114">
        <v>90077552.599999994</v>
      </c>
      <c r="I1274" s="115">
        <v>3.1899999999999998E-2</v>
      </c>
      <c r="J1274" s="116">
        <v>3625000</v>
      </c>
      <c r="K1274" s="117">
        <v>24.849</v>
      </c>
      <c r="L1274" s="113" t="s">
        <v>636</v>
      </c>
      <c r="M1274" s="113" t="s">
        <v>637</v>
      </c>
      <c r="N1274" s="113" t="s">
        <v>17</v>
      </c>
      <c r="O1274" s="113" t="s">
        <v>30</v>
      </c>
      <c r="P1274" s="117">
        <v>2822062187.0100002</v>
      </c>
    </row>
    <row r="1275" spans="1:16" ht="15" x14ac:dyDescent="0.2">
      <c r="A1275" s="112">
        <v>43008</v>
      </c>
      <c r="B1275" s="113" t="s">
        <v>2</v>
      </c>
      <c r="C1275" s="113" t="s">
        <v>345</v>
      </c>
      <c r="D1275" s="113" t="s">
        <v>364</v>
      </c>
      <c r="E1275" s="113" t="s">
        <v>485</v>
      </c>
      <c r="F1275" s="113" t="s">
        <v>54</v>
      </c>
      <c r="G1275" s="113" t="s">
        <v>55</v>
      </c>
      <c r="H1275" s="114">
        <v>89190379.359999999</v>
      </c>
      <c r="I1275" s="115">
        <v>3.1600000000000003E-2</v>
      </c>
      <c r="J1275" s="116">
        <v>18462700</v>
      </c>
      <c r="K1275" s="117">
        <v>4.8310000000000004</v>
      </c>
      <c r="L1275" s="113" t="s">
        <v>358</v>
      </c>
      <c r="M1275" s="113" t="s">
        <v>56</v>
      </c>
      <c r="N1275" s="113" t="s">
        <v>17</v>
      </c>
      <c r="O1275" s="113" t="s">
        <v>30</v>
      </c>
      <c r="P1275" s="117">
        <v>2822062187.0100002</v>
      </c>
    </row>
    <row r="1276" spans="1:16" ht="15" x14ac:dyDescent="0.2">
      <c r="A1276" s="112">
        <v>43008</v>
      </c>
      <c r="B1276" s="113" t="s">
        <v>4</v>
      </c>
      <c r="C1276" s="113" t="s">
        <v>345</v>
      </c>
      <c r="D1276" s="113" t="s">
        <v>346</v>
      </c>
      <c r="E1276" s="113" t="s">
        <v>481</v>
      </c>
      <c r="F1276" s="113" t="s">
        <v>241</v>
      </c>
      <c r="G1276" s="113" t="s">
        <v>647</v>
      </c>
      <c r="H1276" s="114">
        <v>85239000</v>
      </c>
      <c r="I1276" s="115">
        <v>3.0200000000000001E-2</v>
      </c>
      <c r="J1276" s="116">
        <v>7700000</v>
      </c>
      <c r="K1276" s="117">
        <v>11.07</v>
      </c>
      <c r="L1276" s="113" t="s">
        <v>347</v>
      </c>
      <c r="M1276" s="113" t="s">
        <v>56</v>
      </c>
      <c r="N1276" s="113" t="s">
        <v>16</v>
      </c>
      <c r="O1276" s="113" t="s">
        <v>30</v>
      </c>
      <c r="P1276" s="117">
        <v>2822062187.0100002</v>
      </c>
    </row>
    <row r="1277" spans="1:16" ht="15" x14ac:dyDescent="0.2">
      <c r="A1277" s="112">
        <v>43008</v>
      </c>
      <c r="B1277" s="113" t="s">
        <v>2</v>
      </c>
      <c r="C1277" s="113" t="s">
        <v>345</v>
      </c>
      <c r="D1277" s="113" t="s">
        <v>549</v>
      </c>
      <c r="E1277" s="113">
        <v>6696157</v>
      </c>
      <c r="F1277" s="113" t="s">
        <v>550</v>
      </c>
      <c r="G1277" s="113" t="s">
        <v>551</v>
      </c>
      <c r="H1277" s="114">
        <v>82038770.780000001</v>
      </c>
      <c r="I1277" s="115">
        <v>2.9100000000000001E-2</v>
      </c>
      <c r="J1277" s="116">
        <v>65250000</v>
      </c>
      <c r="K1277" s="117">
        <v>1.2569999999999999</v>
      </c>
      <c r="L1277" s="113" t="s">
        <v>375</v>
      </c>
      <c r="M1277" s="113" t="s">
        <v>62</v>
      </c>
      <c r="N1277" s="113" t="s">
        <v>13</v>
      </c>
      <c r="O1277" s="113" t="s">
        <v>30</v>
      </c>
      <c r="P1277" s="117">
        <v>2822062187.0100002</v>
      </c>
    </row>
    <row r="1278" spans="1:16" ht="15" x14ac:dyDescent="0.2">
      <c r="A1278" s="112">
        <v>43008</v>
      </c>
      <c r="B1278" s="113" t="s">
        <v>2</v>
      </c>
      <c r="C1278" s="113" t="s">
        <v>345</v>
      </c>
      <c r="D1278" s="113" t="s">
        <v>612</v>
      </c>
      <c r="E1278" s="113" t="s">
        <v>613</v>
      </c>
      <c r="F1278" s="113" t="s">
        <v>614</v>
      </c>
      <c r="G1278" s="113" t="s">
        <v>639</v>
      </c>
      <c r="H1278" s="114">
        <v>77391521.829999998</v>
      </c>
      <c r="I1278" s="115">
        <v>2.7400000000000001E-2</v>
      </c>
      <c r="J1278" s="116">
        <v>34099321</v>
      </c>
      <c r="K1278" s="117">
        <v>2.27</v>
      </c>
      <c r="L1278" s="113" t="s">
        <v>616</v>
      </c>
      <c r="M1278" s="113" t="s">
        <v>43</v>
      </c>
      <c r="N1278" s="113" t="s">
        <v>23</v>
      </c>
      <c r="O1278" s="113" t="s">
        <v>30</v>
      </c>
      <c r="P1278" s="117">
        <v>2822062187.0100002</v>
      </c>
    </row>
    <row r="1279" spans="1:16" ht="15" x14ac:dyDescent="0.2">
      <c r="A1279" s="112">
        <v>43008</v>
      </c>
      <c r="B1279" s="113" t="s">
        <v>2</v>
      </c>
      <c r="C1279" s="113" t="s">
        <v>345</v>
      </c>
      <c r="D1279" s="113" t="s">
        <v>464</v>
      </c>
      <c r="E1279" s="113" t="s">
        <v>534</v>
      </c>
      <c r="F1279" s="113" t="s">
        <v>465</v>
      </c>
      <c r="G1279" s="113" t="s">
        <v>466</v>
      </c>
      <c r="H1279" s="114">
        <v>76258056.609999999</v>
      </c>
      <c r="I1279" s="115">
        <v>2.7E-2</v>
      </c>
      <c r="J1279" s="116">
        <v>7657600</v>
      </c>
      <c r="K1279" s="117">
        <v>9.9580000000000002</v>
      </c>
      <c r="L1279" s="113" t="s">
        <v>358</v>
      </c>
      <c r="M1279" s="113" t="s">
        <v>56</v>
      </c>
      <c r="N1279" s="113" t="s">
        <v>19</v>
      </c>
      <c r="O1279" s="113" t="s">
        <v>30</v>
      </c>
      <c r="P1279" s="117">
        <v>2822062187.0100002</v>
      </c>
    </row>
    <row r="1280" spans="1:16" ht="15" x14ac:dyDescent="0.2">
      <c r="A1280" s="112">
        <v>43008</v>
      </c>
      <c r="B1280" s="113" t="s">
        <v>2</v>
      </c>
      <c r="C1280" s="113" t="s">
        <v>345</v>
      </c>
      <c r="D1280" s="113" t="s">
        <v>648</v>
      </c>
      <c r="E1280" s="113">
        <v>6136233</v>
      </c>
      <c r="F1280" s="113" t="s">
        <v>649</v>
      </c>
      <c r="G1280" s="113" t="s">
        <v>650</v>
      </c>
      <c r="H1280" s="114">
        <v>70021598.709999993</v>
      </c>
      <c r="I1280" s="115">
        <v>2.4799999999999999E-2</v>
      </c>
      <c r="J1280" s="116">
        <v>7550500</v>
      </c>
      <c r="K1280" s="117">
        <v>9.2739999999999991</v>
      </c>
      <c r="L1280" s="113" t="s">
        <v>352</v>
      </c>
      <c r="M1280" s="113" t="s">
        <v>43</v>
      </c>
      <c r="N1280" s="113" t="s">
        <v>14</v>
      </c>
      <c r="O1280" s="113" t="s">
        <v>30</v>
      </c>
      <c r="P1280" s="117">
        <v>2822062187.0100002</v>
      </c>
    </row>
    <row r="1281" spans="1:16" ht="15" x14ac:dyDescent="0.2">
      <c r="A1281" s="112">
        <v>43008</v>
      </c>
      <c r="B1281" s="113" t="s">
        <v>2</v>
      </c>
      <c r="C1281" s="113" t="s">
        <v>345</v>
      </c>
      <c r="D1281" s="113" t="s">
        <v>374</v>
      </c>
      <c r="E1281" s="113">
        <v>6889106</v>
      </c>
      <c r="F1281" s="113" t="s">
        <v>60</v>
      </c>
      <c r="G1281" s="113" t="s">
        <v>61</v>
      </c>
      <c r="H1281" s="114">
        <v>68580557.010000005</v>
      </c>
      <c r="I1281" s="115">
        <v>2.4299999999999999E-2</v>
      </c>
      <c r="J1281" s="116">
        <v>9575000</v>
      </c>
      <c r="K1281" s="117">
        <v>7.1619999999999999</v>
      </c>
      <c r="L1281" s="113" t="s">
        <v>375</v>
      </c>
      <c r="M1281" s="113" t="s">
        <v>62</v>
      </c>
      <c r="N1281" s="113" t="s">
        <v>19</v>
      </c>
      <c r="O1281" s="113" t="s">
        <v>30</v>
      </c>
      <c r="P1281" s="117">
        <v>2822062187.0100002</v>
      </c>
    </row>
    <row r="1282" spans="1:16" ht="15" x14ac:dyDescent="0.2">
      <c r="A1282" s="112">
        <v>43008</v>
      </c>
      <c r="B1282" s="113" t="s">
        <v>2</v>
      </c>
      <c r="C1282" s="113" t="s">
        <v>345</v>
      </c>
      <c r="D1282" s="113" t="s">
        <v>371</v>
      </c>
      <c r="E1282" s="113">
        <v>2421041</v>
      </c>
      <c r="F1282" s="113" t="s">
        <v>236</v>
      </c>
      <c r="G1282" s="113" t="s">
        <v>237</v>
      </c>
      <c r="H1282" s="114">
        <v>62822693.57</v>
      </c>
      <c r="I1282" s="115">
        <v>2.23E-2</v>
      </c>
      <c r="J1282" s="116">
        <v>9125000</v>
      </c>
      <c r="K1282" s="117">
        <v>6.8849999999999998</v>
      </c>
      <c r="L1282" s="113" t="s">
        <v>367</v>
      </c>
      <c r="M1282" s="113" t="s">
        <v>59</v>
      </c>
      <c r="N1282" s="113" t="s">
        <v>16</v>
      </c>
      <c r="O1282" s="113" t="s">
        <v>30</v>
      </c>
      <c r="P1282" s="117">
        <v>2822062187.0100002</v>
      </c>
    </row>
    <row r="1283" spans="1:16" ht="15" x14ac:dyDescent="0.2">
      <c r="A1283" s="112">
        <v>43008</v>
      </c>
      <c r="B1283" s="113" t="s">
        <v>2</v>
      </c>
      <c r="C1283" s="113" t="s">
        <v>345</v>
      </c>
      <c r="D1283" s="113" t="s">
        <v>585</v>
      </c>
      <c r="E1283" s="113" t="s">
        <v>586</v>
      </c>
      <c r="F1283" s="113" t="s">
        <v>611</v>
      </c>
      <c r="G1283" s="113" t="s">
        <v>588</v>
      </c>
      <c r="H1283" s="114">
        <v>60038431.630000003</v>
      </c>
      <c r="I1283" s="115">
        <v>2.1299999999999999E-2</v>
      </c>
      <c r="J1283" s="116">
        <v>16490000</v>
      </c>
      <c r="K1283" s="117">
        <v>3.641</v>
      </c>
      <c r="L1283" s="113" t="s">
        <v>352</v>
      </c>
      <c r="M1283" s="113" t="s">
        <v>43</v>
      </c>
      <c r="N1283" s="113" t="s">
        <v>13</v>
      </c>
      <c r="O1283" s="113" t="s">
        <v>30</v>
      </c>
      <c r="P1283" s="117">
        <v>2822062187.0100002</v>
      </c>
    </row>
    <row r="1284" spans="1:16" ht="15" x14ac:dyDescent="0.2">
      <c r="A1284" s="112">
        <v>43008</v>
      </c>
      <c r="B1284" s="113" t="s">
        <v>2</v>
      </c>
      <c r="C1284" s="113" t="s">
        <v>345</v>
      </c>
      <c r="D1284" s="113" t="s">
        <v>349</v>
      </c>
      <c r="E1284" s="113">
        <v>5473113</v>
      </c>
      <c r="F1284" s="113" t="s">
        <v>97</v>
      </c>
      <c r="G1284" s="113" t="s">
        <v>98</v>
      </c>
      <c r="H1284" s="114">
        <v>52670530.149999999</v>
      </c>
      <c r="I1284" s="115">
        <v>1.8700000000000001E-2</v>
      </c>
      <c r="J1284" s="116">
        <v>1500000</v>
      </c>
      <c r="K1284" s="117">
        <v>35.113999999999997</v>
      </c>
      <c r="L1284" s="113" t="s">
        <v>350</v>
      </c>
      <c r="M1284" s="113" t="s">
        <v>75</v>
      </c>
      <c r="N1284" s="113" t="s">
        <v>16</v>
      </c>
      <c r="O1284" s="113" t="s">
        <v>30</v>
      </c>
      <c r="P1284" s="117">
        <v>2822062187.0100002</v>
      </c>
    </row>
    <row r="1285" spans="1:16" ht="15" x14ac:dyDescent="0.2">
      <c r="A1285" s="112">
        <v>43008</v>
      </c>
      <c r="B1285" s="113" t="s">
        <v>2</v>
      </c>
      <c r="C1285" s="113" t="s">
        <v>345</v>
      </c>
      <c r="D1285" s="113" t="s">
        <v>370</v>
      </c>
      <c r="E1285" s="113">
        <v>6742340</v>
      </c>
      <c r="F1285" s="113" t="s">
        <v>111</v>
      </c>
      <c r="G1285" s="113" t="s">
        <v>640</v>
      </c>
      <c r="H1285" s="114">
        <v>50778101.090000004</v>
      </c>
      <c r="I1285" s="115">
        <v>1.7999999999999999E-2</v>
      </c>
      <c r="J1285" s="116">
        <v>71418000</v>
      </c>
      <c r="K1285" s="117">
        <v>0.71099999999999997</v>
      </c>
      <c r="L1285" s="113" t="s">
        <v>352</v>
      </c>
      <c r="M1285" s="113" t="s">
        <v>43</v>
      </c>
      <c r="N1285" s="113" t="s">
        <v>17</v>
      </c>
      <c r="O1285" s="113" t="s">
        <v>30</v>
      </c>
      <c r="P1285" s="117">
        <v>2822062187.0100002</v>
      </c>
    </row>
    <row r="1286" spans="1:16" ht="15" x14ac:dyDescent="0.2">
      <c r="A1286" s="112">
        <v>43008</v>
      </c>
      <c r="B1286" s="113" t="s">
        <v>2</v>
      </c>
      <c r="C1286" s="113" t="s">
        <v>345</v>
      </c>
      <c r="D1286" s="113" t="s">
        <v>386</v>
      </c>
      <c r="E1286" s="113">
        <v>6605993</v>
      </c>
      <c r="F1286" s="113" t="s">
        <v>256</v>
      </c>
      <c r="G1286" s="113" t="s">
        <v>578</v>
      </c>
      <c r="H1286" s="114">
        <v>48615054.869999997</v>
      </c>
      <c r="I1286" s="115">
        <v>1.72E-2</v>
      </c>
      <c r="J1286" s="116">
        <v>2075000</v>
      </c>
      <c r="K1286" s="117">
        <v>23.428999999999998</v>
      </c>
      <c r="L1286" s="113" t="s">
        <v>354</v>
      </c>
      <c r="M1286" s="113" t="s">
        <v>131</v>
      </c>
      <c r="N1286" s="113" t="s">
        <v>14</v>
      </c>
      <c r="O1286" s="113" t="s">
        <v>30</v>
      </c>
      <c r="P1286" s="117">
        <v>2822062187.0100002</v>
      </c>
    </row>
    <row r="1287" spans="1:16" ht="15" x14ac:dyDescent="0.2">
      <c r="A1287" s="112">
        <v>43008</v>
      </c>
      <c r="B1287" s="113" t="s">
        <v>2</v>
      </c>
      <c r="C1287" s="113" t="s">
        <v>345</v>
      </c>
      <c r="D1287" s="113" t="s">
        <v>368</v>
      </c>
      <c r="E1287" s="113" t="s">
        <v>488</v>
      </c>
      <c r="F1287" s="113" t="s">
        <v>234</v>
      </c>
      <c r="G1287" s="113" t="s">
        <v>235</v>
      </c>
      <c r="H1287" s="114">
        <v>46787882.420000002</v>
      </c>
      <c r="I1287" s="115">
        <v>1.66E-2</v>
      </c>
      <c r="J1287" s="116">
        <v>8025000</v>
      </c>
      <c r="K1287" s="117">
        <v>5.83</v>
      </c>
      <c r="L1287" s="113" t="s">
        <v>369</v>
      </c>
      <c r="M1287" s="113" t="s">
        <v>45</v>
      </c>
      <c r="N1287" s="113" t="s">
        <v>17</v>
      </c>
      <c r="O1287" s="113" t="s">
        <v>30</v>
      </c>
      <c r="P1287" s="117">
        <v>2822062187.0100002</v>
      </c>
    </row>
    <row r="1288" spans="1:16" ht="15" x14ac:dyDescent="0.2">
      <c r="A1288" s="112">
        <v>43008</v>
      </c>
      <c r="B1288" s="113" t="s">
        <v>2</v>
      </c>
      <c r="C1288" s="113" t="s">
        <v>345</v>
      </c>
      <c r="D1288" s="113" t="s">
        <v>651</v>
      </c>
      <c r="E1288" s="113">
        <v>6927374</v>
      </c>
      <c r="F1288" s="113" t="s">
        <v>652</v>
      </c>
      <c r="G1288" s="113" t="s">
        <v>653</v>
      </c>
      <c r="H1288" s="114">
        <v>45776855.310000002</v>
      </c>
      <c r="I1288" s="115">
        <v>1.6199999999999999E-2</v>
      </c>
      <c r="J1288" s="116">
        <v>3519300</v>
      </c>
      <c r="K1288" s="117">
        <v>13.007</v>
      </c>
      <c r="L1288" s="113" t="s">
        <v>356</v>
      </c>
      <c r="M1288" s="113" t="s">
        <v>40</v>
      </c>
      <c r="N1288" s="113" t="s">
        <v>19</v>
      </c>
      <c r="O1288" s="113" t="s">
        <v>30</v>
      </c>
      <c r="P1288" s="117">
        <v>2822062187.0100002</v>
      </c>
    </row>
    <row r="1289" spans="1:16" ht="15" x14ac:dyDescent="0.2">
      <c r="A1289" s="112">
        <v>43008</v>
      </c>
      <c r="B1289" s="113" t="s">
        <v>2</v>
      </c>
      <c r="C1289" s="113" t="s">
        <v>345</v>
      </c>
      <c r="D1289" s="113" t="s">
        <v>552</v>
      </c>
      <c r="E1289" s="113">
        <v>6109677</v>
      </c>
      <c r="F1289" s="113" t="s">
        <v>553</v>
      </c>
      <c r="G1289" s="113" t="s">
        <v>554</v>
      </c>
      <c r="H1289" s="114">
        <v>45509831.950000003</v>
      </c>
      <c r="I1289" s="115">
        <v>1.61E-2</v>
      </c>
      <c r="J1289" s="116">
        <v>26350000</v>
      </c>
      <c r="K1289" s="117">
        <v>1.7270000000000001</v>
      </c>
      <c r="L1289" s="113" t="s">
        <v>375</v>
      </c>
      <c r="M1289" s="113" t="s">
        <v>62</v>
      </c>
      <c r="N1289" s="113" t="s">
        <v>19</v>
      </c>
      <c r="O1289" s="113" t="s">
        <v>30</v>
      </c>
      <c r="P1289" s="117">
        <v>2822062187.0100002</v>
      </c>
    </row>
    <row r="1290" spans="1:16" ht="15" x14ac:dyDescent="0.2">
      <c r="A1290" s="112">
        <v>43008</v>
      </c>
      <c r="B1290" s="113" t="s">
        <v>2</v>
      </c>
      <c r="C1290" s="113" t="s">
        <v>345</v>
      </c>
      <c r="D1290" s="113" t="s">
        <v>380</v>
      </c>
      <c r="E1290" s="113">
        <v>6388788</v>
      </c>
      <c r="F1290" s="113" t="s">
        <v>381</v>
      </c>
      <c r="G1290" s="113" t="s">
        <v>332</v>
      </c>
      <c r="H1290" s="114">
        <v>39205624.420000002</v>
      </c>
      <c r="I1290" s="115">
        <v>1.3899999999999999E-2</v>
      </c>
      <c r="J1290" s="116">
        <v>1500000</v>
      </c>
      <c r="K1290" s="117">
        <v>26.137</v>
      </c>
      <c r="L1290" s="113" t="s">
        <v>369</v>
      </c>
      <c r="M1290" s="113" t="s">
        <v>45</v>
      </c>
      <c r="N1290" s="113" t="s">
        <v>13</v>
      </c>
      <c r="O1290" s="113" t="s">
        <v>30</v>
      </c>
      <c r="P1290" s="117">
        <v>2822062187.0100002</v>
      </c>
    </row>
    <row r="1291" spans="1:16" ht="15" x14ac:dyDescent="0.2">
      <c r="A1291" s="112">
        <v>43008</v>
      </c>
      <c r="B1291" s="113" t="s">
        <v>2</v>
      </c>
      <c r="C1291" s="113" t="s">
        <v>345</v>
      </c>
      <c r="D1291" s="113" t="s">
        <v>366</v>
      </c>
      <c r="E1291" s="113" t="s">
        <v>491</v>
      </c>
      <c r="F1291" s="113" t="s">
        <v>335</v>
      </c>
      <c r="G1291" s="113" t="s">
        <v>336</v>
      </c>
      <c r="H1291" s="114">
        <v>36714991.759999998</v>
      </c>
      <c r="I1291" s="115">
        <v>1.2999999999999999E-2</v>
      </c>
      <c r="J1291" s="116">
        <v>22000000</v>
      </c>
      <c r="K1291" s="117">
        <v>1.669</v>
      </c>
      <c r="L1291" s="113" t="s">
        <v>367</v>
      </c>
      <c r="M1291" s="113" t="s">
        <v>59</v>
      </c>
      <c r="N1291" s="113" t="s">
        <v>16</v>
      </c>
      <c r="O1291" s="113" t="s">
        <v>30</v>
      </c>
      <c r="P1291" s="117">
        <v>2822062187.0100002</v>
      </c>
    </row>
    <row r="1292" spans="1:16" ht="15" x14ac:dyDescent="0.2">
      <c r="A1292" s="112">
        <v>43008</v>
      </c>
      <c r="B1292" s="113" t="s">
        <v>2</v>
      </c>
      <c r="C1292" s="113" t="s">
        <v>345</v>
      </c>
      <c r="D1292" s="113" t="s">
        <v>363</v>
      </c>
      <c r="E1292" s="113">
        <v>6039558</v>
      </c>
      <c r="F1292" s="113" t="s">
        <v>333</v>
      </c>
      <c r="G1292" s="113" t="s">
        <v>334</v>
      </c>
      <c r="H1292" s="114">
        <v>33961124.670000002</v>
      </c>
      <c r="I1292" s="115">
        <v>1.2E-2</v>
      </c>
      <c r="J1292" s="116">
        <v>56500000</v>
      </c>
      <c r="K1292" s="117">
        <v>0.60099999999999998</v>
      </c>
      <c r="L1292" s="113" t="s">
        <v>352</v>
      </c>
      <c r="M1292" s="113" t="s">
        <v>43</v>
      </c>
      <c r="N1292" s="113" t="s">
        <v>13</v>
      </c>
      <c r="O1292" s="113" t="s">
        <v>30</v>
      </c>
      <c r="P1292" s="117">
        <v>2822062187.0100002</v>
      </c>
    </row>
    <row r="1293" spans="1:16" ht="15" x14ac:dyDescent="0.2">
      <c r="A1293" s="112">
        <v>43008</v>
      </c>
      <c r="B1293" s="113" t="s">
        <v>2</v>
      </c>
      <c r="C1293" s="113" t="s">
        <v>345</v>
      </c>
      <c r="D1293" s="113" t="s">
        <v>382</v>
      </c>
      <c r="E1293" s="113">
        <v>5978953</v>
      </c>
      <c r="F1293" s="113" t="s">
        <v>99</v>
      </c>
      <c r="G1293" s="113" t="s">
        <v>100</v>
      </c>
      <c r="H1293" s="114">
        <v>33465570.559999999</v>
      </c>
      <c r="I1293" s="115">
        <v>1.1900000000000001E-2</v>
      </c>
      <c r="J1293" s="116">
        <v>2636648</v>
      </c>
      <c r="K1293" s="117">
        <v>12.692</v>
      </c>
      <c r="L1293" s="113" t="s">
        <v>350</v>
      </c>
      <c r="M1293" s="113" t="s">
        <v>75</v>
      </c>
      <c r="N1293" s="113" t="s">
        <v>19</v>
      </c>
      <c r="O1293" s="113" t="s">
        <v>30</v>
      </c>
      <c r="P1293" s="117">
        <v>2822062187.0100002</v>
      </c>
    </row>
    <row r="1294" spans="1:16" ht="15" x14ac:dyDescent="0.2">
      <c r="A1294" s="112">
        <v>43008</v>
      </c>
      <c r="B1294" s="113" t="s">
        <v>2</v>
      </c>
      <c r="C1294" s="113" t="s">
        <v>345</v>
      </c>
      <c r="D1294" s="113" t="s">
        <v>372</v>
      </c>
      <c r="E1294" s="113">
        <v>6428907</v>
      </c>
      <c r="F1294" s="113" t="s">
        <v>89</v>
      </c>
      <c r="G1294" s="113" t="s">
        <v>90</v>
      </c>
      <c r="H1294" s="114">
        <v>33159317.219999999</v>
      </c>
      <c r="I1294" s="115">
        <v>1.18E-2</v>
      </c>
      <c r="J1294" s="116">
        <v>690000</v>
      </c>
      <c r="K1294" s="117">
        <v>48.057000000000002</v>
      </c>
      <c r="L1294" s="113" t="s">
        <v>373</v>
      </c>
      <c r="M1294" s="113" t="s">
        <v>65</v>
      </c>
      <c r="N1294" s="113" t="s">
        <v>17</v>
      </c>
      <c r="O1294" s="113" t="s">
        <v>30</v>
      </c>
      <c r="P1294" s="117">
        <v>2822062187.0100002</v>
      </c>
    </row>
    <row r="1295" spans="1:16" ht="15" x14ac:dyDescent="0.2">
      <c r="A1295" s="112">
        <v>43008</v>
      </c>
      <c r="B1295" s="113" t="s">
        <v>2</v>
      </c>
      <c r="C1295" s="113" t="s">
        <v>345</v>
      </c>
      <c r="D1295" s="113" t="s">
        <v>379</v>
      </c>
      <c r="E1295" s="113">
        <v>6243597</v>
      </c>
      <c r="F1295" s="113" t="s">
        <v>38</v>
      </c>
      <c r="G1295" s="113" t="s">
        <v>39</v>
      </c>
      <c r="H1295" s="114">
        <v>30899480.260000002</v>
      </c>
      <c r="I1295" s="115">
        <v>1.09E-2</v>
      </c>
      <c r="J1295" s="116">
        <v>12000000</v>
      </c>
      <c r="K1295" s="117">
        <v>2.5750000000000002</v>
      </c>
      <c r="L1295" s="113" t="s">
        <v>356</v>
      </c>
      <c r="M1295" s="113" t="s">
        <v>40</v>
      </c>
      <c r="N1295" s="113" t="s">
        <v>18</v>
      </c>
      <c r="O1295" s="113" t="s">
        <v>30</v>
      </c>
      <c r="P1295" s="117">
        <v>2822062187.0100002</v>
      </c>
    </row>
    <row r="1296" spans="1:16" ht="15" x14ac:dyDescent="0.2">
      <c r="A1296" s="112">
        <v>43008</v>
      </c>
      <c r="B1296" s="113" t="s">
        <v>2</v>
      </c>
      <c r="C1296" s="113" t="s">
        <v>345</v>
      </c>
      <c r="D1296" s="113" t="s">
        <v>365</v>
      </c>
      <c r="E1296" s="113" t="s">
        <v>486</v>
      </c>
      <c r="F1296" s="113" t="s">
        <v>263</v>
      </c>
      <c r="G1296" s="113" t="s">
        <v>641</v>
      </c>
      <c r="H1296" s="114">
        <v>25868227.760000002</v>
      </c>
      <c r="I1296" s="115">
        <v>9.1999999999999998E-3</v>
      </c>
      <c r="J1296" s="116">
        <v>31500000</v>
      </c>
      <c r="K1296" s="117">
        <v>0.82099999999999995</v>
      </c>
      <c r="L1296" s="113" t="s">
        <v>352</v>
      </c>
      <c r="M1296" s="113" t="s">
        <v>43</v>
      </c>
      <c r="N1296" s="113" t="s">
        <v>13</v>
      </c>
      <c r="O1296" s="113" t="s">
        <v>30</v>
      </c>
      <c r="P1296" s="117">
        <v>2822062187.0100002</v>
      </c>
    </row>
    <row r="1297" spans="1:16" ht="15" x14ac:dyDescent="0.2">
      <c r="A1297" s="112">
        <v>43008</v>
      </c>
      <c r="B1297" s="113" t="s">
        <v>2</v>
      </c>
      <c r="C1297" s="113" t="s">
        <v>345</v>
      </c>
      <c r="D1297" s="113" t="s">
        <v>541</v>
      </c>
      <c r="E1297" s="113" t="s">
        <v>542</v>
      </c>
      <c r="F1297" s="113" t="s">
        <v>543</v>
      </c>
      <c r="G1297" s="113" t="s">
        <v>555</v>
      </c>
      <c r="H1297" s="114">
        <v>25417368.34</v>
      </c>
      <c r="I1297" s="115">
        <v>8.9999999999999993E-3</v>
      </c>
      <c r="J1297" s="116">
        <v>3250000</v>
      </c>
      <c r="K1297" s="117">
        <v>7.8209999999999997</v>
      </c>
      <c r="L1297" s="113" t="s">
        <v>369</v>
      </c>
      <c r="M1297" s="113" t="s">
        <v>45</v>
      </c>
      <c r="N1297" s="113" t="s">
        <v>19</v>
      </c>
      <c r="O1297" s="113" t="s">
        <v>30</v>
      </c>
      <c r="P1297" s="117">
        <v>2822062187.0100002</v>
      </c>
    </row>
    <row r="1298" spans="1:16" ht="15" x14ac:dyDescent="0.2">
      <c r="A1298" s="112">
        <v>43008</v>
      </c>
      <c r="B1298" s="113" t="s">
        <v>626</v>
      </c>
      <c r="C1298" s="113" t="s">
        <v>345</v>
      </c>
      <c r="D1298" s="113" t="s">
        <v>560</v>
      </c>
      <c r="E1298" s="113" t="s">
        <v>561</v>
      </c>
      <c r="F1298" s="113" t="s">
        <v>561</v>
      </c>
      <c r="G1298" s="113" t="s">
        <v>642</v>
      </c>
      <c r="H1298" s="114">
        <v>23280229.859999999</v>
      </c>
      <c r="I1298" s="115">
        <v>8.2000000000000007E-3</v>
      </c>
      <c r="J1298" s="116">
        <v>70000000</v>
      </c>
      <c r="K1298" s="117">
        <v>33.256999999999998</v>
      </c>
      <c r="L1298" s="113" t="s">
        <v>358</v>
      </c>
      <c r="M1298" s="113" t="s">
        <v>56</v>
      </c>
      <c r="N1298" s="113" t="s">
        <v>244</v>
      </c>
      <c r="O1298" s="113" t="s">
        <v>30</v>
      </c>
      <c r="P1298" s="117">
        <v>2822062187.0100002</v>
      </c>
    </row>
    <row r="1299" spans="1:16" ht="15" x14ac:dyDescent="0.2">
      <c r="A1299" s="112">
        <v>43008</v>
      </c>
      <c r="B1299" s="113" t="s">
        <v>2</v>
      </c>
      <c r="C1299" s="113" t="s">
        <v>345</v>
      </c>
      <c r="D1299" s="113" t="s">
        <v>378</v>
      </c>
      <c r="E1299" s="113" t="s">
        <v>494</v>
      </c>
      <c r="F1299" s="113" t="s">
        <v>271</v>
      </c>
      <c r="G1299" s="113" t="s">
        <v>272</v>
      </c>
      <c r="H1299" s="114">
        <v>21515052.030000001</v>
      </c>
      <c r="I1299" s="115">
        <v>7.6E-3</v>
      </c>
      <c r="J1299" s="116">
        <v>35004000</v>
      </c>
      <c r="K1299" s="117">
        <v>0.61499999999999999</v>
      </c>
      <c r="L1299" s="113" t="s">
        <v>352</v>
      </c>
      <c r="M1299" s="113" t="s">
        <v>43</v>
      </c>
      <c r="N1299" s="113" t="s">
        <v>20</v>
      </c>
      <c r="O1299" s="113" t="s">
        <v>30</v>
      </c>
      <c r="P1299" s="117">
        <v>2822062187.0100002</v>
      </c>
    </row>
    <row r="1300" spans="1:16" ht="15" x14ac:dyDescent="0.2">
      <c r="A1300" s="112">
        <v>43008</v>
      </c>
      <c r="B1300" s="113" t="s">
        <v>626</v>
      </c>
      <c r="C1300" s="113" t="s">
        <v>345</v>
      </c>
      <c r="D1300" s="113" t="s">
        <v>403</v>
      </c>
      <c r="E1300" s="113" t="s">
        <v>643</v>
      </c>
      <c r="F1300" s="113" t="s">
        <v>251</v>
      </c>
      <c r="G1300" s="113" t="s">
        <v>250</v>
      </c>
      <c r="H1300" s="114">
        <v>20700440.460000001</v>
      </c>
      <c r="I1300" s="115">
        <v>7.3000000000000001E-3</v>
      </c>
      <c r="J1300" s="116">
        <v>60000000</v>
      </c>
      <c r="K1300" s="117">
        <v>34.500999999999998</v>
      </c>
      <c r="L1300" s="113" t="s">
        <v>358</v>
      </c>
      <c r="M1300" s="113" t="s">
        <v>56</v>
      </c>
      <c r="N1300" s="113" t="s">
        <v>244</v>
      </c>
      <c r="O1300" s="113" t="s">
        <v>30</v>
      </c>
      <c r="P1300" s="117">
        <v>2822062187.0100002</v>
      </c>
    </row>
    <row r="1301" spans="1:16" ht="15" x14ac:dyDescent="0.2">
      <c r="A1301" s="112">
        <v>43008</v>
      </c>
      <c r="B1301" s="113" t="s">
        <v>2</v>
      </c>
      <c r="C1301" s="113" t="s">
        <v>345</v>
      </c>
      <c r="D1301" s="113" t="s">
        <v>654</v>
      </c>
      <c r="E1301" s="113">
        <v>6559335</v>
      </c>
      <c r="F1301" s="113" t="s">
        <v>655</v>
      </c>
      <c r="G1301" s="113" t="s">
        <v>656</v>
      </c>
      <c r="H1301" s="114">
        <v>20674461.239999998</v>
      </c>
      <c r="I1301" s="115">
        <v>7.3000000000000001E-3</v>
      </c>
      <c r="J1301" s="116">
        <v>40184500</v>
      </c>
      <c r="K1301" s="117">
        <v>0.51400000000000001</v>
      </c>
      <c r="L1301" s="113" t="s">
        <v>352</v>
      </c>
      <c r="M1301" s="113" t="s">
        <v>43</v>
      </c>
      <c r="N1301" s="113" t="s">
        <v>22</v>
      </c>
      <c r="O1301" s="113" t="s">
        <v>30</v>
      </c>
      <c r="P1301" s="117">
        <v>2822062187.0100002</v>
      </c>
    </row>
    <row r="1302" spans="1:16" ht="15" x14ac:dyDescent="0.2">
      <c r="A1302" s="112">
        <v>43008</v>
      </c>
      <c r="B1302" s="113" t="s">
        <v>2</v>
      </c>
      <c r="C1302" s="113" t="s">
        <v>345</v>
      </c>
      <c r="D1302" s="113" t="s">
        <v>390</v>
      </c>
      <c r="E1302" s="113" t="s">
        <v>499</v>
      </c>
      <c r="F1302" s="113" t="s">
        <v>265</v>
      </c>
      <c r="G1302" s="113" t="s">
        <v>266</v>
      </c>
      <c r="H1302" s="114">
        <v>20046310.609999999</v>
      </c>
      <c r="I1302" s="115">
        <v>7.1000000000000004E-3</v>
      </c>
      <c r="J1302" s="116">
        <v>47888000</v>
      </c>
      <c r="K1302" s="117">
        <v>0.41899999999999998</v>
      </c>
      <c r="L1302" s="113" t="s">
        <v>352</v>
      </c>
      <c r="M1302" s="113" t="s">
        <v>43</v>
      </c>
      <c r="N1302" s="113" t="s">
        <v>13</v>
      </c>
      <c r="O1302" s="113" t="s">
        <v>30</v>
      </c>
      <c r="P1302" s="117">
        <v>2822062187.0100002</v>
      </c>
    </row>
    <row r="1303" spans="1:16" ht="15" x14ac:dyDescent="0.2">
      <c r="A1303" s="112">
        <v>43008</v>
      </c>
      <c r="B1303" s="113" t="s">
        <v>622</v>
      </c>
      <c r="C1303" s="113" t="s">
        <v>345</v>
      </c>
      <c r="D1303" s="113" t="s">
        <v>536</v>
      </c>
      <c r="E1303" s="113" t="s">
        <v>537</v>
      </c>
      <c r="F1303" s="113" t="s">
        <v>537</v>
      </c>
      <c r="G1303" s="113" t="s">
        <v>538</v>
      </c>
      <c r="H1303" s="114">
        <v>19850000</v>
      </c>
      <c r="I1303" s="115">
        <v>7.0000000000000001E-3</v>
      </c>
      <c r="J1303" s="116">
        <v>20000000</v>
      </c>
      <c r="K1303" s="117">
        <v>99.25</v>
      </c>
      <c r="L1303" s="113" t="s">
        <v>347</v>
      </c>
      <c r="M1303" s="113" t="s">
        <v>56</v>
      </c>
      <c r="N1303" s="113" t="s">
        <v>19</v>
      </c>
      <c r="O1303" s="113" t="s">
        <v>30</v>
      </c>
      <c r="P1303" s="117">
        <v>2822062187.0100002</v>
      </c>
    </row>
    <row r="1304" spans="1:16" ht="15" x14ac:dyDescent="0.2">
      <c r="A1304" s="112">
        <v>43008</v>
      </c>
      <c r="B1304" s="113" t="s">
        <v>2</v>
      </c>
      <c r="C1304" s="113" t="s">
        <v>345</v>
      </c>
      <c r="D1304" s="113" t="s">
        <v>398</v>
      </c>
      <c r="E1304" s="113" t="s">
        <v>502</v>
      </c>
      <c r="F1304" s="113" t="s">
        <v>80</v>
      </c>
      <c r="G1304" s="113" t="s">
        <v>81</v>
      </c>
      <c r="H1304" s="114">
        <v>19790758.079999998</v>
      </c>
      <c r="I1304" s="115">
        <v>7.0000000000000001E-3</v>
      </c>
      <c r="J1304" s="116">
        <v>12000000</v>
      </c>
      <c r="K1304" s="117">
        <v>1.649</v>
      </c>
      <c r="L1304" s="113" t="s">
        <v>399</v>
      </c>
      <c r="M1304" s="113" t="s">
        <v>82</v>
      </c>
      <c r="N1304" s="113" t="s">
        <v>17</v>
      </c>
      <c r="O1304" s="113" t="s">
        <v>30</v>
      </c>
      <c r="P1304" s="117">
        <v>2822062187.0100002</v>
      </c>
    </row>
    <row r="1305" spans="1:16" ht="15" x14ac:dyDescent="0.2">
      <c r="A1305" s="112">
        <v>43008</v>
      </c>
      <c r="B1305" s="113" t="s">
        <v>2</v>
      </c>
      <c r="C1305" s="113" t="s">
        <v>345</v>
      </c>
      <c r="D1305" s="113" t="s">
        <v>388</v>
      </c>
      <c r="E1305" s="113">
        <v>6782131</v>
      </c>
      <c r="F1305" s="113" t="s">
        <v>181</v>
      </c>
      <c r="G1305" s="113" t="s">
        <v>202</v>
      </c>
      <c r="H1305" s="114">
        <v>19785992.219999999</v>
      </c>
      <c r="I1305" s="115">
        <v>7.0000000000000001E-3</v>
      </c>
      <c r="J1305" s="116">
        <v>355185</v>
      </c>
      <c r="K1305" s="117">
        <v>55.706000000000003</v>
      </c>
      <c r="L1305" s="113" t="s">
        <v>354</v>
      </c>
      <c r="M1305" s="113" t="s">
        <v>131</v>
      </c>
      <c r="N1305" s="113" t="s">
        <v>19</v>
      </c>
      <c r="O1305" s="113" t="s">
        <v>30</v>
      </c>
      <c r="P1305" s="117">
        <v>2822062187.0100002</v>
      </c>
    </row>
    <row r="1306" spans="1:16" ht="15" x14ac:dyDescent="0.2">
      <c r="A1306" s="112">
        <v>43008</v>
      </c>
      <c r="B1306" s="113" t="s">
        <v>620</v>
      </c>
      <c r="C1306" s="113" t="s">
        <v>345</v>
      </c>
      <c r="D1306" s="113" t="s">
        <v>539</v>
      </c>
      <c r="E1306" s="113" t="s">
        <v>540</v>
      </c>
      <c r="F1306" s="113" t="s">
        <v>540</v>
      </c>
      <c r="G1306" s="113" t="s">
        <v>395</v>
      </c>
      <c r="H1306" s="114">
        <v>18474272.379999999</v>
      </c>
      <c r="I1306" s="115">
        <v>6.4999999999999997E-3</v>
      </c>
      <c r="J1306" s="116">
        <v>350000000</v>
      </c>
      <c r="K1306" s="117">
        <v>5.2779999999999996</v>
      </c>
      <c r="L1306" s="113" t="s">
        <v>367</v>
      </c>
      <c r="M1306" s="113" t="s">
        <v>59</v>
      </c>
      <c r="N1306" s="113" t="s">
        <v>22</v>
      </c>
      <c r="O1306" s="113" t="s">
        <v>30</v>
      </c>
      <c r="P1306" s="117">
        <v>2822062187.0100002</v>
      </c>
    </row>
    <row r="1307" spans="1:16" ht="15" x14ac:dyDescent="0.2">
      <c r="A1307" s="112">
        <v>43008</v>
      </c>
      <c r="B1307" s="113" t="s">
        <v>2</v>
      </c>
      <c r="C1307" s="113" t="s">
        <v>345</v>
      </c>
      <c r="D1307" s="113" t="s">
        <v>402</v>
      </c>
      <c r="E1307" s="113">
        <v>2113382</v>
      </c>
      <c r="F1307" s="113" t="s">
        <v>120</v>
      </c>
      <c r="G1307" s="113" t="s">
        <v>61</v>
      </c>
      <c r="H1307" s="114">
        <v>17901549.449999999</v>
      </c>
      <c r="I1307" s="115">
        <v>6.3E-3</v>
      </c>
      <c r="J1307" s="116">
        <v>476739</v>
      </c>
      <c r="K1307" s="117">
        <v>37.549999999999997</v>
      </c>
      <c r="L1307" s="113" t="s">
        <v>347</v>
      </c>
      <c r="M1307" s="113" t="s">
        <v>62</v>
      </c>
      <c r="N1307" s="113" t="s">
        <v>19</v>
      </c>
      <c r="O1307" s="113" t="s">
        <v>30</v>
      </c>
      <c r="P1307" s="117">
        <v>2822062187.0100002</v>
      </c>
    </row>
    <row r="1308" spans="1:16" ht="15" x14ac:dyDescent="0.2">
      <c r="A1308" s="112">
        <v>43008</v>
      </c>
      <c r="B1308" s="113" t="s">
        <v>626</v>
      </c>
      <c r="C1308" s="113" t="s">
        <v>345</v>
      </c>
      <c r="D1308" s="113" t="s">
        <v>404</v>
      </c>
      <c r="E1308" s="113" t="s">
        <v>247</v>
      </c>
      <c r="F1308" s="113" t="s">
        <v>247</v>
      </c>
      <c r="G1308" s="113" t="s">
        <v>246</v>
      </c>
      <c r="H1308" s="114">
        <v>16458890.789999999</v>
      </c>
      <c r="I1308" s="115">
        <v>5.7999999999999996E-3</v>
      </c>
      <c r="J1308" s="116">
        <v>200000000000</v>
      </c>
      <c r="K1308" s="117">
        <v>8.0000000000000002E-3</v>
      </c>
      <c r="L1308" s="113" t="s">
        <v>362</v>
      </c>
      <c r="M1308" s="113" t="s">
        <v>53</v>
      </c>
      <c r="N1308" s="113" t="s">
        <v>244</v>
      </c>
      <c r="O1308" s="113" t="s">
        <v>30</v>
      </c>
      <c r="P1308" s="117">
        <v>2822062187.0100002</v>
      </c>
    </row>
    <row r="1309" spans="1:16" ht="15" x14ac:dyDescent="0.2">
      <c r="A1309" s="112">
        <v>43008</v>
      </c>
      <c r="B1309" s="113" t="s">
        <v>2</v>
      </c>
      <c r="C1309" s="113" t="s">
        <v>345</v>
      </c>
      <c r="D1309" s="113" t="s">
        <v>657</v>
      </c>
      <c r="E1309" s="113">
        <v>6205122</v>
      </c>
      <c r="F1309" s="113" t="s">
        <v>658</v>
      </c>
      <c r="G1309" s="113" t="s">
        <v>631</v>
      </c>
      <c r="H1309" s="114">
        <v>13116360.33</v>
      </c>
      <c r="I1309" s="115">
        <v>4.5999999999999999E-3</v>
      </c>
      <c r="J1309" s="116">
        <v>950000</v>
      </c>
      <c r="K1309" s="117">
        <v>13.807</v>
      </c>
      <c r="L1309" s="113" t="s">
        <v>369</v>
      </c>
      <c r="M1309" s="113" t="s">
        <v>45</v>
      </c>
      <c r="N1309" s="113" t="s">
        <v>19</v>
      </c>
      <c r="O1309" s="113" t="s">
        <v>30</v>
      </c>
      <c r="P1309" s="117">
        <v>2822062187.0100002</v>
      </c>
    </row>
    <row r="1310" spans="1:16" ht="15" x14ac:dyDescent="0.2">
      <c r="A1310" s="112">
        <v>43008</v>
      </c>
      <c r="B1310" s="113" t="s">
        <v>620</v>
      </c>
      <c r="C1310" s="113" t="s">
        <v>345</v>
      </c>
      <c r="D1310" s="113" t="s">
        <v>393</v>
      </c>
      <c r="E1310" s="113" t="s">
        <v>394</v>
      </c>
      <c r="F1310" s="113" t="s">
        <v>394</v>
      </c>
      <c r="G1310" s="113" t="s">
        <v>395</v>
      </c>
      <c r="H1310" s="114">
        <v>11237738.18</v>
      </c>
      <c r="I1310" s="115">
        <v>4.0000000000000001E-3</v>
      </c>
      <c r="J1310" s="116">
        <v>209710000</v>
      </c>
      <c r="K1310" s="117">
        <v>5.359</v>
      </c>
      <c r="L1310" s="113" t="s">
        <v>367</v>
      </c>
      <c r="M1310" s="113" t="s">
        <v>59</v>
      </c>
      <c r="N1310" s="113" t="s">
        <v>22</v>
      </c>
      <c r="O1310" s="113" t="s">
        <v>30</v>
      </c>
      <c r="P1310" s="117">
        <v>2822062187.0100002</v>
      </c>
    </row>
    <row r="1311" spans="1:16" ht="15" x14ac:dyDescent="0.2">
      <c r="A1311" s="112">
        <v>43008</v>
      </c>
      <c r="B1311" s="113" t="s">
        <v>2</v>
      </c>
      <c r="C1311" s="113" t="s">
        <v>345</v>
      </c>
      <c r="D1311" s="113" t="s">
        <v>396</v>
      </c>
      <c r="E1311" s="113" t="s">
        <v>503</v>
      </c>
      <c r="F1311" s="113" t="s">
        <v>187</v>
      </c>
      <c r="G1311" s="113" t="s">
        <v>188</v>
      </c>
      <c r="H1311" s="114">
        <v>10769026.92</v>
      </c>
      <c r="I1311" s="115">
        <v>3.8E-3</v>
      </c>
      <c r="J1311" s="116">
        <v>4450000</v>
      </c>
      <c r="K1311" s="117">
        <v>2.42</v>
      </c>
      <c r="L1311" s="113" t="s">
        <v>397</v>
      </c>
      <c r="M1311" s="113" t="s">
        <v>128</v>
      </c>
      <c r="N1311" s="113" t="s">
        <v>16</v>
      </c>
      <c r="O1311" s="113" t="s">
        <v>30</v>
      </c>
      <c r="P1311" s="117">
        <v>2822062187.0100002</v>
      </c>
    </row>
    <row r="1312" spans="1:16" ht="15" x14ac:dyDescent="0.2">
      <c r="A1312" s="112">
        <v>43008</v>
      </c>
      <c r="B1312" s="113" t="s">
        <v>2</v>
      </c>
      <c r="C1312" s="113" t="s">
        <v>345</v>
      </c>
      <c r="D1312" s="113" t="s">
        <v>406</v>
      </c>
      <c r="E1312" s="113" t="s">
        <v>506</v>
      </c>
      <c r="F1312" s="113" t="s">
        <v>222</v>
      </c>
      <c r="G1312" s="113" t="s">
        <v>223</v>
      </c>
      <c r="H1312" s="114">
        <v>4999009.97</v>
      </c>
      <c r="I1312" s="115">
        <v>1.8E-3</v>
      </c>
      <c r="J1312" s="116">
        <v>4200000</v>
      </c>
      <c r="K1312" s="117">
        <v>1.19</v>
      </c>
      <c r="L1312" s="113" t="s">
        <v>397</v>
      </c>
      <c r="M1312" s="113" t="s">
        <v>128</v>
      </c>
      <c r="N1312" s="113" t="s">
        <v>580</v>
      </c>
      <c r="O1312" s="113" t="s">
        <v>30</v>
      </c>
      <c r="P1312" s="117">
        <v>2822062187.0100002</v>
      </c>
    </row>
    <row r="1313" spans="1:16" ht="15" x14ac:dyDescent="0.2">
      <c r="A1313" s="112">
        <v>43008</v>
      </c>
      <c r="B1313" s="113" t="s">
        <v>620</v>
      </c>
      <c r="C1313" s="113" t="s">
        <v>345</v>
      </c>
      <c r="D1313" s="113" t="s">
        <v>393</v>
      </c>
      <c r="E1313" s="113" t="s">
        <v>644</v>
      </c>
      <c r="F1313" s="113" t="s">
        <v>644</v>
      </c>
      <c r="G1313" s="113" t="s">
        <v>395</v>
      </c>
      <c r="H1313" s="114">
        <v>3498697.85</v>
      </c>
      <c r="I1313" s="115">
        <v>1.1999999999999999E-3</v>
      </c>
      <c r="J1313" s="116">
        <v>65290000</v>
      </c>
      <c r="K1313" s="117">
        <v>5.359</v>
      </c>
      <c r="L1313" s="113" t="s">
        <v>367</v>
      </c>
      <c r="M1313" s="113" t="s">
        <v>59</v>
      </c>
      <c r="N1313" s="113" t="s">
        <v>22</v>
      </c>
      <c r="O1313" s="113" t="s">
        <v>30</v>
      </c>
      <c r="P1313" s="117">
        <v>2822062187.0100002</v>
      </c>
    </row>
    <row r="1314" spans="1:16" ht="15" x14ac:dyDescent="0.2">
      <c r="A1314" s="112">
        <v>43008</v>
      </c>
      <c r="B1314" s="113" t="s">
        <v>1</v>
      </c>
      <c r="C1314" s="113" t="s">
        <v>409</v>
      </c>
      <c r="D1314" s="113"/>
      <c r="E1314" s="113"/>
      <c r="F1314" s="113"/>
      <c r="G1314" s="113"/>
      <c r="H1314" s="114">
        <v>109646645.01000001</v>
      </c>
      <c r="I1314" s="115">
        <v>3.9300000000000002E-2</v>
      </c>
      <c r="J1314" s="116"/>
      <c r="K1314" s="117"/>
      <c r="L1314" s="113"/>
      <c r="M1314" s="113"/>
      <c r="N1314" s="113"/>
      <c r="O1314" s="113" t="s">
        <v>30</v>
      </c>
      <c r="P1314" s="117">
        <v>2822062187.0100002</v>
      </c>
    </row>
    <row r="1315" spans="1:16" ht="15" x14ac:dyDescent="0.2">
      <c r="A1315" s="112">
        <v>43008</v>
      </c>
      <c r="B1315" s="113" t="s">
        <v>627</v>
      </c>
      <c r="C1315" s="113"/>
      <c r="D1315" s="113"/>
      <c r="E1315" s="113"/>
      <c r="F1315" s="113"/>
      <c r="G1315" s="113"/>
      <c r="H1315" s="114">
        <v>79293907.570000008</v>
      </c>
      <c r="I1315" s="115">
        <v>2.8099999999999997E-2</v>
      </c>
      <c r="J1315" s="116"/>
      <c r="K1315" s="117"/>
      <c r="L1315" s="113"/>
      <c r="M1315" s="113"/>
      <c r="N1315" s="113"/>
      <c r="O1315" s="113" t="s">
        <v>30</v>
      </c>
      <c r="P1315" s="117">
        <v>2822062187.0100002</v>
      </c>
    </row>
    <row r="1316" spans="1:16" ht="15" x14ac:dyDescent="0.2">
      <c r="A1316" s="112">
        <v>42916</v>
      </c>
      <c r="B1316" s="113" t="s">
        <v>2</v>
      </c>
      <c r="C1316" s="113" t="s">
        <v>345</v>
      </c>
      <c r="D1316" s="113" t="s">
        <v>348</v>
      </c>
      <c r="E1316" s="113">
        <v>2398822</v>
      </c>
      <c r="F1316" s="113" t="s">
        <v>44</v>
      </c>
      <c r="G1316" s="113" t="s">
        <v>631</v>
      </c>
      <c r="H1316" s="114">
        <v>142690000</v>
      </c>
      <c r="I1316" s="115">
        <v>5.5599999999999997E-2</v>
      </c>
      <c r="J1316" s="116">
        <v>9500000</v>
      </c>
      <c r="K1316" s="117">
        <v>15.02</v>
      </c>
      <c r="L1316" s="113" t="s">
        <v>347</v>
      </c>
      <c r="M1316" s="113" t="s">
        <v>45</v>
      </c>
      <c r="N1316" s="113" t="s">
        <v>19</v>
      </c>
      <c r="O1316" s="113" t="s">
        <v>30</v>
      </c>
      <c r="P1316" s="117">
        <v>2566951718.4299998</v>
      </c>
    </row>
    <row r="1317" spans="1:16" ht="15" x14ac:dyDescent="0.2">
      <c r="A1317" s="112">
        <v>42916</v>
      </c>
      <c r="B1317" s="113" t="s">
        <v>2</v>
      </c>
      <c r="C1317" s="113" t="s">
        <v>345</v>
      </c>
      <c r="D1317" s="113" t="s">
        <v>608</v>
      </c>
      <c r="E1317" s="113">
        <v>6449544</v>
      </c>
      <c r="F1317" s="113" t="s">
        <v>609</v>
      </c>
      <c r="G1317" s="113" t="s">
        <v>610</v>
      </c>
      <c r="H1317" s="114">
        <v>127824148.93000001</v>
      </c>
      <c r="I1317" s="115">
        <v>4.9799999999999997E-2</v>
      </c>
      <c r="J1317" s="116">
        <v>585000</v>
      </c>
      <c r="K1317" s="117">
        <v>218.50299999999999</v>
      </c>
      <c r="L1317" s="113" t="s">
        <v>354</v>
      </c>
      <c r="M1317" s="113" t="s">
        <v>131</v>
      </c>
      <c r="N1317" s="113" t="s">
        <v>13</v>
      </c>
      <c r="O1317" s="113" t="s">
        <v>30</v>
      </c>
      <c r="P1317" s="117">
        <v>2566951718.4299998</v>
      </c>
    </row>
    <row r="1318" spans="1:16" ht="15" x14ac:dyDescent="0.2">
      <c r="A1318" s="112">
        <v>42916</v>
      </c>
      <c r="B1318" s="113" t="s">
        <v>2</v>
      </c>
      <c r="C1318" s="113" t="s">
        <v>345</v>
      </c>
      <c r="D1318" s="113" t="s">
        <v>355</v>
      </c>
      <c r="E1318" s="113" t="s">
        <v>483</v>
      </c>
      <c r="F1318" s="113" t="s">
        <v>231</v>
      </c>
      <c r="G1318" s="113" t="s">
        <v>257</v>
      </c>
      <c r="H1318" s="114">
        <v>124463047.03</v>
      </c>
      <c r="I1318" s="115">
        <v>4.8500000000000001E-2</v>
      </c>
      <c r="J1318" s="116">
        <v>44050000</v>
      </c>
      <c r="K1318" s="117">
        <v>2.8250000000000002</v>
      </c>
      <c r="L1318" s="113" t="s">
        <v>356</v>
      </c>
      <c r="M1318" s="113" t="s">
        <v>40</v>
      </c>
      <c r="N1318" s="113" t="s">
        <v>22</v>
      </c>
      <c r="O1318" s="113" t="s">
        <v>30</v>
      </c>
      <c r="P1318" s="117">
        <v>2566951718.4299998</v>
      </c>
    </row>
    <row r="1319" spans="1:16" ht="15" x14ac:dyDescent="0.2">
      <c r="A1319" s="112">
        <v>42916</v>
      </c>
      <c r="B1319" s="113" t="s">
        <v>2</v>
      </c>
      <c r="C1319" s="113" t="s">
        <v>345</v>
      </c>
      <c r="D1319" s="113" t="s">
        <v>359</v>
      </c>
      <c r="E1319" s="113" t="s">
        <v>480</v>
      </c>
      <c r="F1319" s="113" t="s">
        <v>269</v>
      </c>
      <c r="G1319" s="113" t="s">
        <v>270</v>
      </c>
      <c r="H1319" s="114">
        <v>116399770.69</v>
      </c>
      <c r="I1319" s="115">
        <v>4.53E-2</v>
      </c>
      <c r="J1319" s="116">
        <v>23500000</v>
      </c>
      <c r="K1319" s="117">
        <v>4.9530000000000003</v>
      </c>
      <c r="L1319" s="113" t="s">
        <v>360</v>
      </c>
      <c r="M1319" s="113" t="s">
        <v>108</v>
      </c>
      <c r="N1319" s="113" t="s">
        <v>16</v>
      </c>
      <c r="O1319" s="113" t="s">
        <v>30</v>
      </c>
      <c r="P1319" s="117">
        <v>2566951718.4299998</v>
      </c>
    </row>
    <row r="1320" spans="1:16" ht="15" x14ac:dyDescent="0.2">
      <c r="A1320" s="112">
        <v>42916</v>
      </c>
      <c r="B1320" s="113" t="s">
        <v>4</v>
      </c>
      <c r="C1320" s="113" t="s">
        <v>345</v>
      </c>
      <c r="D1320" s="113" t="s">
        <v>353</v>
      </c>
      <c r="E1320" s="113">
        <v>6773812</v>
      </c>
      <c r="F1320" s="113" t="s">
        <v>255</v>
      </c>
      <c r="G1320" s="113" t="s">
        <v>1004</v>
      </c>
      <c r="H1320" s="114">
        <v>109850107.06999999</v>
      </c>
      <c r="I1320" s="115">
        <v>4.2799999999999998E-2</v>
      </c>
      <c r="J1320" s="116">
        <v>67500</v>
      </c>
      <c r="K1320" s="117">
        <v>1627.4090000000001</v>
      </c>
      <c r="L1320" s="113" t="s">
        <v>354</v>
      </c>
      <c r="M1320" s="113" t="s">
        <v>131</v>
      </c>
      <c r="N1320" s="113" t="s">
        <v>19</v>
      </c>
      <c r="O1320" s="113" t="s">
        <v>30</v>
      </c>
      <c r="P1320" s="117">
        <v>2566951718.4299998</v>
      </c>
    </row>
    <row r="1321" spans="1:16" ht="15" x14ac:dyDescent="0.2">
      <c r="A1321" s="112">
        <v>42916</v>
      </c>
      <c r="B1321" s="113" t="s">
        <v>2</v>
      </c>
      <c r="C1321" s="113" t="s">
        <v>345</v>
      </c>
      <c r="D1321" s="113" t="s">
        <v>371</v>
      </c>
      <c r="E1321" s="113">
        <v>2421041</v>
      </c>
      <c r="F1321" s="113" t="s">
        <v>236</v>
      </c>
      <c r="G1321" s="113" t="s">
        <v>237</v>
      </c>
      <c r="H1321" s="114">
        <v>105164887.39</v>
      </c>
      <c r="I1321" s="115">
        <v>4.1000000000000002E-2</v>
      </c>
      <c r="J1321" s="116">
        <v>16575000</v>
      </c>
      <c r="K1321" s="117">
        <v>6.3449999999999998</v>
      </c>
      <c r="L1321" s="113" t="s">
        <v>367</v>
      </c>
      <c r="M1321" s="113" t="s">
        <v>59</v>
      </c>
      <c r="N1321" s="113" t="s">
        <v>16</v>
      </c>
      <c r="O1321" s="113" t="s">
        <v>30</v>
      </c>
      <c r="P1321" s="117">
        <v>2566951718.4299998</v>
      </c>
    </row>
    <row r="1322" spans="1:16" ht="15" x14ac:dyDescent="0.2">
      <c r="A1322" s="112">
        <v>42916</v>
      </c>
      <c r="B1322" s="113" t="s">
        <v>2</v>
      </c>
      <c r="C1322" s="113" t="s">
        <v>345</v>
      </c>
      <c r="D1322" s="113" t="s">
        <v>361</v>
      </c>
      <c r="E1322" s="113" t="s">
        <v>484</v>
      </c>
      <c r="F1322" s="113" t="s">
        <v>228</v>
      </c>
      <c r="G1322" s="113" t="s">
        <v>229</v>
      </c>
      <c r="H1322" s="114">
        <v>102124366.91</v>
      </c>
      <c r="I1322" s="115">
        <v>3.9800000000000002E-2</v>
      </c>
      <c r="J1322" s="116">
        <v>152500000</v>
      </c>
      <c r="K1322" s="117">
        <v>0.67</v>
      </c>
      <c r="L1322" s="113" t="s">
        <v>362</v>
      </c>
      <c r="M1322" s="113" t="s">
        <v>53</v>
      </c>
      <c r="N1322" s="113" t="s">
        <v>13</v>
      </c>
      <c r="O1322" s="113" t="s">
        <v>30</v>
      </c>
      <c r="P1322" s="117">
        <v>2566951718.4299998</v>
      </c>
    </row>
    <row r="1323" spans="1:16" ht="15" x14ac:dyDescent="0.2">
      <c r="A1323" s="112">
        <v>42916</v>
      </c>
      <c r="B1323" s="113" t="s">
        <v>2</v>
      </c>
      <c r="C1323" s="113" t="s">
        <v>345</v>
      </c>
      <c r="D1323" s="113" t="s">
        <v>581</v>
      </c>
      <c r="E1323" s="113">
        <v>6260734</v>
      </c>
      <c r="F1323" s="113" t="s">
        <v>582</v>
      </c>
      <c r="G1323" s="113" t="s">
        <v>583</v>
      </c>
      <c r="H1323" s="114">
        <v>99204881.659999996</v>
      </c>
      <c r="I1323" s="115">
        <v>3.8600000000000002E-2</v>
      </c>
      <c r="J1323" s="116">
        <v>18125000</v>
      </c>
      <c r="K1323" s="117">
        <v>5.4729999999999999</v>
      </c>
      <c r="L1323" s="113" t="s">
        <v>375</v>
      </c>
      <c r="M1323" s="113" t="s">
        <v>62</v>
      </c>
      <c r="N1323" s="113" t="s">
        <v>18</v>
      </c>
      <c r="O1323" s="113" t="s">
        <v>30</v>
      </c>
      <c r="P1323" s="117">
        <v>2566951718.4299998</v>
      </c>
    </row>
    <row r="1324" spans="1:16" ht="15" x14ac:dyDescent="0.2">
      <c r="A1324" s="112">
        <v>42916</v>
      </c>
      <c r="B1324" s="113" t="s">
        <v>2</v>
      </c>
      <c r="C1324" s="113" t="s">
        <v>345</v>
      </c>
      <c r="D1324" s="113" t="s">
        <v>351</v>
      </c>
      <c r="E1324" s="113">
        <v>6030506</v>
      </c>
      <c r="F1324" s="113" t="s">
        <v>57</v>
      </c>
      <c r="G1324" s="113" t="s">
        <v>58</v>
      </c>
      <c r="H1324" s="114">
        <v>98718211.450000003</v>
      </c>
      <c r="I1324" s="115">
        <v>3.85E-2</v>
      </c>
      <c r="J1324" s="116">
        <v>39525000</v>
      </c>
      <c r="K1324" s="117">
        <v>2.4980000000000002</v>
      </c>
      <c r="L1324" s="113" t="s">
        <v>352</v>
      </c>
      <c r="M1324" s="113" t="s">
        <v>43</v>
      </c>
      <c r="N1324" s="113" t="s">
        <v>580</v>
      </c>
      <c r="O1324" s="113" t="s">
        <v>30</v>
      </c>
      <c r="P1324" s="117">
        <v>2566951718.4299998</v>
      </c>
    </row>
    <row r="1325" spans="1:16" ht="15" x14ac:dyDescent="0.2">
      <c r="A1325" s="112">
        <v>42916</v>
      </c>
      <c r="B1325" s="113" t="s">
        <v>2</v>
      </c>
      <c r="C1325" s="113" t="s">
        <v>345</v>
      </c>
      <c r="D1325" s="113" t="s">
        <v>573</v>
      </c>
      <c r="E1325" s="113">
        <v>6173401</v>
      </c>
      <c r="F1325" s="113" t="s">
        <v>574</v>
      </c>
      <c r="G1325" s="113" t="s">
        <v>575</v>
      </c>
      <c r="H1325" s="114">
        <v>98623432.239999995</v>
      </c>
      <c r="I1325" s="115">
        <v>3.8399999999999997E-2</v>
      </c>
      <c r="J1325" s="116">
        <v>1085000</v>
      </c>
      <c r="K1325" s="117">
        <v>90.897000000000006</v>
      </c>
      <c r="L1325" s="113" t="s">
        <v>354</v>
      </c>
      <c r="M1325" s="113" t="s">
        <v>131</v>
      </c>
      <c r="N1325" s="113" t="s">
        <v>13</v>
      </c>
      <c r="O1325" s="113" t="s">
        <v>30</v>
      </c>
      <c r="P1325" s="117">
        <v>2566951718.4299998</v>
      </c>
    </row>
    <row r="1326" spans="1:16" ht="15" x14ac:dyDescent="0.2">
      <c r="A1326" s="112">
        <v>42916</v>
      </c>
      <c r="B1326" s="113" t="s">
        <v>2</v>
      </c>
      <c r="C1326" s="113" t="s">
        <v>345</v>
      </c>
      <c r="D1326" s="113" t="s">
        <v>549</v>
      </c>
      <c r="E1326" s="113">
        <v>6696157</v>
      </c>
      <c r="F1326" s="113" t="s">
        <v>550</v>
      </c>
      <c r="G1326" s="113" t="s">
        <v>551</v>
      </c>
      <c r="H1326" s="114">
        <v>86497370.150000006</v>
      </c>
      <c r="I1326" s="115">
        <v>3.3700000000000001E-2</v>
      </c>
      <c r="J1326" s="116">
        <v>62500000</v>
      </c>
      <c r="K1326" s="117">
        <v>1.3839999999999999</v>
      </c>
      <c r="L1326" s="113" t="s">
        <v>375</v>
      </c>
      <c r="M1326" s="113" t="s">
        <v>62</v>
      </c>
      <c r="N1326" s="113" t="s">
        <v>13</v>
      </c>
      <c r="O1326" s="113" t="s">
        <v>30</v>
      </c>
      <c r="P1326" s="117">
        <v>2566951718.4299998</v>
      </c>
    </row>
    <row r="1327" spans="1:16" ht="15" x14ac:dyDescent="0.2">
      <c r="A1327" s="112">
        <v>42916</v>
      </c>
      <c r="B1327" s="113" t="s">
        <v>2</v>
      </c>
      <c r="C1327" s="113" t="s">
        <v>345</v>
      </c>
      <c r="D1327" s="113" t="s">
        <v>632</v>
      </c>
      <c r="E1327" s="113" t="s">
        <v>633</v>
      </c>
      <c r="F1327" s="113" t="s">
        <v>634</v>
      </c>
      <c r="G1327" s="113" t="s">
        <v>635</v>
      </c>
      <c r="H1327" s="114">
        <v>78402861.129999995</v>
      </c>
      <c r="I1327" s="115">
        <v>3.0499999999999999E-2</v>
      </c>
      <c r="J1327" s="116">
        <v>3000000</v>
      </c>
      <c r="K1327" s="117">
        <v>26.134</v>
      </c>
      <c r="L1327" s="113" t="s">
        <v>636</v>
      </c>
      <c r="M1327" s="113" t="s">
        <v>637</v>
      </c>
      <c r="N1327" s="113" t="s">
        <v>17</v>
      </c>
      <c r="O1327" s="113" t="s">
        <v>30</v>
      </c>
      <c r="P1327" s="117">
        <v>2566951718.4299998</v>
      </c>
    </row>
    <row r="1328" spans="1:16" ht="15" x14ac:dyDescent="0.2">
      <c r="A1328" s="112">
        <v>42916</v>
      </c>
      <c r="B1328" s="113" t="s">
        <v>2</v>
      </c>
      <c r="C1328" s="113" t="s">
        <v>345</v>
      </c>
      <c r="D1328" s="113" t="s">
        <v>349</v>
      </c>
      <c r="E1328" s="113">
        <v>5473113</v>
      </c>
      <c r="F1328" s="113" t="s">
        <v>97</v>
      </c>
      <c r="G1328" s="113" t="s">
        <v>98</v>
      </c>
      <c r="H1328" s="114">
        <v>74092264.510000005</v>
      </c>
      <c r="I1328" s="115">
        <v>2.8899999999999999E-2</v>
      </c>
      <c r="J1328" s="116">
        <v>2200000</v>
      </c>
      <c r="K1328" s="117">
        <v>33.677999999999997</v>
      </c>
      <c r="L1328" s="113" t="s">
        <v>350</v>
      </c>
      <c r="M1328" s="113" t="s">
        <v>75</v>
      </c>
      <c r="N1328" s="113" t="s">
        <v>16</v>
      </c>
      <c r="O1328" s="113" t="s">
        <v>30</v>
      </c>
      <c r="P1328" s="117">
        <v>2566951718.4299998</v>
      </c>
    </row>
    <row r="1329" spans="1:16" ht="15" x14ac:dyDescent="0.2">
      <c r="A1329" s="112">
        <v>42916</v>
      </c>
      <c r="B1329" s="113" t="s">
        <v>4</v>
      </c>
      <c r="C1329" s="113" t="s">
        <v>345</v>
      </c>
      <c r="D1329" s="113" t="s">
        <v>346</v>
      </c>
      <c r="E1329" s="113" t="s">
        <v>481</v>
      </c>
      <c r="F1329" s="113">
        <v>5946030</v>
      </c>
      <c r="G1329" s="113" t="s">
        <v>638</v>
      </c>
      <c r="H1329" s="114">
        <v>73312500</v>
      </c>
      <c r="I1329" s="115">
        <v>2.86E-2</v>
      </c>
      <c r="J1329" s="116">
        <v>8625000</v>
      </c>
      <c r="K1329" s="117">
        <v>8.5</v>
      </c>
      <c r="L1329" s="113" t="s">
        <v>347</v>
      </c>
      <c r="M1329" s="113" t="s">
        <v>56</v>
      </c>
      <c r="N1329" s="113" t="s">
        <v>16</v>
      </c>
      <c r="O1329" s="113" t="s">
        <v>30</v>
      </c>
      <c r="P1329" s="117">
        <v>2566951718.4299998</v>
      </c>
    </row>
    <row r="1330" spans="1:16" ht="15" x14ac:dyDescent="0.2">
      <c r="A1330" s="112">
        <v>42916</v>
      </c>
      <c r="B1330" s="113" t="s">
        <v>2</v>
      </c>
      <c r="C1330" s="113" t="s">
        <v>345</v>
      </c>
      <c r="D1330" s="113" t="s">
        <v>612</v>
      </c>
      <c r="E1330" s="113" t="s">
        <v>613</v>
      </c>
      <c r="F1330" s="113" t="s">
        <v>614</v>
      </c>
      <c r="G1330" s="113" t="s">
        <v>639</v>
      </c>
      <c r="H1330" s="114">
        <v>70892963.790000007</v>
      </c>
      <c r="I1330" s="115">
        <v>2.76E-2</v>
      </c>
      <c r="J1330" s="116">
        <v>31249600</v>
      </c>
      <c r="K1330" s="117">
        <v>2.2690000000000001</v>
      </c>
      <c r="L1330" s="113" t="s">
        <v>616</v>
      </c>
      <c r="M1330" s="113" t="s">
        <v>43</v>
      </c>
      <c r="N1330" s="113" t="s">
        <v>23</v>
      </c>
      <c r="O1330" s="113" t="s">
        <v>30</v>
      </c>
      <c r="P1330" s="117">
        <v>2566951718.4299998</v>
      </c>
    </row>
    <row r="1331" spans="1:16" ht="15" x14ac:dyDescent="0.2">
      <c r="A1331" s="112">
        <v>42916</v>
      </c>
      <c r="B1331" s="113" t="s">
        <v>2</v>
      </c>
      <c r="C1331" s="113" t="s">
        <v>345</v>
      </c>
      <c r="D1331" s="113" t="s">
        <v>464</v>
      </c>
      <c r="E1331" s="113" t="s">
        <v>534</v>
      </c>
      <c r="F1331" s="113" t="s">
        <v>465</v>
      </c>
      <c r="G1331" s="113" t="s">
        <v>466</v>
      </c>
      <c r="H1331" s="114">
        <v>69675631.620000005</v>
      </c>
      <c r="I1331" s="115">
        <v>2.7099999999999999E-2</v>
      </c>
      <c r="J1331" s="116">
        <v>7656000</v>
      </c>
      <c r="K1331" s="117">
        <v>9.1010000000000009</v>
      </c>
      <c r="L1331" s="113" t="s">
        <v>358</v>
      </c>
      <c r="M1331" s="113" t="s">
        <v>56</v>
      </c>
      <c r="N1331" s="113" t="s">
        <v>19</v>
      </c>
      <c r="O1331" s="113" t="s">
        <v>30</v>
      </c>
      <c r="P1331" s="117">
        <v>2566951718.4299998</v>
      </c>
    </row>
    <row r="1332" spans="1:16" ht="15" x14ac:dyDescent="0.2">
      <c r="A1332" s="112">
        <v>42916</v>
      </c>
      <c r="B1332" s="113" t="s">
        <v>2</v>
      </c>
      <c r="C1332" s="113" t="s">
        <v>345</v>
      </c>
      <c r="D1332" s="113" t="s">
        <v>364</v>
      </c>
      <c r="E1332" s="113" t="s">
        <v>485</v>
      </c>
      <c r="F1332" s="113" t="s">
        <v>54</v>
      </c>
      <c r="G1332" s="113" t="s">
        <v>55</v>
      </c>
      <c r="H1332" s="114">
        <v>68513990.760000005</v>
      </c>
      <c r="I1332" s="115">
        <v>2.6700000000000002E-2</v>
      </c>
      <c r="J1332" s="116">
        <v>19500000</v>
      </c>
      <c r="K1332" s="117">
        <v>3.5139999999999998</v>
      </c>
      <c r="L1332" s="113" t="s">
        <v>358</v>
      </c>
      <c r="M1332" s="113" t="s">
        <v>56</v>
      </c>
      <c r="N1332" s="113" t="s">
        <v>17</v>
      </c>
      <c r="O1332" s="113" t="s">
        <v>30</v>
      </c>
      <c r="P1332" s="117">
        <v>2566951718.4299998</v>
      </c>
    </row>
    <row r="1333" spans="1:16" ht="15" x14ac:dyDescent="0.2">
      <c r="A1333" s="112">
        <v>42916</v>
      </c>
      <c r="B1333" s="113" t="s">
        <v>2</v>
      </c>
      <c r="C1333" s="113" t="s">
        <v>345</v>
      </c>
      <c r="D1333" s="113" t="s">
        <v>374</v>
      </c>
      <c r="E1333" s="113">
        <v>6889106</v>
      </c>
      <c r="F1333" s="113" t="s">
        <v>60</v>
      </c>
      <c r="G1333" s="113" t="s">
        <v>61</v>
      </c>
      <c r="H1333" s="114">
        <v>65627465.479999997</v>
      </c>
      <c r="I1333" s="115">
        <v>2.5600000000000001E-2</v>
      </c>
      <c r="J1333" s="116">
        <v>9575000</v>
      </c>
      <c r="K1333" s="117">
        <v>6.8540000000000001</v>
      </c>
      <c r="L1333" s="113" t="s">
        <v>375</v>
      </c>
      <c r="M1333" s="113" t="s">
        <v>62</v>
      </c>
      <c r="N1333" s="113" t="s">
        <v>19</v>
      </c>
      <c r="O1333" s="113" t="s">
        <v>30</v>
      </c>
      <c r="P1333" s="117">
        <v>2566951718.4299998</v>
      </c>
    </row>
    <row r="1334" spans="1:16" ht="15" x14ac:dyDescent="0.2">
      <c r="A1334" s="112">
        <v>42916</v>
      </c>
      <c r="B1334" s="113" t="s">
        <v>2</v>
      </c>
      <c r="C1334" s="113" t="s">
        <v>345</v>
      </c>
      <c r="D1334" s="113" t="s">
        <v>585</v>
      </c>
      <c r="E1334" s="113" t="s">
        <v>586</v>
      </c>
      <c r="F1334" s="113" t="s">
        <v>611</v>
      </c>
      <c r="G1334" s="113" t="s">
        <v>588</v>
      </c>
      <c r="H1334" s="114">
        <v>58551142.82</v>
      </c>
      <c r="I1334" s="115">
        <v>2.2800000000000001E-2</v>
      </c>
      <c r="J1334" s="116">
        <v>15288800</v>
      </c>
      <c r="K1334" s="117">
        <v>3.83</v>
      </c>
      <c r="L1334" s="113" t="s">
        <v>352</v>
      </c>
      <c r="M1334" s="113" t="s">
        <v>43</v>
      </c>
      <c r="N1334" s="113" t="s">
        <v>13</v>
      </c>
      <c r="O1334" s="113" t="s">
        <v>30</v>
      </c>
      <c r="P1334" s="117">
        <v>2566951718.4299998</v>
      </c>
    </row>
    <row r="1335" spans="1:16" ht="15" x14ac:dyDescent="0.2">
      <c r="A1335" s="112">
        <v>42916</v>
      </c>
      <c r="B1335" s="113" t="s">
        <v>2</v>
      </c>
      <c r="C1335" s="113" t="s">
        <v>345</v>
      </c>
      <c r="D1335" s="113" t="s">
        <v>370</v>
      </c>
      <c r="E1335" s="113">
        <v>6742340</v>
      </c>
      <c r="F1335" s="113" t="s">
        <v>111</v>
      </c>
      <c r="G1335" s="113" t="s">
        <v>640</v>
      </c>
      <c r="H1335" s="114">
        <v>56051681.409999996</v>
      </c>
      <c r="I1335" s="115">
        <v>2.18E-2</v>
      </c>
      <c r="J1335" s="116">
        <v>71390000</v>
      </c>
      <c r="K1335" s="117">
        <v>0.78500000000000003</v>
      </c>
      <c r="L1335" s="113" t="s">
        <v>352</v>
      </c>
      <c r="M1335" s="113" t="s">
        <v>43</v>
      </c>
      <c r="N1335" s="113" t="s">
        <v>17</v>
      </c>
      <c r="O1335" s="113" t="s">
        <v>30</v>
      </c>
      <c r="P1335" s="117">
        <v>2566951718.4299998</v>
      </c>
    </row>
    <row r="1336" spans="1:16" ht="15" x14ac:dyDescent="0.2">
      <c r="A1336" s="112">
        <v>42916</v>
      </c>
      <c r="B1336" s="113" t="s">
        <v>2</v>
      </c>
      <c r="C1336" s="113" t="s">
        <v>345</v>
      </c>
      <c r="D1336" s="113" t="s">
        <v>386</v>
      </c>
      <c r="E1336" s="113">
        <v>6605993</v>
      </c>
      <c r="F1336" s="113" t="s">
        <v>256</v>
      </c>
      <c r="G1336" s="113" t="s">
        <v>578</v>
      </c>
      <c r="H1336" s="114">
        <v>53890661.189999998</v>
      </c>
      <c r="I1336" s="115">
        <v>2.1000000000000001E-2</v>
      </c>
      <c r="J1336" s="116">
        <v>2015000</v>
      </c>
      <c r="K1336" s="117">
        <v>26.745000000000001</v>
      </c>
      <c r="L1336" s="113" t="s">
        <v>354</v>
      </c>
      <c r="M1336" s="113" t="s">
        <v>131</v>
      </c>
      <c r="N1336" s="113" t="s">
        <v>14</v>
      </c>
      <c r="O1336" s="113" t="s">
        <v>30</v>
      </c>
      <c r="P1336" s="117">
        <v>2566951718.4299998</v>
      </c>
    </row>
    <row r="1337" spans="1:16" ht="15" x14ac:dyDescent="0.2">
      <c r="A1337" s="112">
        <v>42916</v>
      </c>
      <c r="B1337" s="113" t="s">
        <v>2</v>
      </c>
      <c r="C1337" s="113" t="s">
        <v>345</v>
      </c>
      <c r="D1337" s="113" t="s">
        <v>552</v>
      </c>
      <c r="E1337" s="113">
        <v>6109677</v>
      </c>
      <c r="F1337" s="113" t="s">
        <v>553</v>
      </c>
      <c r="G1337" s="113" t="s">
        <v>554</v>
      </c>
      <c r="H1337" s="114">
        <v>49228796.840000004</v>
      </c>
      <c r="I1337" s="115">
        <v>1.9199999999999998E-2</v>
      </c>
      <c r="J1337" s="116">
        <v>24959000</v>
      </c>
      <c r="K1337" s="117">
        <v>1.972</v>
      </c>
      <c r="L1337" s="113" t="s">
        <v>375</v>
      </c>
      <c r="M1337" s="113" t="s">
        <v>62</v>
      </c>
      <c r="N1337" s="113" t="s">
        <v>19</v>
      </c>
      <c r="O1337" s="113" t="s">
        <v>30</v>
      </c>
      <c r="P1337" s="117">
        <v>2566951718.4299998</v>
      </c>
    </row>
    <row r="1338" spans="1:16" ht="15" x14ac:dyDescent="0.2">
      <c r="A1338" s="112">
        <v>42916</v>
      </c>
      <c r="B1338" s="113" t="s">
        <v>2</v>
      </c>
      <c r="C1338" s="113" t="s">
        <v>345</v>
      </c>
      <c r="D1338" s="113" t="s">
        <v>380</v>
      </c>
      <c r="E1338" s="113">
        <v>6388788</v>
      </c>
      <c r="F1338" s="113" t="s">
        <v>381</v>
      </c>
      <c r="G1338" s="113" t="s">
        <v>332</v>
      </c>
      <c r="H1338" s="114">
        <v>38594469.149999999</v>
      </c>
      <c r="I1338" s="115">
        <v>1.4999999999999999E-2</v>
      </c>
      <c r="J1338" s="116">
        <v>1500000</v>
      </c>
      <c r="K1338" s="117">
        <v>25.73</v>
      </c>
      <c r="L1338" s="113" t="s">
        <v>369</v>
      </c>
      <c r="M1338" s="113" t="s">
        <v>45</v>
      </c>
      <c r="N1338" s="113" t="s">
        <v>13</v>
      </c>
      <c r="O1338" s="113" t="s">
        <v>30</v>
      </c>
      <c r="P1338" s="117">
        <v>2566951718.4299998</v>
      </c>
    </row>
    <row r="1339" spans="1:16" ht="15" x14ac:dyDescent="0.2">
      <c r="A1339" s="112">
        <v>42916</v>
      </c>
      <c r="B1339" s="113" t="s">
        <v>2</v>
      </c>
      <c r="C1339" s="113" t="s">
        <v>345</v>
      </c>
      <c r="D1339" s="113" t="s">
        <v>368</v>
      </c>
      <c r="E1339" s="113" t="s">
        <v>488</v>
      </c>
      <c r="F1339" s="113" t="s">
        <v>234</v>
      </c>
      <c r="G1339" s="113" t="s">
        <v>235</v>
      </c>
      <c r="H1339" s="114">
        <v>37842119.509999998</v>
      </c>
      <c r="I1339" s="115">
        <v>1.47E-2</v>
      </c>
      <c r="J1339" s="116">
        <v>8025000</v>
      </c>
      <c r="K1339" s="117">
        <v>4.7160000000000002</v>
      </c>
      <c r="L1339" s="113" t="s">
        <v>369</v>
      </c>
      <c r="M1339" s="113" t="s">
        <v>45</v>
      </c>
      <c r="N1339" s="113" t="s">
        <v>17</v>
      </c>
      <c r="O1339" s="113" t="s">
        <v>30</v>
      </c>
      <c r="P1339" s="117">
        <v>2566951718.4299998</v>
      </c>
    </row>
    <row r="1340" spans="1:16" ht="15" x14ac:dyDescent="0.2">
      <c r="A1340" s="112">
        <v>42916</v>
      </c>
      <c r="B1340" s="113" t="s">
        <v>2</v>
      </c>
      <c r="C1340" s="113" t="s">
        <v>345</v>
      </c>
      <c r="D1340" s="113" t="s">
        <v>366</v>
      </c>
      <c r="E1340" s="113" t="s">
        <v>491</v>
      </c>
      <c r="F1340" s="113" t="s">
        <v>335</v>
      </c>
      <c r="G1340" s="113" t="s">
        <v>336</v>
      </c>
      <c r="H1340" s="114">
        <v>37151980.159999996</v>
      </c>
      <c r="I1340" s="115">
        <v>1.4500000000000001E-2</v>
      </c>
      <c r="J1340" s="116">
        <v>21150000</v>
      </c>
      <c r="K1340" s="117">
        <v>1.7569999999999999</v>
      </c>
      <c r="L1340" s="113" t="s">
        <v>367</v>
      </c>
      <c r="M1340" s="113" t="s">
        <v>59</v>
      </c>
      <c r="N1340" s="113" t="s">
        <v>16</v>
      </c>
      <c r="O1340" s="113" t="s">
        <v>30</v>
      </c>
      <c r="P1340" s="117">
        <v>2566951718.4299998</v>
      </c>
    </row>
    <row r="1341" spans="1:16" ht="15" x14ac:dyDescent="0.2">
      <c r="A1341" s="112">
        <v>42916</v>
      </c>
      <c r="B1341" s="113" t="s">
        <v>2</v>
      </c>
      <c r="C1341" s="113" t="s">
        <v>345</v>
      </c>
      <c r="D1341" s="113" t="s">
        <v>363</v>
      </c>
      <c r="E1341" s="113">
        <v>6039558</v>
      </c>
      <c r="F1341" s="113" t="s">
        <v>333</v>
      </c>
      <c r="G1341" s="113" t="s">
        <v>334</v>
      </c>
      <c r="H1341" s="114">
        <v>33765826.229999997</v>
      </c>
      <c r="I1341" s="115">
        <v>1.32E-2</v>
      </c>
      <c r="J1341" s="116">
        <v>55500000</v>
      </c>
      <c r="K1341" s="117">
        <v>0.60799999999999998</v>
      </c>
      <c r="L1341" s="113" t="s">
        <v>352</v>
      </c>
      <c r="M1341" s="113" t="s">
        <v>43</v>
      </c>
      <c r="N1341" s="113" t="s">
        <v>13</v>
      </c>
      <c r="O1341" s="113" t="s">
        <v>30</v>
      </c>
      <c r="P1341" s="117">
        <v>2566951718.4299998</v>
      </c>
    </row>
    <row r="1342" spans="1:16" ht="15" x14ac:dyDescent="0.2">
      <c r="A1342" s="112">
        <v>42916</v>
      </c>
      <c r="B1342" s="113" t="s">
        <v>2</v>
      </c>
      <c r="C1342" s="113" t="s">
        <v>345</v>
      </c>
      <c r="D1342" s="113" t="s">
        <v>379</v>
      </c>
      <c r="E1342" s="113">
        <v>6243597</v>
      </c>
      <c r="F1342" s="113" t="s">
        <v>38</v>
      </c>
      <c r="G1342" s="113" t="s">
        <v>39</v>
      </c>
      <c r="H1342" s="114">
        <v>33487561.289999999</v>
      </c>
      <c r="I1342" s="115">
        <v>1.2999999999999999E-2</v>
      </c>
      <c r="J1342" s="116">
        <v>11300000</v>
      </c>
      <c r="K1342" s="117">
        <v>2.964</v>
      </c>
      <c r="L1342" s="113" t="s">
        <v>356</v>
      </c>
      <c r="M1342" s="113" t="s">
        <v>40</v>
      </c>
      <c r="N1342" s="113" t="s">
        <v>18</v>
      </c>
      <c r="O1342" s="113" t="s">
        <v>30</v>
      </c>
      <c r="P1342" s="117">
        <v>2566951718.4299998</v>
      </c>
    </row>
    <row r="1343" spans="1:16" ht="15" x14ac:dyDescent="0.2">
      <c r="A1343" s="112">
        <v>42916</v>
      </c>
      <c r="B1343" s="113" t="s">
        <v>2</v>
      </c>
      <c r="C1343" s="113" t="s">
        <v>345</v>
      </c>
      <c r="D1343" s="113" t="s">
        <v>372</v>
      </c>
      <c r="E1343" s="113">
        <v>6428907</v>
      </c>
      <c r="F1343" s="113" t="s">
        <v>89</v>
      </c>
      <c r="G1343" s="113" t="s">
        <v>90</v>
      </c>
      <c r="H1343" s="114">
        <v>33004667.699999999</v>
      </c>
      <c r="I1343" s="115">
        <v>1.29E-2</v>
      </c>
      <c r="J1343" s="116">
        <v>690000</v>
      </c>
      <c r="K1343" s="117">
        <v>47.832999999999998</v>
      </c>
      <c r="L1343" s="113" t="s">
        <v>373</v>
      </c>
      <c r="M1343" s="113" t="s">
        <v>65</v>
      </c>
      <c r="N1343" s="113" t="s">
        <v>17</v>
      </c>
      <c r="O1343" s="113" t="s">
        <v>30</v>
      </c>
      <c r="P1343" s="117">
        <v>2566951718.4299998</v>
      </c>
    </row>
    <row r="1344" spans="1:16" ht="15" x14ac:dyDescent="0.2">
      <c r="A1344" s="112">
        <v>42916</v>
      </c>
      <c r="B1344" s="113" t="s">
        <v>2</v>
      </c>
      <c r="C1344" s="113" t="s">
        <v>345</v>
      </c>
      <c r="D1344" s="113" t="s">
        <v>382</v>
      </c>
      <c r="E1344" s="113">
        <v>5978953</v>
      </c>
      <c r="F1344" s="113" t="s">
        <v>99</v>
      </c>
      <c r="G1344" s="113" t="s">
        <v>100</v>
      </c>
      <c r="H1344" s="114">
        <v>28164505.550000001</v>
      </c>
      <c r="I1344" s="115">
        <v>1.0999999999999999E-2</v>
      </c>
      <c r="J1344" s="116">
        <v>2140000</v>
      </c>
      <c r="K1344" s="117">
        <v>13.161</v>
      </c>
      <c r="L1344" s="113" t="s">
        <v>350</v>
      </c>
      <c r="M1344" s="113" t="s">
        <v>75</v>
      </c>
      <c r="N1344" s="113" t="s">
        <v>19</v>
      </c>
      <c r="O1344" s="113" t="s">
        <v>30</v>
      </c>
      <c r="P1344" s="117">
        <v>2566951718.4299998</v>
      </c>
    </row>
    <row r="1345" spans="1:16" ht="15" x14ac:dyDescent="0.2">
      <c r="A1345" s="112">
        <v>42916</v>
      </c>
      <c r="B1345" s="113" t="s">
        <v>2</v>
      </c>
      <c r="C1345" s="113" t="s">
        <v>345</v>
      </c>
      <c r="D1345" s="113" t="s">
        <v>541</v>
      </c>
      <c r="E1345" s="113" t="s">
        <v>542</v>
      </c>
      <c r="F1345" s="113" t="s">
        <v>543</v>
      </c>
      <c r="G1345" s="113" t="s">
        <v>555</v>
      </c>
      <c r="H1345" s="114">
        <v>25527364.149999999</v>
      </c>
      <c r="I1345" s="115">
        <v>9.9000000000000008E-3</v>
      </c>
      <c r="J1345" s="116">
        <v>3250000</v>
      </c>
      <c r="K1345" s="117">
        <v>7.8550000000000004</v>
      </c>
      <c r="L1345" s="113" t="s">
        <v>369</v>
      </c>
      <c r="M1345" s="113" t="s">
        <v>45</v>
      </c>
      <c r="N1345" s="113" t="s">
        <v>19</v>
      </c>
      <c r="O1345" s="113" t="s">
        <v>30</v>
      </c>
      <c r="P1345" s="117">
        <v>2566951718.4299998</v>
      </c>
    </row>
    <row r="1346" spans="1:16" ht="15" x14ac:dyDescent="0.2">
      <c r="A1346" s="112">
        <v>42916</v>
      </c>
      <c r="B1346" s="113" t="s">
        <v>2</v>
      </c>
      <c r="C1346" s="113" t="s">
        <v>345</v>
      </c>
      <c r="D1346" s="113" t="s">
        <v>365</v>
      </c>
      <c r="E1346" s="113" t="s">
        <v>486</v>
      </c>
      <c r="F1346" s="113" t="s">
        <v>263</v>
      </c>
      <c r="G1346" s="113" t="s">
        <v>641</v>
      </c>
      <c r="H1346" s="114">
        <v>25084374.539999999</v>
      </c>
      <c r="I1346" s="115">
        <v>9.7999999999999997E-3</v>
      </c>
      <c r="J1346" s="116">
        <v>29900000</v>
      </c>
      <c r="K1346" s="117">
        <v>0.83899999999999997</v>
      </c>
      <c r="L1346" s="113" t="s">
        <v>352</v>
      </c>
      <c r="M1346" s="113" t="s">
        <v>43</v>
      </c>
      <c r="N1346" s="113" t="s">
        <v>13</v>
      </c>
      <c r="O1346" s="113" t="s">
        <v>30</v>
      </c>
      <c r="P1346" s="117">
        <v>2566951718.4299998</v>
      </c>
    </row>
    <row r="1347" spans="1:16" ht="15" x14ac:dyDescent="0.2">
      <c r="A1347" s="112">
        <v>42916</v>
      </c>
      <c r="B1347" s="113" t="s">
        <v>626</v>
      </c>
      <c r="C1347" s="113" t="s">
        <v>345</v>
      </c>
      <c r="D1347" s="113" t="s">
        <v>560</v>
      </c>
      <c r="E1347" s="113" t="s">
        <v>561</v>
      </c>
      <c r="F1347" s="113" t="s">
        <v>561</v>
      </c>
      <c r="G1347" s="113" t="s">
        <v>642</v>
      </c>
      <c r="H1347" s="114">
        <v>20664885.75</v>
      </c>
      <c r="I1347" s="115">
        <v>8.0999999999999996E-3</v>
      </c>
      <c r="J1347" s="116">
        <v>70000000</v>
      </c>
      <c r="K1347" s="117">
        <v>29.521000000000001</v>
      </c>
      <c r="L1347" s="113" t="s">
        <v>358</v>
      </c>
      <c r="M1347" s="113" t="s">
        <v>56</v>
      </c>
      <c r="N1347" s="113" t="s">
        <v>244</v>
      </c>
      <c r="O1347" s="113" t="s">
        <v>30</v>
      </c>
      <c r="P1347" s="117">
        <v>2566951718.4299998</v>
      </c>
    </row>
    <row r="1348" spans="1:16" ht="15" x14ac:dyDescent="0.2">
      <c r="A1348" s="112">
        <v>42916</v>
      </c>
      <c r="B1348" s="113" t="s">
        <v>2</v>
      </c>
      <c r="C1348" s="113" t="s">
        <v>345</v>
      </c>
      <c r="D1348" s="113" t="s">
        <v>398</v>
      </c>
      <c r="E1348" s="113" t="s">
        <v>502</v>
      </c>
      <c r="F1348" s="113" t="s">
        <v>80</v>
      </c>
      <c r="G1348" s="113" t="s">
        <v>81</v>
      </c>
      <c r="H1348" s="114">
        <v>20630612.789999999</v>
      </c>
      <c r="I1348" s="115">
        <v>8.0000000000000002E-3</v>
      </c>
      <c r="J1348" s="116">
        <v>12000000</v>
      </c>
      <c r="K1348" s="117">
        <v>1.7190000000000001</v>
      </c>
      <c r="L1348" s="113" t="s">
        <v>399</v>
      </c>
      <c r="M1348" s="113" t="s">
        <v>82</v>
      </c>
      <c r="N1348" s="113" t="s">
        <v>17</v>
      </c>
      <c r="O1348" s="113" t="s">
        <v>30</v>
      </c>
      <c r="P1348" s="117">
        <v>2566951718.4299998</v>
      </c>
    </row>
    <row r="1349" spans="1:16" ht="15" x14ac:dyDescent="0.2">
      <c r="A1349" s="112">
        <v>42916</v>
      </c>
      <c r="B1349" s="113" t="s">
        <v>2</v>
      </c>
      <c r="C1349" s="113" t="s">
        <v>345</v>
      </c>
      <c r="D1349" s="113" t="s">
        <v>390</v>
      </c>
      <c r="E1349" s="113" t="s">
        <v>499</v>
      </c>
      <c r="F1349" s="113" t="s">
        <v>265</v>
      </c>
      <c r="G1349" s="113" t="s">
        <v>266</v>
      </c>
      <c r="H1349" s="114">
        <v>19894459.780000001</v>
      </c>
      <c r="I1349" s="115">
        <v>7.7999999999999996E-3</v>
      </c>
      <c r="J1349" s="116">
        <v>47500000</v>
      </c>
      <c r="K1349" s="117">
        <v>0.41899999999999998</v>
      </c>
      <c r="L1349" s="113" t="s">
        <v>352</v>
      </c>
      <c r="M1349" s="113" t="s">
        <v>43</v>
      </c>
      <c r="N1349" s="113" t="s">
        <v>13</v>
      </c>
      <c r="O1349" s="113" t="s">
        <v>30</v>
      </c>
      <c r="P1349" s="117">
        <v>2566951718.4299998</v>
      </c>
    </row>
    <row r="1350" spans="1:16" ht="15" x14ac:dyDescent="0.2">
      <c r="A1350" s="112">
        <v>42916</v>
      </c>
      <c r="B1350" s="113" t="s">
        <v>2</v>
      </c>
      <c r="C1350" s="113" t="s">
        <v>345</v>
      </c>
      <c r="D1350" s="113" t="s">
        <v>378</v>
      </c>
      <c r="E1350" s="113" t="s">
        <v>494</v>
      </c>
      <c r="F1350" s="113" t="s">
        <v>271</v>
      </c>
      <c r="G1350" s="113" t="s">
        <v>272</v>
      </c>
      <c r="H1350" s="114">
        <v>19647293.289999999</v>
      </c>
      <c r="I1350" s="115">
        <v>7.7000000000000002E-3</v>
      </c>
      <c r="J1350" s="116">
        <v>31498000</v>
      </c>
      <c r="K1350" s="117">
        <v>0.624</v>
      </c>
      <c r="L1350" s="113" t="s">
        <v>352</v>
      </c>
      <c r="M1350" s="113" t="s">
        <v>43</v>
      </c>
      <c r="N1350" s="113" t="s">
        <v>20</v>
      </c>
      <c r="O1350" s="113" t="s">
        <v>30</v>
      </c>
      <c r="P1350" s="117">
        <v>2566951718.4299998</v>
      </c>
    </row>
    <row r="1351" spans="1:16" ht="15" x14ac:dyDescent="0.2">
      <c r="A1351" s="112">
        <v>42916</v>
      </c>
      <c r="B1351" s="113" t="s">
        <v>626</v>
      </c>
      <c r="C1351" s="113" t="s">
        <v>345</v>
      </c>
      <c r="D1351" s="113" t="s">
        <v>403</v>
      </c>
      <c r="E1351" s="113" t="s">
        <v>643</v>
      </c>
      <c r="F1351" s="113" t="s">
        <v>251</v>
      </c>
      <c r="G1351" s="113" t="s">
        <v>250</v>
      </c>
      <c r="H1351" s="114">
        <v>19332608.890000001</v>
      </c>
      <c r="I1351" s="115">
        <v>7.4999999999999997E-3</v>
      </c>
      <c r="J1351" s="116">
        <v>60000000</v>
      </c>
      <c r="K1351" s="117">
        <v>32.220999999999997</v>
      </c>
      <c r="L1351" s="113" t="s">
        <v>358</v>
      </c>
      <c r="M1351" s="113" t="s">
        <v>56</v>
      </c>
      <c r="N1351" s="113" t="s">
        <v>244</v>
      </c>
      <c r="O1351" s="113" t="s">
        <v>30</v>
      </c>
      <c r="P1351" s="117">
        <v>2566951718.4299998</v>
      </c>
    </row>
    <row r="1352" spans="1:16" ht="15" x14ac:dyDescent="0.2">
      <c r="A1352" s="112">
        <v>42916</v>
      </c>
      <c r="B1352" s="113" t="s">
        <v>622</v>
      </c>
      <c r="C1352" s="113" t="s">
        <v>345</v>
      </c>
      <c r="D1352" s="113" t="s">
        <v>536</v>
      </c>
      <c r="E1352" s="113" t="s">
        <v>537</v>
      </c>
      <c r="F1352" s="113" t="s">
        <v>537</v>
      </c>
      <c r="G1352" s="113" t="s">
        <v>538</v>
      </c>
      <c r="H1352" s="114">
        <v>19300000</v>
      </c>
      <c r="I1352" s="115">
        <v>7.4999999999999997E-3</v>
      </c>
      <c r="J1352" s="116">
        <v>20000000</v>
      </c>
      <c r="K1352" s="117">
        <v>96.5</v>
      </c>
      <c r="L1352" s="113" t="s">
        <v>347</v>
      </c>
      <c r="M1352" s="113" t="s">
        <v>56</v>
      </c>
      <c r="N1352" s="113" t="s">
        <v>19</v>
      </c>
      <c r="O1352" s="113" t="s">
        <v>30</v>
      </c>
      <c r="P1352" s="117">
        <v>2566951718.4299998</v>
      </c>
    </row>
    <row r="1353" spans="1:16" ht="15" x14ac:dyDescent="0.2">
      <c r="A1353" s="112">
        <v>42916</v>
      </c>
      <c r="B1353" s="113" t="s">
        <v>620</v>
      </c>
      <c r="C1353" s="113" t="s">
        <v>345</v>
      </c>
      <c r="D1353" s="113" t="s">
        <v>539</v>
      </c>
      <c r="E1353" s="113" t="s">
        <v>540</v>
      </c>
      <c r="F1353" s="113" t="s">
        <v>540</v>
      </c>
      <c r="G1353" s="113" t="s">
        <v>395</v>
      </c>
      <c r="H1353" s="114">
        <v>18405482.469999999</v>
      </c>
      <c r="I1353" s="115">
        <v>7.1999999999999998E-3</v>
      </c>
      <c r="J1353" s="116">
        <v>350000000</v>
      </c>
      <c r="K1353" s="117">
        <v>5.2590000000000003</v>
      </c>
      <c r="L1353" s="113" t="s">
        <v>367</v>
      </c>
      <c r="M1353" s="113" t="s">
        <v>59</v>
      </c>
      <c r="N1353" s="113" t="s">
        <v>22</v>
      </c>
      <c r="O1353" s="113" t="s">
        <v>30</v>
      </c>
      <c r="P1353" s="117">
        <v>2566951718.4299998</v>
      </c>
    </row>
    <row r="1354" spans="1:16" ht="15" x14ac:dyDescent="0.2">
      <c r="A1354" s="112">
        <v>42916</v>
      </c>
      <c r="B1354" s="113" t="s">
        <v>2</v>
      </c>
      <c r="C1354" s="113" t="s">
        <v>345</v>
      </c>
      <c r="D1354" s="113" t="s">
        <v>388</v>
      </c>
      <c r="E1354" s="113">
        <v>6782131</v>
      </c>
      <c r="F1354" s="113" t="s">
        <v>181</v>
      </c>
      <c r="G1354" s="113" t="s">
        <v>202</v>
      </c>
      <c r="H1354" s="114">
        <v>17268263.780000001</v>
      </c>
      <c r="I1354" s="115">
        <v>6.7000000000000002E-3</v>
      </c>
      <c r="J1354" s="116">
        <v>350310</v>
      </c>
      <c r="K1354" s="117">
        <v>49.293999999999997</v>
      </c>
      <c r="L1354" s="113" t="s">
        <v>354</v>
      </c>
      <c r="M1354" s="113" t="s">
        <v>131</v>
      </c>
      <c r="N1354" s="113" t="s">
        <v>19</v>
      </c>
      <c r="O1354" s="113" t="s">
        <v>30</v>
      </c>
      <c r="P1354" s="117">
        <v>2566951718.4299998</v>
      </c>
    </row>
    <row r="1355" spans="1:16" ht="15" x14ac:dyDescent="0.2">
      <c r="A1355" s="112">
        <v>42916</v>
      </c>
      <c r="B1355" s="113" t="s">
        <v>2</v>
      </c>
      <c r="C1355" s="113" t="s">
        <v>345</v>
      </c>
      <c r="D1355" s="113" t="s">
        <v>402</v>
      </c>
      <c r="E1355" s="113">
        <v>2113382</v>
      </c>
      <c r="F1355" s="113" t="s">
        <v>120</v>
      </c>
      <c r="G1355" s="113" t="s">
        <v>61</v>
      </c>
      <c r="H1355" s="114">
        <v>16666795.439999999</v>
      </c>
      <c r="I1355" s="115">
        <v>6.4999999999999997E-3</v>
      </c>
      <c r="J1355" s="116">
        <v>476739</v>
      </c>
      <c r="K1355" s="117">
        <v>34.96</v>
      </c>
      <c r="L1355" s="113" t="s">
        <v>347</v>
      </c>
      <c r="M1355" s="113" t="s">
        <v>62</v>
      </c>
      <c r="N1355" s="113" t="s">
        <v>19</v>
      </c>
      <c r="O1355" s="113" t="s">
        <v>30</v>
      </c>
      <c r="P1355" s="117">
        <v>2566951718.4299998</v>
      </c>
    </row>
    <row r="1356" spans="1:16" ht="15" x14ac:dyDescent="0.2">
      <c r="A1356" s="112">
        <v>42916</v>
      </c>
      <c r="B1356" s="113" t="s">
        <v>626</v>
      </c>
      <c r="C1356" s="113" t="s">
        <v>345</v>
      </c>
      <c r="D1356" s="113" t="s">
        <v>404</v>
      </c>
      <c r="E1356" s="113" t="s">
        <v>247</v>
      </c>
      <c r="F1356" s="113" t="s">
        <v>247</v>
      </c>
      <c r="G1356" s="113" t="s">
        <v>246</v>
      </c>
      <c r="H1356" s="114">
        <v>16321485.65</v>
      </c>
      <c r="I1356" s="115">
        <v>6.4000000000000003E-3</v>
      </c>
      <c r="J1356" s="116">
        <v>200000000000</v>
      </c>
      <c r="K1356" s="117">
        <v>8.0000000000000002E-3</v>
      </c>
      <c r="L1356" s="113" t="s">
        <v>362</v>
      </c>
      <c r="M1356" s="113" t="s">
        <v>53</v>
      </c>
      <c r="N1356" s="113" t="s">
        <v>244</v>
      </c>
      <c r="O1356" s="113" t="s">
        <v>30</v>
      </c>
      <c r="P1356" s="117">
        <v>2566951718.4299998</v>
      </c>
    </row>
    <row r="1357" spans="1:16" ht="15" x14ac:dyDescent="0.2">
      <c r="A1357" s="112">
        <v>42916</v>
      </c>
      <c r="B1357" s="113" t="s">
        <v>620</v>
      </c>
      <c r="C1357" s="113" t="s">
        <v>345</v>
      </c>
      <c r="D1357" s="113" t="s">
        <v>393</v>
      </c>
      <c r="E1357" s="113" t="s">
        <v>394</v>
      </c>
      <c r="F1357" s="113" t="s">
        <v>394</v>
      </c>
      <c r="G1357" s="113" t="s">
        <v>395</v>
      </c>
      <c r="H1357" s="114">
        <v>11164620.1</v>
      </c>
      <c r="I1357" s="115">
        <v>4.3E-3</v>
      </c>
      <c r="J1357" s="116">
        <v>209710000</v>
      </c>
      <c r="K1357" s="117">
        <v>5.3239999999999998</v>
      </c>
      <c r="L1357" s="113" t="s">
        <v>367</v>
      </c>
      <c r="M1357" s="113" t="s">
        <v>59</v>
      </c>
      <c r="N1357" s="113" t="s">
        <v>22</v>
      </c>
      <c r="O1357" s="113" t="s">
        <v>30</v>
      </c>
      <c r="P1357" s="117">
        <v>2566951718.4299998</v>
      </c>
    </row>
    <row r="1358" spans="1:16" ht="15" x14ac:dyDescent="0.2">
      <c r="A1358" s="112">
        <v>42916</v>
      </c>
      <c r="B1358" s="113" t="s">
        <v>2</v>
      </c>
      <c r="C1358" s="113" t="s">
        <v>345</v>
      </c>
      <c r="D1358" s="113" t="s">
        <v>396</v>
      </c>
      <c r="E1358" s="113" t="s">
        <v>503</v>
      </c>
      <c r="F1358" s="113" t="s">
        <v>187</v>
      </c>
      <c r="G1358" s="113" t="s">
        <v>188</v>
      </c>
      <c r="H1358" s="114">
        <v>11122585.9</v>
      </c>
      <c r="I1358" s="115">
        <v>4.3E-3</v>
      </c>
      <c r="J1358" s="116">
        <v>4397000</v>
      </c>
      <c r="K1358" s="117">
        <v>2.5299999999999998</v>
      </c>
      <c r="L1358" s="113" t="s">
        <v>397</v>
      </c>
      <c r="M1358" s="113" t="s">
        <v>128</v>
      </c>
      <c r="N1358" s="113" t="s">
        <v>16</v>
      </c>
      <c r="O1358" s="113" t="s">
        <v>30</v>
      </c>
      <c r="P1358" s="117">
        <v>2566951718.4299998</v>
      </c>
    </row>
    <row r="1359" spans="1:16" ht="15" x14ac:dyDescent="0.2">
      <c r="A1359" s="112">
        <v>42916</v>
      </c>
      <c r="B1359" s="113" t="s">
        <v>2</v>
      </c>
      <c r="C1359" s="113" t="s">
        <v>345</v>
      </c>
      <c r="D1359" s="113" t="s">
        <v>406</v>
      </c>
      <c r="E1359" s="113" t="s">
        <v>506</v>
      </c>
      <c r="F1359" s="113" t="s">
        <v>222</v>
      </c>
      <c r="G1359" s="113" t="s">
        <v>223</v>
      </c>
      <c r="H1359" s="114">
        <v>5066620.6900000004</v>
      </c>
      <c r="I1359" s="115">
        <v>2E-3</v>
      </c>
      <c r="J1359" s="116">
        <v>4041030</v>
      </c>
      <c r="K1359" s="117">
        <v>1.254</v>
      </c>
      <c r="L1359" s="113" t="s">
        <v>397</v>
      </c>
      <c r="M1359" s="113" t="s">
        <v>128</v>
      </c>
      <c r="N1359" s="113" t="s">
        <v>580</v>
      </c>
      <c r="O1359" s="113" t="s">
        <v>30</v>
      </c>
      <c r="P1359" s="117">
        <v>2566951718.4299998</v>
      </c>
    </row>
    <row r="1360" spans="1:16" ht="15" x14ac:dyDescent="0.2">
      <c r="A1360" s="112">
        <v>42916</v>
      </c>
      <c r="B1360" s="113" t="s">
        <v>620</v>
      </c>
      <c r="C1360" s="113" t="s">
        <v>345</v>
      </c>
      <c r="D1360" s="113" t="s">
        <v>393</v>
      </c>
      <c r="E1360" s="113" t="s">
        <v>644</v>
      </c>
      <c r="F1360" s="113" t="s">
        <v>644</v>
      </c>
      <c r="G1360" s="113" t="s">
        <v>395</v>
      </c>
      <c r="H1360" s="114">
        <v>3475933.65</v>
      </c>
      <c r="I1360" s="115">
        <v>1.4E-3</v>
      </c>
      <c r="J1360" s="116">
        <v>65290000</v>
      </c>
      <c r="K1360" s="117">
        <v>5.3239999999999998</v>
      </c>
      <c r="L1360" s="113" t="s">
        <v>367</v>
      </c>
      <c r="M1360" s="113" t="s">
        <v>59</v>
      </c>
      <c r="N1360" s="113" t="s">
        <v>22</v>
      </c>
      <c r="O1360" s="113" t="s">
        <v>30</v>
      </c>
      <c r="P1360" s="117">
        <v>2566951718.4299998</v>
      </c>
    </row>
    <row r="1361" spans="1:16" ht="15" x14ac:dyDescent="0.2">
      <c r="A1361" s="112">
        <v>42916</v>
      </c>
      <c r="B1361" s="113" t="s">
        <v>2</v>
      </c>
      <c r="C1361" s="113" t="s">
        <v>345</v>
      </c>
      <c r="D1361" s="113" t="s">
        <v>357</v>
      </c>
      <c r="E1361" s="113" t="s">
        <v>487</v>
      </c>
      <c r="F1361" s="113" t="s">
        <v>217</v>
      </c>
      <c r="G1361" s="113" t="s">
        <v>226</v>
      </c>
      <c r="H1361" s="114">
        <v>784433.58</v>
      </c>
      <c r="I1361" s="115">
        <v>2.9999999999999997E-4</v>
      </c>
      <c r="J1361" s="116">
        <v>175000</v>
      </c>
      <c r="K1361" s="117">
        <v>4.4820000000000002</v>
      </c>
      <c r="L1361" s="113" t="s">
        <v>358</v>
      </c>
      <c r="M1361" s="113" t="s">
        <v>56</v>
      </c>
      <c r="N1361" s="113" t="s">
        <v>18</v>
      </c>
      <c r="O1361" s="113" t="s">
        <v>30</v>
      </c>
      <c r="P1361" s="117">
        <v>2566951718.4299998</v>
      </c>
    </row>
    <row r="1362" spans="1:16" ht="15" x14ac:dyDescent="0.2">
      <c r="A1362" s="112">
        <v>42916</v>
      </c>
      <c r="B1362" s="113" t="s">
        <v>2</v>
      </c>
      <c r="C1362" s="113" t="s">
        <v>345</v>
      </c>
      <c r="D1362" s="113" t="s">
        <v>387</v>
      </c>
      <c r="E1362" s="113" t="s">
        <v>497</v>
      </c>
      <c r="F1362" s="113" t="s">
        <v>73</v>
      </c>
      <c r="G1362" s="113" t="s">
        <v>579</v>
      </c>
      <c r="H1362" s="114">
        <v>653596.54</v>
      </c>
      <c r="I1362" s="115">
        <v>2.9999999999999997E-4</v>
      </c>
      <c r="J1362" s="116">
        <v>200000</v>
      </c>
      <c r="K1362" s="117">
        <v>3.2679999999999998</v>
      </c>
      <c r="L1362" s="113" t="s">
        <v>350</v>
      </c>
      <c r="M1362" s="113" t="s">
        <v>75</v>
      </c>
      <c r="N1362" s="113" t="s">
        <v>23</v>
      </c>
      <c r="O1362" s="113" t="s">
        <v>30</v>
      </c>
      <c r="P1362" s="117">
        <v>2566951718.4299998</v>
      </c>
    </row>
    <row r="1363" spans="1:16" ht="15" x14ac:dyDescent="0.2">
      <c r="A1363" s="112">
        <v>42916</v>
      </c>
      <c r="B1363" s="113" t="s">
        <v>2</v>
      </c>
      <c r="C1363" s="113" t="s">
        <v>345</v>
      </c>
      <c r="D1363" s="113" t="s">
        <v>383</v>
      </c>
      <c r="E1363" s="113">
        <v>2962959</v>
      </c>
      <c r="F1363" s="113" t="s">
        <v>78</v>
      </c>
      <c r="G1363" s="113" t="s">
        <v>79</v>
      </c>
      <c r="H1363" s="114">
        <v>192522.45</v>
      </c>
      <c r="I1363" s="115">
        <v>1E-4</v>
      </c>
      <c r="J1363" s="116">
        <v>90332</v>
      </c>
      <c r="K1363" s="117">
        <v>2.1309999999999998</v>
      </c>
      <c r="L1363" s="113" t="s">
        <v>367</v>
      </c>
      <c r="M1363" s="113" t="s">
        <v>59</v>
      </c>
      <c r="N1363" s="113" t="s">
        <v>14</v>
      </c>
      <c r="O1363" s="113" t="s">
        <v>30</v>
      </c>
      <c r="P1363" s="117">
        <v>2566951718.4299998</v>
      </c>
    </row>
    <row r="1364" spans="1:16" ht="15" x14ac:dyDescent="0.2">
      <c r="A1364" s="112">
        <v>42916</v>
      </c>
      <c r="B1364" s="113" t="s">
        <v>1</v>
      </c>
      <c r="C1364" s="113" t="s">
        <v>409</v>
      </c>
      <c r="D1364" s="113"/>
      <c r="E1364" s="113"/>
      <c r="F1364" s="113"/>
      <c r="G1364" s="113"/>
      <c r="H1364" s="114">
        <v>44490103.609999999</v>
      </c>
      <c r="I1364" s="115">
        <v>1.72E-2</v>
      </c>
      <c r="J1364" s="116"/>
      <c r="K1364" s="117"/>
      <c r="L1364" s="113"/>
      <c r="M1364" s="113"/>
      <c r="N1364" s="113"/>
      <c r="O1364" s="113" t="s">
        <v>30</v>
      </c>
      <c r="P1364" s="117">
        <v>2566951718.4299998</v>
      </c>
    </row>
    <row r="1365" spans="1:16" ht="15" x14ac:dyDescent="0.2">
      <c r="A1365" s="112">
        <v>42916</v>
      </c>
      <c r="B1365" s="113" t="s">
        <v>627</v>
      </c>
      <c r="C1365" s="113"/>
      <c r="D1365" s="113"/>
      <c r="E1365" s="113"/>
      <c r="F1365" s="113"/>
      <c r="G1365" s="113"/>
      <c r="H1365" s="114">
        <v>79446362.719999999</v>
      </c>
      <c r="I1365" s="115">
        <v>3.0900000000000004E-2</v>
      </c>
      <c r="J1365" s="116"/>
      <c r="K1365" s="117"/>
      <c r="L1365" s="113"/>
      <c r="M1365" s="113"/>
      <c r="N1365" s="113"/>
      <c r="O1365" s="113" t="s">
        <v>30</v>
      </c>
      <c r="P1365" s="117">
        <v>2566951718.4299998</v>
      </c>
    </row>
    <row r="1366" spans="1:16" ht="15" x14ac:dyDescent="0.2">
      <c r="A1366" s="112">
        <v>42825</v>
      </c>
      <c r="B1366" s="113" t="s">
        <v>2</v>
      </c>
      <c r="C1366" s="113" t="s">
        <v>345</v>
      </c>
      <c r="D1366" s="113" t="s">
        <v>348</v>
      </c>
      <c r="E1366" s="113">
        <v>2398822</v>
      </c>
      <c r="F1366" s="113" t="s">
        <v>44</v>
      </c>
      <c r="G1366" s="113" t="s">
        <v>548</v>
      </c>
      <c r="H1366" s="114">
        <v>115340000</v>
      </c>
      <c r="I1366" s="115">
        <v>5.2200000000000003E-2</v>
      </c>
      <c r="J1366" s="116">
        <v>7300000</v>
      </c>
      <c r="K1366" s="117">
        <v>15.8</v>
      </c>
      <c r="L1366" s="113" t="s">
        <v>347</v>
      </c>
      <c r="M1366" s="113" t="s">
        <v>45</v>
      </c>
      <c r="N1366" s="113" t="s">
        <v>19</v>
      </c>
      <c r="O1366" s="113" t="s">
        <v>30</v>
      </c>
      <c r="P1366" s="117">
        <v>2208543059.3299999</v>
      </c>
    </row>
    <row r="1367" spans="1:16" ht="15" x14ac:dyDescent="0.2">
      <c r="A1367" s="112">
        <v>42825</v>
      </c>
      <c r="B1367" s="113" t="s">
        <v>4</v>
      </c>
      <c r="C1367" s="113" t="s">
        <v>345</v>
      </c>
      <c r="D1367" s="113" t="s">
        <v>353</v>
      </c>
      <c r="E1367" s="113">
        <v>6773812</v>
      </c>
      <c r="F1367" s="113" t="s">
        <v>255</v>
      </c>
      <c r="G1367" s="113" t="s">
        <v>1004</v>
      </c>
      <c r="H1367" s="114">
        <v>100246628.81</v>
      </c>
      <c r="I1367" s="115">
        <v>4.5400000000000003E-2</v>
      </c>
      <c r="J1367" s="116">
        <v>69935</v>
      </c>
      <c r="K1367" s="117">
        <v>1433.4259999999999</v>
      </c>
      <c r="L1367" s="113" t="s">
        <v>354</v>
      </c>
      <c r="M1367" s="113" t="s">
        <v>131</v>
      </c>
      <c r="N1367" s="113" t="s">
        <v>19</v>
      </c>
      <c r="O1367" s="113" t="s">
        <v>30</v>
      </c>
      <c r="P1367" s="117">
        <v>2208543059.3299999</v>
      </c>
    </row>
    <row r="1368" spans="1:16" ht="15" x14ac:dyDescent="0.2">
      <c r="A1368" s="112">
        <v>42825</v>
      </c>
      <c r="B1368" s="113" t="s">
        <v>2</v>
      </c>
      <c r="C1368" s="113" t="s">
        <v>345</v>
      </c>
      <c r="D1368" s="113" t="s">
        <v>359</v>
      </c>
      <c r="E1368" s="113" t="s">
        <v>480</v>
      </c>
      <c r="F1368" s="113" t="s">
        <v>269</v>
      </c>
      <c r="G1368" s="113" t="s">
        <v>270</v>
      </c>
      <c r="H1368" s="114">
        <v>99802757.849999994</v>
      </c>
      <c r="I1368" s="115">
        <v>4.5199999999999997E-2</v>
      </c>
      <c r="J1368" s="116">
        <v>19875000</v>
      </c>
      <c r="K1368" s="117">
        <v>5.0220000000000002</v>
      </c>
      <c r="L1368" s="113" t="s">
        <v>360</v>
      </c>
      <c r="M1368" s="113" t="s">
        <v>108</v>
      </c>
      <c r="N1368" s="113" t="s">
        <v>16</v>
      </c>
      <c r="O1368" s="113" t="s">
        <v>30</v>
      </c>
      <c r="P1368" s="117">
        <v>2208543059.3299999</v>
      </c>
    </row>
    <row r="1369" spans="1:16" ht="15" x14ac:dyDescent="0.2">
      <c r="A1369" s="112">
        <v>42825</v>
      </c>
      <c r="B1369" s="113" t="s">
        <v>2</v>
      </c>
      <c r="C1369" s="113" t="s">
        <v>345</v>
      </c>
      <c r="D1369" s="113" t="s">
        <v>355</v>
      </c>
      <c r="E1369" s="113" t="s">
        <v>483</v>
      </c>
      <c r="F1369" s="113" t="s">
        <v>231</v>
      </c>
      <c r="G1369" s="113" t="s">
        <v>257</v>
      </c>
      <c r="H1369" s="114">
        <v>99481717.120000005</v>
      </c>
      <c r="I1369" s="115">
        <v>4.4999999999999998E-2</v>
      </c>
      <c r="J1369" s="116">
        <v>35500000</v>
      </c>
      <c r="K1369" s="117">
        <v>2.802</v>
      </c>
      <c r="L1369" s="113" t="s">
        <v>356</v>
      </c>
      <c r="M1369" s="113" t="s">
        <v>40</v>
      </c>
      <c r="N1369" s="113" t="s">
        <v>22</v>
      </c>
      <c r="O1369" s="113" t="s">
        <v>30</v>
      </c>
      <c r="P1369" s="117">
        <v>2208543059.3299999</v>
      </c>
    </row>
    <row r="1370" spans="1:16" ht="15" x14ac:dyDescent="0.2">
      <c r="A1370" s="112">
        <v>42825</v>
      </c>
      <c r="B1370" s="113" t="s">
        <v>2</v>
      </c>
      <c r="C1370" s="113" t="s">
        <v>345</v>
      </c>
      <c r="D1370" s="113" t="s">
        <v>573</v>
      </c>
      <c r="E1370" s="113">
        <v>6173401</v>
      </c>
      <c r="F1370" s="113" t="s">
        <v>574</v>
      </c>
      <c r="G1370" s="113" t="s">
        <v>575</v>
      </c>
      <c r="H1370" s="114">
        <v>91966270.950000003</v>
      </c>
      <c r="I1370" s="115">
        <v>4.1599999999999998E-2</v>
      </c>
      <c r="J1370" s="116">
        <v>1069084</v>
      </c>
      <c r="K1370" s="117">
        <v>86.022999999999996</v>
      </c>
      <c r="L1370" s="113" t="s">
        <v>354</v>
      </c>
      <c r="M1370" s="113" t="s">
        <v>131</v>
      </c>
      <c r="N1370" s="113" t="s">
        <v>13</v>
      </c>
      <c r="O1370" s="113" t="s">
        <v>30</v>
      </c>
      <c r="P1370" s="117">
        <v>2208543059.3299999</v>
      </c>
    </row>
    <row r="1371" spans="1:16" ht="15" x14ac:dyDescent="0.2">
      <c r="A1371" s="112">
        <v>42825</v>
      </c>
      <c r="B1371" s="113" t="s">
        <v>2</v>
      </c>
      <c r="C1371" s="113" t="s">
        <v>345</v>
      </c>
      <c r="D1371" s="113" t="s">
        <v>361</v>
      </c>
      <c r="E1371" s="113" t="s">
        <v>484</v>
      </c>
      <c r="F1371" s="113" t="s">
        <v>228</v>
      </c>
      <c r="G1371" s="113" t="s">
        <v>229</v>
      </c>
      <c r="H1371" s="114">
        <v>90615736.75</v>
      </c>
      <c r="I1371" s="115">
        <v>4.1000000000000002E-2</v>
      </c>
      <c r="J1371" s="116">
        <v>140000000</v>
      </c>
      <c r="K1371" s="117">
        <v>0.64700000000000002</v>
      </c>
      <c r="L1371" s="113" t="s">
        <v>362</v>
      </c>
      <c r="M1371" s="113" t="s">
        <v>53</v>
      </c>
      <c r="N1371" s="113" t="s">
        <v>13</v>
      </c>
      <c r="O1371" s="113" t="s">
        <v>30</v>
      </c>
      <c r="P1371" s="117">
        <v>2208543059.3299999</v>
      </c>
    </row>
    <row r="1372" spans="1:16" ht="15" x14ac:dyDescent="0.2">
      <c r="A1372" s="112">
        <v>42825</v>
      </c>
      <c r="B1372" s="113" t="s">
        <v>2</v>
      </c>
      <c r="C1372" s="113" t="s">
        <v>345</v>
      </c>
      <c r="D1372" s="113" t="s">
        <v>371</v>
      </c>
      <c r="E1372" s="113">
        <v>2421041</v>
      </c>
      <c r="F1372" s="113" t="s">
        <v>236</v>
      </c>
      <c r="G1372" s="113" t="s">
        <v>237</v>
      </c>
      <c r="H1372" s="114">
        <v>87758415.790000007</v>
      </c>
      <c r="I1372" s="115">
        <v>3.9699999999999999E-2</v>
      </c>
      <c r="J1372" s="116">
        <v>15250000</v>
      </c>
      <c r="K1372" s="117">
        <v>5.7549999999999999</v>
      </c>
      <c r="L1372" s="113" t="s">
        <v>367</v>
      </c>
      <c r="M1372" s="113" t="s">
        <v>59</v>
      </c>
      <c r="N1372" s="113" t="s">
        <v>16</v>
      </c>
      <c r="O1372" s="113" t="s">
        <v>30</v>
      </c>
      <c r="P1372" s="117">
        <v>2208543059.3299999</v>
      </c>
    </row>
    <row r="1373" spans="1:16" ht="15" x14ac:dyDescent="0.2">
      <c r="A1373" s="112">
        <v>42825</v>
      </c>
      <c r="B1373" s="113" t="s">
        <v>2</v>
      </c>
      <c r="C1373" s="113" t="s">
        <v>345</v>
      </c>
      <c r="D1373" s="113" t="s">
        <v>351</v>
      </c>
      <c r="E1373" s="113">
        <v>6030506</v>
      </c>
      <c r="F1373" s="113" t="s">
        <v>57</v>
      </c>
      <c r="G1373" s="113" t="s">
        <v>58</v>
      </c>
      <c r="H1373" s="114">
        <v>87074567.329999998</v>
      </c>
      <c r="I1373" s="115">
        <v>3.9399999999999998E-2</v>
      </c>
      <c r="J1373" s="116">
        <v>33500000</v>
      </c>
      <c r="K1373" s="117">
        <v>2.5990000000000002</v>
      </c>
      <c r="L1373" s="113" t="s">
        <v>352</v>
      </c>
      <c r="M1373" s="113" t="s">
        <v>43</v>
      </c>
      <c r="N1373" s="113" t="s">
        <v>580</v>
      </c>
      <c r="O1373" s="113" t="s">
        <v>30</v>
      </c>
      <c r="P1373" s="117">
        <v>2208543059.3299999</v>
      </c>
    </row>
    <row r="1374" spans="1:16" ht="15" x14ac:dyDescent="0.2">
      <c r="A1374" s="112">
        <v>42825</v>
      </c>
      <c r="B1374" s="113" t="s">
        <v>2</v>
      </c>
      <c r="C1374" s="113" t="s">
        <v>345</v>
      </c>
      <c r="D1374" s="113" t="s">
        <v>608</v>
      </c>
      <c r="E1374" s="113">
        <v>6449544</v>
      </c>
      <c r="F1374" s="113" t="s">
        <v>609</v>
      </c>
      <c r="G1374" s="113" t="s">
        <v>610</v>
      </c>
      <c r="H1374" s="114">
        <v>82797549.849999994</v>
      </c>
      <c r="I1374" s="115">
        <v>3.7499999999999999E-2</v>
      </c>
      <c r="J1374" s="116">
        <v>385000</v>
      </c>
      <c r="K1374" s="117">
        <v>215.059</v>
      </c>
      <c r="L1374" s="113" t="s">
        <v>354</v>
      </c>
      <c r="M1374" s="113" t="s">
        <v>131</v>
      </c>
      <c r="N1374" s="113" t="s">
        <v>13</v>
      </c>
      <c r="O1374" s="113" t="s">
        <v>30</v>
      </c>
      <c r="P1374" s="117">
        <v>2208543059.3299999</v>
      </c>
    </row>
    <row r="1375" spans="1:16" ht="15" x14ac:dyDescent="0.2">
      <c r="A1375" s="112">
        <v>42825</v>
      </c>
      <c r="B1375" s="113" t="s">
        <v>2</v>
      </c>
      <c r="C1375" s="113" t="s">
        <v>345</v>
      </c>
      <c r="D1375" s="113" t="s">
        <v>549</v>
      </c>
      <c r="E1375" s="113">
        <v>6696157</v>
      </c>
      <c r="F1375" s="113" t="s">
        <v>550</v>
      </c>
      <c r="G1375" s="113" t="s">
        <v>551</v>
      </c>
      <c r="H1375" s="114">
        <v>80283430.829999998</v>
      </c>
      <c r="I1375" s="115">
        <v>3.6400000000000002E-2</v>
      </c>
      <c r="J1375" s="116">
        <v>58000000</v>
      </c>
      <c r="K1375" s="117">
        <v>1.3839999999999999</v>
      </c>
      <c r="L1375" s="113" t="s">
        <v>375</v>
      </c>
      <c r="M1375" s="113" t="s">
        <v>62</v>
      </c>
      <c r="N1375" s="113" t="s">
        <v>13</v>
      </c>
      <c r="O1375" s="113" t="s">
        <v>30</v>
      </c>
      <c r="P1375" s="117">
        <v>2208543059.3299999</v>
      </c>
    </row>
    <row r="1376" spans="1:16" ht="15" x14ac:dyDescent="0.2">
      <c r="A1376" s="112">
        <v>42825</v>
      </c>
      <c r="B1376" s="113" t="s">
        <v>2</v>
      </c>
      <c r="C1376" s="113" t="s">
        <v>345</v>
      </c>
      <c r="D1376" s="113" t="s">
        <v>581</v>
      </c>
      <c r="E1376" s="113">
        <v>6260734</v>
      </c>
      <c r="F1376" s="113" t="s">
        <v>582</v>
      </c>
      <c r="G1376" s="113" t="s">
        <v>583</v>
      </c>
      <c r="H1376" s="114">
        <v>75646782.569999993</v>
      </c>
      <c r="I1376" s="115">
        <v>3.4299999999999997E-2</v>
      </c>
      <c r="J1376" s="116">
        <v>14125000</v>
      </c>
      <c r="K1376" s="117">
        <v>5.3559999999999999</v>
      </c>
      <c r="L1376" s="113" t="s">
        <v>375</v>
      </c>
      <c r="M1376" s="113" t="s">
        <v>62</v>
      </c>
      <c r="N1376" s="113" t="s">
        <v>18</v>
      </c>
      <c r="O1376" s="113" t="s">
        <v>30</v>
      </c>
      <c r="P1376" s="117">
        <v>2208543059.3299999</v>
      </c>
    </row>
    <row r="1377" spans="1:16" ht="15" x14ac:dyDescent="0.2">
      <c r="A1377" s="112">
        <v>42825</v>
      </c>
      <c r="B1377" s="113" t="s">
        <v>2</v>
      </c>
      <c r="C1377" s="113" t="s">
        <v>345</v>
      </c>
      <c r="D1377" s="113" t="s">
        <v>349</v>
      </c>
      <c r="E1377" s="113">
        <v>5473113</v>
      </c>
      <c r="F1377" s="113" t="s">
        <v>97</v>
      </c>
      <c r="G1377" s="113" t="s">
        <v>98</v>
      </c>
      <c r="H1377" s="114">
        <v>73283405.200000003</v>
      </c>
      <c r="I1377" s="115">
        <v>3.32E-2</v>
      </c>
      <c r="J1377" s="116">
        <v>2200000</v>
      </c>
      <c r="K1377" s="117">
        <v>33.311</v>
      </c>
      <c r="L1377" s="113" t="s">
        <v>350</v>
      </c>
      <c r="M1377" s="113" t="s">
        <v>75</v>
      </c>
      <c r="N1377" s="113" t="s">
        <v>16</v>
      </c>
      <c r="O1377" s="113" t="s">
        <v>30</v>
      </c>
      <c r="P1377" s="117">
        <v>2208543059.3299999</v>
      </c>
    </row>
    <row r="1378" spans="1:16" ht="15" x14ac:dyDescent="0.2">
      <c r="A1378" s="112">
        <v>42825</v>
      </c>
      <c r="B1378" s="113" t="s">
        <v>2</v>
      </c>
      <c r="C1378" s="113" t="s">
        <v>345</v>
      </c>
      <c r="D1378" s="113" t="s">
        <v>464</v>
      </c>
      <c r="E1378" s="113" t="s">
        <v>534</v>
      </c>
      <c r="F1378" s="113" t="s">
        <v>465</v>
      </c>
      <c r="G1378" s="113" t="s">
        <v>466</v>
      </c>
      <c r="H1378" s="114">
        <v>66816265.25</v>
      </c>
      <c r="I1378" s="115">
        <v>3.0300000000000001E-2</v>
      </c>
      <c r="J1378" s="116">
        <v>7500000</v>
      </c>
      <c r="K1378" s="117">
        <v>8.9090000000000007</v>
      </c>
      <c r="L1378" s="113" t="s">
        <v>358</v>
      </c>
      <c r="M1378" s="113" t="s">
        <v>56</v>
      </c>
      <c r="N1378" s="113" t="s">
        <v>19</v>
      </c>
      <c r="O1378" s="113" t="s">
        <v>30</v>
      </c>
      <c r="P1378" s="117">
        <v>2208543059.3299999</v>
      </c>
    </row>
    <row r="1379" spans="1:16" ht="15" x14ac:dyDescent="0.2">
      <c r="A1379" s="112">
        <v>42825</v>
      </c>
      <c r="B1379" s="113" t="s">
        <v>2</v>
      </c>
      <c r="C1379" s="113" t="s">
        <v>345</v>
      </c>
      <c r="D1379" s="113" t="s">
        <v>364</v>
      </c>
      <c r="E1379" s="113" t="s">
        <v>485</v>
      </c>
      <c r="F1379" s="113" t="s">
        <v>54</v>
      </c>
      <c r="G1379" s="113" t="s">
        <v>55</v>
      </c>
      <c r="H1379" s="114">
        <v>60874022.869999997</v>
      </c>
      <c r="I1379" s="115">
        <v>2.76E-2</v>
      </c>
      <c r="J1379" s="116">
        <v>16894700</v>
      </c>
      <c r="K1379" s="117">
        <v>3.6030000000000002</v>
      </c>
      <c r="L1379" s="113" t="s">
        <v>358</v>
      </c>
      <c r="M1379" s="113" t="s">
        <v>56</v>
      </c>
      <c r="N1379" s="113" t="s">
        <v>17</v>
      </c>
      <c r="O1379" s="113" t="s">
        <v>30</v>
      </c>
      <c r="P1379" s="117">
        <v>2208543059.3299999</v>
      </c>
    </row>
    <row r="1380" spans="1:16" ht="15" x14ac:dyDescent="0.2">
      <c r="A1380" s="112">
        <v>42825</v>
      </c>
      <c r="B1380" s="113" t="s">
        <v>4</v>
      </c>
      <c r="C1380" s="113" t="s">
        <v>345</v>
      </c>
      <c r="D1380" s="113" t="s">
        <v>346</v>
      </c>
      <c r="E1380" s="113" t="s">
        <v>481</v>
      </c>
      <c r="F1380" s="113" t="s">
        <v>241</v>
      </c>
      <c r="G1380" s="113" t="s">
        <v>245</v>
      </c>
      <c r="H1380" s="114">
        <v>60160000</v>
      </c>
      <c r="I1380" s="115">
        <v>2.7199999999999998E-2</v>
      </c>
      <c r="J1380" s="116">
        <v>5875000</v>
      </c>
      <c r="K1380" s="117">
        <v>10.24</v>
      </c>
      <c r="L1380" s="113" t="s">
        <v>347</v>
      </c>
      <c r="M1380" s="113" t="s">
        <v>56</v>
      </c>
      <c r="N1380" s="113" t="s">
        <v>16</v>
      </c>
      <c r="O1380" s="113" t="s">
        <v>30</v>
      </c>
      <c r="P1380" s="117">
        <v>2208543059.3299999</v>
      </c>
    </row>
    <row r="1381" spans="1:16" ht="15" x14ac:dyDescent="0.2">
      <c r="A1381" s="112">
        <v>42825</v>
      </c>
      <c r="B1381" s="113" t="s">
        <v>2</v>
      </c>
      <c r="C1381" s="113" t="s">
        <v>345</v>
      </c>
      <c r="D1381" s="113" t="s">
        <v>370</v>
      </c>
      <c r="E1381" s="113">
        <v>6742340</v>
      </c>
      <c r="F1381" s="113" t="s">
        <v>111</v>
      </c>
      <c r="G1381" s="113" t="s">
        <v>112</v>
      </c>
      <c r="H1381" s="114">
        <v>54974137.810000002</v>
      </c>
      <c r="I1381" s="115">
        <v>2.4899999999999999E-2</v>
      </c>
      <c r="J1381" s="116">
        <v>76840200</v>
      </c>
      <c r="K1381" s="117">
        <v>0.71499999999999997</v>
      </c>
      <c r="L1381" s="113" t="s">
        <v>352</v>
      </c>
      <c r="M1381" s="113" t="s">
        <v>43</v>
      </c>
      <c r="N1381" s="113" t="s">
        <v>17</v>
      </c>
      <c r="O1381" s="113" t="s">
        <v>30</v>
      </c>
      <c r="P1381" s="117">
        <v>2208543059.3299999</v>
      </c>
    </row>
    <row r="1382" spans="1:16" ht="15" x14ac:dyDescent="0.2">
      <c r="A1382" s="112">
        <v>42825</v>
      </c>
      <c r="B1382" s="113" t="s">
        <v>2</v>
      </c>
      <c r="C1382" s="113" t="s">
        <v>345</v>
      </c>
      <c r="D1382" s="113" t="s">
        <v>374</v>
      </c>
      <c r="E1382" s="113">
        <v>6889106</v>
      </c>
      <c r="F1382" s="113" t="s">
        <v>60</v>
      </c>
      <c r="G1382" s="113" t="s">
        <v>61</v>
      </c>
      <c r="H1382" s="114">
        <v>52478371.920000002</v>
      </c>
      <c r="I1382" s="115">
        <v>2.3800000000000002E-2</v>
      </c>
      <c r="J1382" s="116">
        <v>8425000</v>
      </c>
      <c r="K1382" s="117">
        <v>6.2290000000000001</v>
      </c>
      <c r="L1382" s="113" t="s">
        <v>375</v>
      </c>
      <c r="M1382" s="113" t="s">
        <v>62</v>
      </c>
      <c r="N1382" s="113" t="s">
        <v>19</v>
      </c>
      <c r="O1382" s="113" t="s">
        <v>30</v>
      </c>
      <c r="P1382" s="117">
        <v>2208543059.3299999</v>
      </c>
    </row>
    <row r="1383" spans="1:16" ht="15" x14ac:dyDescent="0.2">
      <c r="A1383" s="112">
        <v>42825</v>
      </c>
      <c r="B1383" s="113" t="s">
        <v>2</v>
      </c>
      <c r="C1383" s="113" t="s">
        <v>345</v>
      </c>
      <c r="D1383" s="113" t="s">
        <v>585</v>
      </c>
      <c r="E1383" s="113" t="s">
        <v>586</v>
      </c>
      <c r="F1383" s="113" t="s">
        <v>611</v>
      </c>
      <c r="G1383" s="113" t="s">
        <v>588</v>
      </c>
      <c r="H1383" s="114">
        <v>52016985.140000001</v>
      </c>
      <c r="I1383" s="115">
        <v>2.3599999999999999E-2</v>
      </c>
      <c r="J1383" s="116">
        <v>15000000</v>
      </c>
      <c r="K1383" s="117">
        <v>3.468</v>
      </c>
      <c r="L1383" s="113" t="s">
        <v>352</v>
      </c>
      <c r="M1383" s="113" t="s">
        <v>43</v>
      </c>
      <c r="N1383" s="113" t="s">
        <v>13</v>
      </c>
      <c r="O1383" s="113" t="s">
        <v>30</v>
      </c>
      <c r="P1383" s="117">
        <v>2208543059.3299999</v>
      </c>
    </row>
    <row r="1384" spans="1:16" ht="15" x14ac:dyDescent="0.2">
      <c r="A1384" s="112">
        <v>42825</v>
      </c>
      <c r="B1384" s="113" t="s">
        <v>2</v>
      </c>
      <c r="C1384" s="113" t="s">
        <v>345</v>
      </c>
      <c r="D1384" s="113" t="s">
        <v>386</v>
      </c>
      <c r="E1384" s="113">
        <v>6605993</v>
      </c>
      <c r="F1384" s="113" t="s">
        <v>256</v>
      </c>
      <c r="G1384" s="113" t="s">
        <v>578</v>
      </c>
      <c r="H1384" s="114">
        <v>51788428.869999997</v>
      </c>
      <c r="I1384" s="115">
        <v>2.3400000000000001E-2</v>
      </c>
      <c r="J1384" s="116">
        <v>1950000</v>
      </c>
      <c r="K1384" s="117">
        <v>26.558</v>
      </c>
      <c r="L1384" s="113" t="s">
        <v>354</v>
      </c>
      <c r="M1384" s="113" t="s">
        <v>131</v>
      </c>
      <c r="N1384" s="113" t="s">
        <v>14</v>
      </c>
      <c r="O1384" s="113" t="s">
        <v>30</v>
      </c>
      <c r="P1384" s="117">
        <v>2208543059.3299999</v>
      </c>
    </row>
    <row r="1385" spans="1:16" ht="15" x14ac:dyDescent="0.2">
      <c r="A1385" s="112">
        <v>42825</v>
      </c>
      <c r="B1385" s="113" t="s">
        <v>2</v>
      </c>
      <c r="C1385" s="113" t="s">
        <v>345</v>
      </c>
      <c r="D1385" s="113" t="s">
        <v>612</v>
      </c>
      <c r="E1385" s="113" t="s">
        <v>613</v>
      </c>
      <c r="F1385" s="113" t="s">
        <v>614</v>
      </c>
      <c r="G1385" s="113" t="s">
        <v>615</v>
      </c>
      <c r="H1385" s="114">
        <v>48136823.909999996</v>
      </c>
      <c r="I1385" s="115">
        <v>2.18E-2</v>
      </c>
      <c r="J1385" s="116">
        <v>24999952</v>
      </c>
      <c r="K1385" s="117">
        <v>1.925</v>
      </c>
      <c r="L1385" s="113" t="s">
        <v>616</v>
      </c>
      <c r="M1385" s="113" t="s">
        <v>43</v>
      </c>
      <c r="N1385" s="113" t="s">
        <v>23</v>
      </c>
      <c r="O1385" s="113" t="s">
        <v>30</v>
      </c>
      <c r="P1385" s="117">
        <v>2208543059.3299999</v>
      </c>
    </row>
    <row r="1386" spans="1:16" ht="15" x14ac:dyDescent="0.2">
      <c r="A1386" s="112">
        <v>42825</v>
      </c>
      <c r="B1386" s="113" t="s">
        <v>2</v>
      </c>
      <c r="C1386" s="113" t="s">
        <v>345</v>
      </c>
      <c r="D1386" s="113" t="s">
        <v>552</v>
      </c>
      <c r="E1386" s="113">
        <v>6109677</v>
      </c>
      <c r="F1386" s="113" t="s">
        <v>553</v>
      </c>
      <c r="G1386" s="113" t="s">
        <v>554</v>
      </c>
      <c r="H1386" s="114">
        <v>42860673.969999999</v>
      </c>
      <c r="I1386" s="115">
        <v>1.9400000000000001E-2</v>
      </c>
      <c r="J1386" s="116">
        <v>22500000</v>
      </c>
      <c r="K1386" s="117">
        <v>1.905</v>
      </c>
      <c r="L1386" s="113" t="s">
        <v>375</v>
      </c>
      <c r="M1386" s="113" t="s">
        <v>62</v>
      </c>
      <c r="N1386" s="113" t="s">
        <v>19</v>
      </c>
      <c r="O1386" s="113" t="s">
        <v>30</v>
      </c>
      <c r="P1386" s="117">
        <v>2208543059.3299999</v>
      </c>
    </row>
    <row r="1387" spans="1:16" ht="15" x14ac:dyDescent="0.2">
      <c r="A1387" s="112">
        <v>42825</v>
      </c>
      <c r="B1387" s="113" t="s">
        <v>2</v>
      </c>
      <c r="C1387" s="113" t="s">
        <v>345</v>
      </c>
      <c r="D1387" s="113" t="s">
        <v>372</v>
      </c>
      <c r="E1387" s="113">
        <v>6428907</v>
      </c>
      <c r="F1387" s="113" t="s">
        <v>89</v>
      </c>
      <c r="G1387" s="113" t="s">
        <v>90</v>
      </c>
      <c r="H1387" s="114">
        <v>39417946.649999999</v>
      </c>
      <c r="I1387" s="115">
        <v>1.78E-2</v>
      </c>
      <c r="J1387" s="116">
        <v>690000</v>
      </c>
      <c r="K1387" s="117">
        <v>57.127000000000002</v>
      </c>
      <c r="L1387" s="113" t="s">
        <v>373</v>
      </c>
      <c r="M1387" s="113" t="s">
        <v>65</v>
      </c>
      <c r="N1387" s="113" t="s">
        <v>17</v>
      </c>
      <c r="O1387" s="113" t="s">
        <v>30</v>
      </c>
      <c r="P1387" s="117">
        <v>2208543059.3299999</v>
      </c>
    </row>
    <row r="1388" spans="1:16" ht="15" x14ac:dyDescent="0.2">
      <c r="A1388" s="112">
        <v>42825</v>
      </c>
      <c r="B1388" s="113" t="s">
        <v>2</v>
      </c>
      <c r="C1388" s="113" t="s">
        <v>345</v>
      </c>
      <c r="D1388" s="113" t="s">
        <v>368</v>
      </c>
      <c r="E1388" s="113" t="s">
        <v>488</v>
      </c>
      <c r="F1388" s="113" t="s">
        <v>234</v>
      </c>
      <c r="G1388" s="113" t="s">
        <v>235</v>
      </c>
      <c r="H1388" s="114">
        <v>37275387.950000003</v>
      </c>
      <c r="I1388" s="115">
        <v>1.6899999999999998E-2</v>
      </c>
      <c r="J1388" s="116">
        <v>7648846</v>
      </c>
      <c r="K1388" s="117">
        <v>4.8730000000000002</v>
      </c>
      <c r="L1388" s="113" t="s">
        <v>369</v>
      </c>
      <c r="M1388" s="113" t="s">
        <v>45</v>
      </c>
      <c r="N1388" s="113" t="s">
        <v>17</v>
      </c>
      <c r="O1388" s="113" t="s">
        <v>30</v>
      </c>
      <c r="P1388" s="117">
        <v>2208543059.3299999</v>
      </c>
    </row>
    <row r="1389" spans="1:16" ht="15" x14ac:dyDescent="0.2">
      <c r="A1389" s="112">
        <v>42825</v>
      </c>
      <c r="B1389" s="113" t="s">
        <v>2</v>
      </c>
      <c r="C1389" s="113" t="s">
        <v>345</v>
      </c>
      <c r="D1389" s="113" t="s">
        <v>363</v>
      </c>
      <c r="E1389" s="113">
        <v>6039558</v>
      </c>
      <c r="F1389" s="113" t="s">
        <v>333</v>
      </c>
      <c r="G1389" s="113" t="s">
        <v>334</v>
      </c>
      <c r="H1389" s="114">
        <v>37013446.57</v>
      </c>
      <c r="I1389" s="115">
        <v>1.6799999999999999E-2</v>
      </c>
      <c r="J1389" s="116">
        <v>55000000</v>
      </c>
      <c r="K1389" s="117">
        <v>0.67300000000000004</v>
      </c>
      <c r="L1389" s="113" t="s">
        <v>352</v>
      </c>
      <c r="M1389" s="113" t="s">
        <v>43</v>
      </c>
      <c r="N1389" s="113" t="s">
        <v>13</v>
      </c>
      <c r="O1389" s="113" t="s">
        <v>30</v>
      </c>
      <c r="P1389" s="117">
        <v>2208543059.3299999</v>
      </c>
    </row>
    <row r="1390" spans="1:16" ht="15" x14ac:dyDescent="0.2">
      <c r="A1390" s="112">
        <v>42825</v>
      </c>
      <c r="B1390" s="113" t="s">
        <v>2</v>
      </c>
      <c r="C1390" s="113" t="s">
        <v>345</v>
      </c>
      <c r="D1390" s="113" t="s">
        <v>366</v>
      </c>
      <c r="E1390" s="113" t="s">
        <v>491</v>
      </c>
      <c r="F1390" s="113" t="s">
        <v>335</v>
      </c>
      <c r="G1390" s="113" t="s">
        <v>336</v>
      </c>
      <c r="H1390" s="114">
        <v>33300246.620000001</v>
      </c>
      <c r="I1390" s="115">
        <v>1.5100000000000001E-2</v>
      </c>
      <c r="J1390" s="116">
        <v>20046802</v>
      </c>
      <c r="K1390" s="117">
        <v>1.661</v>
      </c>
      <c r="L1390" s="113" t="s">
        <v>367</v>
      </c>
      <c r="M1390" s="113" t="s">
        <v>59</v>
      </c>
      <c r="N1390" s="113" t="s">
        <v>16</v>
      </c>
      <c r="O1390" s="113" t="s">
        <v>30</v>
      </c>
      <c r="P1390" s="117">
        <v>2208543059.3299999</v>
      </c>
    </row>
    <row r="1391" spans="1:16" ht="15" x14ac:dyDescent="0.2">
      <c r="A1391" s="112">
        <v>42825</v>
      </c>
      <c r="B1391" s="113" t="s">
        <v>2</v>
      </c>
      <c r="C1391" s="113" t="s">
        <v>345</v>
      </c>
      <c r="D1391" s="113" t="s">
        <v>380</v>
      </c>
      <c r="E1391" s="113">
        <v>6388788</v>
      </c>
      <c r="F1391" s="113" t="s">
        <v>381</v>
      </c>
      <c r="G1391" s="113" t="s">
        <v>332</v>
      </c>
      <c r="H1391" s="114">
        <v>32020097.02</v>
      </c>
      <c r="I1391" s="115">
        <v>1.4500000000000001E-2</v>
      </c>
      <c r="J1391" s="116">
        <v>1500000</v>
      </c>
      <c r="K1391" s="117">
        <v>21.347000000000001</v>
      </c>
      <c r="L1391" s="113" t="s">
        <v>369</v>
      </c>
      <c r="M1391" s="113" t="s">
        <v>45</v>
      </c>
      <c r="N1391" s="113" t="s">
        <v>13</v>
      </c>
      <c r="O1391" s="113" t="s">
        <v>30</v>
      </c>
      <c r="P1391" s="117">
        <v>2208543059.3299999</v>
      </c>
    </row>
    <row r="1392" spans="1:16" ht="15" x14ac:dyDescent="0.2">
      <c r="A1392" s="112">
        <v>42825</v>
      </c>
      <c r="B1392" s="113" t="s">
        <v>2</v>
      </c>
      <c r="C1392" s="113" t="s">
        <v>345</v>
      </c>
      <c r="D1392" s="113" t="s">
        <v>379</v>
      </c>
      <c r="E1392" s="113">
        <v>6243597</v>
      </c>
      <c r="F1392" s="113" t="s">
        <v>38</v>
      </c>
      <c r="G1392" s="113" t="s">
        <v>39</v>
      </c>
      <c r="H1392" s="114">
        <v>27571661.010000002</v>
      </c>
      <c r="I1392" s="115">
        <v>1.2500000000000001E-2</v>
      </c>
      <c r="J1392" s="116">
        <v>10452200</v>
      </c>
      <c r="K1392" s="117">
        <v>2.6379999999999999</v>
      </c>
      <c r="L1392" s="113" t="s">
        <v>356</v>
      </c>
      <c r="M1392" s="113" t="s">
        <v>40</v>
      </c>
      <c r="N1392" s="113" t="s">
        <v>18</v>
      </c>
      <c r="O1392" s="113" t="s">
        <v>30</v>
      </c>
      <c r="P1392" s="117">
        <v>2208543059.3299999</v>
      </c>
    </row>
    <row r="1393" spans="1:16" ht="15" x14ac:dyDescent="0.2">
      <c r="A1393" s="112">
        <v>42825</v>
      </c>
      <c r="B1393" s="113" t="s">
        <v>2</v>
      </c>
      <c r="C1393" s="113" t="s">
        <v>345</v>
      </c>
      <c r="D1393" s="113" t="s">
        <v>382</v>
      </c>
      <c r="E1393" s="113">
        <v>5978953</v>
      </c>
      <c r="F1393" s="113" t="s">
        <v>99</v>
      </c>
      <c r="G1393" s="113" t="s">
        <v>100</v>
      </c>
      <c r="H1393" s="114">
        <v>27384824.870000001</v>
      </c>
      <c r="I1393" s="115">
        <v>1.24E-2</v>
      </c>
      <c r="J1393" s="116">
        <v>2000000</v>
      </c>
      <c r="K1393" s="117">
        <v>13.692</v>
      </c>
      <c r="L1393" s="113" t="s">
        <v>350</v>
      </c>
      <c r="M1393" s="113" t="s">
        <v>75</v>
      </c>
      <c r="N1393" s="113" t="s">
        <v>19</v>
      </c>
      <c r="O1393" s="113" t="s">
        <v>30</v>
      </c>
      <c r="P1393" s="117">
        <v>2208543059.3299999</v>
      </c>
    </row>
    <row r="1394" spans="1:16" ht="15" x14ac:dyDescent="0.2">
      <c r="A1394" s="112">
        <v>42825</v>
      </c>
      <c r="B1394" s="113" t="s">
        <v>2</v>
      </c>
      <c r="C1394" s="113" t="s">
        <v>345</v>
      </c>
      <c r="D1394" s="113" t="s">
        <v>365</v>
      </c>
      <c r="E1394" s="113" t="s">
        <v>486</v>
      </c>
      <c r="F1394" s="113" t="s">
        <v>263</v>
      </c>
      <c r="G1394" s="113" t="s">
        <v>264</v>
      </c>
      <c r="H1394" s="114">
        <v>26609727.850000001</v>
      </c>
      <c r="I1394" s="115">
        <v>1.2E-2</v>
      </c>
      <c r="J1394" s="116">
        <v>29250000</v>
      </c>
      <c r="K1394" s="117">
        <v>0.91</v>
      </c>
      <c r="L1394" s="113" t="s">
        <v>352</v>
      </c>
      <c r="M1394" s="113" t="s">
        <v>43</v>
      </c>
      <c r="N1394" s="113" t="s">
        <v>13</v>
      </c>
      <c r="O1394" s="113" t="s">
        <v>30</v>
      </c>
      <c r="P1394" s="117">
        <v>2208543059.3299999</v>
      </c>
    </row>
    <row r="1395" spans="1:16" ht="15" x14ac:dyDescent="0.2">
      <c r="A1395" s="112">
        <v>42825</v>
      </c>
      <c r="B1395" s="113" t="s">
        <v>2</v>
      </c>
      <c r="C1395" s="113" t="s">
        <v>345</v>
      </c>
      <c r="D1395" s="113" t="s">
        <v>378</v>
      </c>
      <c r="E1395" s="113" t="s">
        <v>494</v>
      </c>
      <c r="F1395" s="113" t="s">
        <v>271</v>
      </c>
      <c r="G1395" s="113" t="s">
        <v>272</v>
      </c>
      <c r="H1395" s="114">
        <v>22730834.460000001</v>
      </c>
      <c r="I1395" s="115">
        <v>1.03E-2</v>
      </c>
      <c r="J1395" s="116">
        <v>45412000</v>
      </c>
      <c r="K1395" s="117">
        <v>0.501</v>
      </c>
      <c r="L1395" s="113" t="s">
        <v>352</v>
      </c>
      <c r="M1395" s="113" t="s">
        <v>43</v>
      </c>
      <c r="N1395" s="113" t="s">
        <v>20</v>
      </c>
      <c r="O1395" s="113" t="s">
        <v>30</v>
      </c>
      <c r="P1395" s="117">
        <v>2208543059.3299999</v>
      </c>
    </row>
    <row r="1396" spans="1:16" ht="15" x14ac:dyDescent="0.2">
      <c r="A1396" s="112">
        <v>42825</v>
      </c>
      <c r="B1396" s="113" t="s">
        <v>2</v>
      </c>
      <c r="C1396" s="113" t="s">
        <v>345</v>
      </c>
      <c r="D1396" s="113" t="s">
        <v>541</v>
      </c>
      <c r="E1396" s="113" t="s">
        <v>542</v>
      </c>
      <c r="F1396" s="113" t="s">
        <v>543</v>
      </c>
      <c r="G1396" s="113" t="s">
        <v>555</v>
      </c>
      <c r="H1396" s="114">
        <v>21598521.600000001</v>
      </c>
      <c r="I1396" s="115">
        <v>9.7999999999999997E-3</v>
      </c>
      <c r="J1396" s="116">
        <v>3000000</v>
      </c>
      <c r="K1396" s="117">
        <v>7.2</v>
      </c>
      <c r="L1396" s="113" t="s">
        <v>369</v>
      </c>
      <c r="M1396" s="113" t="s">
        <v>45</v>
      </c>
      <c r="N1396" s="113" t="s">
        <v>19</v>
      </c>
      <c r="O1396" s="113" t="s">
        <v>30</v>
      </c>
      <c r="P1396" s="117">
        <v>2208543059.3299999</v>
      </c>
    </row>
    <row r="1397" spans="1:16" ht="15" x14ac:dyDescent="0.2">
      <c r="A1397" s="112">
        <v>42825</v>
      </c>
      <c r="B1397" s="113" t="s">
        <v>626</v>
      </c>
      <c r="C1397" s="113" t="s">
        <v>345</v>
      </c>
      <c r="D1397" s="113" t="s">
        <v>560</v>
      </c>
      <c r="E1397" s="113" t="s">
        <v>561</v>
      </c>
      <c r="F1397" s="113" t="s">
        <v>561</v>
      </c>
      <c r="G1397" s="113" t="s">
        <v>590</v>
      </c>
      <c r="H1397" s="114">
        <v>21304411.289999999</v>
      </c>
      <c r="I1397" s="115">
        <v>9.5999999999999992E-3</v>
      </c>
      <c r="J1397" s="116">
        <v>65000000</v>
      </c>
      <c r="K1397" s="117">
        <v>32.776000000000003</v>
      </c>
      <c r="L1397" s="113" t="s">
        <v>358</v>
      </c>
      <c r="M1397" s="113" t="s">
        <v>56</v>
      </c>
      <c r="N1397" s="113" t="s">
        <v>244</v>
      </c>
      <c r="O1397" s="113" t="s">
        <v>30</v>
      </c>
      <c r="P1397" s="117">
        <v>2208543059.3299999</v>
      </c>
    </row>
    <row r="1398" spans="1:16" ht="14" customHeight="1" x14ac:dyDescent="0.2">
      <c r="A1398" s="112">
        <v>42825</v>
      </c>
      <c r="B1398" s="113" t="s">
        <v>2</v>
      </c>
      <c r="C1398" s="113" t="s">
        <v>345</v>
      </c>
      <c r="D1398" s="113" t="s">
        <v>357</v>
      </c>
      <c r="E1398" s="113" t="s">
        <v>487</v>
      </c>
      <c r="F1398" s="113" t="s">
        <v>217</v>
      </c>
      <c r="G1398" s="113" t="s">
        <v>226</v>
      </c>
      <c r="H1398" s="114">
        <v>20092122.920000002</v>
      </c>
      <c r="I1398" s="115">
        <v>9.1000000000000004E-3</v>
      </c>
      <c r="J1398" s="116">
        <v>2760000</v>
      </c>
      <c r="K1398" s="117">
        <v>7.28</v>
      </c>
      <c r="L1398" s="113" t="s">
        <v>358</v>
      </c>
      <c r="M1398" s="113" t="s">
        <v>56</v>
      </c>
      <c r="N1398" s="113" t="s">
        <v>18</v>
      </c>
      <c r="O1398" s="113" t="s">
        <v>30</v>
      </c>
      <c r="P1398" s="117">
        <v>2208543059.3299999</v>
      </c>
    </row>
    <row r="1399" spans="1:16" ht="14" customHeight="1" x14ac:dyDescent="0.2">
      <c r="A1399" s="112">
        <v>42825</v>
      </c>
      <c r="B1399" s="113" t="s">
        <v>2</v>
      </c>
      <c r="C1399" s="113" t="s">
        <v>345</v>
      </c>
      <c r="D1399" s="113" t="s">
        <v>390</v>
      </c>
      <c r="E1399" s="113" t="s">
        <v>499</v>
      </c>
      <c r="F1399" s="113" t="s">
        <v>265</v>
      </c>
      <c r="G1399" s="113" t="s">
        <v>266</v>
      </c>
      <c r="H1399" s="114">
        <v>19533552.079999998</v>
      </c>
      <c r="I1399" s="115">
        <v>8.8000000000000005E-3</v>
      </c>
      <c r="J1399" s="116">
        <v>48500000</v>
      </c>
      <c r="K1399" s="117">
        <v>0.40300000000000002</v>
      </c>
      <c r="L1399" s="113" t="s">
        <v>352</v>
      </c>
      <c r="M1399" s="113" t="s">
        <v>43</v>
      </c>
      <c r="N1399" s="113" t="s">
        <v>13</v>
      </c>
      <c r="O1399" s="113" t="s">
        <v>30</v>
      </c>
      <c r="P1399" s="117">
        <v>2208543059.3299999</v>
      </c>
    </row>
    <row r="1400" spans="1:16" customFormat="1" ht="14" customHeight="1" x14ac:dyDescent="0.2">
      <c r="A1400" s="112">
        <v>42825</v>
      </c>
      <c r="B1400" s="113" t="s">
        <v>622</v>
      </c>
      <c r="C1400" s="113" t="s">
        <v>345</v>
      </c>
      <c r="D1400" s="113" t="s">
        <v>536</v>
      </c>
      <c r="E1400" s="113" t="s">
        <v>537</v>
      </c>
      <c r="F1400" s="113" t="s">
        <v>537</v>
      </c>
      <c r="G1400" s="113" t="s">
        <v>538</v>
      </c>
      <c r="H1400" s="114">
        <v>18406250</v>
      </c>
      <c r="I1400" s="115">
        <v>8.3000000000000001E-3</v>
      </c>
      <c r="J1400" s="116">
        <v>19000000</v>
      </c>
      <c r="K1400" s="117">
        <v>96.875</v>
      </c>
      <c r="L1400" s="113" t="s">
        <v>347</v>
      </c>
      <c r="M1400" s="113" t="s">
        <v>56</v>
      </c>
      <c r="N1400" s="113" t="s">
        <v>19</v>
      </c>
      <c r="O1400" s="113" t="s">
        <v>30</v>
      </c>
      <c r="P1400" s="117">
        <v>2208543059.3299999</v>
      </c>
    </row>
    <row r="1401" spans="1:16" customFormat="1" ht="14" customHeight="1" x14ac:dyDescent="0.2">
      <c r="A1401" s="112">
        <v>42825</v>
      </c>
      <c r="B1401" s="113" t="s">
        <v>620</v>
      </c>
      <c r="C1401" s="113" t="s">
        <v>345</v>
      </c>
      <c r="D1401" s="113" t="s">
        <v>539</v>
      </c>
      <c r="E1401" s="113" t="s">
        <v>540</v>
      </c>
      <c r="F1401" s="113" t="s">
        <v>540</v>
      </c>
      <c r="G1401" s="113" t="s">
        <v>395</v>
      </c>
      <c r="H1401" s="114">
        <v>17610062.890000001</v>
      </c>
      <c r="I1401" s="115">
        <v>8.0000000000000002E-3</v>
      </c>
      <c r="J1401" s="116">
        <v>350000000</v>
      </c>
      <c r="K1401" s="117">
        <v>5.0309999999999997</v>
      </c>
      <c r="L1401" s="113" t="s">
        <v>367</v>
      </c>
      <c r="M1401" s="113" t="s">
        <v>59</v>
      </c>
      <c r="N1401" s="113" t="s">
        <v>22</v>
      </c>
      <c r="O1401" s="113" t="s">
        <v>30</v>
      </c>
      <c r="P1401" s="117">
        <v>2208543059.3299999</v>
      </c>
    </row>
    <row r="1402" spans="1:16" customFormat="1" ht="14" customHeight="1" x14ac:dyDescent="0.2">
      <c r="A1402" s="112">
        <v>42825</v>
      </c>
      <c r="B1402" s="113" t="s">
        <v>626</v>
      </c>
      <c r="C1402" s="113" t="s">
        <v>345</v>
      </c>
      <c r="D1402" s="113" t="s">
        <v>404</v>
      </c>
      <c r="E1402" s="113" t="s">
        <v>247</v>
      </c>
      <c r="F1402" s="113" t="s">
        <v>247</v>
      </c>
      <c r="G1402" s="113" t="s">
        <v>246</v>
      </c>
      <c r="H1402" s="114">
        <v>16013117.710000001</v>
      </c>
      <c r="I1402" s="115">
        <v>7.3000000000000001E-3</v>
      </c>
      <c r="J1402" s="116">
        <v>200000000000</v>
      </c>
      <c r="K1402" s="117">
        <v>8.0000000000000002E-3</v>
      </c>
      <c r="L1402" s="113" t="s">
        <v>362</v>
      </c>
      <c r="M1402" s="113" t="s">
        <v>53</v>
      </c>
      <c r="N1402" s="113" t="s">
        <v>244</v>
      </c>
      <c r="O1402" s="113" t="s">
        <v>30</v>
      </c>
      <c r="P1402" s="117">
        <v>2208543059.3299999</v>
      </c>
    </row>
    <row r="1403" spans="1:16" customFormat="1" ht="16" x14ac:dyDescent="0.2">
      <c r="A1403" s="112">
        <v>42825</v>
      </c>
      <c r="B1403" s="113" t="s">
        <v>2</v>
      </c>
      <c r="C1403" s="113" t="s">
        <v>345</v>
      </c>
      <c r="D1403" s="113" t="s">
        <v>388</v>
      </c>
      <c r="E1403" s="113">
        <v>6782131</v>
      </c>
      <c r="F1403" s="113" t="s">
        <v>181</v>
      </c>
      <c r="G1403" s="113" t="s">
        <v>202</v>
      </c>
      <c r="H1403" s="114">
        <v>15930430.119999999</v>
      </c>
      <c r="I1403" s="115">
        <v>7.1999999999999998E-3</v>
      </c>
      <c r="J1403" s="116">
        <v>350000</v>
      </c>
      <c r="K1403" s="117">
        <v>45.515999999999998</v>
      </c>
      <c r="L1403" s="113" t="s">
        <v>354</v>
      </c>
      <c r="M1403" s="113" t="s">
        <v>131</v>
      </c>
      <c r="N1403" s="113" t="s">
        <v>19</v>
      </c>
      <c r="O1403" s="113" t="s">
        <v>30</v>
      </c>
      <c r="P1403" s="117">
        <v>2208543059.3299999</v>
      </c>
    </row>
    <row r="1404" spans="1:16" customFormat="1" ht="14.25" customHeight="1" x14ac:dyDescent="0.2">
      <c r="A1404" s="112">
        <v>42825</v>
      </c>
      <c r="B1404" s="113" t="s">
        <v>2</v>
      </c>
      <c r="C1404" s="113" t="s">
        <v>345</v>
      </c>
      <c r="D1404" s="113" t="s">
        <v>402</v>
      </c>
      <c r="E1404" s="113">
        <v>2113382</v>
      </c>
      <c r="F1404" s="113" t="s">
        <v>120</v>
      </c>
      <c r="G1404" s="113" t="s">
        <v>556</v>
      </c>
      <c r="H1404" s="114">
        <v>15656108.76</v>
      </c>
      <c r="I1404" s="115">
        <v>7.1000000000000004E-3</v>
      </c>
      <c r="J1404" s="116">
        <v>476739</v>
      </c>
      <c r="K1404" s="117">
        <v>32.840000000000003</v>
      </c>
      <c r="L1404" s="113" t="s">
        <v>347</v>
      </c>
      <c r="M1404" s="113" t="s">
        <v>62</v>
      </c>
      <c r="N1404" s="113" t="s">
        <v>19</v>
      </c>
      <c r="O1404" s="113" t="s">
        <v>30</v>
      </c>
      <c r="P1404" s="117">
        <v>2208543059.3299999</v>
      </c>
    </row>
    <row r="1405" spans="1:16" customFormat="1" ht="14.25" customHeight="1" x14ac:dyDescent="0.2">
      <c r="A1405" s="112">
        <v>42825</v>
      </c>
      <c r="B1405" s="113" t="s">
        <v>2</v>
      </c>
      <c r="C1405" s="113" t="s">
        <v>345</v>
      </c>
      <c r="D1405" s="113" t="s">
        <v>405</v>
      </c>
      <c r="E1405" s="113">
        <v>6126773</v>
      </c>
      <c r="F1405" s="113" t="s">
        <v>252</v>
      </c>
      <c r="G1405" s="113" t="s">
        <v>260</v>
      </c>
      <c r="H1405" s="114">
        <v>14725575.33</v>
      </c>
      <c r="I1405" s="115">
        <v>6.7000000000000002E-3</v>
      </c>
      <c r="J1405" s="116">
        <v>1425000</v>
      </c>
      <c r="K1405" s="117">
        <v>10.334</v>
      </c>
      <c r="L1405" s="113" t="s">
        <v>360</v>
      </c>
      <c r="M1405" s="113" t="s">
        <v>108</v>
      </c>
      <c r="N1405" s="113" t="s">
        <v>19</v>
      </c>
      <c r="O1405" s="113" t="s">
        <v>30</v>
      </c>
      <c r="P1405" s="117">
        <v>2208543059.3299999</v>
      </c>
    </row>
    <row r="1406" spans="1:16" customFormat="1" ht="14.25" customHeight="1" x14ac:dyDescent="0.2">
      <c r="A1406" s="112">
        <v>42825</v>
      </c>
      <c r="B1406" s="113" t="s">
        <v>626</v>
      </c>
      <c r="C1406" s="113" t="s">
        <v>345</v>
      </c>
      <c r="D1406" s="113" t="s">
        <v>403</v>
      </c>
      <c r="E1406" s="113" t="s">
        <v>505</v>
      </c>
      <c r="F1406" s="113" t="s">
        <v>251</v>
      </c>
      <c r="G1406" s="113" t="s">
        <v>250</v>
      </c>
      <c r="H1406" s="114">
        <v>14335910.050000001</v>
      </c>
      <c r="I1406" s="115">
        <v>6.4999999999999997E-3</v>
      </c>
      <c r="J1406" s="116">
        <v>44000000</v>
      </c>
      <c r="K1406" s="117">
        <v>32.582000000000001</v>
      </c>
      <c r="L1406" s="113" t="s">
        <v>358</v>
      </c>
      <c r="M1406" s="113" t="s">
        <v>56</v>
      </c>
      <c r="N1406" s="113" t="s">
        <v>244</v>
      </c>
      <c r="O1406" s="113" t="s">
        <v>30</v>
      </c>
      <c r="P1406" s="117">
        <v>2208543059.3299999</v>
      </c>
    </row>
    <row r="1407" spans="1:16" customFormat="1" ht="16" x14ac:dyDescent="0.2">
      <c r="A1407" s="112">
        <v>42825</v>
      </c>
      <c r="B1407" s="113" t="s">
        <v>620</v>
      </c>
      <c r="C1407" s="113" t="s">
        <v>345</v>
      </c>
      <c r="D1407" s="113" t="s">
        <v>393</v>
      </c>
      <c r="E1407" s="113" t="s">
        <v>394</v>
      </c>
      <c r="F1407" s="113" t="s">
        <v>394</v>
      </c>
      <c r="G1407" s="113" t="s">
        <v>395</v>
      </c>
      <c r="H1407" s="114">
        <v>14032421.32</v>
      </c>
      <c r="I1407" s="115">
        <v>6.4000000000000003E-3</v>
      </c>
      <c r="J1407" s="116">
        <v>275000000</v>
      </c>
      <c r="K1407" s="117">
        <v>5.1029999999999998</v>
      </c>
      <c r="L1407" s="113" t="s">
        <v>367</v>
      </c>
      <c r="M1407" s="113" t="s">
        <v>59</v>
      </c>
      <c r="N1407" s="113" t="s">
        <v>22</v>
      </c>
      <c r="O1407" s="113" t="s">
        <v>30</v>
      </c>
      <c r="P1407" s="117">
        <v>2208543059.3299999</v>
      </c>
    </row>
    <row r="1408" spans="1:16" ht="15" x14ac:dyDescent="0.2">
      <c r="A1408" s="112">
        <v>42825</v>
      </c>
      <c r="B1408" s="113" t="s">
        <v>2</v>
      </c>
      <c r="C1408" s="113" t="s">
        <v>345</v>
      </c>
      <c r="D1408" s="113" t="s">
        <v>398</v>
      </c>
      <c r="E1408" s="113" t="s">
        <v>502</v>
      </c>
      <c r="F1408" s="113" t="s">
        <v>80</v>
      </c>
      <c r="G1408" s="113" t="s">
        <v>81</v>
      </c>
      <c r="H1408" s="114">
        <v>13449327.76</v>
      </c>
      <c r="I1408" s="115">
        <v>6.1000000000000004E-3</v>
      </c>
      <c r="J1408" s="116">
        <v>12000000</v>
      </c>
      <c r="K1408" s="117">
        <v>1.121</v>
      </c>
      <c r="L1408" s="113" t="s">
        <v>399</v>
      </c>
      <c r="M1408" s="113" t="s">
        <v>82</v>
      </c>
      <c r="N1408" s="113" t="s">
        <v>17</v>
      </c>
      <c r="O1408" s="113" t="s">
        <v>30</v>
      </c>
      <c r="P1408" s="117">
        <v>2208543059.3299999</v>
      </c>
    </row>
    <row r="1409" spans="1:16" ht="15" x14ac:dyDescent="0.2">
      <c r="A1409" s="112">
        <v>42825</v>
      </c>
      <c r="B1409" s="113" t="s">
        <v>2</v>
      </c>
      <c r="C1409" s="113" t="s">
        <v>345</v>
      </c>
      <c r="D1409" s="113" t="s">
        <v>396</v>
      </c>
      <c r="E1409" s="113" t="s">
        <v>503</v>
      </c>
      <c r="F1409" s="113" t="s">
        <v>187</v>
      </c>
      <c r="G1409" s="113" t="s">
        <v>188</v>
      </c>
      <c r="H1409" s="114">
        <v>11317073.17</v>
      </c>
      <c r="I1409" s="115">
        <v>5.1000000000000004E-3</v>
      </c>
      <c r="J1409" s="116">
        <v>4350000</v>
      </c>
      <c r="K1409" s="117">
        <v>2.6019999999999999</v>
      </c>
      <c r="L1409" s="113" t="s">
        <v>397</v>
      </c>
      <c r="M1409" s="113" t="s">
        <v>128</v>
      </c>
      <c r="N1409" s="113" t="s">
        <v>16</v>
      </c>
      <c r="O1409" s="113" t="s">
        <v>30</v>
      </c>
      <c r="P1409" s="117">
        <v>2208543059.3299999</v>
      </c>
    </row>
    <row r="1410" spans="1:16" ht="15" x14ac:dyDescent="0.2">
      <c r="A1410" s="112">
        <v>42825</v>
      </c>
      <c r="B1410" s="113" t="s">
        <v>2</v>
      </c>
      <c r="C1410" s="113" t="s">
        <v>345</v>
      </c>
      <c r="D1410" s="113" t="s">
        <v>383</v>
      </c>
      <c r="E1410" s="113">
        <v>2962959</v>
      </c>
      <c r="F1410" s="113" t="s">
        <v>78</v>
      </c>
      <c r="G1410" s="113" t="s">
        <v>79</v>
      </c>
      <c r="H1410" s="114">
        <v>10880102.550000001</v>
      </c>
      <c r="I1410" s="115">
        <v>4.8999999999999998E-3</v>
      </c>
      <c r="J1410" s="116">
        <v>5250000</v>
      </c>
      <c r="K1410" s="117">
        <v>2.0720000000000001</v>
      </c>
      <c r="L1410" s="113" t="s">
        <v>367</v>
      </c>
      <c r="M1410" s="113" t="s">
        <v>59</v>
      </c>
      <c r="N1410" s="113" t="s">
        <v>14</v>
      </c>
      <c r="O1410" s="113" t="s">
        <v>30</v>
      </c>
      <c r="P1410" s="117">
        <v>2208543059.3299999</v>
      </c>
    </row>
    <row r="1411" spans="1:16" ht="15" x14ac:dyDescent="0.2">
      <c r="A1411" s="112">
        <v>42825</v>
      </c>
      <c r="B1411" s="113" t="s">
        <v>2</v>
      </c>
      <c r="C1411" s="113" t="s">
        <v>345</v>
      </c>
      <c r="D1411" s="113" t="s">
        <v>387</v>
      </c>
      <c r="E1411" s="113" t="s">
        <v>497</v>
      </c>
      <c r="F1411" s="113" t="s">
        <v>73</v>
      </c>
      <c r="G1411" s="113" t="s">
        <v>579</v>
      </c>
      <c r="H1411" s="114">
        <v>7620550.8700000001</v>
      </c>
      <c r="I1411" s="115">
        <v>3.5000000000000001E-3</v>
      </c>
      <c r="J1411" s="116">
        <v>2650949</v>
      </c>
      <c r="K1411" s="117">
        <v>2.875</v>
      </c>
      <c r="L1411" s="113" t="s">
        <v>350</v>
      </c>
      <c r="M1411" s="113" t="s">
        <v>75</v>
      </c>
      <c r="N1411" s="113" t="s">
        <v>23</v>
      </c>
      <c r="O1411" s="113" t="s">
        <v>30</v>
      </c>
      <c r="P1411" s="117">
        <v>2208543059.3299999</v>
      </c>
    </row>
    <row r="1412" spans="1:16" ht="15" x14ac:dyDescent="0.2">
      <c r="A1412" s="112">
        <v>42825</v>
      </c>
      <c r="B1412" s="113" t="s">
        <v>2</v>
      </c>
      <c r="C1412" s="113" t="s">
        <v>345</v>
      </c>
      <c r="D1412" s="113" t="s">
        <v>406</v>
      </c>
      <c r="E1412" s="113" t="s">
        <v>506</v>
      </c>
      <c r="F1412" s="113" t="s">
        <v>222</v>
      </c>
      <c r="G1412" s="113" t="s">
        <v>223</v>
      </c>
      <c r="H1412" s="114">
        <v>4279828.6100000003</v>
      </c>
      <c r="I1412" s="115">
        <v>1.9E-3</v>
      </c>
      <c r="J1412" s="116">
        <v>3675000</v>
      </c>
      <c r="K1412" s="117">
        <v>1.165</v>
      </c>
      <c r="L1412" s="113" t="s">
        <v>397</v>
      </c>
      <c r="M1412" s="113" t="s">
        <v>128</v>
      </c>
      <c r="N1412" s="113" t="s">
        <v>580</v>
      </c>
      <c r="O1412" s="113" t="s">
        <v>30</v>
      </c>
      <c r="P1412" s="117">
        <v>2208543059.3299999</v>
      </c>
    </row>
    <row r="1413" spans="1:16" ht="15" x14ac:dyDescent="0.2">
      <c r="A1413" s="112">
        <v>42825</v>
      </c>
      <c r="B1413" s="113" t="s">
        <v>1</v>
      </c>
      <c r="C1413" s="113" t="s">
        <v>409</v>
      </c>
      <c r="D1413" s="113"/>
      <c r="E1413" s="113"/>
      <c r="F1413" s="113"/>
      <c r="G1413" s="113"/>
      <c r="H1413" s="114">
        <v>57551963.759999998</v>
      </c>
      <c r="I1413" s="115">
        <v>2.5899999999999999E-2</v>
      </c>
      <c r="J1413" s="116"/>
      <c r="K1413" s="117"/>
      <c r="L1413" s="113"/>
      <c r="M1413" s="113"/>
      <c r="N1413" s="113"/>
      <c r="O1413" s="113" t="s">
        <v>30</v>
      </c>
      <c r="P1413" s="117">
        <v>2208543059.3299999</v>
      </c>
    </row>
    <row r="1414" spans="1:16" ht="15" x14ac:dyDescent="0.2">
      <c r="A1414" s="112">
        <v>42825</v>
      </c>
      <c r="B1414" s="113" t="s">
        <v>627</v>
      </c>
      <c r="C1414" s="113"/>
      <c r="D1414" s="113"/>
      <c r="E1414" s="113"/>
      <c r="F1414" s="113"/>
      <c r="G1414" s="113"/>
      <c r="H1414" s="114">
        <v>36478582.75</v>
      </c>
      <c r="I1414" s="115">
        <v>1.66E-2</v>
      </c>
      <c r="J1414" s="116"/>
      <c r="K1414" s="117"/>
      <c r="L1414" s="113"/>
      <c r="M1414" s="113"/>
      <c r="N1414" s="113"/>
      <c r="O1414" s="113" t="s">
        <v>30</v>
      </c>
      <c r="P1414" s="117">
        <v>2208543059.3299999</v>
      </c>
    </row>
    <row r="1415" spans="1:16" ht="15" x14ac:dyDescent="0.2">
      <c r="A1415" s="112">
        <v>42735</v>
      </c>
      <c r="B1415" s="113" t="s">
        <v>2</v>
      </c>
      <c r="C1415" s="113" t="s">
        <v>345</v>
      </c>
      <c r="D1415" s="113" t="s">
        <v>348</v>
      </c>
      <c r="E1415" s="113">
        <v>2398822</v>
      </c>
      <c r="F1415" s="113" t="s">
        <v>44</v>
      </c>
      <c r="G1415" s="113" t="s">
        <v>548</v>
      </c>
      <c r="H1415" s="114">
        <v>91204500</v>
      </c>
      <c r="I1415" s="115">
        <v>5.0500000000000003E-2</v>
      </c>
      <c r="J1415" s="116">
        <v>6150000</v>
      </c>
      <c r="K1415" s="117">
        <v>14.83</v>
      </c>
      <c r="L1415" s="113" t="s">
        <v>347</v>
      </c>
      <c r="M1415" s="113" t="s">
        <v>45</v>
      </c>
      <c r="N1415" s="113" t="s">
        <v>19</v>
      </c>
      <c r="O1415" s="113" t="s">
        <v>30</v>
      </c>
      <c r="P1415" s="117">
        <v>1806739237.21</v>
      </c>
    </row>
    <row r="1416" spans="1:16" ht="15" x14ac:dyDescent="0.2">
      <c r="A1416" s="112">
        <v>42735</v>
      </c>
      <c r="B1416" s="113" t="s">
        <v>4</v>
      </c>
      <c r="C1416" s="113" t="s">
        <v>345</v>
      </c>
      <c r="D1416" s="113" t="s">
        <v>353</v>
      </c>
      <c r="E1416" s="113">
        <v>6773812</v>
      </c>
      <c r="F1416" s="113" t="s">
        <v>255</v>
      </c>
      <c r="G1416" s="113" t="s">
        <v>1004</v>
      </c>
      <c r="H1416" s="114">
        <v>88802700.340000004</v>
      </c>
      <c r="I1416" s="115">
        <v>4.9200000000000001E-2</v>
      </c>
      <c r="J1416" s="116">
        <v>75000</v>
      </c>
      <c r="K1416" s="117">
        <v>1184.0360000000001</v>
      </c>
      <c r="L1416" s="113" t="s">
        <v>354</v>
      </c>
      <c r="M1416" s="113" t="s">
        <v>131</v>
      </c>
      <c r="N1416" s="113" t="s">
        <v>19</v>
      </c>
      <c r="O1416" s="113" t="s">
        <v>30</v>
      </c>
      <c r="P1416" s="117">
        <v>1806739237.21</v>
      </c>
    </row>
    <row r="1417" spans="1:16" ht="15" x14ac:dyDescent="0.2">
      <c r="A1417" s="112">
        <v>42735</v>
      </c>
      <c r="B1417" s="113" t="s">
        <v>2</v>
      </c>
      <c r="C1417" s="113" t="s">
        <v>345</v>
      </c>
      <c r="D1417" s="113" t="s">
        <v>359</v>
      </c>
      <c r="E1417" s="113" t="s">
        <v>480</v>
      </c>
      <c r="F1417" s="113" t="s">
        <v>269</v>
      </c>
      <c r="G1417" s="113" t="s">
        <v>270</v>
      </c>
      <c r="H1417" s="114">
        <v>86338633.489999995</v>
      </c>
      <c r="I1417" s="115">
        <v>4.7800000000000002E-2</v>
      </c>
      <c r="J1417" s="116">
        <v>18875000</v>
      </c>
      <c r="K1417" s="117">
        <v>4.5739999999999998</v>
      </c>
      <c r="L1417" s="113" t="s">
        <v>360</v>
      </c>
      <c r="M1417" s="113" t="s">
        <v>108</v>
      </c>
      <c r="N1417" s="113" t="s">
        <v>16</v>
      </c>
      <c r="O1417" s="113" t="s">
        <v>30</v>
      </c>
      <c r="P1417" s="117">
        <v>1806739237.21</v>
      </c>
    </row>
    <row r="1418" spans="1:16" ht="15" x14ac:dyDescent="0.2">
      <c r="A1418" s="112">
        <v>42735</v>
      </c>
      <c r="B1418" s="113" t="s">
        <v>2</v>
      </c>
      <c r="C1418" s="113" t="s">
        <v>345</v>
      </c>
      <c r="D1418" s="113" t="s">
        <v>351</v>
      </c>
      <c r="E1418" s="113">
        <v>6030506</v>
      </c>
      <c r="F1418" s="113" t="s">
        <v>57</v>
      </c>
      <c r="G1418" s="113" t="s">
        <v>58</v>
      </c>
      <c r="H1418" s="114">
        <v>84873139.530000001</v>
      </c>
      <c r="I1418" s="115">
        <v>4.7E-2</v>
      </c>
      <c r="J1418" s="116">
        <v>40250000</v>
      </c>
      <c r="K1418" s="117">
        <v>2.109</v>
      </c>
      <c r="L1418" s="113" t="s">
        <v>352</v>
      </c>
      <c r="M1418" s="113" t="s">
        <v>43</v>
      </c>
      <c r="N1418" s="113" t="s">
        <v>580</v>
      </c>
      <c r="O1418" s="113" t="s">
        <v>30</v>
      </c>
      <c r="P1418" s="117">
        <v>1806739237.21</v>
      </c>
    </row>
    <row r="1419" spans="1:16" ht="15" x14ac:dyDescent="0.2">
      <c r="A1419" s="112">
        <v>42735</v>
      </c>
      <c r="B1419" s="113" t="s">
        <v>2</v>
      </c>
      <c r="C1419" s="113" t="s">
        <v>345</v>
      </c>
      <c r="D1419" s="113" t="s">
        <v>361</v>
      </c>
      <c r="E1419" s="113" t="s">
        <v>484</v>
      </c>
      <c r="F1419" s="113" t="s">
        <v>228</v>
      </c>
      <c r="G1419" s="113" t="s">
        <v>229</v>
      </c>
      <c r="H1419" s="114">
        <v>80408484.719999999</v>
      </c>
      <c r="I1419" s="115">
        <v>4.4499999999999998E-2</v>
      </c>
      <c r="J1419" s="116">
        <v>131500000</v>
      </c>
      <c r="K1419" s="117">
        <v>0.61099999999999999</v>
      </c>
      <c r="L1419" s="113" t="s">
        <v>362</v>
      </c>
      <c r="M1419" s="113" t="s">
        <v>53</v>
      </c>
      <c r="N1419" s="113" t="s">
        <v>13</v>
      </c>
      <c r="O1419" s="113" t="s">
        <v>30</v>
      </c>
      <c r="P1419" s="117">
        <v>1806739237.21</v>
      </c>
    </row>
    <row r="1420" spans="1:16" ht="15" x14ac:dyDescent="0.2">
      <c r="A1420" s="112">
        <v>42735</v>
      </c>
      <c r="B1420" s="113" t="s">
        <v>2</v>
      </c>
      <c r="C1420" s="113" t="s">
        <v>345</v>
      </c>
      <c r="D1420" s="113" t="s">
        <v>355</v>
      </c>
      <c r="E1420" s="113" t="s">
        <v>483</v>
      </c>
      <c r="F1420" s="113" t="s">
        <v>231</v>
      </c>
      <c r="G1420" s="113" t="s">
        <v>257</v>
      </c>
      <c r="H1420" s="114">
        <v>78388655.349999994</v>
      </c>
      <c r="I1420" s="115">
        <v>4.3400000000000001E-2</v>
      </c>
      <c r="J1420" s="116">
        <v>31250000</v>
      </c>
      <c r="K1420" s="117">
        <v>2.508</v>
      </c>
      <c r="L1420" s="113" t="s">
        <v>356</v>
      </c>
      <c r="M1420" s="113" t="s">
        <v>40</v>
      </c>
      <c r="N1420" s="113" t="s">
        <v>22</v>
      </c>
      <c r="O1420" s="113" t="s">
        <v>30</v>
      </c>
      <c r="P1420" s="117">
        <v>1806739237.21</v>
      </c>
    </row>
    <row r="1421" spans="1:16" ht="15" x14ac:dyDescent="0.2">
      <c r="A1421" s="112">
        <v>42735</v>
      </c>
      <c r="B1421" s="113" t="s">
        <v>2</v>
      </c>
      <c r="C1421" s="113" t="s">
        <v>345</v>
      </c>
      <c r="D1421" s="113" t="s">
        <v>349</v>
      </c>
      <c r="E1421" s="113">
        <v>5473113</v>
      </c>
      <c r="F1421" s="113" t="s">
        <v>97</v>
      </c>
      <c r="G1421" s="113" t="s">
        <v>98</v>
      </c>
      <c r="H1421" s="114">
        <v>73565296.640000001</v>
      </c>
      <c r="I1421" s="115">
        <v>4.07E-2</v>
      </c>
      <c r="J1421" s="116">
        <v>2450000</v>
      </c>
      <c r="K1421" s="117">
        <v>30.027000000000001</v>
      </c>
      <c r="L1421" s="113" t="s">
        <v>350</v>
      </c>
      <c r="M1421" s="113" t="s">
        <v>75</v>
      </c>
      <c r="N1421" s="113" t="s">
        <v>16</v>
      </c>
      <c r="O1421" s="113" t="s">
        <v>30</v>
      </c>
      <c r="P1421" s="117">
        <v>1806739237.21</v>
      </c>
    </row>
    <row r="1422" spans="1:16" ht="15" x14ac:dyDescent="0.2">
      <c r="A1422" s="112">
        <v>42735</v>
      </c>
      <c r="B1422" s="113" t="s">
        <v>2</v>
      </c>
      <c r="C1422" s="113" t="s">
        <v>345</v>
      </c>
      <c r="D1422" s="113" t="s">
        <v>573</v>
      </c>
      <c r="E1422" s="113">
        <v>6173401</v>
      </c>
      <c r="F1422" s="113" t="s">
        <v>574</v>
      </c>
      <c r="G1422" s="113" t="s">
        <v>575</v>
      </c>
      <c r="H1422" s="114">
        <v>66850560.350000001</v>
      </c>
      <c r="I1422" s="115">
        <v>3.6999999999999998E-2</v>
      </c>
      <c r="J1422" s="116">
        <v>914572</v>
      </c>
      <c r="K1422" s="117">
        <v>73.094999999999999</v>
      </c>
      <c r="L1422" s="113" t="s">
        <v>354</v>
      </c>
      <c r="M1422" s="113" t="s">
        <v>131</v>
      </c>
      <c r="N1422" s="113" t="s">
        <v>13</v>
      </c>
      <c r="O1422" s="113" t="s">
        <v>30</v>
      </c>
      <c r="P1422" s="117">
        <v>1806739237.21</v>
      </c>
    </row>
    <row r="1423" spans="1:16" ht="15" x14ac:dyDescent="0.2">
      <c r="A1423" s="112">
        <v>42735</v>
      </c>
      <c r="B1423" s="113" t="s">
        <v>2</v>
      </c>
      <c r="C1423" s="113" t="s">
        <v>345</v>
      </c>
      <c r="D1423" s="113" t="s">
        <v>549</v>
      </c>
      <c r="E1423" s="113">
        <v>6696157</v>
      </c>
      <c r="F1423" s="113" t="s">
        <v>550</v>
      </c>
      <c r="G1423" s="113" t="s">
        <v>551</v>
      </c>
      <c r="H1423" s="114">
        <v>65861223.149999999</v>
      </c>
      <c r="I1423" s="115">
        <v>3.6499999999999998E-2</v>
      </c>
      <c r="J1423" s="116">
        <v>53000000</v>
      </c>
      <c r="K1423" s="117">
        <v>1.2430000000000001</v>
      </c>
      <c r="L1423" s="113" t="s">
        <v>375</v>
      </c>
      <c r="M1423" s="113" t="s">
        <v>62</v>
      </c>
      <c r="N1423" s="113" t="s">
        <v>13</v>
      </c>
      <c r="O1423" s="113" t="s">
        <v>30</v>
      </c>
      <c r="P1423" s="117">
        <v>1806739237.21</v>
      </c>
    </row>
    <row r="1424" spans="1:16" ht="15" x14ac:dyDescent="0.2">
      <c r="A1424" s="112">
        <v>42735</v>
      </c>
      <c r="B1424" s="113" t="s">
        <v>4</v>
      </c>
      <c r="C1424" s="113" t="s">
        <v>345</v>
      </c>
      <c r="D1424" s="113" t="s">
        <v>346</v>
      </c>
      <c r="E1424" s="113" t="s">
        <v>481</v>
      </c>
      <c r="F1424" s="113" t="s">
        <v>241</v>
      </c>
      <c r="G1424" s="113" t="s">
        <v>245</v>
      </c>
      <c r="H1424" s="114">
        <v>65325000</v>
      </c>
      <c r="I1424" s="115">
        <v>3.6200000000000003E-2</v>
      </c>
      <c r="J1424" s="116">
        <v>7500000</v>
      </c>
      <c r="K1424" s="117">
        <v>8.7100000000000009</v>
      </c>
      <c r="L1424" s="113" t="s">
        <v>347</v>
      </c>
      <c r="M1424" s="113" t="s">
        <v>56</v>
      </c>
      <c r="N1424" s="113" t="s">
        <v>16</v>
      </c>
      <c r="O1424" s="113" t="s">
        <v>30</v>
      </c>
      <c r="P1424" s="117">
        <v>1806739237.21</v>
      </c>
    </row>
    <row r="1425" spans="1:16" ht="15" x14ac:dyDescent="0.2">
      <c r="A1425" s="112">
        <v>42735</v>
      </c>
      <c r="B1425" s="113" t="s">
        <v>2</v>
      </c>
      <c r="C1425" s="113" t="s">
        <v>345</v>
      </c>
      <c r="D1425" s="113" t="s">
        <v>371</v>
      </c>
      <c r="E1425" s="113">
        <v>2421041</v>
      </c>
      <c r="F1425" s="113" t="s">
        <v>576</v>
      </c>
      <c r="G1425" s="113" t="s">
        <v>237</v>
      </c>
      <c r="H1425" s="114">
        <v>61566403.68</v>
      </c>
      <c r="I1425" s="115">
        <v>3.4099999999999998E-2</v>
      </c>
      <c r="J1425" s="116">
        <v>12500000</v>
      </c>
      <c r="K1425" s="117">
        <v>4.9249999999999998</v>
      </c>
      <c r="L1425" s="113" t="s">
        <v>367</v>
      </c>
      <c r="M1425" s="113" t="s">
        <v>59</v>
      </c>
      <c r="N1425" s="113" t="s">
        <v>16</v>
      </c>
      <c r="O1425" s="113" t="s">
        <v>30</v>
      </c>
      <c r="P1425" s="117">
        <v>1806739237.21</v>
      </c>
    </row>
    <row r="1426" spans="1:16" ht="15" x14ac:dyDescent="0.2">
      <c r="A1426" s="112">
        <v>42735</v>
      </c>
      <c r="B1426" s="113" t="s">
        <v>2</v>
      </c>
      <c r="C1426" s="113" t="s">
        <v>345</v>
      </c>
      <c r="D1426" s="113" t="s">
        <v>364</v>
      </c>
      <c r="E1426" s="113" t="s">
        <v>485</v>
      </c>
      <c r="F1426" s="113" t="s">
        <v>54</v>
      </c>
      <c r="G1426" s="113" t="s">
        <v>55</v>
      </c>
      <c r="H1426" s="114">
        <v>60772498.409999996</v>
      </c>
      <c r="I1426" s="115">
        <v>3.3599999999999998E-2</v>
      </c>
      <c r="J1426" s="116">
        <v>15719300</v>
      </c>
      <c r="K1426" s="117">
        <v>3.8660000000000001</v>
      </c>
      <c r="L1426" s="113" t="s">
        <v>358</v>
      </c>
      <c r="M1426" s="113" t="s">
        <v>56</v>
      </c>
      <c r="N1426" s="113" t="s">
        <v>17</v>
      </c>
      <c r="O1426" s="113" t="s">
        <v>30</v>
      </c>
      <c r="P1426" s="117">
        <v>1806739237.21</v>
      </c>
    </row>
    <row r="1427" spans="1:16" ht="15" x14ac:dyDescent="0.2">
      <c r="A1427" s="112">
        <v>42735</v>
      </c>
      <c r="B1427" s="113" t="s">
        <v>2</v>
      </c>
      <c r="C1427" s="113" t="s">
        <v>345</v>
      </c>
      <c r="D1427" s="113" t="s">
        <v>464</v>
      </c>
      <c r="E1427" s="113" t="s">
        <v>534</v>
      </c>
      <c r="F1427" s="113" t="s">
        <v>465</v>
      </c>
      <c r="G1427" s="113" t="s">
        <v>466</v>
      </c>
      <c r="H1427" s="114">
        <v>53719965.109999999</v>
      </c>
      <c r="I1427" s="115">
        <v>2.9700000000000001E-2</v>
      </c>
      <c r="J1427" s="116">
        <v>7288000</v>
      </c>
      <c r="K1427" s="117">
        <v>7.3710000000000004</v>
      </c>
      <c r="L1427" s="113" t="s">
        <v>358</v>
      </c>
      <c r="M1427" s="113" t="s">
        <v>56</v>
      </c>
      <c r="N1427" s="113" t="s">
        <v>19</v>
      </c>
      <c r="O1427" s="113" t="s">
        <v>30</v>
      </c>
      <c r="P1427" s="117">
        <v>1806739237.21</v>
      </c>
    </row>
    <row r="1428" spans="1:16" ht="15" x14ac:dyDescent="0.2">
      <c r="A1428" s="112">
        <v>42735</v>
      </c>
      <c r="B1428" s="113" t="s">
        <v>2</v>
      </c>
      <c r="C1428" s="113" t="s">
        <v>345</v>
      </c>
      <c r="D1428" s="113" t="s">
        <v>370</v>
      </c>
      <c r="E1428" s="113">
        <v>6742340</v>
      </c>
      <c r="F1428" s="113" t="s">
        <v>111</v>
      </c>
      <c r="G1428" s="113" t="s">
        <v>112</v>
      </c>
      <c r="H1428" s="114">
        <v>52625988</v>
      </c>
      <c r="I1428" s="115">
        <v>2.9100000000000001E-2</v>
      </c>
      <c r="J1428" s="116">
        <v>79018000</v>
      </c>
      <c r="K1428" s="117">
        <v>0.66600000000000004</v>
      </c>
      <c r="L1428" s="113" t="s">
        <v>352</v>
      </c>
      <c r="M1428" s="113" t="s">
        <v>43</v>
      </c>
      <c r="N1428" s="113" t="s">
        <v>17</v>
      </c>
      <c r="O1428" s="113" t="s">
        <v>30</v>
      </c>
      <c r="P1428" s="117">
        <v>1806739237.21</v>
      </c>
    </row>
    <row r="1429" spans="1:16" ht="15" x14ac:dyDescent="0.2">
      <c r="A1429" s="112">
        <v>42735</v>
      </c>
      <c r="B1429" s="113" t="s">
        <v>2</v>
      </c>
      <c r="C1429" s="113" t="s">
        <v>345</v>
      </c>
      <c r="D1429" s="113" t="s">
        <v>581</v>
      </c>
      <c r="E1429" s="113">
        <v>6260734</v>
      </c>
      <c r="F1429" s="113" t="s">
        <v>582</v>
      </c>
      <c r="G1429" s="113" t="s">
        <v>583</v>
      </c>
      <c r="H1429" s="114">
        <v>51619366.049999997</v>
      </c>
      <c r="I1429" s="115">
        <v>2.86E-2</v>
      </c>
      <c r="J1429" s="116">
        <v>10500000</v>
      </c>
      <c r="K1429" s="117">
        <v>4.9160000000000004</v>
      </c>
      <c r="L1429" s="113" t="s">
        <v>375</v>
      </c>
      <c r="M1429" s="113" t="s">
        <v>62</v>
      </c>
      <c r="N1429" s="113" t="s">
        <v>18</v>
      </c>
      <c r="O1429" s="113" t="s">
        <v>30</v>
      </c>
      <c r="P1429" s="117">
        <v>1806739237.21</v>
      </c>
    </row>
    <row r="1430" spans="1:16" ht="15" x14ac:dyDescent="0.2">
      <c r="A1430" s="112">
        <v>42735</v>
      </c>
      <c r="B1430" s="113" t="s">
        <v>2</v>
      </c>
      <c r="C1430" s="113" t="s">
        <v>345</v>
      </c>
      <c r="D1430" s="113" t="s">
        <v>374</v>
      </c>
      <c r="E1430" s="113">
        <v>6889106</v>
      </c>
      <c r="F1430" s="113" t="s">
        <v>584</v>
      </c>
      <c r="G1430" s="113" t="s">
        <v>61</v>
      </c>
      <c r="H1430" s="114">
        <v>47190581.109999999</v>
      </c>
      <c r="I1430" s="115">
        <v>2.6100000000000002E-2</v>
      </c>
      <c r="J1430" s="116">
        <v>8425000</v>
      </c>
      <c r="K1430" s="117">
        <v>5.601</v>
      </c>
      <c r="L1430" s="113" t="s">
        <v>375</v>
      </c>
      <c r="M1430" s="113" t="s">
        <v>62</v>
      </c>
      <c r="N1430" s="113" t="s">
        <v>19</v>
      </c>
      <c r="O1430" s="113" t="s">
        <v>30</v>
      </c>
      <c r="P1430" s="117">
        <v>1806739237.21</v>
      </c>
    </row>
    <row r="1431" spans="1:16" ht="15" x14ac:dyDescent="0.2">
      <c r="A1431" s="112">
        <v>42735</v>
      </c>
      <c r="B1431" s="113" t="s">
        <v>2</v>
      </c>
      <c r="C1431" s="113" t="s">
        <v>345</v>
      </c>
      <c r="D1431" s="113" t="s">
        <v>386</v>
      </c>
      <c r="E1431" s="113">
        <v>6605993</v>
      </c>
      <c r="F1431" s="113" t="s">
        <v>256</v>
      </c>
      <c r="G1431" s="113" t="s">
        <v>578</v>
      </c>
      <c r="H1431" s="114">
        <v>40459634.270000003</v>
      </c>
      <c r="I1431" s="115">
        <v>2.24E-2</v>
      </c>
      <c r="J1431" s="116">
        <v>1775000</v>
      </c>
      <c r="K1431" s="117">
        <v>22.794</v>
      </c>
      <c r="L1431" s="113" t="s">
        <v>354</v>
      </c>
      <c r="M1431" s="113" t="s">
        <v>131</v>
      </c>
      <c r="N1431" s="113" t="s">
        <v>14</v>
      </c>
      <c r="O1431" s="113" t="s">
        <v>30</v>
      </c>
      <c r="P1431" s="117">
        <v>1806739237.21</v>
      </c>
    </row>
    <row r="1432" spans="1:16" ht="15" x14ac:dyDescent="0.2">
      <c r="A1432" s="112">
        <v>42735</v>
      </c>
      <c r="B1432" s="113" t="s">
        <v>2</v>
      </c>
      <c r="C1432" s="113" t="s">
        <v>345</v>
      </c>
      <c r="D1432" s="113" t="s">
        <v>372</v>
      </c>
      <c r="E1432" s="113">
        <v>6428907</v>
      </c>
      <c r="F1432" s="113" t="s">
        <v>89</v>
      </c>
      <c r="G1432" s="113" t="s">
        <v>90</v>
      </c>
      <c r="H1432" s="114">
        <v>40277238.340000004</v>
      </c>
      <c r="I1432" s="115">
        <v>2.23E-2</v>
      </c>
      <c r="J1432" s="116">
        <v>806400</v>
      </c>
      <c r="K1432" s="117">
        <v>49.947000000000003</v>
      </c>
      <c r="L1432" s="113" t="s">
        <v>373</v>
      </c>
      <c r="M1432" s="113" t="s">
        <v>65</v>
      </c>
      <c r="N1432" s="113" t="s">
        <v>17</v>
      </c>
      <c r="O1432" s="113" t="s">
        <v>30</v>
      </c>
      <c r="P1432" s="117">
        <v>1806739237.21</v>
      </c>
    </row>
    <row r="1433" spans="1:16" ht="15" x14ac:dyDescent="0.2">
      <c r="A1433" s="112">
        <v>42735</v>
      </c>
      <c r="B1433" s="113" t="s">
        <v>2</v>
      </c>
      <c r="C1433" s="113" t="s">
        <v>345</v>
      </c>
      <c r="D1433" s="113" t="s">
        <v>552</v>
      </c>
      <c r="E1433" s="113">
        <v>6109677</v>
      </c>
      <c r="F1433" s="113" t="s">
        <v>553</v>
      </c>
      <c r="G1433" s="113" t="s">
        <v>554</v>
      </c>
      <c r="H1433" s="114">
        <v>38245831.390000001</v>
      </c>
      <c r="I1433" s="115">
        <v>2.12E-2</v>
      </c>
      <c r="J1433" s="116">
        <v>22072000</v>
      </c>
      <c r="K1433" s="117">
        <v>1.7330000000000001</v>
      </c>
      <c r="L1433" s="113" t="s">
        <v>375</v>
      </c>
      <c r="M1433" s="113" t="s">
        <v>62</v>
      </c>
      <c r="N1433" s="113" t="s">
        <v>19</v>
      </c>
      <c r="O1433" s="113" t="s">
        <v>30</v>
      </c>
      <c r="P1433" s="117">
        <v>1806739237.21</v>
      </c>
    </row>
    <row r="1434" spans="1:16" ht="15" x14ac:dyDescent="0.2">
      <c r="A1434" s="112">
        <v>42735</v>
      </c>
      <c r="B1434" s="113" t="s">
        <v>2</v>
      </c>
      <c r="C1434" s="113" t="s">
        <v>345</v>
      </c>
      <c r="D1434" s="113" t="s">
        <v>363</v>
      </c>
      <c r="E1434" s="113">
        <v>6039558</v>
      </c>
      <c r="F1434" s="113" t="s">
        <v>333</v>
      </c>
      <c r="G1434" s="113" t="s">
        <v>334</v>
      </c>
      <c r="H1434" s="114">
        <v>33944295.049999997</v>
      </c>
      <c r="I1434" s="115">
        <v>1.8800000000000001E-2</v>
      </c>
      <c r="J1434" s="116">
        <v>52000000</v>
      </c>
      <c r="K1434" s="117">
        <v>0.65300000000000002</v>
      </c>
      <c r="L1434" s="113" t="s">
        <v>352</v>
      </c>
      <c r="M1434" s="113" t="s">
        <v>43</v>
      </c>
      <c r="N1434" s="113" t="s">
        <v>13</v>
      </c>
      <c r="O1434" s="113" t="s">
        <v>30</v>
      </c>
      <c r="P1434" s="117">
        <v>1806739237.21</v>
      </c>
    </row>
    <row r="1435" spans="1:16" ht="15" x14ac:dyDescent="0.2">
      <c r="A1435" s="112">
        <v>42735</v>
      </c>
      <c r="B1435" s="113" t="s">
        <v>2</v>
      </c>
      <c r="C1435" s="113" t="s">
        <v>345</v>
      </c>
      <c r="D1435" s="113" t="s">
        <v>368</v>
      </c>
      <c r="E1435" s="113" t="s">
        <v>488</v>
      </c>
      <c r="F1435" s="113" t="s">
        <v>234</v>
      </c>
      <c r="G1435" s="113" t="s">
        <v>235</v>
      </c>
      <c r="H1435" s="114">
        <v>33779863.590000004</v>
      </c>
      <c r="I1435" s="115">
        <v>1.8700000000000001E-2</v>
      </c>
      <c r="J1435" s="116">
        <v>7550000</v>
      </c>
      <c r="K1435" s="117">
        <v>4.4740000000000002</v>
      </c>
      <c r="L1435" s="113" t="s">
        <v>369</v>
      </c>
      <c r="M1435" s="113" t="s">
        <v>45</v>
      </c>
      <c r="N1435" s="113" t="s">
        <v>17</v>
      </c>
      <c r="O1435" s="113" t="s">
        <v>30</v>
      </c>
      <c r="P1435" s="117">
        <v>1806739237.21</v>
      </c>
    </row>
    <row r="1436" spans="1:16" ht="15" x14ac:dyDescent="0.2">
      <c r="A1436" s="112">
        <v>42735</v>
      </c>
      <c r="B1436" s="113" t="s">
        <v>2</v>
      </c>
      <c r="C1436" s="113" t="s">
        <v>345</v>
      </c>
      <c r="D1436" s="113" t="s">
        <v>365</v>
      </c>
      <c r="E1436" s="113" t="s">
        <v>486</v>
      </c>
      <c r="F1436" s="113" t="s">
        <v>263</v>
      </c>
      <c r="G1436" s="113" t="s">
        <v>264</v>
      </c>
      <c r="H1436" s="114">
        <v>26749427.109999999</v>
      </c>
      <c r="I1436" s="115">
        <v>1.4800000000000001E-2</v>
      </c>
      <c r="J1436" s="116">
        <v>28750000</v>
      </c>
      <c r="K1436" s="117">
        <v>0.93</v>
      </c>
      <c r="L1436" s="113" t="s">
        <v>352</v>
      </c>
      <c r="M1436" s="113" t="s">
        <v>43</v>
      </c>
      <c r="N1436" s="113" t="s">
        <v>13</v>
      </c>
      <c r="O1436" s="113" t="s">
        <v>30</v>
      </c>
      <c r="P1436" s="117">
        <v>1806739237.21</v>
      </c>
    </row>
    <row r="1437" spans="1:16" ht="15" x14ac:dyDescent="0.2">
      <c r="A1437" s="112">
        <v>42735</v>
      </c>
      <c r="B1437" s="113" t="s">
        <v>2</v>
      </c>
      <c r="C1437" s="113" t="s">
        <v>345</v>
      </c>
      <c r="D1437" s="113" t="s">
        <v>382</v>
      </c>
      <c r="E1437" s="113">
        <v>5978953</v>
      </c>
      <c r="F1437" s="113" t="s">
        <v>99</v>
      </c>
      <c r="G1437" s="113" t="s">
        <v>100</v>
      </c>
      <c r="H1437" s="114">
        <v>25134486.239999998</v>
      </c>
      <c r="I1437" s="115">
        <v>1.3899999999999999E-2</v>
      </c>
      <c r="J1437" s="116">
        <v>1950000</v>
      </c>
      <c r="K1437" s="117">
        <v>12.888999999999999</v>
      </c>
      <c r="L1437" s="113" t="s">
        <v>350</v>
      </c>
      <c r="M1437" s="113" t="s">
        <v>75</v>
      </c>
      <c r="N1437" s="113" t="s">
        <v>19</v>
      </c>
      <c r="O1437" s="113" t="s">
        <v>30</v>
      </c>
      <c r="P1437" s="117">
        <v>1806739237.21</v>
      </c>
    </row>
    <row r="1438" spans="1:16" ht="15" x14ac:dyDescent="0.2">
      <c r="A1438" s="112">
        <v>42735</v>
      </c>
      <c r="B1438" s="113" t="s">
        <v>2</v>
      </c>
      <c r="C1438" s="113" t="s">
        <v>345</v>
      </c>
      <c r="D1438" s="113" t="s">
        <v>384</v>
      </c>
      <c r="E1438" s="113" t="s">
        <v>493</v>
      </c>
      <c r="F1438" s="113" t="s">
        <v>232</v>
      </c>
      <c r="G1438" s="113" t="s">
        <v>233</v>
      </c>
      <c r="H1438" s="114">
        <v>24474738.390000001</v>
      </c>
      <c r="I1438" s="115">
        <v>1.35E-2</v>
      </c>
      <c r="J1438" s="116">
        <v>4075000</v>
      </c>
      <c r="K1438" s="117">
        <v>6.0060000000000002</v>
      </c>
      <c r="L1438" s="113" t="s">
        <v>377</v>
      </c>
      <c r="M1438" s="113" t="s">
        <v>68</v>
      </c>
      <c r="N1438" s="113" t="s">
        <v>13</v>
      </c>
      <c r="O1438" s="113" t="s">
        <v>30</v>
      </c>
      <c r="P1438" s="117">
        <v>1806739237.21</v>
      </c>
    </row>
    <row r="1439" spans="1:16" ht="15" x14ac:dyDescent="0.2">
      <c r="A1439" s="112">
        <v>42735</v>
      </c>
      <c r="B1439" s="113" t="s">
        <v>2</v>
      </c>
      <c r="C1439" s="113" t="s">
        <v>345</v>
      </c>
      <c r="D1439" s="113" t="s">
        <v>379</v>
      </c>
      <c r="E1439" s="113">
        <v>6243597</v>
      </c>
      <c r="F1439" s="113" t="s">
        <v>38</v>
      </c>
      <c r="G1439" s="113" t="s">
        <v>39</v>
      </c>
      <c r="H1439" s="114">
        <v>24167448.399999999</v>
      </c>
      <c r="I1439" s="115">
        <v>1.34E-2</v>
      </c>
      <c r="J1439" s="116">
        <v>10400000</v>
      </c>
      <c r="K1439" s="117">
        <v>2.3239999999999998</v>
      </c>
      <c r="L1439" s="113" t="s">
        <v>356</v>
      </c>
      <c r="M1439" s="113" t="s">
        <v>40</v>
      </c>
      <c r="N1439" s="113" t="s">
        <v>18</v>
      </c>
      <c r="O1439" s="113" t="s">
        <v>30</v>
      </c>
      <c r="P1439" s="117">
        <v>1806739237.21</v>
      </c>
    </row>
    <row r="1440" spans="1:16" ht="15" x14ac:dyDescent="0.2">
      <c r="A1440" s="112">
        <v>42735</v>
      </c>
      <c r="B1440" s="113" t="s">
        <v>2</v>
      </c>
      <c r="C1440" s="113" t="s">
        <v>345</v>
      </c>
      <c r="D1440" s="113" t="s">
        <v>366</v>
      </c>
      <c r="E1440" s="113" t="s">
        <v>491</v>
      </c>
      <c r="F1440" s="113" t="s">
        <v>335</v>
      </c>
      <c r="G1440" s="113" t="s">
        <v>336</v>
      </c>
      <c r="H1440" s="114">
        <v>23670443.059999999</v>
      </c>
      <c r="I1440" s="115">
        <v>1.3100000000000001E-2</v>
      </c>
      <c r="J1440" s="116">
        <v>18000000</v>
      </c>
      <c r="K1440" s="117">
        <v>1.3149999999999999</v>
      </c>
      <c r="L1440" s="113" t="s">
        <v>367</v>
      </c>
      <c r="M1440" s="113" t="s">
        <v>59</v>
      </c>
      <c r="N1440" s="113" t="s">
        <v>16</v>
      </c>
      <c r="O1440" s="113" t="s">
        <v>30</v>
      </c>
      <c r="P1440" s="117">
        <v>1806739237.21</v>
      </c>
    </row>
    <row r="1441" spans="1:16" ht="15" x14ac:dyDescent="0.2">
      <c r="A1441" s="112">
        <v>42735</v>
      </c>
      <c r="B1441" s="113" t="s">
        <v>2</v>
      </c>
      <c r="C1441" s="113" t="s">
        <v>345</v>
      </c>
      <c r="D1441" s="113" t="s">
        <v>378</v>
      </c>
      <c r="E1441" s="113" t="s">
        <v>494</v>
      </c>
      <c r="F1441" s="113" t="s">
        <v>271</v>
      </c>
      <c r="G1441" s="113" t="s">
        <v>272</v>
      </c>
      <c r="H1441" s="114">
        <v>23130782.32</v>
      </c>
      <c r="I1441" s="115">
        <v>1.2800000000000001E-2</v>
      </c>
      <c r="J1441" s="116">
        <v>45250000</v>
      </c>
      <c r="K1441" s="117">
        <v>0.51100000000000001</v>
      </c>
      <c r="L1441" s="113" t="s">
        <v>352</v>
      </c>
      <c r="M1441" s="113" t="s">
        <v>43</v>
      </c>
      <c r="N1441" s="113" t="s">
        <v>20</v>
      </c>
      <c r="O1441" s="113" t="s">
        <v>30</v>
      </c>
      <c r="P1441" s="117">
        <v>1806739237.21</v>
      </c>
    </row>
    <row r="1442" spans="1:16" ht="15" x14ac:dyDescent="0.2">
      <c r="A1442" s="112">
        <v>42735</v>
      </c>
      <c r="B1442" s="113" t="s">
        <v>2</v>
      </c>
      <c r="C1442" s="113" t="s">
        <v>345</v>
      </c>
      <c r="D1442" s="113" t="s">
        <v>380</v>
      </c>
      <c r="E1442" s="113">
        <v>6388788</v>
      </c>
      <c r="F1442" s="113" t="s">
        <v>381</v>
      </c>
      <c r="G1442" s="113" t="s">
        <v>332</v>
      </c>
      <c r="H1442" s="114">
        <v>22775805.18</v>
      </c>
      <c r="I1442" s="115">
        <v>1.26E-2</v>
      </c>
      <c r="J1442" s="116">
        <v>1403256</v>
      </c>
      <c r="K1442" s="117">
        <v>16.231000000000002</v>
      </c>
      <c r="L1442" s="113" t="s">
        <v>369</v>
      </c>
      <c r="M1442" s="113" t="s">
        <v>45</v>
      </c>
      <c r="N1442" s="113" t="s">
        <v>13</v>
      </c>
      <c r="O1442" s="113" t="s">
        <v>30</v>
      </c>
      <c r="P1442" s="117">
        <v>1806739237.21</v>
      </c>
    </row>
    <row r="1443" spans="1:16" ht="15" x14ac:dyDescent="0.2">
      <c r="A1443" s="112">
        <v>42735</v>
      </c>
      <c r="B1443" s="113" t="s">
        <v>2</v>
      </c>
      <c r="C1443" s="113" t="s">
        <v>345</v>
      </c>
      <c r="D1443" s="113" t="s">
        <v>405</v>
      </c>
      <c r="E1443" s="113">
        <v>6126773</v>
      </c>
      <c r="F1443" s="113" t="s">
        <v>252</v>
      </c>
      <c r="G1443" s="113" t="s">
        <v>260</v>
      </c>
      <c r="H1443" s="114">
        <v>22323826.289999999</v>
      </c>
      <c r="I1443" s="115">
        <v>1.24E-2</v>
      </c>
      <c r="J1443" s="116">
        <v>1873563</v>
      </c>
      <c r="K1443" s="117">
        <v>11.914999999999999</v>
      </c>
      <c r="L1443" s="113" t="s">
        <v>360</v>
      </c>
      <c r="M1443" s="113" t="s">
        <v>108</v>
      </c>
      <c r="N1443" s="113" t="s">
        <v>19</v>
      </c>
      <c r="O1443" s="113" t="s">
        <v>30</v>
      </c>
      <c r="P1443" s="117">
        <v>1806739237.21</v>
      </c>
    </row>
    <row r="1444" spans="1:16" ht="15" x14ac:dyDescent="0.2">
      <c r="A1444" s="112">
        <v>42735</v>
      </c>
      <c r="B1444" s="113" t="s">
        <v>2</v>
      </c>
      <c r="C1444" s="113" t="s">
        <v>345</v>
      </c>
      <c r="D1444" s="113" t="s">
        <v>357</v>
      </c>
      <c r="E1444" s="113" t="s">
        <v>487</v>
      </c>
      <c r="F1444" s="113" t="s">
        <v>217</v>
      </c>
      <c r="G1444" s="113" t="s">
        <v>226</v>
      </c>
      <c r="H1444" s="114">
        <v>20983849.66</v>
      </c>
      <c r="I1444" s="115">
        <v>1.1599999999999999E-2</v>
      </c>
      <c r="J1444" s="116">
        <v>2775000</v>
      </c>
      <c r="K1444" s="117">
        <v>7.5620000000000003</v>
      </c>
      <c r="L1444" s="113" t="s">
        <v>358</v>
      </c>
      <c r="M1444" s="113" t="s">
        <v>56</v>
      </c>
      <c r="N1444" s="113" t="s">
        <v>18</v>
      </c>
      <c r="O1444" s="113" t="s">
        <v>30</v>
      </c>
      <c r="P1444" s="117">
        <v>1806739237.21</v>
      </c>
    </row>
    <row r="1445" spans="1:16" ht="15" x14ac:dyDescent="0.2">
      <c r="A1445" s="112">
        <v>42735</v>
      </c>
      <c r="B1445" s="113" t="s">
        <v>626</v>
      </c>
      <c r="C1445" s="113" t="s">
        <v>345</v>
      </c>
      <c r="D1445" s="113" t="s">
        <v>560</v>
      </c>
      <c r="E1445" s="113" t="s">
        <v>561</v>
      </c>
      <c r="F1445" s="113" t="s">
        <v>589</v>
      </c>
      <c r="G1445" s="113" t="s">
        <v>590</v>
      </c>
      <c r="H1445" s="114">
        <v>18568726.760000002</v>
      </c>
      <c r="I1445" s="115">
        <v>1.03E-2</v>
      </c>
      <c r="J1445" s="116">
        <v>65000000</v>
      </c>
      <c r="K1445" s="117">
        <v>28.567</v>
      </c>
      <c r="L1445" s="113" t="s">
        <v>358</v>
      </c>
      <c r="M1445" s="113" t="s">
        <v>56</v>
      </c>
      <c r="N1445" s="113" t="s">
        <v>244</v>
      </c>
      <c r="O1445" s="113" t="s">
        <v>30</v>
      </c>
      <c r="P1445" s="117">
        <v>1806739237.21</v>
      </c>
    </row>
    <row r="1446" spans="1:16" ht="15" x14ac:dyDescent="0.2">
      <c r="A1446" s="112">
        <v>42735</v>
      </c>
      <c r="B1446" s="113" t="s">
        <v>2</v>
      </c>
      <c r="C1446" s="113" t="s">
        <v>345</v>
      </c>
      <c r="D1446" s="113" t="s">
        <v>541</v>
      </c>
      <c r="E1446" s="113" t="s">
        <v>542</v>
      </c>
      <c r="F1446" s="113" t="s">
        <v>543</v>
      </c>
      <c r="G1446" s="113" t="s">
        <v>555</v>
      </c>
      <c r="H1446" s="114">
        <v>18567258.579999998</v>
      </c>
      <c r="I1446" s="115">
        <v>1.03E-2</v>
      </c>
      <c r="J1446" s="116">
        <v>2500000</v>
      </c>
      <c r="K1446" s="117">
        <v>7.4269999999999996</v>
      </c>
      <c r="L1446" s="113" t="s">
        <v>369</v>
      </c>
      <c r="M1446" s="113" t="s">
        <v>45</v>
      </c>
      <c r="N1446" s="113" t="s">
        <v>19</v>
      </c>
      <c r="O1446" s="113" t="s">
        <v>30</v>
      </c>
      <c r="P1446" s="117">
        <v>1806739237.21</v>
      </c>
    </row>
    <row r="1447" spans="1:16" ht="15" x14ac:dyDescent="0.2">
      <c r="A1447" s="112">
        <v>42735</v>
      </c>
      <c r="B1447" s="113" t="s">
        <v>622</v>
      </c>
      <c r="C1447" s="113" t="s">
        <v>345</v>
      </c>
      <c r="D1447" s="113" t="s">
        <v>536</v>
      </c>
      <c r="E1447" s="113" t="s">
        <v>537</v>
      </c>
      <c r="F1447" s="113" t="s">
        <v>537</v>
      </c>
      <c r="G1447" s="113" t="s">
        <v>538</v>
      </c>
      <c r="H1447" s="114">
        <v>17812500</v>
      </c>
      <c r="I1447" s="115">
        <v>9.9000000000000008E-3</v>
      </c>
      <c r="J1447" s="116">
        <v>19000000</v>
      </c>
      <c r="K1447" s="117">
        <v>93.75</v>
      </c>
      <c r="L1447" s="113" t="s">
        <v>347</v>
      </c>
      <c r="M1447" s="113" t="s">
        <v>56</v>
      </c>
      <c r="N1447" s="113" t="s">
        <v>19</v>
      </c>
      <c r="O1447" s="113" t="s">
        <v>30</v>
      </c>
      <c r="P1447" s="117">
        <v>1806739237.21</v>
      </c>
    </row>
    <row r="1448" spans="1:16" ht="15" x14ac:dyDescent="0.2">
      <c r="A1448" s="112">
        <v>42735</v>
      </c>
      <c r="B1448" s="113" t="s">
        <v>2</v>
      </c>
      <c r="C1448" s="113" t="s">
        <v>345</v>
      </c>
      <c r="D1448" s="113" t="s">
        <v>387</v>
      </c>
      <c r="E1448" s="113" t="s">
        <v>497</v>
      </c>
      <c r="F1448" s="113" t="s">
        <v>73</v>
      </c>
      <c r="G1448" s="113" t="s">
        <v>579</v>
      </c>
      <c r="H1448" s="114">
        <v>16491476.210000001</v>
      </c>
      <c r="I1448" s="115">
        <v>9.1000000000000004E-3</v>
      </c>
      <c r="J1448" s="116">
        <v>6612010</v>
      </c>
      <c r="K1448" s="117">
        <v>2.4940000000000002</v>
      </c>
      <c r="L1448" s="113" t="s">
        <v>350</v>
      </c>
      <c r="M1448" s="113" t="s">
        <v>75</v>
      </c>
      <c r="N1448" s="113" t="s">
        <v>23</v>
      </c>
      <c r="O1448" s="113" t="s">
        <v>30</v>
      </c>
      <c r="P1448" s="117">
        <v>1806739237.21</v>
      </c>
    </row>
    <row r="1449" spans="1:16" ht="15" x14ac:dyDescent="0.2">
      <c r="A1449" s="112">
        <v>42735</v>
      </c>
      <c r="B1449" s="113" t="s">
        <v>626</v>
      </c>
      <c r="C1449" s="113" t="s">
        <v>345</v>
      </c>
      <c r="D1449" s="113" t="s">
        <v>404</v>
      </c>
      <c r="E1449" s="113" t="s">
        <v>247</v>
      </c>
      <c r="F1449" s="113" t="s">
        <v>247</v>
      </c>
      <c r="G1449" s="113" t="s">
        <v>246</v>
      </c>
      <c r="H1449" s="114">
        <v>15223603.640000001</v>
      </c>
      <c r="I1449" s="115">
        <v>8.3999999999999995E-3</v>
      </c>
      <c r="J1449" s="116">
        <v>200000000000</v>
      </c>
      <c r="K1449" s="117">
        <v>8.0000000000000002E-3</v>
      </c>
      <c r="L1449" s="113" t="s">
        <v>362</v>
      </c>
      <c r="M1449" s="113" t="s">
        <v>53</v>
      </c>
      <c r="N1449" s="113" t="s">
        <v>244</v>
      </c>
      <c r="O1449" s="113" t="s">
        <v>30</v>
      </c>
      <c r="P1449" s="117">
        <v>1806739237.21</v>
      </c>
    </row>
    <row r="1450" spans="1:16" ht="15" x14ac:dyDescent="0.2">
      <c r="A1450" s="112">
        <v>42735</v>
      </c>
      <c r="B1450" s="113" t="s">
        <v>2</v>
      </c>
      <c r="C1450" s="113" t="s">
        <v>345</v>
      </c>
      <c r="D1450" s="113" t="s">
        <v>390</v>
      </c>
      <c r="E1450" s="113" t="s">
        <v>499</v>
      </c>
      <c r="F1450" s="113" t="s">
        <v>265</v>
      </c>
      <c r="G1450" s="113" t="s">
        <v>266</v>
      </c>
      <c r="H1450" s="114">
        <v>14855028.689999999</v>
      </c>
      <c r="I1450" s="115">
        <v>8.2000000000000007E-3</v>
      </c>
      <c r="J1450" s="116">
        <v>48500000</v>
      </c>
      <c r="K1450" s="117">
        <v>0.30599999999999999</v>
      </c>
      <c r="L1450" s="113" t="s">
        <v>352</v>
      </c>
      <c r="M1450" s="113" t="s">
        <v>43</v>
      </c>
      <c r="N1450" s="113" t="s">
        <v>13</v>
      </c>
      <c r="O1450" s="113" t="s">
        <v>30</v>
      </c>
      <c r="P1450" s="117">
        <v>1806739237.21</v>
      </c>
    </row>
    <row r="1451" spans="1:16" ht="15" x14ac:dyDescent="0.2">
      <c r="A1451" s="112">
        <v>42735</v>
      </c>
      <c r="B1451" s="113" t="s">
        <v>2</v>
      </c>
      <c r="C1451" s="113" t="s">
        <v>345</v>
      </c>
      <c r="D1451" s="113" t="s">
        <v>388</v>
      </c>
      <c r="E1451" s="113">
        <v>6782131</v>
      </c>
      <c r="F1451" s="113" t="s">
        <v>181</v>
      </c>
      <c r="G1451" s="113" t="s">
        <v>202</v>
      </c>
      <c r="H1451" s="114">
        <v>14757072.199999999</v>
      </c>
      <c r="I1451" s="115">
        <v>8.2000000000000007E-3</v>
      </c>
      <c r="J1451" s="116">
        <v>324737</v>
      </c>
      <c r="K1451" s="117">
        <v>45.442999999999998</v>
      </c>
      <c r="L1451" s="113" t="s">
        <v>354</v>
      </c>
      <c r="M1451" s="113" t="s">
        <v>131</v>
      </c>
      <c r="N1451" s="113" t="s">
        <v>19</v>
      </c>
      <c r="O1451" s="113" t="s">
        <v>30</v>
      </c>
      <c r="P1451" s="117">
        <v>1806739237.21</v>
      </c>
    </row>
    <row r="1452" spans="1:16" ht="15" x14ac:dyDescent="0.2">
      <c r="A1452" s="112">
        <v>42735</v>
      </c>
      <c r="B1452" s="113" t="s">
        <v>2</v>
      </c>
      <c r="C1452" s="113" t="s">
        <v>345</v>
      </c>
      <c r="D1452" s="113" t="s">
        <v>585</v>
      </c>
      <c r="E1452" s="113" t="s">
        <v>586</v>
      </c>
      <c r="F1452" s="113" t="s">
        <v>587</v>
      </c>
      <c r="G1452" s="113" t="s">
        <v>588</v>
      </c>
      <c r="H1452" s="114">
        <v>14037632.68</v>
      </c>
      <c r="I1452" s="115">
        <v>7.7999999999999996E-3</v>
      </c>
      <c r="J1452" s="116">
        <v>4544800</v>
      </c>
      <c r="K1452" s="117">
        <v>3.089</v>
      </c>
      <c r="L1452" s="113" t="s">
        <v>352</v>
      </c>
      <c r="M1452" s="113" t="s">
        <v>43</v>
      </c>
      <c r="N1452" s="113" t="s">
        <v>13</v>
      </c>
      <c r="O1452" s="113" t="s">
        <v>30</v>
      </c>
      <c r="P1452" s="117">
        <v>1806739237.21</v>
      </c>
    </row>
    <row r="1453" spans="1:16" ht="15" x14ac:dyDescent="0.2">
      <c r="A1453" s="112">
        <v>42735</v>
      </c>
      <c r="B1453" s="113" t="s">
        <v>2</v>
      </c>
      <c r="C1453" s="113" t="s">
        <v>345</v>
      </c>
      <c r="D1453" s="113" t="s">
        <v>398</v>
      </c>
      <c r="E1453" s="113" t="s">
        <v>502</v>
      </c>
      <c r="F1453" s="113" t="s">
        <v>80</v>
      </c>
      <c r="G1453" s="113" t="s">
        <v>81</v>
      </c>
      <c r="H1453" s="114">
        <v>12920196.17</v>
      </c>
      <c r="I1453" s="115">
        <v>7.1999999999999998E-3</v>
      </c>
      <c r="J1453" s="116">
        <v>12000000</v>
      </c>
      <c r="K1453" s="117">
        <v>1.077</v>
      </c>
      <c r="L1453" s="113" t="s">
        <v>399</v>
      </c>
      <c r="M1453" s="113" t="s">
        <v>82</v>
      </c>
      <c r="N1453" s="113" t="s">
        <v>17</v>
      </c>
      <c r="O1453" s="113" t="s">
        <v>30</v>
      </c>
      <c r="P1453" s="117">
        <v>1806739237.21</v>
      </c>
    </row>
    <row r="1454" spans="1:16" ht="15" x14ac:dyDescent="0.2">
      <c r="A1454" s="112">
        <v>42735</v>
      </c>
      <c r="B1454" s="113" t="s">
        <v>626</v>
      </c>
      <c r="C1454" s="113" t="s">
        <v>345</v>
      </c>
      <c r="D1454" s="113" t="s">
        <v>403</v>
      </c>
      <c r="E1454" s="113" t="s">
        <v>505</v>
      </c>
      <c r="F1454" s="113" t="s">
        <v>251</v>
      </c>
      <c r="G1454" s="113" t="s">
        <v>250</v>
      </c>
      <c r="H1454" s="114">
        <v>12657080.529999999</v>
      </c>
      <c r="I1454" s="115">
        <v>7.0000000000000001E-3</v>
      </c>
      <c r="J1454" s="116">
        <v>44000000</v>
      </c>
      <c r="K1454" s="117">
        <v>28.765999999999998</v>
      </c>
      <c r="L1454" s="113" t="s">
        <v>358</v>
      </c>
      <c r="M1454" s="113" t="s">
        <v>56</v>
      </c>
      <c r="N1454" s="113" t="s">
        <v>244</v>
      </c>
      <c r="O1454" s="113" t="s">
        <v>30</v>
      </c>
      <c r="P1454" s="117">
        <v>1806739237.21</v>
      </c>
    </row>
    <row r="1455" spans="1:16" ht="15" x14ac:dyDescent="0.2">
      <c r="A1455" s="112">
        <v>42735</v>
      </c>
      <c r="B1455" s="113" t="s">
        <v>2</v>
      </c>
      <c r="C1455" s="113" t="s">
        <v>345</v>
      </c>
      <c r="D1455" s="113" t="s">
        <v>383</v>
      </c>
      <c r="E1455" s="113">
        <v>2962959</v>
      </c>
      <c r="F1455" s="113" t="s">
        <v>78</v>
      </c>
      <c r="G1455" s="113" t="s">
        <v>79</v>
      </c>
      <c r="H1455" s="114">
        <v>12398279.76</v>
      </c>
      <c r="I1455" s="115">
        <v>6.8999999999999999E-3</v>
      </c>
      <c r="J1455" s="116">
        <v>6850000</v>
      </c>
      <c r="K1455" s="117">
        <v>1.81</v>
      </c>
      <c r="L1455" s="113" t="s">
        <v>367</v>
      </c>
      <c r="M1455" s="113" t="s">
        <v>59</v>
      </c>
      <c r="N1455" s="113" t="s">
        <v>14</v>
      </c>
      <c r="O1455" s="113" t="s">
        <v>30</v>
      </c>
      <c r="P1455" s="117">
        <v>1806739237.21</v>
      </c>
    </row>
    <row r="1456" spans="1:16" ht="15" x14ac:dyDescent="0.2">
      <c r="A1456" s="112">
        <v>42735</v>
      </c>
      <c r="B1456" s="113" t="s">
        <v>620</v>
      </c>
      <c r="C1456" s="113" t="s">
        <v>345</v>
      </c>
      <c r="D1456" s="113" t="s">
        <v>539</v>
      </c>
      <c r="E1456" s="113" t="s">
        <v>540</v>
      </c>
      <c r="F1456" s="113" t="s">
        <v>540</v>
      </c>
      <c r="G1456" s="113" t="s">
        <v>395</v>
      </c>
      <c r="H1456" s="114">
        <v>12088662.859999999</v>
      </c>
      <c r="I1456" s="115">
        <v>6.7000000000000002E-3</v>
      </c>
      <c r="J1456" s="116">
        <v>275000000</v>
      </c>
      <c r="K1456" s="117">
        <v>4.3959999999999999</v>
      </c>
      <c r="L1456" s="113" t="s">
        <v>367</v>
      </c>
      <c r="M1456" s="113" t="s">
        <v>59</v>
      </c>
      <c r="N1456" s="113" t="s">
        <v>22</v>
      </c>
      <c r="O1456" s="113" t="s">
        <v>30</v>
      </c>
      <c r="P1456" s="117">
        <v>1806739237.21</v>
      </c>
    </row>
    <row r="1457" spans="1:16" ht="15" x14ac:dyDescent="0.2">
      <c r="A1457" s="112">
        <v>42735</v>
      </c>
      <c r="B1457" s="113" t="s">
        <v>2</v>
      </c>
      <c r="C1457" s="113" t="s">
        <v>345</v>
      </c>
      <c r="D1457" s="113" t="s">
        <v>402</v>
      </c>
      <c r="E1457" s="113">
        <v>2113382</v>
      </c>
      <c r="F1457" s="113" t="s">
        <v>120</v>
      </c>
      <c r="G1457" s="113" t="s">
        <v>556</v>
      </c>
      <c r="H1457" s="114">
        <v>11500000</v>
      </c>
      <c r="I1457" s="115">
        <v>6.4000000000000003E-3</v>
      </c>
      <c r="J1457" s="116">
        <v>400000</v>
      </c>
      <c r="K1457" s="117">
        <v>28.75</v>
      </c>
      <c r="L1457" s="113" t="s">
        <v>347</v>
      </c>
      <c r="M1457" s="113" t="s">
        <v>62</v>
      </c>
      <c r="N1457" s="113" t="s">
        <v>19</v>
      </c>
      <c r="O1457" s="113" t="s">
        <v>30</v>
      </c>
      <c r="P1457" s="117">
        <v>1806739237.21</v>
      </c>
    </row>
    <row r="1458" spans="1:16" ht="15" x14ac:dyDescent="0.2">
      <c r="A1458" s="112">
        <v>42735</v>
      </c>
      <c r="B1458" s="113" t="s">
        <v>620</v>
      </c>
      <c r="C1458" s="113" t="s">
        <v>345</v>
      </c>
      <c r="D1458" s="113" t="s">
        <v>393</v>
      </c>
      <c r="E1458" s="113" t="s">
        <v>394</v>
      </c>
      <c r="F1458" s="113" t="s">
        <v>394</v>
      </c>
      <c r="G1458" s="113" t="s">
        <v>395</v>
      </c>
      <c r="H1458" s="114">
        <v>10836834.199999999</v>
      </c>
      <c r="I1458" s="115">
        <v>6.0000000000000001E-3</v>
      </c>
      <c r="J1458" s="116">
        <v>244710000</v>
      </c>
      <c r="K1458" s="117">
        <v>4.4279999999999999</v>
      </c>
      <c r="L1458" s="113" t="s">
        <v>367</v>
      </c>
      <c r="M1458" s="113" t="s">
        <v>59</v>
      </c>
      <c r="N1458" s="113" t="s">
        <v>22</v>
      </c>
      <c r="O1458" s="113" t="s">
        <v>30</v>
      </c>
      <c r="P1458" s="117">
        <v>1806739237.21</v>
      </c>
    </row>
    <row r="1459" spans="1:16" ht="15" x14ac:dyDescent="0.2">
      <c r="A1459" s="112">
        <v>42735</v>
      </c>
      <c r="B1459" s="113" t="s">
        <v>2</v>
      </c>
      <c r="C1459" s="113" t="s">
        <v>345</v>
      </c>
      <c r="D1459" s="113" t="s">
        <v>396</v>
      </c>
      <c r="E1459" s="113" t="s">
        <v>503</v>
      </c>
      <c r="F1459" s="113" t="s">
        <v>187</v>
      </c>
      <c r="G1459" s="113" t="s">
        <v>188</v>
      </c>
      <c r="H1459" s="114">
        <v>10516952.91</v>
      </c>
      <c r="I1459" s="115">
        <v>5.7999999999999996E-3</v>
      </c>
      <c r="J1459" s="116">
        <v>4125000</v>
      </c>
      <c r="K1459" s="117">
        <v>2.5499999999999998</v>
      </c>
      <c r="L1459" s="113" t="s">
        <v>397</v>
      </c>
      <c r="M1459" s="113" t="s">
        <v>128</v>
      </c>
      <c r="N1459" s="113" t="s">
        <v>16</v>
      </c>
      <c r="O1459" s="113" t="s">
        <v>30</v>
      </c>
      <c r="P1459" s="117">
        <v>1806739237.21</v>
      </c>
    </row>
    <row r="1460" spans="1:16" ht="15" x14ac:dyDescent="0.2">
      <c r="A1460" s="112">
        <v>42735</v>
      </c>
      <c r="B1460" s="113" t="s">
        <v>2</v>
      </c>
      <c r="C1460" s="113" t="s">
        <v>345</v>
      </c>
      <c r="D1460" s="113" t="s">
        <v>406</v>
      </c>
      <c r="E1460" s="113" t="s">
        <v>506</v>
      </c>
      <c r="F1460" s="113" t="s">
        <v>222</v>
      </c>
      <c r="G1460" s="113" t="s">
        <v>223</v>
      </c>
      <c r="H1460" s="114">
        <v>3577748.93</v>
      </c>
      <c r="I1460" s="115">
        <v>2E-3</v>
      </c>
      <c r="J1460" s="116">
        <v>3675000</v>
      </c>
      <c r="K1460" s="117">
        <v>0.97399999999999998</v>
      </c>
      <c r="L1460" s="113" t="s">
        <v>397</v>
      </c>
      <c r="M1460" s="113" t="s">
        <v>128</v>
      </c>
      <c r="N1460" s="113" t="s">
        <v>580</v>
      </c>
      <c r="O1460" s="113" t="s">
        <v>30</v>
      </c>
      <c r="P1460" s="117">
        <v>1806739237.21</v>
      </c>
    </row>
    <row r="1461" spans="1:16" ht="15" x14ac:dyDescent="0.2">
      <c r="A1461" s="112">
        <v>42735</v>
      </c>
      <c r="B1461" s="118" t="s">
        <v>1</v>
      </c>
      <c r="C1461" s="113" t="s">
        <v>409</v>
      </c>
      <c r="D1461" s="113"/>
      <c r="E1461" s="113"/>
      <c r="F1461" s="113"/>
      <c r="G1461" s="113"/>
      <c r="H1461" s="114">
        <v>80699517.870000005</v>
      </c>
      <c r="I1461" s="115">
        <v>4.4299999999999999E-2</v>
      </c>
      <c r="J1461" s="116"/>
      <c r="K1461" s="117"/>
      <c r="L1461" s="113"/>
      <c r="M1461" s="113"/>
      <c r="N1461" s="113"/>
      <c r="O1461" s="113" t="s">
        <v>30</v>
      </c>
      <c r="P1461" s="117">
        <v>1806739237.21</v>
      </c>
    </row>
    <row r="1462" spans="1:16" ht="15" x14ac:dyDescent="0.2">
      <c r="A1462" s="112">
        <v>42643</v>
      </c>
      <c r="B1462" s="113" t="s">
        <v>2</v>
      </c>
      <c r="C1462" s="113" t="s">
        <v>345</v>
      </c>
      <c r="D1462" s="113" t="s">
        <v>348</v>
      </c>
      <c r="E1462" s="113">
        <v>2398822</v>
      </c>
      <c r="F1462" s="113" t="s">
        <v>44</v>
      </c>
      <c r="G1462" s="113" t="s">
        <v>548</v>
      </c>
      <c r="H1462" s="114">
        <v>86790000</v>
      </c>
      <c r="I1462" s="115">
        <v>4.7199999999999999E-2</v>
      </c>
      <c r="J1462" s="116">
        <v>5500000</v>
      </c>
      <c r="K1462" s="117">
        <v>15.78</v>
      </c>
      <c r="L1462" s="113" t="s">
        <v>347</v>
      </c>
      <c r="M1462" s="113" t="s">
        <v>45</v>
      </c>
      <c r="N1462" s="113" t="s">
        <v>19</v>
      </c>
      <c r="O1462" s="113" t="s">
        <v>30</v>
      </c>
      <c r="P1462" s="117">
        <v>1837802700.51</v>
      </c>
    </row>
    <row r="1463" spans="1:16" ht="15" x14ac:dyDescent="0.2">
      <c r="A1463" s="112">
        <v>42643</v>
      </c>
      <c r="B1463" s="113" t="s">
        <v>4</v>
      </c>
      <c r="C1463" s="113" t="s">
        <v>345</v>
      </c>
      <c r="D1463" s="113" t="s">
        <v>353</v>
      </c>
      <c r="E1463" s="113">
        <v>6773812</v>
      </c>
      <c r="F1463" s="113" t="s">
        <v>255</v>
      </c>
      <c r="G1463" s="113" t="s">
        <v>1004</v>
      </c>
      <c r="H1463" s="114">
        <v>82823483.920000002</v>
      </c>
      <c r="I1463" s="115">
        <v>4.5100000000000001E-2</v>
      </c>
      <c r="J1463" s="116">
        <v>70500</v>
      </c>
      <c r="K1463" s="117">
        <v>1174.8</v>
      </c>
      <c r="L1463" s="113" t="s">
        <v>354</v>
      </c>
      <c r="M1463" s="113" t="s">
        <v>131</v>
      </c>
      <c r="N1463" s="113" t="s">
        <v>19</v>
      </c>
      <c r="O1463" s="113" t="s">
        <v>30</v>
      </c>
      <c r="P1463" s="117">
        <v>1837802700.51</v>
      </c>
    </row>
    <row r="1464" spans="1:16" ht="15" x14ac:dyDescent="0.2">
      <c r="A1464" s="112">
        <v>42643</v>
      </c>
      <c r="B1464" s="113" t="s">
        <v>2</v>
      </c>
      <c r="C1464" s="113" t="s">
        <v>345</v>
      </c>
      <c r="D1464" s="113" t="s">
        <v>359</v>
      </c>
      <c r="E1464" s="113" t="s">
        <v>480</v>
      </c>
      <c r="F1464" s="113" t="s">
        <v>269</v>
      </c>
      <c r="G1464" s="113" t="s">
        <v>270</v>
      </c>
      <c r="H1464" s="114">
        <v>82712142.670000002</v>
      </c>
      <c r="I1464" s="115">
        <v>4.4999999999999998E-2</v>
      </c>
      <c r="J1464" s="116">
        <v>17750000</v>
      </c>
      <c r="K1464" s="117">
        <v>4.66</v>
      </c>
      <c r="L1464" s="113" t="s">
        <v>360</v>
      </c>
      <c r="M1464" s="113" t="s">
        <v>108</v>
      </c>
      <c r="N1464" s="113" t="s">
        <v>16</v>
      </c>
      <c r="O1464" s="113" t="s">
        <v>30</v>
      </c>
      <c r="P1464" s="117">
        <v>1837802700.51</v>
      </c>
    </row>
    <row r="1465" spans="1:16" ht="15" x14ac:dyDescent="0.2">
      <c r="A1465" s="112">
        <v>42643</v>
      </c>
      <c r="B1465" s="113" t="s">
        <v>2</v>
      </c>
      <c r="C1465" s="113" t="s">
        <v>345</v>
      </c>
      <c r="D1465" s="113" t="s">
        <v>351</v>
      </c>
      <c r="E1465" s="113">
        <v>6030506</v>
      </c>
      <c r="F1465" s="113" t="s">
        <v>57</v>
      </c>
      <c r="G1465" s="113" t="s">
        <v>58</v>
      </c>
      <c r="H1465" s="114">
        <v>82227313.900000006</v>
      </c>
      <c r="I1465" s="115">
        <v>4.4699999999999997E-2</v>
      </c>
      <c r="J1465" s="116">
        <v>36250000</v>
      </c>
      <c r="K1465" s="117">
        <v>2.2679999999999998</v>
      </c>
      <c r="L1465" s="113" t="s">
        <v>352</v>
      </c>
      <c r="M1465" s="113" t="s">
        <v>43</v>
      </c>
      <c r="N1465" s="113" t="s">
        <v>16</v>
      </c>
      <c r="O1465" s="113" t="s">
        <v>30</v>
      </c>
      <c r="P1465" s="117">
        <v>1837802700.51</v>
      </c>
    </row>
    <row r="1466" spans="1:16" ht="15" x14ac:dyDescent="0.2">
      <c r="A1466" s="112">
        <v>42643</v>
      </c>
      <c r="B1466" s="113" t="s">
        <v>2</v>
      </c>
      <c r="C1466" s="113" t="s">
        <v>345</v>
      </c>
      <c r="D1466" s="113" t="s">
        <v>361</v>
      </c>
      <c r="E1466" s="113" t="s">
        <v>484</v>
      </c>
      <c r="F1466" s="113" t="s">
        <v>228</v>
      </c>
      <c r="G1466" s="113" t="s">
        <v>229</v>
      </c>
      <c r="H1466" s="114">
        <v>78046489.939999998</v>
      </c>
      <c r="I1466" s="115">
        <v>4.2500000000000003E-2</v>
      </c>
      <c r="J1466" s="116">
        <v>123000000</v>
      </c>
      <c r="K1466" s="117">
        <v>0.63500000000000001</v>
      </c>
      <c r="L1466" s="113" t="s">
        <v>362</v>
      </c>
      <c r="M1466" s="113" t="s">
        <v>53</v>
      </c>
      <c r="N1466" s="113" t="s">
        <v>13</v>
      </c>
      <c r="O1466" s="113" t="s">
        <v>30</v>
      </c>
      <c r="P1466" s="117">
        <v>1837802700.51</v>
      </c>
    </row>
    <row r="1467" spans="1:16" ht="15" x14ac:dyDescent="0.2">
      <c r="A1467" s="112">
        <v>42643</v>
      </c>
      <c r="B1467" s="113" t="s">
        <v>2</v>
      </c>
      <c r="C1467" s="113" t="s">
        <v>345</v>
      </c>
      <c r="D1467" s="113" t="s">
        <v>355</v>
      </c>
      <c r="E1467" s="113" t="s">
        <v>483</v>
      </c>
      <c r="F1467" s="113" t="s">
        <v>231</v>
      </c>
      <c r="G1467" s="113" t="s">
        <v>257</v>
      </c>
      <c r="H1467" s="114">
        <v>75754717.609999999</v>
      </c>
      <c r="I1467" s="115">
        <v>4.1200000000000001E-2</v>
      </c>
      <c r="J1467" s="116">
        <v>25900000</v>
      </c>
      <c r="K1467" s="117">
        <v>2.9249999999999998</v>
      </c>
      <c r="L1467" s="113" t="s">
        <v>356</v>
      </c>
      <c r="M1467" s="113" t="s">
        <v>40</v>
      </c>
      <c r="N1467" s="113" t="s">
        <v>22</v>
      </c>
      <c r="O1467" s="113" t="s">
        <v>30</v>
      </c>
      <c r="P1467" s="117">
        <v>1837802700.51</v>
      </c>
    </row>
    <row r="1468" spans="1:16" ht="15" x14ac:dyDescent="0.2">
      <c r="A1468" s="112">
        <v>42643</v>
      </c>
      <c r="B1468" s="113" t="s">
        <v>2</v>
      </c>
      <c r="C1468" s="113" t="s">
        <v>345</v>
      </c>
      <c r="D1468" s="113" t="s">
        <v>349</v>
      </c>
      <c r="E1468" s="113">
        <v>5473113</v>
      </c>
      <c r="F1468" s="113" t="s">
        <v>97</v>
      </c>
      <c r="G1468" s="113" t="s">
        <v>98</v>
      </c>
      <c r="H1468" s="114">
        <v>75196414.409999996</v>
      </c>
      <c r="I1468" s="115">
        <v>4.0899999999999999E-2</v>
      </c>
      <c r="J1468" s="116">
        <v>2322500</v>
      </c>
      <c r="K1468" s="117">
        <v>32.377000000000002</v>
      </c>
      <c r="L1468" s="113" t="s">
        <v>350</v>
      </c>
      <c r="M1468" s="113" t="s">
        <v>75</v>
      </c>
      <c r="N1468" s="113" t="s">
        <v>16</v>
      </c>
      <c r="O1468" s="113" t="s">
        <v>30</v>
      </c>
      <c r="P1468" s="117">
        <v>1837802700.51</v>
      </c>
    </row>
    <row r="1469" spans="1:16" ht="15" x14ac:dyDescent="0.2">
      <c r="A1469" s="112">
        <v>42643</v>
      </c>
      <c r="B1469" s="113" t="s">
        <v>2</v>
      </c>
      <c r="C1469" s="113" t="s">
        <v>345</v>
      </c>
      <c r="D1469" s="113" t="s">
        <v>573</v>
      </c>
      <c r="E1469" s="113">
        <v>6173401</v>
      </c>
      <c r="F1469" s="113" t="s">
        <v>574</v>
      </c>
      <c r="G1469" s="113" t="s">
        <v>575</v>
      </c>
      <c r="H1469" s="114">
        <v>60805701.789999999</v>
      </c>
      <c r="I1469" s="115">
        <v>3.3099999999999997E-2</v>
      </c>
      <c r="J1469" s="116">
        <v>700000</v>
      </c>
      <c r="K1469" s="117">
        <v>86.864999999999995</v>
      </c>
      <c r="L1469" s="113" t="s">
        <v>354</v>
      </c>
      <c r="M1469" s="113" t="s">
        <v>131</v>
      </c>
      <c r="N1469" s="113" t="s">
        <v>13</v>
      </c>
      <c r="O1469" s="113" t="s">
        <v>30</v>
      </c>
      <c r="P1469" s="117">
        <v>1837802700.51</v>
      </c>
    </row>
    <row r="1470" spans="1:16" ht="15" x14ac:dyDescent="0.2">
      <c r="A1470" s="112">
        <v>42643</v>
      </c>
      <c r="B1470" s="113" t="s">
        <v>2</v>
      </c>
      <c r="C1470" s="113" t="s">
        <v>345</v>
      </c>
      <c r="D1470" s="113" t="s">
        <v>549</v>
      </c>
      <c r="E1470" s="113">
        <v>6696157</v>
      </c>
      <c r="F1470" s="113" t="s">
        <v>550</v>
      </c>
      <c r="G1470" s="113" t="s">
        <v>551</v>
      </c>
      <c r="H1470" s="114">
        <v>60050986.189999998</v>
      </c>
      <c r="I1470" s="115">
        <v>3.27E-2</v>
      </c>
      <c r="J1470" s="116">
        <v>42500000</v>
      </c>
      <c r="K1470" s="117">
        <v>1.413</v>
      </c>
      <c r="L1470" s="113" t="s">
        <v>375</v>
      </c>
      <c r="M1470" s="113" t="s">
        <v>62</v>
      </c>
      <c r="N1470" s="113" t="s">
        <v>13</v>
      </c>
      <c r="O1470" s="113" t="s">
        <v>30</v>
      </c>
      <c r="P1470" s="117">
        <v>1837802700.51</v>
      </c>
    </row>
    <row r="1471" spans="1:16" ht="15" x14ac:dyDescent="0.2">
      <c r="A1471" s="112">
        <v>42643</v>
      </c>
      <c r="B1471" s="113" t="s">
        <v>2</v>
      </c>
      <c r="C1471" s="113" t="s">
        <v>345</v>
      </c>
      <c r="D1471" s="113" t="s">
        <v>464</v>
      </c>
      <c r="E1471" s="113" t="s">
        <v>534</v>
      </c>
      <c r="F1471" s="113" t="s">
        <v>465</v>
      </c>
      <c r="G1471" s="113" t="s">
        <v>466</v>
      </c>
      <c r="H1471" s="114">
        <v>58766200.82</v>
      </c>
      <c r="I1471" s="115">
        <v>3.2000000000000001E-2</v>
      </c>
      <c r="J1471" s="116">
        <v>6185000</v>
      </c>
      <c r="K1471" s="117">
        <v>9.5009999999999994</v>
      </c>
      <c r="L1471" s="113" t="s">
        <v>358</v>
      </c>
      <c r="M1471" s="113" t="s">
        <v>56</v>
      </c>
      <c r="N1471" s="113" t="s">
        <v>19</v>
      </c>
      <c r="O1471" s="113" t="s">
        <v>30</v>
      </c>
      <c r="P1471" s="117">
        <v>1837802700.51</v>
      </c>
    </row>
    <row r="1472" spans="1:16" ht="15" x14ac:dyDescent="0.2">
      <c r="A1472" s="112">
        <v>42643</v>
      </c>
      <c r="B1472" s="113" t="s">
        <v>2</v>
      </c>
      <c r="C1472" s="113" t="s">
        <v>345</v>
      </c>
      <c r="D1472" s="113" t="s">
        <v>371</v>
      </c>
      <c r="E1472" s="113">
        <v>2421041</v>
      </c>
      <c r="F1472" s="113" t="s">
        <v>576</v>
      </c>
      <c r="G1472" s="113" t="s">
        <v>577</v>
      </c>
      <c r="H1472" s="114">
        <v>58533941.899999999</v>
      </c>
      <c r="I1472" s="115">
        <v>3.1800000000000002E-2</v>
      </c>
      <c r="J1472" s="116">
        <v>11150000</v>
      </c>
      <c r="K1472" s="117">
        <v>5.25</v>
      </c>
      <c r="L1472" s="113" t="s">
        <v>367</v>
      </c>
      <c r="M1472" s="113" t="s">
        <v>59</v>
      </c>
      <c r="N1472" s="113" t="s">
        <v>16</v>
      </c>
      <c r="O1472" s="113" t="s">
        <v>30</v>
      </c>
      <c r="P1472" s="117">
        <v>1837802700.51</v>
      </c>
    </row>
    <row r="1473" spans="1:16" ht="15" x14ac:dyDescent="0.2">
      <c r="A1473" s="112">
        <v>42643</v>
      </c>
      <c r="B1473" s="113" t="s">
        <v>2</v>
      </c>
      <c r="C1473" s="113" t="s">
        <v>345</v>
      </c>
      <c r="D1473" s="113" t="s">
        <v>364</v>
      </c>
      <c r="E1473" s="113" t="s">
        <v>485</v>
      </c>
      <c r="F1473" s="113" t="s">
        <v>54</v>
      </c>
      <c r="G1473" s="113" t="s">
        <v>55</v>
      </c>
      <c r="H1473" s="114">
        <v>52897457.68</v>
      </c>
      <c r="I1473" s="115">
        <v>2.8799999999999999E-2</v>
      </c>
      <c r="J1473" s="116">
        <v>13243300</v>
      </c>
      <c r="K1473" s="117">
        <v>3.9940000000000002</v>
      </c>
      <c r="L1473" s="113" t="s">
        <v>358</v>
      </c>
      <c r="M1473" s="113" t="s">
        <v>56</v>
      </c>
      <c r="N1473" s="113" t="s">
        <v>17</v>
      </c>
      <c r="O1473" s="113" t="s">
        <v>30</v>
      </c>
      <c r="P1473" s="117">
        <v>1837802700.51</v>
      </c>
    </row>
    <row r="1474" spans="1:16" ht="15" x14ac:dyDescent="0.2">
      <c r="A1474" s="112">
        <v>42643</v>
      </c>
      <c r="B1474" s="113" t="s">
        <v>2</v>
      </c>
      <c r="C1474" s="113" t="s">
        <v>345</v>
      </c>
      <c r="D1474" s="113" t="s">
        <v>370</v>
      </c>
      <c r="E1474" s="113">
        <v>6742340</v>
      </c>
      <c r="F1474" s="113" t="s">
        <v>111</v>
      </c>
      <c r="G1474" s="113" t="s">
        <v>112</v>
      </c>
      <c r="H1474" s="114">
        <v>52632316.390000001</v>
      </c>
      <c r="I1474" s="115">
        <v>2.86E-2</v>
      </c>
      <c r="J1474" s="116">
        <v>78018000</v>
      </c>
      <c r="K1474" s="117">
        <v>0.67500000000000004</v>
      </c>
      <c r="L1474" s="113" t="s">
        <v>352</v>
      </c>
      <c r="M1474" s="113" t="s">
        <v>43</v>
      </c>
      <c r="N1474" s="113" t="s">
        <v>17</v>
      </c>
      <c r="O1474" s="113" t="s">
        <v>30</v>
      </c>
      <c r="P1474" s="117">
        <v>1837802700.51</v>
      </c>
    </row>
    <row r="1475" spans="1:16" ht="15" x14ac:dyDescent="0.2">
      <c r="A1475" s="112">
        <v>42643</v>
      </c>
      <c r="B1475" s="113" t="s">
        <v>2</v>
      </c>
      <c r="C1475" s="113" t="s">
        <v>345</v>
      </c>
      <c r="D1475" s="113" t="s">
        <v>374</v>
      </c>
      <c r="E1475" s="113">
        <v>6889106</v>
      </c>
      <c r="F1475" s="113" t="s">
        <v>60</v>
      </c>
      <c r="G1475" s="113" t="s">
        <v>61</v>
      </c>
      <c r="H1475" s="114">
        <v>48053824.140000001</v>
      </c>
      <c r="I1475" s="115">
        <v>2.6100000000000002E-2</v>
      </c>
      <c r="J1475" s="116">
        <v>8175000</v>
      </c>
      <c r="K1475" s="117">
        <v>5.8780000000000001</v>
      </c>
      <c r="L1475" s="113" t="s">
        <v>375</v>
      </c>
      <c r="M1475" s="113" t="s">
        <v>62</v>
      </c>
      <c r="N1475" s="113" t="s">
        <v>19</v>
      </c>
      <c r="O1475" s="113" t="s">
        <v>30</v>
      </c>
      <c r="P1475" s="117">
        <v>1837802700.51</v>
      </c>
    </row>
    <row r="1476" spans="1:16" ht="15" x14ac:dyDescent="0.2">
      <c r="A1476" s="112">
        <v>42643</v>
      </c>
      <c r="B1476" s="113" t="s">
        <v>4</v>
      </c>
      <c r="C1476" s="113" t="s">
        <v>345</v>
      </c>
      <c r="D1476" s="113" t="s">
        <v>346</v>
      </c>
      <c r="E1476" s="113" t="s">
        <v>481</v>
      </c>
      <c r="F1476" s="113" t="s">
        <v>241</v>
      </c>
      <c r="G1476" s="113" t="s">
        <v>245</v>
      </c>
      <c r="H1476" s="114">
        <v>47798900</v>
      </c>
      <c r="I1476" s="115">
        <v>2.5999999999999999E-2</v>
      </c>
      <c r="J1476" s="116">
        <v>5270000</v>
      </c>
      <c r="K1476" s="117">
        <v>9.07</v>
      </c>
      <c r="L1476" s="113" t="s">
        <v>347</v>
      </c>
      <c r="M1476" s="113" t="s">
        <v>56</v>
      </c>
      <c r="N1476" s="113" t="s">
        <v>16</v>
      </c>
      <c r="O1476" s="113" t="s">
        <v>30</v>
      </c>
      <c r="P1476" s="117">
        <v>1837802700.51</v>
      </c>
    </row>
    <row r="1477" spans="1:16" ht="15" x14ac:dyDescent="0.2">
      <c r="A1477" s="112">
        <v>42643</v>
      </c>
      <c r="B1477" s="113" t="s">
        <v>2</v>
      </c>
      <c r="C1477" s="113" t="s">
        <v>345</v>
      </c>
      <c r="D1477" s="113" t="s">
        <v>372</v>
      </c>
      <c r="E1477" s="113">
        <v>6428907</v>
      </c>
      <c r="F1477" s="113" t="s">
        <v>89</v>
      </c>
      <c r="G1477" s="113" t="s">
        <v>90</v>
      </c>
      <c r="H1477" s="114">
        <v>43585830.979999997</v>
      </c>
      <c r="I1477" s="115">
        <v>2.3699999999999999E-2</v>
      </c>
      <c r="J1477" s="116">
        <v>806400</v>
      </c>
      <c r="K1477" s="117">
        <v>54.05</v>
      </c>
      <c r="L1477" s="113" t="s">
        <v>373</v>
      </c>
      <c r="M1477" s="113" t="s">
        <v>65</v>
      </c>
      <c r="N1477" s="113" t="s">
        <v>17</v>
      </c>
      <c r="O1477" s="113" t="s">
        <v>30</v>
      </c>
      <c r="P1477" s="117">
        <v>1837802700.51</v>
      </c>
    </row>
    <row r="1478" spans="1:16" ht="15" x14ac:dyDescent="0.2">
      <c r="A1478" s="112">
        <v>42643</v>
      </c>
      <c r="B1478" s="113" t="s">
        <v>2</v>
      </c>
      <c r="C1478" s="113" t="s">
        <v>345</v>
      </c>
      <c r="D1478" s="113" t="s">
        <v>386</v>
      </c>
      <c r="E1478" s="113">
        <v>6605993</v>
      </c>
      <c r="F1478" s="113" t="s">
        <v>256</v>
      </c>
      <c r="G1478" s="113" t="s">
        <v>578</v>
      </c>
      <c r="H1478" s="114">
        <v>41948019.840000004</v>
      </c>
      <c r="I1478" s="115">
        <v>2.2800000000000001E-2</v>
      </c>
      <c r="J1478" s="116">
        <v>1575000</v>
      </c>
      <c r="K1478" s="117">
        <v>26.634</v>
      </c>
      <c r="L1478" s="113" t="s">
        <v>354</v>
      </c>
      <c r="M1478" s="113" t="s">
        <v>131</v>
      </c>
      <c r="N1478" s="113" t="s">
        <v>14</v>
      </c>
      <c r="O1478" s="113" t="s">
        <v>30</v>
      </c>
      <c r="P1478" s="117">
        <v>1837802700.51</v>
      </c>
    </row>
    <row r="1479" spans="1:16" ht="15" x14ac:dyDescent="0.2">
      <c r="A1479" s="112">
        <v>42643</v>
      </c>
      <c r="B1479" s="113" t="s">
        <v>2</v>
      </c>
      <c r="C1479" s="113" t="s">
        <v>345</v>
      </c>
      <c r="D1479" s="113" t="s">
        <v>552</v>
      </c>
      <c r="E1479" s="113">
        <v>6109677</v>
      </c>
      <c r="F1479" s="113" t="s">
        <v>553</v>
      </c>
      <c r="G1479" s="113" t="s">
        <v>554</v>
      </c>
      <c r="H1479" s="114">
        <v>41360738.049999997</v>
      </c>
      <c r="I1479" s="115">
        <v>2.2499999999999999E-2</v>
      </c>
      <c r="J1479" s="116">
        <v>22015000</v>
      </c>
      <c r="K1479" s="117">
        <v>1.879</v>
      </c>
      <c r="L1479" s="113" t="s">
        <v>375</v>
      </c>
      <c r="M1479" s="113" t="s">
        <v>62</v>
      </c>
      <c r="N1479" s="113" t="s">
        <v>19</v>
      </c>
      <c r="O1479" s="113" t="s">
        <v>30</v>
      </c>
      <c r="P1479" s="117">
        <v>1837802700.51</v>
      </c>
    </row>
    <row r="1480" spans="1:16" ht="15" x14ac:dyDescent="0.2">
      <c r="A1480" s="112">
        <v>42643</v>
      </c>
      <c r="B1480" s="113" t="s">
        <v>2</v>
      </c>
      <c r="C1480" s="113" t="s">
        <v>345</v>
      </c>
      <c r="D1480" s="113" t="s">
        <v>368</v>
      </c>
      <c r="E1480" s="113" t="s">
        <v>488</v>
      </c>
      <c r="F1480" s="113" t="s">
        <v>234</v>
      </c>
      <c r="G1480" s="113" t="s">
        <v>235</v>
      </c>
      <c r="H1480" s="114">
        <v>33951094.259999998</v>
      </c>
      <c r="I1480" s="115">
        <v>1.8499999999999999E-2</v>
      </c>
      <c r="J1480" s="116">
        <v>7150000</v>
      </c>
      <c r="K1480" s="117">
        <v>4.7480000000000002</v>
      </c>
      <c r="L1480" s="113" t="s">
        <v>369</v>
      </c>
      <c r="M1480" s="113" t="s">
        <v>45</v>
      </c>
      <c r="N1480" s="113" t="s">
        <v>17</v>
      </c>
      <c r="O1480" s="113" t="s">
        <v>30</v>
      </c>
      <c r="P1480" s="117">
        <v>1837802700.51</v>
      </c>
    </row>
    <row r="1481" spans="1:16" ht="15" x14ac:dyDescent="0.2">
      <c r="A1481" s="112">
        <v>42643</v>
      </c>
      <c r="B1481" s="113" t="s">
        <v>2</v>
      </c>
      <c r="C1481" s="113" t="s">
        <v>345</v>
      </c>
      <c r="D1481" s="113" t="s">
        <v>363</v>
      </c>
      <c r="E1481" s="113">
        <v>6039558</v>
      </c>
      <c r="F1481" s="113" t="s">
        <v>333</v>
      </c>
      <c r="G1481" s="113" t="s">
        <v>334</v>
      </c>
      <c r="H1481" s="114">
        <v>33259246.039999999</v>
      </c>
      <c r="I1481" s="115">
        <v>1.8100000000000002E-2</v>
      </c>
      <c r="J1481" s="116">
        <v>48000000</v>
      </c>
      <c r="K1481" s="117">
        <v>0.69299999999999995</v>
      </c>
      <c r="L1481" s="113" t="s">
        <v>352</v>
      </c>
      <c r="M1481" s="113" t="s">
        <v>43</v>
      </c>
      <c r="N1481" s="113" t="s">
        <v>13</v>
      </c>
      <c r="O1481" s="113" t="s">
        <v>30</v>
      </c>
      <c r="P1481" s="117">
        <v>1837802700.51</v>
      </c>
    </row>
    <row r="1482" spans="1:16" ht="15" x14ac:dyDescent="0.2">
      <c r="A1482" s="112">
        <v>42643</v>
      </c>
      <c r="B1482" s="113" t="s">
        <v>2</v>
      </c>
      <c r="C1482" s="113" t="s">
        <v>345</v>
      </c>
      <c r="D1482" s="113" t="s">
        <v>365</v>
      </c>
      <c r="E1482" s="113" t="s">
        <v>486</v>
      </c>
      <c r="F1482" s="113" t="s">
        <v>263</v>
      </c>
      <c r="G1482" s="113" t="s">
        <v>264</v>
      </c>
      <c r="H1482" s="114">
        <v>29385875.859999999</v>
      </c>
      <c r="I1482" s="115">
        <v>1.6E-2</v>
      </c>
      <c r="J1482" s="116">
        <v>28500000</v>
      </c>
      <c r="K1482" s="117">
        <v>1.0309999999999999</v>
      </c>
      <c r="L1482" s="113" t="s">
        <v>352</v>
      </c>
      <c r="M1482" s="113" t="s">
        <v>43</v>
      </c>
      <c r="N1482" s="113" t="s">
        <v>13</v>
      </c>
      <c r="O1482" s="113" t="s">
        <v>30</v>
      </c>
      <c r="P1482" s="117">
        <v>1837802700.51</v>
      </c>
    </row>
    <row r="1483" spans="1:16" ht="15" x14ac:dyDescent="0.2">
      <c r="A1483" s="112">
        <v>42643</v>
      </c>
      <c r="B1483" s="113" t="s">
        <v>2</v>
      </c>
      <c r="C1483" s="113" t="s">
        <v>345</v>
      </c>
      <c r="D1483" s="113" t="s">
        <v>384</v>
      </c>
      <c r="E1483" s="113" t="s">
        <v>493</v>
      </c>
      <c r="F1483" s="113" t="s">
        <v>232</v>
      </c>
      <c r="G1483" s="113" t="s">
        <v>233</v>
      </c>
      <c r="H1483" s="114">
        <v>28151317.559999999</v>
      </c>
      <c r="I1483" s="115">
        <v>1.5299999999999999E-2</v>
      </c>
      <c r="J1483" s="116">
        <v>4000000</v>
      </c>
      <c r="K1483" s="117">
        <v>7.0380000000000003</v>
      </c>
      <c r="L1483" s="113" t="s">
        <v>377</v>
      </c>
      <c r="M1483" s="113" t="s">
        <v>68</v>
      </c>
      <c r="N1483" s="113" t="s">
        <v>13</v>
      </c>
      <c r="O1483" s="113" t="s">
        <v>30</v>
      </c>
      <c r="P1483" s="117">
        <v>1837802700.51</v>
      </c>
    </row>
    <row r="1484" spans="1:16" ht="15" x14ac:dyDescent="0.2">
      <c r="A1484" s="112">
        <v>42643</v>
      </c>
      <c r="B1484" s="113" t="s">
        <v>2</v>
      </c>
      <c r="C1484" s="113" t="s">
        <v>345</v>
      </c>
      <c r="D1484" s="113" t="s">
        <v>405</v>
      </c>
      <c r="E1484" s="113">
        <v>6126773</v>
      </c>
      <c r="F1484" s="113" t="s">
        <v>252</v>
      </c>
      <c r="G1484" s="113" t="s">
        <v>260</v>
      </c>
      <c r="H1484" s="114">
        <v>26819516.280000001</v>
      </c>
      <c r="I1484" s="115">
        <v>1.46E-2</v>
      </c>
      <c r="J1484" s="116">
        <v>2195000</v>
      </c>
      <c r="K1484" s="117">
        <v>12.218</v>
      </c>
      <c r="L1484" s="113" t="s">
        <v>360</v>
      </c>
      <c r="M1484" s="113" t="s">
        <v>108</v>
      </c>
      <c r="N1484" s="113" t="s">
        <v>19</v>
      </c>
      <c r="O1484" s="113" t="s">
        <v>30</v>
      </c>
      <c r="P1484" s="117">
        <v>1837802700.51</v>
      </c>
    </row>
    <row r="1485" spans="1:16" ht="15" x14ac:dyDescent="0.2">
      <c r="A1485" s="112">
        <v>42643</v>
      </c>
      <c r="B1485" s="113" t="s">
        <v>2</v>
      </c>
      <c r="C1485" s="113" t="s">
        <v>345</v>
      </c>
      <c r="D1485" s="113" t="s">
        <v>379</v>
      </c>
      <c r="E1485" s="113">
        <v>6243597</v>
      </c>
      <c r="F1485" s="113" t="s">
        <v>38</v>
      </c>
      <c r="G1485" s="113" t="s">
        <v>39</v>
      </c>
      <c r="H1485" s="114">
        <v>26280413.579999998</v>
      </c>
      <c r="I1485" s="115">
        <v>1.43E-2</v>
      </c>
      <c r="J1485" s="116">
        <v>9660000</v>
      </c>
      <c r="K1485" s="117">
        <v>2.7210000000000001</v>
      </c>
      <c r="L1485" s="113" t="s">
        <v>356</v>
      </c>
      <c r="M1485" s="113" t="s">
        <v>40</v>
      </c>
      <c r="N1485" s="113" t="s">
        <v>18</v>
      </c>
      <c r="O1485" s="113" t="s">
        <v>30</v>
      </c>
      <c r="P1485" s="117">
        <v>1837802700.51</v>
      </c>
    </row>
    <row r="1486" spans="1:16" ht="15" x14ac:dyDescent="0.2">
      <c r="A1486" s="112">
        <v>42643</v>
      </c>
      <c r="B1486" s="113" t="s">
        <v>2</v>
      </c>
      <c r="C1486" s="113" t="s">
        <v>345</v>
      </c>
      <c r="D1486" s="113" t="s">
        <v>382</v>
      </c>
      <c r="E1486" s="113">
        <v>5978953</v>
      </c>
      <c r="F1486" s="113" t="s">
        <v>99</v>
      </c>
      <c r="G1486" s="113" t="s">
        <v>100</v>
      </c>
      <c r="H1486" s="114">
        <v>25703092.379999999</v>
      </c>
      <c r="I1486" s="115">
        <v>1.4E-2</v>
      </c>
      <c r="J1486" s="116">
        <v>1763076</v>
      </c>
      <c r="K1486" s="117">
        <v>14.579000000000001</v>
      </c>
      <c r="L1486" s="113" t="s">
        <v>350</v>
      </c>
      <c r="M1486" s="113" t="s">
        <v>75</v>
      </c>
      <c r="N1486" s="113" t="s">
        <v>19</v>
      </c>
      <c r="O1486" s="113" t="s">
        <v>30</v>
      </c>
      <c r="P1486" s="117">
        <v>1837802700.51</v>
      </c>
    </row>
    <row r="1487" spans="1:16" ht="15" x14ac:dyDescent="0.2">
      <c r="A1487" s="112">
        <v>42643</v>
      </c>
      <c r="B1487" s="113" t="s">
        <v>2</v>
      </c>
      <c r="C1487" s="113" t="s">
        <v>345</v>
      </c>
      <c r="D1487" s="113" t="s">
        <v>366</v>
      </c>
      <c r="E1487" s="113" t="s">
        <v>491</v>
      </c>
      <c r="F1487" s="113" t="s">
        <v>335</v>
      </c>
      <c r="G1487" s="113" t="s">
        <v>336</v>
      </c>
      <c r="H1487" s="114">
        <v>25473252.620000001</v>
      </c>
      <c r="I1487" s="115">
        <v>1.3899999999999999E-2</v>
      </c>
      <c r="J1487" s="116">
        <v>16000000</v>
      </c>
      <c r="K1487" s="117">
        <v>1.5920000000000001</v>
      </c>
      <c r="L1487" s="113" t="s">
        <v>367</v>
      </c>
      <c r="M1487" s="113" t="s">
        <v>59</v>
      </c>
      <c r="N1487" s="113" t="s">
        <v>16</v>
      </c>
      <c r="O1487" s="113" t="s">
        <v>30</v>
      </c>
      <c r="P1487" s="117">
        <v>1837802700.51</v>
      </c>
    </row>
    <row r="1488" spans="1:16" ht="15" x14ac:dyDescent="0.2">
      <c r="A1488" s="112">
        <v>42643</v>
      </c>
      <c r="B1488" s="113" t="s">
        <v>2</v>
      </c>
      <c r="C1488" s="113" t="s">
        <v>345</v>
      </c>
      <c r="D1488" s="113" t="s">
        <v>357</v>
      </c>
      <c r="E1488" s="113" t="s">
        <v>487</v>
      </c>
      <c r="F1488" s="113" t="s">
        <v>217</v>
      </c>
      <c r="G1488" s="113" t="s">
        <v>226</v>
      </c>
      <c r="H1488" s="114">
        <v>24955644.73</v>
      </c>
      <c r="I1488" s="115">
        <v>1.3599999999999999E-2</v>
      </c>
      <c r="J1488" s="116">
        <v>2675000</v>
      </c>
      <c r="K1488" s="117">
        <v>9.3290000000000006</v>
      </c>
      <c r="L1488" s="113" t="s">
        <v>358</v>
      </c>
      <c r="M1488" s="113" t="s">
        <v>56</v>
      </c>
      <c r="N1488" s="113" t="s">
        <v>18</v>
      </c>
      <c r="O1488" s="113" t="s">
        <v>30</v>
      </c>
      <c r="P1488" s="117">
        <v>1837802700.51</v>
      </c>
    </row>
    <row r="1489" spans="1:16" ht="15" x14ac:dyDescent="0.2">
      <c r="A1489" s="112">
        <v>42643</v>
      </c>
      <c r="B1489" s="113" t="s">
        <v>2</v>
      </c>
      <c r="C1489" s="113" t="s">
        <v>345</v>
      </c>
      <c r="D1489" s="113" t="s">
        <v>378</v>
      </c>
      <c r="E1489" s="113" t="s">
        <v>494</v>
      </c>
      <c r="F1489" s="113" t="s">
        <v>271</v>
      </c>
      <c r="G1489" s="113" t="s">
        <v>272</v>
      </c>
      <c r="H1489" s="114">
        <v>23661652.879999999</v>
      </c>
      <c r="I1489" s="115">
        <v>1.29E-2</v>
      </c>
      <c r="J1489" s="116">
        <v>44191000</v>
      </c>
      <c r="K1489" s="117">
        <v>0.53500000000000003</v>
      </c>
      <c r="L1489" s="113" t="s">
        <v>352</v>
      </c>
      <c r="M1489" s="113" t="s">
        <v>43</v>
      </c>
      <c r="N1489" s="113" t="s">
        <v>20</v>
      </c>
      <c r="O1489" s="113" t="s">
        <v>30</v>
      </c>
      <c r="P1489" s="117">
        <v>1837802700.51</v>
      </c>
    </row>
    <row r="1490" spans="1:16" ht="15" x14ac:dyDescent="0.2">
      <c r="A1490" s="112">
        <v>42643</v>
      </c>
      <c r="B1490" s="113" t="s">
        <v>2</v>
      </c>
      <c r="C1490" s="113" t="s">
        <v>345</v>
      </c>
      <c r="D1490" s="113" t="s">
        <v>376</v>
      </c>
      <c r="E1490" s="113" t="s">
        <v>489</v>
      </c>
      <c r="F1490" s="113" t="s">
        <v>66</v>
      </c>
      <c r="G1490" s="113" t="s">
        <v>67</v>
      </c>
      <c r="H1490" s="114">
        <v>23461651.440000001</v>
      </c>
      <c r="I1490" s="115">
        <v>1.2800000000000001E-2</v>
      </c>
      <c r="J1490" s="116">
        <v>7485000</v>
      </c>
      <c r="K1490" s="117">
        <v>3.1339999999999999</v>
      </c>
      <c r="L1490" s="113" t="s">
        <v>377</v>
      </c>
      <c r="M1490" s="113" t="s">
        <v>68</v>
      </c>
      <c r="N1490" s="113" t="s">
        <v>18</v>
      </c>
      <c r="O1490" s="113" t="s">
        <v>30</v>
      </c>
      <c r="P1490" s="117">
        <v>1837802700.51</v>
      </c>
    </row>
    <row r="1491" spans="1:16" ht="15" x14ac:dyDescent="0.2">
      <c r="A1491" s="112">
        <v>42643</v>
      </c>
      <c r="B1491" s="113" t="s">
        <v>2</v>
      </c>
      <c r="C1491" s="113" t="s">
        <v>345</v>
      </c>
      <c r="D1491" s="113" t="s">
        <v>387</v>
      </c>
      <c r="E1491" s="113" t="s">
        <v>497</v>
      </c>
      <c r="F1491" s="113" t="s">
        <v>73</v>
      </c>
      <c r="G1491" s="113" t="s">
        <v>579</v>
      </c>
      <c r="H1491" s="114">
        <v>22335861.879999999</v>
      </c>
      <c r="I1491" s="115">
        <v>1.2200000000000001E-2</v>
      </c>
      <c r="J1491" s="116">
        <v>8407327</v>
      </c>
      <c r="K1491" s="117">
        <v>2.657</v>
      </c>
      <c r="L1491" s="113" t="s">
        <v>350</v>
      </c>
      <c r="M1491" s="113" t="s">
        <v>75</v>
      </c>
      <c r="N1491" s="113" t="s">
        <v>23</v>
      </c>
      <c r="O1491" s="113" t="s">
        <v>30</v>
      </c>
      <c r="P1491" s="117">
        <v>1837802700.51</v>
      </c>
    </row>
    <row r="1492" spans="1:16" ht="15" x14ac:dyDescent="0.2">
      <c r="A1492" s="112">
        <v>42643</v>
      </c>
      <c r="B1492" s="113" t="s">
        <v>2</v>
      </c>
      <c r="C1492" s="113" t="s">
        <v>345</v>
      </c>
      <c r="D1492" s="113" t="s">
        <v>380</v>
      </c>
      <c r="E1492" s="113">
        <v>6388788</v>
      </c>
      <c r="F1492" s="113" t="s">
        <v>381</v>
      </c>
      <c r="G1492" s="113" t="s">
        <v>332</v>
      </c>
      <c r="H1492" s="114">
        <v>21369198.829999998</v>
      </c>
      <c r="I1492" s="115">
        <v>1.1599999999999999E-2</v>
      </c>
      <c r="J1492" s="116">
        <v>1403256</v>
      </c>
      <c r="K1492" s="117">
        <v>15.228</v>
      </c>
      <c r="L1492" s="113" t="s">
        <v>369</v>
      </c>
      <c r="M1492" s="113" t="s">
        <v>45</v>
      </c>
      <c r="N1492" s="113" t="s">
        <v>13</v>
      </c>
      <c r="O1492" s="113" t="s">
        <v>30</v>
      </c>
      <c r="P1492" s="117">
        <v>1837802700.51</v>
      </c>
    </row>
    <row r="1493" spans="1:16" ht="15" x14ac:dyDescent="0.2">
      <c r="A1493" s="112">
        <v>42643</v>
      </c>
      <c r="B1493" s="113" t="s">
        <v>626</v>
      </c>
      <c r="C1493" s="113" t="s">
        <v>345</v>
      </c>
      <c r="D1493" s="113" t="s">
        <v>560</v>
      </c>
      <c r="E1493" s="113" t="s">
        <v>561</v>
      </c>
      <c r="F1493" s="113" t="s">
        <v>561</v>
      </c>
      <c r="G1493" s="113" t="s">
        <v>562</v>
      </c>
      <c r="H1493" s="114">
        <v>18988478.390000001</v>
      </c>
      <c r="I1493" s="115">
        <v>1.03E-2</v>
      </c>
      <c r="J1493" s="116">
        <v>65000000</v>
      </c>
      <c r="K1493" s="117">
        <v>29.213000000000001</v>
      </c>
      <c r="L1493" s="113" t="s">
        <v>358</v>
      </c>
      <c r="M1493" s="113" t="s">
        <v>56</v>
      </c>
      <c r="N1493" s="113" t="s">
        <v>244</v>
      </c>
      <c r="O1493" s="113" t="s">
        <v>30</v>
      </c>
      <c r="P1493" s="117">
        <v>1837802700.51</v>
      </c>
    </row>
    <row r="1494" spans="1:16" ht="15" x14ac:dyDescent="0.2">
      <c r="A1494" s="112">
        <v>42643</v>
      </c>
      <c r="B1494" s="113" t="s">
        <v>2</v>
      </c>
      <c r="C1494" s="113" t="s">
        <v>345</v>
      </c>
      <c r="D1494" s="113" t="s">
        <v>541</v>
      </c>
      <c r="E1494" s="113" t="s">
        <v>542</v>
      </c>
      <c r="F1494" s="113" t="s">
        <v>543</v>
      </c>
      <c r="G1494" s="113" t="s">
        <v>555</v>
      </c>
      <c r="H1494" s="114">
        <v>17710177.16</v>
      </c>
      <c r="I1494" s="115">
        <v>9.5999999999999992E-3</v>
      </c>
      <c r="J1494" s="116">
        <v>2500000</v>
      </c>
      <c r="K1494" s="117">
        <v>7.0839999999999996</v>
      </c>
      <c r="L1494" s="113" t="s">
        <v>369</v>
      </c>
      <c r="M1494" s="113" t="s">
        <v>45</v>
      </c>
      <c r="N1494" s="113" t="s">
        <v>19</v>
      </c>
      <c r="O1494" s="113" t="s">
        <v>30</v>
      </c>
      <c r="P1494" s="117">
        <v>1837802700.51</v>
      </c>
    </row>
    <row r="1495" spans="1:16" ht="15" x14ac:dyDescent="0.2">
      <c r="A1495" s="112">
        <v>42643</v>
      </c>
      <c r="B1495" s="113" t="s">
        <v>622</v>
      </c>
      <c r="C1495" s="113" t="s">
        <v>345</v>
      </c>
      <c r="D1495" s="113" t="s">
        <v>536</v>
      </c>
      <c r="E1495" s="113" t="s">
        <v>537</v>
      </c>
      <c r="F1495" s="113" t="s">
        <v>537</v>
      </c>
      <c r="G1495" s="113" t="s">
        <v>538</v>
      </c>
      <c r="H1495" s="114">
        <v>17037200</v>
      </c>
      <c r="I1495" s="115">
        <v>9.2999999999999992E-3</v>
      </c>
      <c r="J1495" s="116">
        <v>17840000</v>
      </c>
      <c r="K1495" s="117">
        <v>95.5</v>
      </c>
      <c r="L1495" s="113" t="s">
        <v>347</v>
      </c>
      <c r="M1495" s="113" t="s">
        <v>56</v>
      </c>
      <c r="N1495" s="113" t="s">
        <v>19</v>
      </c>
      <c r="O1495" s="113" t="s">
        <v>30</v>
      </c>
      <c r="P1495" s="117">
        <v>1837802700.51</v>
      </c>
    </row>
    <row r="1496" spans="1:16" ht="15" x14ac:dyDescent="0.2">
      <c r="A1496" s="112">
        <v>42643</v>
      </c>
      <c r="B1496" s="113" t="s">
        <v>2</v>
      </c>
      <c r="C1496" s="113" t="s">
        <v>345</v>
      </c>
      <c r="D1496" s="113" t="s">
        <v>383</v>
      </c>
      <c r="E1496" s="113">
        <v>2962959</v>
      </c>
      <c r="F1496" s="113" t="s">
        <v>78</v>
      </c>
      <c r="G1496" s="113" t="s">
        <v>79</v>
      </c>
      <c r="H1496" s="114">
        <v>15233830.73</v>
      </c>
      <c r="I1496" s="115">
        <v>8.3000000000000001E-3</v>
      </c>
      <c r="J1496" s="116">
        <v>7006171</v>
      </c>
      <c r="K1496" s="117">
        <v>2.1739999999999999</v>
      </c>
      <c r="L1496" s="113" t="s">
        <v>367</v>
      </c>
      <c r="M1496" s="113" t="s">
        <v>59</v>
      </c>
      <c r="N1496" s="113" t="s">
        <v>14</v>
      </c>
      <c r="O1496" s="113" t="s">
        <v>30</v>
      </c>
      <c r="P1496" s="117">
        <v>1837802700.51</v>
      </c>
    </row>
    <row r="1497" spans="1:16" ht="15" x14ac:dyDescent="0.2">
      <c r="A1497" s="112">
        <v>42643</v>
      </c>
      <c r="B1497" s="113" t="s">
        <v>626</v>
      </c>
      <c r="C1497" s="113" t="s">
        <v>345</v>
      </c>
      <c r="D1497" s="113" t="s">
        <v>404</v>
      </c>
      <c r="E1497" s="113" t="s">
        <v>247</v>
      </c>
      <c r="F1497" s="113" t="s">
        <v>247</v>
      </c>
      <c r="G1497" s="113" t="s">
        <v>246</v>
      </c>
      <c r="H1497" s="114">
        <v>14832828.9</v>
      </c>
      <c r="I1497" s="115">
        <v>8.0999999999999996E-3</v>
      </c>
      <c r="J1497" s="116">
        <v>178500000000</v>
      </c>
      <c r="K1497" s="117">
        <v>8.0000000000000002E-3</v>
      </c>
      <c r="L1497" s="113" t="s">
        <v>362</v>
      </c>
      <c r="M1497" s="113" t="s">
        <v>53</v>
      </c>
      <c r="N1497" s="113" t="s">
        <v>244</v>
      </c>
      <c r="O1497" s="113" t="s">
        <v>30</v>
      </c>
      <c r="P1497" s="117">
        <v>1837802700.51</v>
      </c>
    </row>
    <row r="1498" spans="1:16" ht="15" x14ac:dyDescent="0.2">
      <c r="A1498" s="112">
        <v>42643</v>
      </c>
      <c r="B1498" s="113" t="s">
        <v>2</v>
      </c>
      <c r="C1498" s="113" t="s">
        <v>345</v>
      </c>
      <c r="D1498" s="113" t="s">
        <v>390</v>
      </c>
      <c r="E1498" s="113" t="s">
        <v>499</v>
      </c>
      <c r="F1498" s="113" t="s">
        <v>265</v>
      </c>
      <c r="G1498" s="113" t="s">
        <v>266</v>
      </c>
      <c r="H1498" s="114">
        <v>14601386.34</v>
      </c>
      <c r="I1498" s="115">
        <v>7.9000000000000008E-3</v>
      </c>
      <c r="J1498" s="116">
        <v>48500000</v>
      </c>
      <c r="K1498" s="117">
        <v>0.30099999999999999</v>
      </c>
      <c r="L1498" s="113" t="s">
        <v>352</v>
      </c>
      <c r="M1498" s="113" t="s">
        <v>43</v>
      </c>
      <c r="N1498" s="113" t="s">
        <v>13</v>
      </c>
      <c r="O1498" s="113" t="s">
        <v>30</v>
      </c>
      <c r="P1498" s="117">
        <v>1837802700.51</v>
      </c>
    </row>
    <row r="1499" spans="1:16" ht="15" x14ac:dyDescent="0.2">
      <c r="A1499" s="112">
        <v>42643</v>
      </c>
      <c r="B1499" s="113" t="s">
        <v>2</v>
      </c>
      <c r="C1499" s="113" t="s">
        <v>345</v>
      </c>
      <c r="D1499" s="113" t="s">
        <v>388</v>
      </c>
      <c r="E1499" s="113">
        <v>6782131</v>
      </c>
      <c r="F1499" s="113" t="s">
        <v>181</v>
      </c>
      <c r="G1499" s="113" t="s">
        <v>202</v>
      </c>
      <c r="H1499" s="114">
        <v>14587351.300000001</v>
      </c>
      <c r="I1499" s="115">
        <v>7.9000000000000008E-3</v>
      </c>
      <c r="J1499" s="116">
        <v>318836</v>
      </c>
      <c r="K1499" s="117">
        <v>45.752000000000002</v>
      </c>
      <c r="L1499" s="113" t="s">
        <v>354</v>
      </c>
      <c r="M1499" s="113" t="s">
        <v>131</v>
      </c>
      <c r="N1499" s="113" t="s">
        <v>19</v>
      </c>
      <c r="O1499" s="113" t="s">
        <v>30</v>
      </c>
      <c r="P1499" s="117">
        <v>1837802700.51</v>
      </c>
    </row>
    <row r="1500" spans="1:16" ht="15" x14ac:dyDescent="0.2">
      <c r="A1500" s="112">
        <v>42643</v>
      </c>
      <c r="B1500" s="113" t="s">
        <v>626</v>
      </c>
      <c r="C1500" s="113" t="s">
        <v>345</v>
      </c>
      <c r="D1500" s="113" t="s">
        <v>403</v>
      </c>
      <c r="E1500" s="113" t="s">
        <v>505</v>
      </c>
      <c r="F1500" s="113" t="s">
        <v>251</v>
      </c>
      <c r="G1500" s="113" t="s">
        <v>250</v>
      </c>
      <c r="H1500" s="114">
        <v>13867749.029999999</v>
      </c>
      <c r="I1500" s="115">
        <v>7.4999999999999997E-3</v>
      </c>
      <c r="J1500" s="116">
        <v>44000000</v>
      </c>
      <c r="K1500" s="117">
        <v>31.518000000000001</v>
      </c>
      <c r="L1500" s="113" t="s">
        <v>358</v>
      </c>
      <c r="M1500" s="113" t="s">
        <v>56</v>
      </c>
      <c r="N1500" s="113" t="s">
        <v>244</v>
      </c>
      <c r="O1500" s="113" t="s">
        <v>30</v>
      </c>
      <c r="P1500" s="117">
        <v>1837802700.51</v>
      </c>
    </row>
    <row r="1501" spans="1:16" ht="15" x14ac:dyDescent="0.2">
      <c r="A1501" s="112">
        <v>42643</v>
      </c>
      <c r="B1501" s="113" t="s">
        <v>2</v>
      </c>
      <c r="C1501" s="113" t="s">
        <v>345</v>
      </c>
      <c r="D1501" s="113" t="s">
        <v>398</v>
      </c>
      <c r="E1501" s="113" t="s">
        <v>502</v>
      </c>
      <c r="F1501" s="113" t="s">
        <v>80</v>
      </c>
      <c r="G1501" s="113" t="s">
        <v>81</v>
      </c>
      <c r="H1501" s="114">
        <v>13463910.050000001</v>
      </c>
      <c r="I1501" s="115">
        <v>7.3000000000000001E-3</v>
      </c>
      <c r="J1501" s="116">
        <v>12000000</v>
      </c>
      <c r="K1501" s="117">
        <v>1.1220000000000001</v>
      </c>
      <c r="L1501" s="113" t="s">
        <v>399</v>
      </c>
      <c r="M1501" s="113" t="s">
        <v>82</v>
      </c>
      <c r="N1501" s="113" t="s">
        <v>17</v>
      </c>
      <c r="O1501" s="113" t="s">
        <v>30</v>
      </c>
      <c r="P1501" s="117">
        <v>1837802700.51</v>
      </c>
    </row>
    <row r="1502" spans="1:16" ht="15" x14ac:dyDescent="0.2">
      <c r="A1502" s="112">
        <v>42643</v>
      </c>
      <c r="B1502" s="113" t="s">
        <v>620</v>
      </c>
      <c r="C1502" s="113" t="s">
        <v>345</v>
      </c>
      <c r="D1502" s="113" t="s">
        <v>393</v>
      </c>
      <c r="E1502" s="113" t="s">
        <v>394</v>
      </c>
      <c r="F1502" s="113" t="s">
        <v>394</v>
      </c>
      <c r="G1502" s="113" t="s">
        <v>395</v>
      </c>
      <c r="H1502" s="114">
        <v>12635730.32</v>
      </c>
      <c r="I1502" s="115">
        <v>6.8999999999999999E-3</v>
      </c>
      <c r="J1502" s="116">
        <v>244710000</v>
      </c>
      <c r="K1502" s="117">
        <v>5.1639999999999997</v>
      </c>
      <c r="L1502" s="113" t="s">
        <v>367</v>
      </c>
      <c r="M1502" s="113" t="s">
        <v>59</v>
      </c>
      <c r="N1502" s="113" t="s">
        <v>22</v>
      </c>
      <c r="O1502" s="113" t="s">
        <v>30</v>
      </c>
      <c r="P1502" s="117">
        <v>1837802700.51</v>
      </c>
    </row>
    <row r="1503" spans="1:16" ht="15" x14ac:dyDescent="0.2">
      <c r="A1503" s="112">
        <v>42643</v>
      </c>
      <c r="B1503" s="113" t="s">
        <v>620</v>
      </c>
      <c r="C1503" s="113" t="s">
        <v>345</v>
      </c>
      <c r="D1503" s="113" t="s">
        <v>539</v>
      </c>
      <c r="E1503" s="113" t="s">
        <v>540</v>
      </c>
      <c r="F1503" s="113" t="s">
        <v>540</v>
      </c>
      <c r="G1503" s="113" t="s">
        <v>395</v>
      </c>
      <c r="H1503" s="114">
        <v>12622648.560000001</v>
      </c>
      <c r="I1503" s="115">
        <v>6.8999999999999999E-3</v>
      </c>
      <c r="J1503" s="116">
        <v>250000000</v>
      </c>
      <c r="K1503" s="117">
        <v>5.0490000000000004</v>
      </c>
      <c r="L1503" s="113" t="s">
        <v>367</v>
      </c>
      <c r="M1503" s="113" t="s">
        <v>59</v>
      </c>
      <c r="N1503" s="113" t="s">
        <v>22</v>
      </c>
      <c r="O1503" s="113" t="s">
        <v>30</v>
      </c>
      <c r="P1503" s="117">
        <v>1837802700.51</v>
      </c>
    </row>
    <row r="1504" spans="1:16" ht="15" x14ac:dyDescent="0.2">
      <c r="A1504" s="112">
        <v>42643</v>
      </c>
      <c r="B1504" s="113" t="s">
        <v>2</v>
      </c>
      <c r="C1504" s="113" t="s">
        <v>345</v>
      </c>
      <c r="D1504" s="113" t="s">
        <v>396</v>
      </c>
      <c r="E1504" s="113" t="s">
        <v>503</v>
      </c>
      <c r="F1504" s="113" t="s">
        <v>187</v>
      </c>
      <c r="G1504" s="113" t="s">
        <v>188</v>
      </c>
      <c r="H1504" s="114">
        <v>11852474.85</v>
      </c>
      <c r="I1504" s="115">
        <v>6.4000000000000003E-3</v>
      </c>
      <c r="J1504" s="116">
        <v>3708890</v>
      </c>
      <c r="K1504" s="117">
        <v>3.1960000000000002</v>
      </c>
      <c r="L1504" s="113" t="s">
        <v>397</v>
      </c>
      <c r="M1504" s="113" t="s">
        <v>128</v>
      </c>
      <c r="N1504" s="113" t="s">
        <v>16</v>
      </c>
      <c r="O1504" s="113" t="s">
        <v>30</v>
      </c>
      <c r="P1504" s="117">
        <v>1837802700.51</v>
      </c>
    </row>
    <row r="1505" spans="1:16" ht="15" x14ac:dyDescent="0.2">
      <c r="A1505" s="112">
        <v>42643</v>
      </c>
      <c r="B1505" s="113" t="s">
        <v>2</v>
      </c>
      <c r="C1505" s="113" t="s">
        <v>345</v>
      </c>
      <c r="D1505" s="113" t="s">
        <v>402</v>
      </c>
      <c r="E1505" s="113">
        <v>2113382</v>
      </c>
      <c r="F1505" s="113" t="s">
        <v>120</v>
      </c>
      <c r="G1505" s="113" t="s">
        <v>556</v>
      </c>
      <c r="H1505" s="114">
        <v>7800450</v>
      </c>
      <c r="I1505" s="115">
        <v>4.1999999999999997E-3</v>
      </c>
      <c r="J1505" s="116">
        <v>255000</v>
      </c>
      <c r="K1505" s="117">
        <v>30.59</v>
      </c>
      <c r="L1505" s="113" t="s">
        <v>347</v>
      </c>
      <c r="M1505" s="113" t="s">
        <v>62</v>
      </c>
      <c r="N1505" s="113" t="s">
        <v>19</v>
      </c>
      <c r="O1505" s="113" t="s">
        <v>30</v>
      </c>
      <c r="P1505" s="117">
        <v>1837802700.51</v>
      </c>
    </row>
    <row r="1506" spans="1:16" ht="15" x14ac:dyDescent="0.2">
      <c r="A1506" s="112">
        <v>42643</v>
      </c>
      <c r="B1506" s="113" t="s">
        <v>626</v>
      </c>
      <c r="C1506" s="113" t="s">
        <v>345</v>
      </c>
      <c r="D1506" s="113" t="s">
        <v>401</v>
      </c>
      <c r="E1506" s="113" t="s">
        <v>249</v>
      </c>
      <c r="F1506" s="113" t="s">
        <v>249</v>
      </c>
      <c r="G1506" s="113" t="s">
        <v>248</v>
      </c>
      <c r="H1506" s="114">
        <v>6457834.0599999996</v>
      </c>
      <c r="I1506" s="115">
        <v>3.5000000000000001E-3</v>
      </c>
      <c r="J1506" s="116">
        <v>20000000</v>
      </c>
      <c r="K1506" s="117">
        <v>32.289000000000001</v>
      </c>
      <c r="L1506" s="113" t="s">
        <v>377</v>
      </c>
      <c r="M1506" s="113" t="s">
        <v>68</v>
      </c>
      <c r="N1506" s="113" t="s">
        <v>244</v>
      </c>
      <c r="O1506" s="113" t="s">
        <v>30</v>
      </c>
      <c r="P1506" s="117">
        <v>1837802700.51</v>
      </c>
    </row>
    <row r="1507" spans="1:16" ht="15" x14ac:dyDescent="0.2">
      <c r="A1507" s="112">
        <v>42643</v>
      </c>
      <c r="B1507" s="113" t="s">
        <v>2</v>
      </c>
      <c r="C1507" s="113" t="s">
        <v>345</v>
      </c>
      <c r="D1507" s="113" t="s">
        <v>406</v>
      </c>
      <c r="E1507" s="113" t="s">
        <v>506</v>
      </c>
      <c r="F1507" s="113" t="s">
        <v>222</v>
      </c>
      <c r="G1507" s="113" t="s">
        <v>223</v>
      </c>
      <c r="H1507" s="114">
        <v>3480680.36</v>
      </c>
      <c r="I1507" s="115">
        <v>1.9E-3</v>
      </c>
      <c r="J1507" s="116">
        <v>3470000</v>
      </c>
      <c r="K1507" s="117">
        <v>1.0029999999999999</v>
      </c>
      <c r="L1507" s="113" t="s">
        <v>397</v>
      </c>
      <c r="M1507" s="113" t="s">
        <v>128</v>
      </c>
      <c r="N1507" s="113" t="s">
        <v>16</v>
      </c>
      <c r="O1507" s="113" t="s">
        <v>30</v>
      </c>
      <c r="P1507" s="117">
        <v>1837802700.51</v>
      </c>
    </row>
    <row r="1508" spans="1:16" ht="15" x14ac:dyDescent="0.2">
      <c r="A1508" s="112">
        <v>42643</v>
      </c>
      <c r="B1508" s="113" t="s">
        <v>2</v>
      </c>
      <c r="C1508" s="113" t="s">
        <v>345</v>
      </c>
      <c r="D1508" s="113" t="s">
        <v>408</v>
      </c>
      <c r="E1508" s="113" t="s">
        <v>507</v>
      </c>
      <c r="F1508" s="113" t="s">
        <v>224</v>
      </c>
      <c r="G1508" s="113" t="s">
        <v>225</v>
      </c>
      <c r="H1508" s="114">
        <v>810469.05</v>
      </c>
      <c r="I1508" s="115">
        <v>4.0000000000000002E-4</v>
      </c>
      <c r="J1508" s="116">
        <v>815790</v>
      </c>
      <c r="K1508" s="117">
        <v>0.99299999999999999</v>
      </c>
      <c r="L1508" s="113" t="s">
        <v>397</v>
      </c>
      <c r="M1508" s="113" t="s">
        <v>128</v>
      </c>
      <c r="N1508" s="113" t="s">
        <v>16</v>
      </c>
      <c r="O1508" s="113" t="s">
        <v>30</v>
      </c>
      <c r="P1508" s="117">
        <v>1837802700.51</v>
      </c>
    </row>
    <row r="1509" spans="1:16" ht="15" x14ac:dyDescent="0.2">
      <c r="A1509" s="112">
        <v>42643</v>
      </c>
      <c r="B1509" s="164" t="s">
        <v>1</v>
      </c>
      <c r="C1509" s="113" t="s">
        <v>409</v>
      </c>
      <c r="D1509" s="113"/>
      <c r="E1509" s="113"/>
      <c r="F1509" s="113"/>
      <c r="G1509" s="113"/>
      <c r="H1509" s="114">
        <v>167027202.84</v>
      </c>
      <c r="I1509" s="115">
        <v>9.11E-2</v>
      </c>
      <c r="J1509" s="116"/>
      <c r="K1509" s="117"/>
      <c r="L1509" s="113"/>
      <c r="M1509" s="113"/>
      <c r="N1509" s="113"/>
      <c r="O1509" s="113" t="s">
        <v>30</v>
      </c>
      <c r="P1509" s="117">
        <v>1837802700.51</v>
      </c>
    </row>
    <row r="1510" spans="1:16" ht="15" x14ac:dyDescent="0.2">
      <c r="A1510" s="112">
        <v>42551</v>
      </c>
      <c r="B1510" s="113" t="s">
        <v>4</v>
      </c>
      <c r="C1510" s="113" t="s">
        <v>345</v>
      </c>
      <c r="D1510" s="113" t="s">
        <v>353</v>
      </c>
      <c r="E1510" s="113" t="s">
        <v>482</v>
      </c>
      <c r="F1510" s="113" t="s">
        <v>255</v>
      </c>
      <c r="G1510" s="113" t="s">
        <v>1004</v>
      </c>
      <c r="H1510" s="114">
        <v>62668940.799999997</v>
      </c>
      <c r="I1510" s="115">
        <v>4.6100000000000002E-2</v>
      </c>
      <c r="J1510" s="116">
        <v>60750</v>
      </c>
      <c r="K1510" s="117">
        <v>1031.588</v>
      </c>
      <c r="L1510" s="113" t="s">
        <v>354</v>
      </c>
      <c r="M1510" s="113" t="s">
        <v>131</v>
      </c>
      <c r="N1510" s="113" t="s">
        <v>19</v>
      </c>
      <c r="O1510" s="113" t="s">
        <v>30</v>
      </c>
      <c r="P1510" s="117">
        <v>1359911891.4400001</v>
      </c>
    </row>
    <row r="1511" spans="1:16" ht="14" customHeight="1" x14ac:dyDescent="0.2">
      <c r="A1511" s="112">
        <v>42551</v>
      </c>
      <c r="B1511" s="113" t="s">
        <v>2</v>
      </c>
      <c r="C1511" s="113" t="s">
        <v>345</v>
      </c>
      <c r="D1511" s="113" t="s">
        <v>351</v>
      </c>
      <c r="E1511" s="113" t="s">
        <v>563</v>
      </c>
      <c r="F1511" s="113" t="s">
        <v>57</v>
      </c>
      <c r="G1511" s="113" t="s">
        <v>58</v>
      </c>
      <c r="H1511" s="114">
        <v>61619148.310000002</v>
      </c>
      <c r="I1511" s="115">
        <v>4.53E-2</v>
      </c>
      <c r="J1511" s="116">
        <v>30500000</v>
      </c>
      <c r="K1511" s="117">
        <v>2.02</v>
      </c>
      <c r="L1511" s="113" t="s">
        <v>352</v>
      </c>
      <c r="M1511" s="113" t="s">
        <v>43</v>
      </c>
      <c r="N1511" s="113" t="s">
        <v>16</v>
      </c>
      <c r="O1511" s="113" t="s">
        <v>30</v>
      </c>
      <c r="P1511" s="117">
        <v>1359911891.4400001</v>
      </c>
    </row>
    <row r="1512" spans="1:16" ht="15" x14ac:dyDescent="0.2">
      <c r="A1512" s="112">
        <v>42551</v>
      </c>
      <c r="B1512" s="113" t="s">
        <v>2</v>
      </c>
      <c r="C1512" s="113" t="s">
        <v>345</v>
      </c>
      <c r="D1512" s="113" t="s">
        <v>361</v>
      </c>
      <c r="E1512" s="113" t="s">
        <v>484</v>
      </c>
      <c r="F1512" s="113" t="s">
        <v>228</v>
      </c>
      <c r="G1512" s="113" t="s">
        <v>229</v>
      </c>
      <c r="H1512" s="114">
        <v>60181574.719999999</v>
      </c>
      <c r="I1512" s="115">
        <v>4.4299999999999999E-2</v>
      </c>
      <c r="J1512" s="116">
        <v>106750000</v>
      </c>
      <c r="K1512" s="117">
        <v>0.56399999999999995</v>
      </c>
      <c r="L1512" s="113" t="s">
        <v>362</v>
      </c>
      <c r="M1512" s="113" t="s">
        <v>53</v>
      </c>
      <c r="N1512" s="113" t="s">
        <v>13</v>
      </c>
      <c r="O1512" s="113" t="s">
        <v>30</v>
      </c>
      <c r="P1512" s="117">
        <v>1359911891.4400001</v>
      </c>
    </row>
    <row r="1513" spans="1:16" ht="14" customHeight="1" x14ac:dyDescent="0.2">
      <c r="A1513" s="112">
        <v>42551</v>
      </c>
      <c r="B1513" s="113" t="s">
        <v>2</v>
      </c>
      <c r="C1513" s="113" t="s">
        <v>345</v>
      </c>
      <c r="D1513" s="113" t="s">
        <v>348</v>
      </c>
      <c r="E1513" s="113" t="s">
        <v>479</v>
      </c>
      <c r="F1513" s="113" t="s">
        <v>44</v>
      </c>
      <c r="G1513" s="113" t="s">
        <v>548</v>
      </c>
      <c r="H1513" s="114">
        <v>59351250</v>
      </c>
      <c r="I1513" s="115">
        <v>4.36E-2</v>
      </c>
      <c r="J1513" s="116">
        <v>3325000</v>
      </c>
      <c r="K1513" s="117">
        <v>17.850000000000001</v>
      </c>
      <c r="L1513" s="113" t="s">
        <v>347</v>
      </c>
      <c r="M1513" s="113" t="s">
        <v>45</v>
      </c>
      <c r="N1513" s="113" t="s">
        <v>19</v>
      </c>
      <c r="O1513" s="113" t="s">
        <v>30</v>
      </c>
      <c r="P1513" s="117">
        <v>1359911891.4400001</v>
      </c>
    </row>
    <row r="1514" spans="1:16" ht="14" customHeight="1" x14ac:dyDescent="0.2">
      <c r="A1514" s="112">
        <v>42551</v>
      </c>
      <c r="B1514" s="113" t="s">
        <v>2</v>
      </c>
      <c r="C1514" s="113" t="s">
        <v>345</v>
      </c>
      <c r="D1514" s="113" t="s">
        <v>355</v>
      </c>
      <c r="E1514" s="113" t="s">
        <v>483</v>
      </c>
      <c r="F1514" s="113" t="s">
        <v>231</v>
      </c>
      <c r="G1514" s="113" t="s">
        <v>257</v>
      </c>
      <c r="H1514" s="114">
        <v>59301475.469999999</v>
      </c>
      <c r="I1514" s="115">
        <v>4.36E-2</v>
      </c>
      <c r="J1514" s="116">
        <v>19200000</v>
      </c>
      <c r="K1514" s="117">
        <v>3.089</v>
      </c>
      <c r="L1514" s="113" t="s">
        <v>356</v>
      </c>
      <c r="M1514" s="113" t="s">
        <v>40</v>
      </c>
      <c r="N1514" s="113" t="s">
        <v>22</v>
      </c>
      <c r="O1514" s="113" t="s">
        <v>30</v>
      </c>
      <c r="P1514" s="117">
        <v>1359911891.4400001</v>
      </c>
    </row>
    <row r="1515" spans="1:16" ht="14" customHeight="1" x14ac:dyDescent="0.2">
      <c r="A1515" s="112">
        <v>42551</v>
      </c>
      <c r="B1515" s="113" t="s">
        <v>2</v>
      </c>
      <c r="C1515" s="113" t="s">
        <v>345</v>
      </c>
      <c r="D1515" s="113" t="s">
        <v>349</v>
      </c>
      <c r="E1515" s="113" t="s">
        <v>478</v>
      </c>
      <c r="F1515" s="113" t="s">
        <v>97</v>
      </c>
      <c r="G1515" s="113" t="s">
        <v>98</v>
      </c>
      <c r="H1515" s="114">
        <v>57608594.189999998</v>
      </c>
      <c r="I1515" s="115">
        <v>4.24E-2</v>
      </c>
      <c r="J1515" s="116">
        <v>1650000</v>
      </c>
      <c r="K1515" s="117">
        <v>34.914000000000001</v>
      </c>
      <c r="L1515" s="113" t="s">
        <v>350</v>
      </c>
      <c r="M1515" s="113" t="s">
        <v>75</v>
      </c>
      <c r="N1515" s="113" t="s">
        <v>16</v>
      </c>
      <c r="O1515" s="113" t="s">
        <v>30</v>
      </c>
      <c r="P1515" s="117">
        <v>1359911891.4400001</v>
      </c>
    </row>
    <row r="1516" spans="1:16" ht="15" x14ac:dyDescent="0.2">
      <c r="A1516" s="112">
        <v>42551</v>
      </c>
      <c r="B1516" s="113" t="s">
        <v>2</v>
      </c>
      <c r="C1516" s="113" t="s">
        <v>345</v>
      </c>
      <c r="D1516" s="113" t="s">
        <v>359</v>
      </c>
      <c r="E1516" s="113" t="s">
        <v>480</v>
      </c>
      <c r="F1516" s="113" t="s">
        <v>269</v>
      </c>
      <c r="G1516" s="113" t="s">
        <v>270</v>
      </c>
      <c r="H1516" s="114">
        <v>56454803.579999998</v>
      </c>
      <c r="I1516" s="115">
        <v>4.1500000000000002E-2</v>
      </c>
      <c r="J1516" s="116">
        <v>13665447</v>
      </c>
      <c r="K1516" s="117">
        <v>4.1310000000000002</v>
      </c>
      <c r="L1516" s="113" t="s">
        <v>360</v>
      </c>
      <c r="M1516" s="113" t="s">
        <v>108</v>
      </c>
      <c r="N1516" s="113" t="s">
        <v>16</v>
      </c>
      <c r="O1516" s="113" t="s">
        <v>30</v>
      </c>
      <c r="P1516" s="117">
        <v>1359911891.4400001</v>
      </c>
    </row>
    <row r="1517" spans="1:16" ht="15" x14ac:dyDescent="0.2">
      <c r="A1517" s="112">
        <v>42551</v>
      </c>
      <c r="B1517" s="113" t="s">
        <v>2</v>
      </c>
      <c r="C1517" s="113" t="s">
        <v>345</v>
      </c>
      <c r="D1517" s="113" t="s">
        <v>364</v>
      </c>
      <c r="E1517" s="113" t="s">
        <v>485</v>
      </c>
      <c r="F1517" s="113" t="s">
        <v>54</v>
      </c>
      <c r="G1517" s="113" t="s">
        <v>55</v>
      </c>
      <c r="H1517" s="114">
        <v>51162391.43</v>
      </c>
      <c r="I1517" s="115">
        <v>3.7600000000000001E-2</v>
      </c>
      <c r="J1517" s="116">
        <v>12385000</v>
      </c>
      <c r="K1517" s="117">
        <v>4.1310000000000002</v>
      </c>
      <c r="L1517" s="113" t="s">
        <v>358</v>
      </c>
      <c r="M1517" s="113" t="s">
        <v>56</v>
      </c>
      <c r="N1517" s="113" t="s">
        <v>17</v>
      </c>
      <c r="O1517" s="113" t="s">
        <v>30</v>
      </c>
      <c r="P1517" s="117">
        <v>1359911891.4400001</v>
      </c>
    </row>
    <row r="1518" spans="1:16" ht="14" customHeight="1" x14ac:dyDescent="0.2">
      <c r="A1518" s="112">
        <v>42551</v>
      </c>
      <c r="B1518" s="113" t="s">
        <v>2</v>
      </c>
      <c r="C1518" s="113" t="s">
        <v>345</v>
      </c>
      <c r="D1518" s="113" t="s">
        <v>464</v>
      </c>
      <c r="E1518" s="113" t="s">
        <v>534</v>
      </c>
      <c r="F1518" s="113" t="s">
        <v>465</v>
      </c>
      <c r="G1518" s="113" t="s">
        <v>466</v>
      </c>
      <c r="H1518" s="114">
        <v>47178034.43</v>
      </c>
      <c r="I1518" s="115">
        <v>3.4700000000000002E-2</v>
      </c>
      <c r="J1518" s="116">
        <v>5000000</v>
      </c>
      <c r="K1518" s="117">
        <v>9.4359999999999999</v>
      </c>
      <c r="L1518" s="113" t="s">
        <v>358</v>
      </c>
      <c r="M1518" s="113" t="s">
        <v>56</v>
      </c>
      <c r="N1518" s="113" t="s">
        <v>19</v>
      </c>
      <c r="O1518" s="113" t="s">
        <v>30</v>
      </c>
      <c r="P1518" s="117">
        <v>1359911891.4400001</v>
      </c>
    </row>
    <row r="1519" spans="1:16" ht="14" customHeight="1" x14ac:dyDescent="0.2">
      <c r="A1519" s="112">
        <v>42551</v>
      </c>
      <c r="B1519" s="113" t="s">
        <v>4</v>
      </c>
      <c r="C1519" s="113" t="s">
        <v>345</v>
      </c>
      <c r="D1519" s="113" t="s">
        <v>346</v>
      </c>
      <c r="E1519" s="113" t="s">
        <v>481</v>
      </c>
      <c r="F1519" s="113" t="s">
        <v>241</v>
      </c>
      <c r="G1519" s="113" t="s">
        <v>245</v>
      </c>
      <c r="H1519" s="114">
        <v>42955000</v>
      </c>
      <c r="I1519" s="115">
        <v>3.1600000000000003E-2</v>
      </c>
      <c r="J1519" s="116">
        <v>5500000</v>
      </c>
      <c r="K1519" s="117">
        <v>7.81</v>
      </c>
      <c r="L1519" s="113" t="s">
        <v>347</v>
      </c>
      <c r="M1519" s="113" t="s">
        <v>56</v>
      </c>
      <c r="N1519" s="113" t="s">
        <v>16</v>
      </c>
      <c r="O1519" s="113" t="s">
        <v>30</v>
      </c>
      <c r="P1519" s="117">
        <v>1359911891.4400001</v>
      </c>
    </row>
    <row r="1520" spans="1:16" ht="15" x14ac:dyDescent="0.2">
      <c r="A1520" s="112">
        <v>42551</v>
      </c>
      <c r="B1520" s="113" t="s">
        <v>2</v>
      </c>
      <c r="C1520" s="113" t="s">
        <v>345</v>
      </c>
      <c r="D1520" s="113" t="s">
        <v>371</v>
      </c>
      <c r="E1520" s="113" t="s">
        <v>564</v>
      </c>
      <c r="F1520" s="113" t="s">
        <v>236</v>
      </c>
      <c r="G1520" s="113" t="s">
        <v>237</v>
      </c>
      <c r="H1520" s="114">
        <v>42536552.780000001</v>
      </c>
      <c r="I1520" s="115">
        <v>3.1300000000000001E-2</v>
      </c>
      <c r="J1520" s="116">
        <v>7610850</v>
      </c>
      <c r="K1520" s="117">
        <v>5.5890000000000004</v>
      </c>
      <c r="L1520" s="113" t="s">
        <v>367</v>
      </c>
      <c r="M1520" s="113" t="s">
        <v>59</v>
      </c>
      <c r="N1520" s="113" t="s">
        <v>16</v>
      </c>
      <c r="O1520" s="113" t="s">
        <v>30</v>
      </c>
      <c r="P1520" s="117">
        <v>1359911891.4400001</v>
      </c>
    </row>
    <row r="1521" spans="1:16" ht="15" x14ac:dyDescent="0.2">
      <c r="A1521" s="112">
        <v>42551</v>
      </c>
      <c r="B1521" s="113" t="s">
        <v>2</v>
      </c>
      <c r="C1521" s="113" t="s">
        <v>345</v>
      </c>
      <c r="D1521" s="113" t="s">
        <v>370</v>
      </c>
      <c r="E1521" s="113" t="s">
        <v>565</v>
      </c>
      <c r="F1521" s="113" t="s">
        <v>111</v>
      </c>
      <c r="G1521" s="113" t="s">
        <v>112</v>
      </c>
      <c r="H1521" s="114">
        <v>38628385.469999999</v>
      </c>
      <c r="I1521" s="115">
        <v>2.8400000000000002E-2</v>
      </c>
      <c r="J1521" s="116">
        <v>67412000</v>
      </c>
      <c r="K1521" s="117">
        <v>0.57299999999999995</v>
      </c>
      <c r="L1521" s="113" t="s">
        <v>352</v>
      </c>
      <c r="M1521" s="113" t="s">
        <v>43</v>
      </c>
      <c r="N1521" s="113" t="s">
        <v>17</v>
      </c>
      <c r="O1521" s="113" t="s">
        <v>30</v>
      </c>
      <c r="P1521" s="117">
        <v>1359911891.4400001</v>
      </c>
    </row>
    <row r="1522" spans="1:16" ht="15" x14ac:dyDescent="0.2">
      <c r="A1522" s="112">
        <v>42551</v>
      </c>
      <c r="B1522" s="113" t="s">
        <v>2</v>
      </c>
      <c r="C1522" s="113" t="s">
        <v>345</v>
      </c>
      <c r="D1522" s="113" t="s">
        <v>372</v>
      </c>
      <c r="E1522" s="113" t="s">
        <v>566</v>
      </c>
      <c r="F1522" s="113" t="s">
        <v>89</v>
      </c>
      <c r="G1522" s="113" t="s">
        <v>90</v>
      </c>
      <c r="H1522" s="114">
        <v>37479927.710000001</v>
      </c>
      <c r="I1522" s="115">
        <v>2.76E-2</v>
      </c>
      <c r="J1522" s="116">
        <v>650000</v>
      </c>
      <c r="K1522" s="117">
        <v>57.661000000000001</v>
      </c>
      <c r="L1522" s="113" t="s">
        <v>373</v>
      </c>
      <c r="M1522" s="113" t="s">
        <v>65</v>
      </c>
      <c r="N1522" s="113" t="s">
        <v>17</v>
      </c>
      <c r="O1522" s="113" t="s">
        <v>30</v>
      </c>
      <c r="P1522" s="117">
        <v>1359911891.4400001</v>
      </c>
    </row>
    <row r="1523" spans="1:16" ht="15" x14ac:dyDescent="0.2">
      <c r="A1523" s="112">
        <v>42551</v>
      </c>
      <c r="B1523" s="113" t="s">
        <v>2</v>
      </c>
      <c r="C1523" s="113" t="s">
        <v>345</v>
      </c>
      <c r="D1523" s="113" t="s">
        <v>374</v>
      </c>
      <c r="E1523" s="113" t="s">
        <v>567</v>
      </c>
      <c r="F1523" s="113" t="s">
        <v>60</v>
      </c>
      <c r="G1523" s="113" t="s">
        <v>61</v>
      </c>
      <c r="H1523" s="114">
        <v>37293759.969999999</v>
      </c>
      <c r="I1523" s="115">
        <v>2.7400000000000001E-2</v>
      </c>
      <c r="J1523" s="116">
        <v>7400000</v>
      </c>
      <c r="K1523" s="117">
        <v>5.04</v>
      </c>
      <c r="L1523" s="113" t="s">
        <v>375</v>
      </c>
      <c r="M1523" s="113" t="s">
        <v>62</v>
      </c>
      <c r="N1523" s="113" t="s">
        <v>19</v>
      </c>
      <c r="O1523" s="113" t="s">
        <v>30</v>
      </c>
      <c r="P1523" s="117">
        <v>1359911891.4400001</v>
      </c>
    </row>
    <row r="1524" spans="1:16" ht="15" x14ac:dyDescent="0.2">
      <c r="A1524" s="112">
        <v>42551</v>
      </c>
      <c r="B1524" s="113" t="s">
        <v>2</v>
      </c>
      <c r="C1524" s="113" t="s">
        <v>345</v>
      </c>
      <c r="D1524" s="113" t="s">
        <v>386</v>
      </c>
      <c r="E1524" s="113" t="s">
        <v>568</v>
      </c>
      <c r="F1524" s="113" t="s">
        <v>256</v>
      </c>
      <c r="G1524" s="113" t="s">
        <v>258</v>
      </c>
      <c r="H1524" s="114">
        <v>35637809.490000002</v>
      </c>
      <c r="I1524" s="115">
        <v>2.6200000000000001E-2</v>
      </c>
      <c r="J1524" s="116">
        <v>1225000</v>
      </c>
      <c r="K1524" s="117">
        <v>29.091999999999999</v>
      </c>
      <c r="L1524" s="113" t="s">
        <v>354</v>
      </c>
      <c r="M1524" s="113" t="s">
        <v>131</v>
      </c>
      <c r="N1524" s="113" t="s">
        <v>14</v>
      </c>
      <c r="O1524" s="113" t="s">
        <v>30</v>
      </c>
      <c r="P1524" s="117">
        <v>1359911891.4400001</v>
      </c>
    </row>
    <row r="1525" spans="1:16" ht="15" x14ac:dyDescent="0.2">
      <c r="A1525" s="112">
        <v>42551</v>
      </c>
      <c r="B1525" s="113" t="s">
        <v>2</v>
      </c>
      <c r="C1525" s="113" t="s">
        <v>345</v>
      </c>
      <c r="D1525" s="113" t="s">
        <v>368</v>
      </c>
      <c r="E1525" s="113" t="s">
        <v>488</v>
      </c>
      <c r="F1525" s="113" t="s">
        <v>234</v>
      </c>
      <c r="G1525" s="113" t="s">
        <v>235</v>
      </c>
      <c r="H1525" s="114">
        <v>32455209.670000002</v>
      </c>
      <c r="I1525" s="115">
        <v>2.3900000000000001E-2</v>
      </c>
      <c r="J1525" s="116">
        <v>6558021</v>
      </c>
      <c r="K1525" s="117">
        <v>4.9489999999999998</v>
      </c>
      <c r="L1525" s="113" t="s">
        <v>369</v>
      </c>
      <c r="M1525" s="113" t="s">
        <v>45</v>
      </c>
      <c r="N1525" s="113" t="s">
        <v>17</v>
      </c>
      <c r="O1525" s="113" t="s">
        <v>30</v>
      </c>
      <c r="P1525" s="117">
        <v>1359911891.4400001</v>
      </c>
    </row>
    <row r="1526" spans="1:16" ht="15" x14ac:dyDescent="0.2">
      <c r="A1526" s="112">
        <v>42551</v>
      </c>
      <c r="B1526" s="113" t="s">
        <v>2</v>
      </c>
      <c r="C1526" s="113" t="s">
        <v>345</v>
      </c>
      <c r="D1526" s="113" t="s">
        <v>549</v>
      </c>
      <c r="E1526" s="113" t="s">
        <v>569</v>
      </c>
      <c r="F1526" s="113" t="s">
        <v>550</v>
      </c>
      <c r="G1526" s="113" t="s">
        <v>551</v>
      </c>
      <c r="H1526" s="114">
        <v>32331333.079999998</v>
      </c>
      <c r="I1526" s="115">
        <v>2.3800000000000002E-2</v>
      </c>
      <c r="J1526" s="116">
        <v>24020100</v>
      </c>
      <c r="K1526" s="117">
        <v>1.3460000000000001</v>
      </c>
      <c r="L1526" s="113" t="s">
        <v>375</v>
      </c>
      <c r="M1526" s="113" t="s">
        <v>62</v>
      </c>
      <c r="N1526" s="113" t="s">
        <v>13</v>
      </c>
      <c r="O1526" s="113" t="s">
        <v>30</v>
      </c>
      <c r="P1526" s="117">
        <v>1359911891.4400001</v>
      </c>
    </row>
    <row r="1527" spans="1:16" ht="15" x14ac:dyDescent="0.2">
      <c r="A1527" s="112">
        <v>42551</v>
      </c>
      <c r="B1527" s="113" t="s">
        <v>2</v>
      </c>
      <c r="C1527" s="113" t="s">
        <v>345</v>
      </c>
      <c r="D1527" s="113" t="s">
        <v>552</v>
      </c>
      <c r="E1527" s="113" t="s">
        <v>570</v>
      </c>
      <c r="F1527" s="113" t="s">
        <v>553</v>
      </c>
      <c r="G1527" s="113" t="s">
        <v>554</v>
      </c>
      <c r="H1527" s="114">
        <v>29080389.68</v>
      </c>
      <c r="I1527" s="115">
        <v>2.1399999999999999E-2</v>
      </c>
      <c r="J1527" s="116">
        <v>17593000</v>
      </c>
      <c r="K1527" s="117">
        <v>1.653</v>
      </c>
      <c r="L1527" s="113" t="s">
        <v>375</v>
      </c>
      <c r="M1527" s="113" t="s">
        <v>62</v>
      </c>
      <c r="N1527" s="113" t="s">
        <v>19</v>
      </c>
      <c r="O1527" s="113" t="s">
        <v>30</v>
      </c>
      <c r="P1527" s="117">
        <v>1359911891.4400001</v>
      </c>
    </row>
    <row r="1528" spans="1:16" ht="15" x14ac:dyDescent="0.2">
      <c r="A1528" s="112">
        <v>42551</v>
      </c>
      <c r="B1528" s="113" t="s">
        <v>2</v>
      </c>
      <c r="C1528" s="113" t="s">
        <v>345</v>
      </c>
      <c r="D1528" s="113" t="s">
        <v>363</v>
      </c>
      <c r="E1528" s="113" t="s">
        <v>571</v>
      </c>
      <c r="F1528" s="113" t="s">
        <v>333</v>
      </c>
      <c r="G1528" s="113" t="s">
        <v>334</v>
      </c>
      <c r="H1528" s="114">
        <v>26098099.109999999</v>
      </c>
      <c r="I1528" s="115">
        <v>1.9199999999999998E-2</v>
      </c>
      <c r="J1528" s="116">
        <v>35150000</v>
      </c>
      <c r="K1528" s="117">
        <v>0.74199999999999999</v>
      </c>
      <c r="L1528" s="113" t="s">
        <v>352</v>
      </c>
      <c r="M1528" s="113" t="s">
        <v>43</v>
      </c>
      <c r="N1528" s="113" t="s">
        <v>13</v>
      </c>
      <c r="O1528" s="113" t="s">
        <v>30</v>
      </c>
      <c r="P1528" s="117">
        <v>1359911891.4400001</v>
      </c>
    </row>
    <row r="1529" spans="1:16" ht="15" x14ac:dyDescent="0.2">
      <c r="A1529" s="112">
        <v>42551</v>
      </c>
      <c r="B1529" s="113" t="s">
        <v>2</v>
      </c>
      <c r="C1529" s="113" t="s">
        <v>345</v>
      </c>
      <c r="D1529" s="113" t="s">
        <v>384</v>
      </c>
      <c r="E1529" s="113" t="s">
        <v>493</v>
      </c>
      <c r="F1529" s="113" t="s">
        <v>232</v>
      </c>
      <c r="G1529" s="113" t="s">
        <v>233</v>
      </c>
      <c r="H1529" s="114">
        <v>25349809.370000001</v>
      </c>
      <c r="I1529" s="115">
        <v>1.8599999999999998E-2</v>
      </c>
      <c r="J1529" s="116">
        <v>3850000</v>
      </c>
      <c r="K1529" s="117">
        <v>6.5839999999999996</v>
      </c>
      <c r="L1529" s="113" t="s">
        <v>377</v>
      </c>
      <c r="M1529" s="113" t="s">
        <v>68</v>
      </c>
      <c r="N1529" s="113" t="s">
        <v>13</v>
      </c>
      <c r="O1529" s="113" t="s">
        <v>30</v>
      </c>
      <c r="P1529" s="117">
        <v>1359911891.4400001</v>
      </c>
    </row>
    <row r="1530" spans="1:16" ht="15" x14ac:dyDescent="0.2">
      <c r="A1530" s="112">
        <v>42551</v>
      </c>
      <c r="B1530" s="113" t="s">
        <v>2</v>
      </c>
      <c r="C1530" s="113" t="s">
        <v>345</v>
      </c>
      <c r="D1530" s="113" t="s">
        <v>387</v>
      </c>
      <c r="E1530" s="113" t="s">
        <v>497</v>
      </c>
      <c r="F1530" s="113" t="s">
        <v>73</v>
      </c>
      <c r="G1530" s="113" t="s">
        <v>74</v>
      </c>
      <c r="H1530" s="114">
        <v>25022879.300000001</v>
      </c>
      <c r="I1530" s="115">
        <v>1.84E-2</v>
      </c>
      <c r="J1530" s="116">
        <v>8307327</v>
      </c>
      <c r="K1530" s="117">
        <v>3.012</v>
      </c>
      <c r="L1530" s="113" t="s">
        <v>350</v>
      </c>
      <c r="M1530" s="113" t="s">
        <v>75</v>
      </c>
      <c r="N1530" s="113" t="s">
        <v>23</v>
      </c>
      <c r="O1530" s="113" t="s">
        <v>30</v>
      </c>
      <c r="P1530" s="117">
        <v>1359911891.4400001</v>
      </c>
    </row>
    <row r="1531" spans="1:16" ht="15" x14ac:dyDescent="0.2">
      <c r="A1531" s="112">
        <v>42551</v>
      </c>
      <c r="B1531" s="113" t="s">
        <v>2</v>
      </c>
      <c r="C1531" s="113" t="s">
        <v>345</v>
      </c>
      <c r="D1531" s="113" t="s">
        <v>365</v>
      </c>
      <c r="E1531" s="113" t="s">
        <v>486</v>
      </c>
      <c r="F1531" s="113" t="s">
        <v>263</v>
      </c>
      <c r="G1531" s="113" t="s">
        <v>264</v>
      </c>
      <c r="H1531" s="114">
        <v>24037520.43</v>
      </c>
      <c r="I1531" s="115">
        <v>1.77E-2</v>
      </c>
      <c r="J1531" s="116">
        <v>22178000</v>
      </c>
      <c r="K1531" s="117">
        <v>1.0840000000000001</v>
      </c>
      <c r="L1531" s="113" t="s">
        <v>352</v>
      </c>
      <c r="M1531" s="113" t="s">
        <v>43</v>
      </c>
      <c r="N1531" s="113" t="s">
        <v>13</v>
      </c>
      <c r="O1531" s="113" t="s">
        <v>30</v>
      </c>
      <c r="P1531" s="117">
        <v>1359911891.4400001</v>
      </c>
    </row>
    <row r="1532" spans="1:16" ht="15" x14ac:dyDescent="0.2">
      <c r="A1532" s="112">
        <v>42551</v>
      </c>
      <c r="B1532" s="113" t="s">
        <v>2</v>
      </c>
      <c r="C1532" s="113" t="s">
        <v>345</v>
      </c>
      <c r="D1532" s="113" t="s">
        <v>376</v>
      </c>
      <c r="E1532" s="113" t="s">
        <v>489</v>
      </c>
      <c r="F1532" s="113" t="s">
        <v>66</v>
      </c>
      <c r="G1532" s="113" t="s">
        <v>67</v>
      </c>
      <c r="H1532" s="114">
        <v>23413397.710000001</v>
      </c>
      <c r="I1532" s="115">
        <v>1.72E-2</v>
      </c>
      <c r="J1532" s="116">
        <v>7150000</v>
      </c>
      <c r="K1532" s="117">
        <v>3.2749999999999999</v>
      </c>
      <c r="L1532" s="113" t="s">
        <v>377</v>
      </c>
      <c r="M1532" s="113" t="s">
        <v>68</v>
      </c>
      <c r="N1532" s="113" t="s">
        <v>18</v>
      </c>
      <c r="O1532" s="113" t="s">
        <v>30</v>
      </c>
      <c r="P1532" s="117">
        <v>1359911891.4400001</v>
      </c>
    </row>
    <row r="1533" spans="1:16" ht="15" x14ac:dyDescent="0.2">
      <c r="A1533" s="112">
        <v>42551</v>
      </c>
      <c r="B1533" s="113" t="s">
        <v>2</v>
      </c>
      <c r="C1533" s="113" t="s">
        <v>345</v>
      </c>
      <c r="D1533" s="113" t="s">
        <v>379</v>
      </c>
      <c r="E1533" s="113" t="s">
        <v>490</v>
      </c>
      <c r="F1533" s="113" t="s">
        <v>38</v>
      </c>
      <c r="G1533" s="113" t="s">
        <v>39</v>
      </c>
      <c r="H1533" s="114">
        <v>22436925.100000001</v>
      </c>
      <c r="I1533" s="115">
        <v>1.6500000000000001E-2</v>
      </c>
      <c r="J1533" s="116">
        <v>8200000</v>
      </c>
      <c r="K1533" s="117">
        <v>2.7360000000000002</v>
      </c>
      <c r="L1533" s="113" t="s">
        <v>356</v>
      </c>
      <c r="M1533" s="113" t="s">
        <v>40</v>
      </c>
      <c r="N1533" s="113" t="s">
        <v>18</v>
      </c>
      <c r="O1533" s="113" t="s">
        <v>30</v>
      </c>
      <c r="P1533" s="117">
        <v>1359911891.4400001</v>
      </c>
    </row>
    <row r="1534" spans="1:16" ht="15" x14ac:dyDescent="0.2">
      <c r="A1534" s="112">
        <v>42551</v>
      </c>
      <c r="B1534" s="113" t="s">
        <v>2</v>
      </c>
      <c r="C1534" s="113" t="s">
        <v>345</v>
      </c>
      <c r="D1534" s="113" t="s">
        <v>366</v>
      </c>
      <c r="E1534" s="113" t="s">
        <v>491</v>
      </c>
      <c r="F1534" s="113" t="s">
        <v>335</v>
      </c>
      <c r="G1534" s="113" t="s">
        <v>336</v>
      </c>
      <c r="H1534" s="114">
        <v>22048579.050000001</v>
      </c>
      <c r="I1534" s="115">
        <v>1.6199999999999999E-2</v>
      </c>
      <c r="J1534" s="116">
        <v>14309700</v>
      </c>
      <c r="K1534" s="117">
        <v>1.5409999999999999</v>
      </c>
      <c r="L1534" s="113" t="s">
        <v>367</v>
      </c>
      <c r="M1534" s="113" t="s">
        <v>59</v>
      </c>
      <c r="N1534" s="113" t="s">
        <v>16</v>
      </c>
      <c r="O1534" s="113" t="s">
        <v>30</v>
      </c>
      <c r="P1534" s="117">
        <v>1359911891.4400001</v>
      </c>
    </row>
    <row r="1535" spans="1:16" ht="15" x14ac:dyDescent="0.2">
      <c r="A1535" s="112">
        <v>42551</v>
      </c>
      <c r="B1535" s="113" t="s">
        <v>2</v>
      </c>
      <c r="C1535" s="113" t="s">
        <v>345</v>
      </c>
      <c r="D1535" s="113" t="s">
        <v>357</v>
      </c>
      <c r="E1535" s="113" t="s">
        <v>487</v>
      </c>
      <c r="F1535" s="113" t="s">
        <v>217</v>
      </c>
      <c r="G1535" s="113" t="s">
        <v>226</v>
      </c>
      <c r="H1535" s="114">
        <v>21168633.07</v>
      </c>
      <c r="I1535" s="115">
        <v>1.5599999999999999E-2</v>
      </c>
      <c r="J1535" s="116">
        <v>2500000</v>
      </c>
      <c r="K1535" s="117">
        <v>8.4670000000000005</v>
      </c>
      <c r="L1535" s="113" t="s">
        <v>358</v>
      </c>
      <c r="M1535" s="113" t="s">
        <v>56</v>
      </c>
      <c r="N1535" s="113" t="s">
        <v>18</v>
      </c>
      <c r="O1535" s="113" t="s">
        <v>30</v>
      </c>
      <c r="P1535" s="117">
        <v>1359911891.4400001</v>
      </c>
    </row>
    <row r="1536" spans="1:16" ht="15" x14ac:dyDescent="0.2">
      <c r="A1536" s="112">
        <v>42551</v>
      </c>
      <c r="B1536" s="113" t="s">
        <v>2</v>
      </c>
      <c r="C1536" s="113" t="s">
        <v>345</v>
      </c>
      <c r="D1536" s="113" t="s">
        <v>405</v>
      </c>
      <c r="E1536" s="113" t="s">
        <v>501</v>
      </c>
      <c r="F1536" s="113" t="s">
        <v>252</v>
      </c>
      <c r="G1536" s="113" t="s">
        <v>260</v>
      </c>
      <c r="H1536" s="114">
        <v>19545299.59</v>
      </c>
      <c r="I1536" s="115">
        <v>1.44E-2</v>
      </c>
      <c r="J1536" s="116">
        <v>2065000</v>
      </c>
      <c r="K1536" s="117">
        <v>9.4649999999999999</v>
      </c>
      <c r="L1536" s="113" t="s">
        <v>360</v>
      </c>
      <c r="M1536" s="113" t="s">
        <v>108</v>
      </c>
      <c r="N1536" s="113" t="s">
        <v>19</v>
      </c>
      <c r="O1536" s="113" t="s">
        <v>30</v>
      </c>
      <c r="P1536" s="117">
        <v>1359911891.4400001</v>
      </c>
    </row>
    <row r="1537" spans="1:16" ht="15" x14ac:dyDescent="0.2">
      <c r="A1537" s="112">
        <v>42551</v>
      </c>
      <c r="B1537" s="113" t="s">
        <v>2</v>
      </c>
      <c r="C1537" s="113" t="s">
        <v>345</v>
      </c>
      <c r="D1537" s="113" t="s">
        <v>382</v>
      </c>
      <c r="E1537" s="113" t="s">
        <v>492</v>
      </c>
      <c r="F1537" s="113" t="s">
        <v>99</v>
      </c>
      <c r="G1537" s="113" t="s">
        <v>100</v>
      </c>
      <c r="H1537" s="114">
        <v>18899463.170000002</v>
      </c>
      <c r="I1537" s="115">
        <v>1.3899999999999999E-2</v>
      </c>
      <c r="J1537" s="116">
        <v>1425000</v>
      </c>
      <c r="K1537" s="117">
        <v>13.263</v>
      </c>
      <c r="L1537" s="113" t="s">
        <v>350</v>
      </c>
      <c r="M1537" s="113" t="s">
        <v>75</v>
      </c>
      <c r="N1537" s="113" t="s">
        <v>19</v>
      </c>
      <c r="O1537" s="113" t="s">
        <v>30</v>
      </c>
      <c r="P1537" s="117">
        <v>1359911891.4400001</v>
      </c>
    </row>
    <row r="1538" spans="1:16" ht="15" x14ac:dyDescent="0.2">
      <c r="A1538" s="112">
        <v>42551</v>
      </c>
      <c r="B1538" s="113" t="s">
        <v>2</v>
      </c>
      <c r="C1538" s="113" t="s">
        <v>345</v>
      </c>
      <c r="D1538" s="113" t="s">
        <v>378</v>
      </c>
      <c r="E1538" s="113" t="s">
        <v>494</v>
      </c>
      <c r="F1538" s="113" t="s">
        <v>271</v>
      </c>
      <c r="G1538" s="113" t="s">
        <v>272</v>
      </c>
      <c r="H1538" s="114">
        <v>18433089.449999999</v>
      </c>
      <c r="I1538" s="115">
        <v>1.3599999999999999E-2</v>
      </c>
      <c r="J1538" s="116">
        <v>38750000</v>
      </c>
      <c r="K1538" s="117">
        <v>0.47599999999999998</v>
      </c>
      <c r="L1538" s="113" t="s">
        <v>352</v>
      </c>
      <c r="M1538" s="113" t="s">
        <v>43</v>
      </c>
      <c r="N1538" s="113" t="s">
        <v>20</v>
      </c>
      <c r="O1538" s="113" t="s">
        <v>30</v>
      </c>
      <c r="P1538" s="117">
        <v>1359911891.4400001</v>
      </c>
    </row>
    <row r="1539" spans="1:16" ht="15" x14ac:dyDescent="0.2">
      <c r="A1539" s="112">
        <v>42551</v>
      </c>
      <c r="B1539" s="163" t="s">
        <v>622</v>
      </c>
      <c r="C1539" s="113" t="s">
        <v>345</v>
      </c>
      <c r="D1539" s="113" t="s">
        <v>536</v>
      </c>
      <c r="E1539" s="113" t="s">
        <v>537</v>
      </c>
      <c r="F1539" s="113" t="s">
        <v>537</v>
      </c>
      <c r="G1539" s="113" t="s">
        <v>538</v>
      </c>
      <c r="H1539" s="114">
        <v>14135100</v>
      </c>
      <c r="I1539" s="115">
        <v>1.04E-2</v>
      </c>
      <c r="J1539" s="116">
        <v>14840000</v>
      </c>
      <c r="K1539" s="117">
        <v>95.25</v>
      </c>
      <c r="L1539" s="113" t="s">
        <v>347</v>
      </c>
      <c r="M1539" s="113" t="s">
        <v>56</v>
      </c>
      <c r="N1539" s="113" t="s">
        <v>19</v>
      </c>
      <c r="O1539" s="113" t="s">
        <v>30</v>
      </c>
      <c r="P1539" s="117">
        <v>1359911891.4400001</v>
      </c>
    </row>
    <row r="1540" spans="1:16" ht="15" x14ac:dyDescent="0.2">
      <c r="A1540" s="112">
        <v>42551</v>
      </c>
      <c r="B1540" s="113" t="s">
        <v>626</v>
      </c>
      <c r="C1540" s="113" t="s">
        <v>345</v>
      </c>
      <c r="D1540" s="113" t="s">
        <v>560</v>
      </c>
      <c r="E1540" s="113" t="s">
        <v>561</v>
      </c>
      <c r="F1540" s="113" t="s">
        <v>561</v>
      </c>
      <c r="G1540" s="113" t="s">
        <v>562</v>
      </c>
      <c r="H1540" s="114">
        <v>13986785.17</v>
      </c>
      <c r="I1540" s="115">
        <v>1.03E-2</v>
      </c>
      <c r="J1540" s="116">
        <v>50000000</v>
      </c>
      <c r="K1540" s="117">
        <v>27.974</v>
      </c>
      <c r="L1540" s="113" t="s">
        <v>358</v>
      </c>
      <c r="M1540" s="113" t="s">
        <v>56</v>
      </c>
      <c r="N1540" s="113" t="s">
        <v>244</v>
      </c>
      <c r="O1540" s="113" t="s">
        <v>30</v>
      </c>
      <c r="P1540" s="117">
        <v>1359911891.4400001</v>
      </c>
    </row>
    <row r="1541" spans="1:16" ht="15" x14ac:dyDescent="0.2">
      <c r="A1541" s="112">
        <v>42551</v>
      </c>
      <c r="B1541" s="113" t="s">
        <v>2</v>
      </c>
      <c r="C1541" s="113" t="s">
        <v>345</v>
      </c>
      <c r="D1541" s="113" t="s">
        <v>541</v>
      </c>
      <c r="E1541" s="113" t="s">
        <v>542</v>
      </c>
      <c r="F1541" s="113" t="s">
        <v>543</v>
      </c>
      <c r="G1541" s="113" t="s">
        <v>555</v>
      </c>
      <c r="H1541" s="114">
        <v>13823882.880000001</v>
      </c>
      <c r="I1541" s="115">
        <v>1.0200000000000001E-2</v>
      </c>
      <c r="J1541" s="116">
        <v>1900000</v>
      </c>
      <c r="K1541" s="117">
        <v>7.2759999999999998</v>
      </c>
      <c r="L1541" s="113" t="s">
        <v>369</v>
      </c>
      <c r="M1541" s="113" t="s">
        <v>45</v>
      </c>
      <c r="N1541" s="113" t="s">
        <v>19</v>
      </c>
      <c r="O1541" s="113" t="s">
        <v>30</v>
      </c>
      <c r="P1541" s="117">
        <v>1359911891.4400001</v>
      </c>
    </row>
    <row r="1542" spans="1:16" ht="15" x14ac:dyDescent="0.2">
      <c r="A1542" s="112">
        <v>42551</v>
      </c>
      <c r="B1542" s="113" t="s">
        <v>626</v>
      </c>
      <c r="C1542" s="113" t="s">
        <v>345</v>
      </c>
      <c r="D1542" s="113" t="s">
        <v>401</v>
      </c>
      <c r="E1542" s="113" t="s">
        <v>249</v>
      </c>
      <c r="F1542" s="113" t="s">
        <v>249</v>
      </c>
      <c r="G1542" s="113" t="s">
        <v>248</v>
      </c>
      <c r="H1542" s="114">
        <v>13794541.98</v>
      </c>
      <c r="I1542" s="115">
        <v>1.01E-2</v>
      </c>
      <c r="J1542" s="116">
        <v>40000000</v>
      </c>
      <c r="K1542" s="117">
        <v>34.485999999999997</v>
      </c>
      <c r="L1542" s="113" t="s">
        <v>377</v>
      </c>
      <c r="M1542" s="113" t="s">
        <v>68</v>
      </c>
      <c r="N1542" s="113" t="s">
        <v>244</v>
      </c>
      <c r="O1542" s="113" t="s">
        <v>30</v>
      </c>
      <c r="P1542" s="117">
        <v>1359911891.4400001</v>
      </c>
    </row>
    <row r="1543" spans="1:16" ht="15" x14ac:dyDescent="0.2">
      <c r="A1543" s="112">
        <v>42551</v>
      </c>
      <c r="B1543" s="113" t="s">
        <v>626</v>
      </c>
      <c r="C1543" s="113" t="s">
        <v>345</v>
      </c>
      <c r="D1543" s="113" t="s">
        <v>404</v>
      </c>
      <c r="E1543" s="113" t="s">
        <v>247</v>
      </c>
      <c r="F1543" s="113" t="s">
        <v>247</v>
      </c>
      <c r="G1543" s="113" t="s">
        <v>246</v>
      </c>
      <c r="H1543" s="114">
        <v>13616083.25</v>
      </c>
      <c r="I1543" s="115">
        <v>0.01</v>
      </c>
      <c r="J1543" s="116">
        <v>170000000000</v>
      </c>
      <c r="K1543" s="117">
        <v>8.0000000000000002E-3</v>
      </c>
      <c r="L1543" s="113" t="s">
        <v>362</v>
      </c>
      <c r="M1543" s="113" t="s">
        <v>53</v>
      </c>
      <c r="N1543" s="113" t="s">
        <v>244</v>
      </c>
      <c r="O1543" s="113" t="s">
        <v>30</v>
      </c>
      <c r="P1543" s="117">
        <v>1359911891.4400001</v>
      </c>
    </row>
    <row r="1544" spans="1:16" ht="15" x14ac:dyDescent="0.2">
      <c r="A1544" s="112">
        <v>42551</v>
      </c>
      <c r="B1544" s="113" t="s">
        <v>2</v>
      </c>
      <c r="C1544" s="113" t="s">
        <v>345</v>
      </c>
      <c r="D1544" s="113" t="s">
        <v>380</v>
      </c>
      <c r="E1544" s="113" t="s">
        <v>495</v>
      </c>
      <c r="F1544" s="113" t="s">
        <v>381</v>
      </c>
      <c r="G1544" s="113" t="s">
        <v>332</v>
      </c>
      <c r="H1544" s="114">
        <v>13509611.82</v>
      </c>
      <c r="I1544" s="115">
        <v>9.9000000000000008E-3</v>
      </c>
      <c r="J1544" s="116">
        <v>1375000</v>
      </c>
      <c r="K1544" s="117">
        <v>9.8249999999999993</v>
      </c>
      <c r="L1544" s="113" t="s">
        <v>369</v>
      </c>
      <c r="M1544" s="113" t="s">
        <v>45</v>
      </c>
      <c r="N1544" s="113" t="s">
        <v>13</v>
      </c>
      <c r="O1544" s="113" t="s">
        <v>30</v>
      </c>
      <c r="P1544" s="117">
        <v>1359911891.4400001</v>
      </c>
    </row>
    <row r="1545" spans="1:16" ht="15" x14ac:dyDescent="0.2">
      <c r="A1545" s="112">
        <v>42551</v>
      </c>
      <c r="B1545" s="113" t="s">
        <v>2</v>
      </c>
      <c r="C1545" s="113" t="s">
        <v>345</v>
      </c>
      <c r="D1545" s="113" t="s">
        <v>383</v>
      </c>
      <c r="E1545" s="113" t="s">
        <v>496</v>
      </c>
      <c r="F1545" s="113" t="s">
        <v>78</v>
      </c>
      <c r="G1545" s="113" t="s">
        <v>79</v>
      </c>
      <c r="H1545" s="114">
        <v>13350221.640000001</v>
      </c>
      <c r="I1545" s="115">
        <v>9.7999999999999997E-3</v>
      </c>
      <c r="J1545" s="116">
        <v>6077592</v>
      </c>
      <c r="K1545" s="117">
        <v>2.1970000000000001</v>
      </c>
      <c r="L1545" s="113" t="s">
        <v>367</v>
      </c>
      <c r="M1545" s="113" t="s">
        <v>59</v>
      </c>
      <c r="N1545" s="113" t="s">
        <v>14</v>
      </c>
      <c r="O1545" s="113" t="s">
        <v>30</v>
      </c>
      <c r="P1545" s="117">
        <v>1359911891.4400001</v>
      </c>
    </row>
    <row r="1546" spans="1:16" ht="15" x14ac:dyDescent="0.2">
      <c r="A1546" s="112">
        <v>42551</v>
      </c>
      <c r="B1546" s="113" t="s">
        <v>2</v>
      </c>
      <c r="C1546" s="113" t="s">
        <v>345</v>
      </c>
      <c r="D1546" s="113" t="s">
        <v>398</v>
      </c>
      <c r="E1546" s="113" t="s">
        <v>502</v>
      </c>
      <c r="F1546" s="113" t="s">
        <v>80</v>
      </c>
      <c r="G1546" s="113" t="s">
        <v>81</v>
      </c>
      <c r="H1546" s="114">
        <v>12109822.65</v>
      </c>
      <c r="I1546" s="115">
        <v>8.8999999999999999E-3</v>
      </c>
      <c r="J1546" s="116">
        <v>11275000</v>
      </c>
      <c r="K1546" s="117">
        <v>1.0740000000000001</v>
      </c>
      <c r="L1546" s="113" t="s">
        <v>399</v>
      </c>
      <c r="M1546" s="113" t="s">
        <v>82</v>
      </c>
      <c r="N1546" s="113" t="s">
        <v>17</v>
      </c>
      <c r="O1546" s="113" t="s">
        <v>30</v>
      </c>
      <c r="P1546" s="117">
        <v>1359911891.4400001</v>
      </c>
    </row>
    <row r="1547" spans="1:16" ht="15" x14ac:dyDescent="0.2">
      <c r="A1547" s="112">
        <v>42551</v>
      </c>
      <c r="B1547" s="113" t="s">
        <v>2</v>
      </c>
      <c r="C1547" s="113" t="s">
        <v>345</v>
      </c>
      <c r="D1547" s="113" t="s">
        <v>390</v>
      </c>
      <c r="E1547" s="113" t="s">
        <v>499</v>
      </c>
      <c r="F1547" s="113" t="s">
        <v>265</v>
      </c>
      <c r="G1547" s="113" t="s">
        <v>266</v>
      </c>
      <c r="H1547" s="114">
        <v>11855995.67</v>
      </c>
      <c r="I1547" s="115">
        <v>8.6999999999999994E-3</v>
      </c>
      <c r="J1547" s="116">
        <v>42000000</v>
      </c>
      <c r="K1547" s="117">
        <v>0.28199999999999997</v>
      </c>
      <c r="L1547" s="113" t="s">
        <v>352</v>
      </c>
      <c r="M1547" s="113" t="s">
        <v>43</v>
      </c>
      <c r="N1547" s="113" t="s">
        <v>13</v>
      </c>
      <c r="O1547" s="113" t="s">
        <v>30</v>
      </c>
      <c r="P1547" s="117">
        <v>1359911891.4400001</v>
      </c>
    </row>
    <row r="1548" spans="1:16" ht="15" x14ac:dyDescent="0.2">
      <c r="A1548" s="112">
        <v>42551</v>
      </c>
      <c r="B1548" s="113" t="s">
        <v>626</v>
      </c>
      <c r="C1548" s="113" t="s">
        <v>345</v>
      </c>
      <c r="D1548" s="113" t="s">
        <v>403</v>
      </c>
      <c r="E1548" s="113" t="s">
        <v>505</v>
      </c>
      <c r="F1548" s="113" t="s">
        <v>251</v>
      </c>
      <c r="G1548" s="113" t="s">
        <v>250</v>
      </c>
      <c r="H1548" s="114">
        <v>11829530.24</v>
      </c>
      <c r="I1548" s="115">
        <v>8.6999999999999994E-3</v>
      </c>
      <c r="J1548" s="116">
        <v>40000000</v>
      </c>
      <c r="K1548" s="117">
        <v>29.574000000000002</v>
      </c>
      <c r="L1548" s="113" t="s">
        <v>358</v>
      </c>
      <c r="M1548" s="113" t="s">
        <v>56</v>
      </c>
      <c r="N1548" s="113" t="s">
        <v>244</v>
      </c>
      <c r="O1548" s="113" t="s">
        <v>30</v>
      </c>
      <c r="P1548" s="117">
        <v>1359911891.4400001</v>
      </c>
    </row>
    <row r="1549" spans="1:16" ht="15" x14ac:dyDescent="0.2">
      <c r="A1549" s="112">
        <v>42551</v>
      </c>
      <c r="B1549" s="113" t="s">
        <v>2</v>
      </c>
      <c r="C1549" s="113" t="s">
        <v>345</v>
      </c>
      <c r="D1549" s="113" t="s">
        <v>388</v>
      </c>
      <c r="E1549" s="113" t="s">
        <v>500</v>
      </c>
      <c r="F1549" s="113" t="s">
        <v>181</v>
      </c>
      <c r="G1549" s="113" t="s">
        <v>202</v>
      </c>
      <c r="H1549" s="114">
        <v>11712505.27</v>
      </c>
      <c r="I1549" s="115">
        <v>8.6E-3</v>
      </c>
      <c r="J1549" s="116">
        <v>268746</v>
      </c>
      <c r="K1549" s="117">
        <v>43.582000000000001</v>
      </c>
      <c r="L1549" s="113" t="s">
        <v>354</v>
      </c>
      <c r="M1549" s="113" t="s">
        <v>131</v>
      </c>
      <c r="N1549" s="113" t="s">
        <v>19</v>
      </c>
      <c r="O1549" s="113" t="s">
        <v>30</v>
      </c>
      <c r="P1549" s="117">
        <v>1359911891.4400001</v>
      </c>
    </row>
    <row r="1550" spans="1:16" ht="15" x14ac:dyDescent="0.2">
      <c r="A1550" s="112">
        <v>42551</v>
      </c>
      <c r="B1550" s="113" t="s">
        <v>620</v>
      </c>
      <c r="C1550" s="113" t="s">
        <v>345</v>
      </c>
      <c r="D1550" s="113" t="s">
        <v>393</v>
      </c>
      <c r="E1550" s="113" t="s">
        <v>394</v>
      </c>
      <c r="F1550" s="113" t="s">
        <v>394</v>
      </c>
      <c r="G1550" s="113" t="s">
        <v>395</v>
      </c>
      <c r="H1550" s="114">
        <v>10954040.49</v>
      </c>
      <c r="I1550" s="115">
        <v>8.0999999999999996E-3</v>
      </c>
      <c r="J1550" s="116">
        <v>204710000</v>
      </c>
      <c r="K1550" s="117">
        <v>5.351</v>
      </c>
      <c r="L1550" s="113" t="s">
        <v>367</v>
      </c>
      <c r="M1550" s="113" t="s">
        <v>59</v>
      </c>
      <c r="N1550" s="113" t="s">
        <v>22</v>
      </c>
      <c r="O1550" s="113" t="s">
        <v>30</v>
      </c>
      <c r="P1550" s="117">
        <v>1359911891.4400001</v>
      </c>
    </row>
    <row r="1551" spans="1:16" ht="15" x14ac:dyDescent="0.2">
      <c r="A1551" s="112">
        <v>42551</v>
      </c>
      <c r="B1551" s="113" t="s">
        <v>2</v>
      </c>
      <c r="C1551" s="113" t="s">
        <v>345</v>
      </c>
      <c r="D1551" s="113" t="s">
        <v>396</v>
      </c>
      <c r="E1551" s="113" t="s">
        <v>503</v>
      </c>
      <c r="F1551" s="113" t="s">
        <v>187</v>
      </c>
      <c r="G1551" s="113" t="s">
        <v>188</v>
      </c>
      <c r="H1551" s="114">
        <v>9219184.6500000004</v>
      </c>
      <c r="I1551" s="115">
        <v>6.7999999999999996E-3</v>
      </c>
      <c r="J1551" s="116">
        <v>3466960</v>
      </c>
      <c r="K1551" s="117">
        <v>2.6589999999999998</v>
      </c>
      <c r="L1551" s="113" t="s">
        <v>397</v>
      </c>
      <c r="M1551" s="113" t="s">
        <v>128</v>
      </c>
      <c r="N1551" s="113" t="s">
        <v>16</v>
      </c>
      <c r="O1551" s="113" t="s">
        <v>30</v>
      </c>
      <c r="P1551" s="117">
        <v>1359911891.4400001</v>
      </c>
    </row>
    <row r="1552" spans="1:16" ht="15" x14ac:dyDescent="0.2">
      <c r="A1552" s="112">
        <v>42551</v>
      </c>
      <c r="B1552" s="113" t="s">
        <v>620</v>
      </c>
      <c r="C1552" s="113" t="s">
        <v>345</v>
      </c>
      <c r="D1552" s="113" t="s">
        <v>539</v>
      </c>
      <c r="E1552" s="113" t="s">
        <v>540</v>
      </c>
      <c r="F1552" s="113" t="s">
        <v>540</v>
      </c>
      <c r="G1552" s="113" t="s">
        <v>395</v>
      </c>
      <c r="H1552" s="114">
        <v>8954440.1600000001</v>
      </c>
      <c r="I1552" s="115">
        <v>6.6E-3</v>
      </c>
      <c r="J1552" s="116">
        <v>170000000</v>
      </c>
      <c r="K1552" s="117">
        <v>5.2670000000000003</v>
      </c>
      <c r="L1552" s="113" t="s">
        <v>367</v>
      </c>
      <c r="M1552" s="113" t="s">
        <v>59</v>
      </c>
      <c r="N1552" s="113" t="s">
        <v>22</v>
      </c>
      <c r="O1552" s="113" t="s">
        <v>30</v>
      </c>
      <c r="P1552" s="117">
        <v>1359911891.4400001</v>
      </c>
    </row>
    <row r="1553" spans="1:16" ht="15" x14ac:dyDescent="0.2">
      <c r="A1553" s="112">
        <v>42551</v>
      </c>
      <c r="B1553" s="113" t="s">
        <v>2</v>
      </c>
      <c r="C1553" s="113" t="s">
        <v>345</v>
      </c>
      <c r="D1553" s="113" t="s">
        <v>402</v>
      </c>
      <c r="E1553" s="113" t="s">
        <v>504</v>
      </c>
      <c r="F1553" s="113" t="s">
        <v>120</v>
      </c>
      <c r="G1553" s="113" t="s">
        <v>556</v>
      </c>
      <c r="H1553" s="114">
        <v>6557500</v>
      </c>
      <c r="I1553" s="115">
        <v>4.7999999999999996E-3</v>
      </c>
      <c r="J1553" s="116">
        <v>250000</v>
      </c>
      <c r="K1553" s="117">
        <v>26.23</v>
      </c>
      <c r="L1553" s="113" t="s">
        <v>347</v>
      </c>
      <c r="M1553" s="113" t="s">
        <v>62</v>
      </c>
      <c r="N1553" s="113" t="s">
        <v>19</v>
      </c>
      <c r="O1553" s="113" t="s">
        <v>30</v>
      </c>
      <c r="P1553" s="117">
        <v>1359911891.4400001</v>
      </c>
    </row>
    <row r="1554" spans="1:16" ht="15" x14ac:dyDescent="0.2">
      <c r="A1554" s="112">
        <v>42551</v>
      </c>
      <c r="B1554" s="113" t="s">
        <v>2</v>
      </c>
      <c r="C1554" s="113" t="s">
        <v>345</v>
      </c>
      <c r="D1554" s="113" t="s">
        <v>557</v>
      </c>
      <c r="E1554" s="113" t="s">
        <v>572</v>
      </c>
      <c r="F1554" s="113" t="s">
        <v>558</v>
      </c>
      <c r="G1554" s="113" t="s">
        <v>559</v>
      </c>
      <c r="H1554" s="114">
        <v>3307842.36</v>
      </c>
      <c r="I1554" s="115">
        <v>2.3999999999999998E-3</v>
      </c>
      <c r="J1554" s="116">
        <v>460033</v>
      </c>
      <c r="K1554" s="117">
        <v>7.19</v>
      </c>
      <c r="L1554" s="113" t="s">
        <v>352</v>
      </c>
      <c r="M1554" s="113" t="s">
        <v>43</v>
      </c>
      <c r="N1554" s="113" t="s">
        <v>19</v>
      </c>
      <c r="O1554" s="113" t="s">
        <v>30</v>
      </c>
      <c r="P1554" s="117">
        <v>1359911891.4400001</v>
      </c>
    </row>
    <row r="1555" spans="1:16" ht="15" x14ac:dyDescent="0.2">
      <c r="A1555" s="112">
        <v>42551</v>
      </c>
      <c r="B1555" s="113" t="s">
        <v>2</v>
      </c>
      <c r="C1555" s="113" t="s">
        <v>345</v>
      </c>
      <c r="D1555" s="113" t="s">
        <v>406</v>
      </c>
      <c r="E1555" s="113" t="s">
        <v>506</v>
      </c>
      <c r="F1555" s="113" t="s">
        <v>222</v>
      </c>
      <c r="G1555" s="113" t="s">
        <v>223</v>
      </c>
      <c r="H1555" s="114">
        <v>3177257.55</v>
      </c>
      <c r="I1555" s="115">
        <v>2.3E-3</v>
      </c>
      <c r="J1555" s="116">
        <v>3150000</v>
      </c>
      <c r="K1555" s="117">
        <v>1.0089999999999999</v>
      </c>
      <c r="L1555" s="113" t="s">
        <v>397</v>
      </c>
      <c r="M1555" s="113" t="s">
        <v>128</v>
      </c>
      <c r="N1555" s="113" t="s">
        <v>16</v>
      </c>
      <c r="O1555" s="113" t="s">
        <v>30</v>
      </c>
      <c r="P1555" s="117">
        <v>1359911891.4400001</v>
      </c>
    </row>
    <row r="1556" spans="1:16" ht="15" x14ac:dyDescent="0.2">
      <c r="A1556" s="112">
        <v>42551</v>
      </c>
      <c r="B1556" s="113" t="s">
        <v>2</v>
      </c>
      <c r="C1556" s="113" t="s">
        <v>345</v>
      </c>
      <c r="D1556" s="113" t="s">
        <v>408</v>
      </c>
      <c r="E1556" s="113" t="s">
        <v>507</v>
      </c>
      <c r="F1556" s="113" t="s">
        <v>224</v>
      </c>
      <c r="G1556" s="113" t="s">
        <v>225</v>
      </c>
      <c r="H1556" s="114">
        <v>716888.63</v>
      </c>
      <c r="I1556" s="115">
        <v>5.0000000000000001E-4</v>
      </c>
      <c r="J1556" s="116">
        <v>815790</v>
      </c>
      <c r="K1556" s="117">
        <v>0.879</v>
      </c>
      <c r="L1556" s="113" t="s">
        <v>397</v>
      </c>
      <c r="M1556" s="113" t="s">
        <v>128</v>
      </c>
      <c r="N1556" s="113" t="s">
        <v>16</v>
      </c>
      <c r="O1556" s="113" t="s">
        <v>30</v>
      </c>
      <c r="P1556" s="117">
        <v>1359911891.4400001</v>
      </c>
    </row>
    <row r="1557" spans="1:16" ht="15" x14ac:dyDescent="0.2">
      <c r="A1557" s="112">
        <v>42551</v>
      </c>
      <c r="B1557" s="164" t="s">
        <v>1</v>
      </c>
      <c r="C1557" s="113" t="s">
        <v>409</v>
      </c>
      <c r="D1557" s="113" t="s">
        <v>32</v>
      </c>
      <c r="E1557" s="113" t="s">
        <v>32</v>
      </c>
      <c r="F1557" s="113"/>
      <c r="G1557" s="113" t="s">
        <v>32</v>
      </c>
      <c r="H1557" s="114">
        <v>82922380.900000006</v>
      </c>
      <c r="I1557" s="115">
        <f>ROUND(1-SUM(I1510:I1556),4)</f>
        <v>6.0900000000000003E-2</v>
      </c>
      <c r="J1557" s="116" t="s">
        <v>32</v>
      </c>
      <c r="K1557" s="117" t="s">
        <v>32</v>
      </c>
      <c r="L1557" s="113" t="s">
        <v>32</v>
      </c>
      <c r="M1557" s="113" t="s">
        <v>32</v>
      </c>
      <c r="N1557" s="113" t="s">
        <v>32</v>
      </c>
      <c r="O1557" s="113" t="s">
        <v>30</v>
      </c>
      <c r="P1557" s="117">
        <v>1359911891.4400001</v>
      </c>
    </row>
    <row r="1558" spans="1:16" ht="15" x14ac:dyDescent="0.2">
      <c r="A1558" s="112">
        <v>42460</v>
      </c>
      <c r="B1558" s="113" t="s">
        <v>4</v>
      </c>
      <c r="C1558" s="113" t="s">
        <v>345</v>
      </c>
      <c r="D1558" s="113" t="s">
        <v>346</v>
      </c>
      <c r="E1558" s="113" t="s">
        <v>481</v>
      </c>
      <c r="F1558" s="113" t="s">
        <v>241</v>
      </c>
      <c r="G1558" s="113" t="s">
        <v>245</v>
      </c>
      <c r="H1558" s="114">
        <v>54012500</v>
      </c>
      <c r="I1558" s="115">
        <v>5.0799999999999998E-2</v>
      </c>
      <c r="J1558" s="116">
        <v>7250000</v>
      </c>
      <c r="K1558" s="117">
        <v>7.45</v>
      </c>
      <c r="L1558" s="113" t="s">
        <v>347</v>
      </c>
      <c r="M1558" s="113" t="s">
        <v>56</v>
      </c>
      <c r="N1558" s="113" t="s">
        <v>16</v>
      </c>
      <c r="O1558" s="113" t="s">
        <v>30</v>
      </c>
      <c r="P1558" s="117">
        <v>1063936511.37</v>
      </c>
    </row>
    <row r="1559" spans="1:16" ht="15" x14ac:dyDescent="0.2">
      <c r="A1559" s="112">
        <v>42460</v>
      </c>
      <c r="B1559" s="113" t="s">
        <v>4</v>
      </c>
      <c r="C1559" s="113" t="s">
        <v>345</v>
      </c>
      <c r="D1559" s="113" t="s">
        <v>353</v>
      </c>
      <c r="E1559" s="113">
        <v>6773812</v>
      </c>
      <c r="F1559" s="113" t="s">
        <v>255</v>
      </c>
      <c r="G1559" s="113" t="s">
        <v>1004</v>
      </c>
      <c r="H1559" s="114">
        <v>49377116.450000003</v>
      </c>
      <c r="I1559" s="115">
        <v>4.6399999999999997E-2</v>
      </c>
      <c r="J1559" s="116">
        <v>51000</v>
      </c>
      <c r="K1559" s="117">
        <v>968.17899999999997</v>
      </c>
      <c r="L1559" s="113" t="s">
        <v>354</v>
      </c>
      <c r="M1559" s="113" t="s">
        <v>131</v>
      </c>
      <c r="N1559" s="113" t="s">
        <v>19</v>
      </c>
      <c r="O1559" s="113" t="s">
        <v>30</v>
      </c>
      <c r="P1559" s="117">
        <v>1063936511.37</v>
      </c>
    </row>
    <row r="1560" spans="1:16" ht="15" x14ac:dyDescent="0.2">
      <c r="A1560" s="112">
        <v>42460</v>
      </c>
      <c r="B1560" s="113" t="s">
        <v>2</v>
      </c>
      <c r="C1560" s="113" t="s">
        <v>345</v>
      </c>
      <c r="D1560" s="113" t="s">
        <v>349</v>
      </c>
      <c r="E1560" s="113">
        <v>5473113</v>
      </c>
      <c r="F1560" s="113" t="s">
        <v>97</v>
      </c>
      <c r="G1560" s="113" t="s">
        <v>98</v>
      </c>
      <c r="H1560" s="114">
        <v>48937913.950000003</v>
      </c>
      <c r="I1560" s="115">
        <v>4.5999999999999999E-2</v>
      </c>
      <c r="J1560" s="116">
        <v>1110000</v>
      </c>
      <c r="K1560" s="117">
        <v>44.088000000000001</v>
      </c>
      <c r="L1560" s="113" t="s">
        <v>350</v>
      </c>
      <c r="M1560" s="113" t="s">
        <v>75</v>
      </c>
      <c r="N1560" s="113" t="s">
        <v>16</v>
      </c>
      <c r="O1560" s="113" t="s">
        <v>30</v>
      </c>
      <c r="P1560" s="117">
        <v>1063936511.37</v>
      </c>
    </row>
    <row r="1561" spans="1:16" ht="15" x14ac:dyDescent="0.2">
      <c r="A1561" s="112">
        <v>42460</v>
      </c>
      <c r="B1561" s="113" t="s">
        <v>2</v>
      </c>
      <c r="C1561" s="113" t="s">
        <v>345</v>
      </c>
      <c r="D1561" s="113" t="s">
        <v>359</v>
      </c>
      <c r="E1561" s="113" t="s">
        <v>480</v>
      </c>
      <c r="F1561" s="113" t="s">
        <v>269</v>
      </c>
      <c r="G1561" s="113" t="s">
        <v>270</v>
      </c>
      <c r="H1561" s="114">
        <v>47174264.289999999</v>
      </c>
      <c r="I1561" s="115">
        <v>4.4299999999999999E-2</v>
      </c>
      <c r="J1561" s="116">
        <v>10182279</v>
      </c>
      <c r="K1561" s="117">
        <v>4.633</v>
      </c>
      <c r="L1561" s="113" t="s">
        <v>360</v>
      </c>
      <c r="M1561" s="113" t="s">
        <v>108</v>
      </c>
      <c r="N1561" s="113" t="s">
        <v>16</v>
      </c>
      <c r="O1561" s="113" t="s">
        <v>30</v>
      </c>
      <c r="P1561" s="117">
        <v>1063936511.37</v>
      </c>
    </row>
    <row r="1562" spans="1:16" ht="15" x14ac:dyDescent="0.2">
      <c r="A1562" s="112">
        <v>42460</v>
      </c>
      <c r="B1562" s="113" t="s">
        <v>2</v>
      </c>
      <c r="C1562" s="113" t="s">
        <v>345</v>
      </c>
      <c r="D1562" s="113" t="s">
        <v>348</v>
      </c>
      <c r="E1562" s="113">
        <v>2398822</v>
      </c>
      <c r="F1562" s="113" t="s">
        <v>44</v>
      </c>
      <c r="G1562" s="113" t="s">
        <v>262</v>
      </c>
      <c r="H1562" s="114">
        <v>45457800</v>
      </c>
      <c r="I1562" s="115">
        <v>4.2700000000000002E-2</v>
      </c>
      <c r="J1562" s="116">
        <v>2390000</v>
      </c>
      <c r="K1562" s="117">
        <v>19.02</v>
      </c>
      <c r="L1562" s="113" t="s">
        <v>347</v>
      </c>
      <c r="M1562" s="113" t="s">
        <v>45</v>
      </c>
      <c r="N1562" s="113" t="s">
        <v>19</v>
      </c>
      <c r="O1562" s="113" t="s">
        <v>30</v>
      </c>
      <c r="P1562" s="117">
        <v>1063936511.37</v>
      </c>
    </row>
    <row r="1563" spans="1:16" ht="15" x14ac:dyDescent="0.2">
      <c r="A1563" s="112">
        <v>42460</v>
      </c>
      <c r="B1563" s="113" t="s">
        <v>2</v>
      </c>
      <c r="C1563" s="113" t="s">
        <v>345</v>
      </c>
      <c r="D1563" s="113" t="s">
        <v>355</v>
      </c>
      <c r="E1563" s="113" t="s">
        <v>483</v>
      </c>
      <c r="F1563" s="113" t="s">
        <v>231</v>
      </c>
      <c r="G1563" s="113" t="s">
        <v>257</v>
      </c>
      <c r="H1563" s="114">
        <v>44441267.869999997</v>
      </c>
      <c r="I1563" s="115">
        <v>4.1799999999999997E-2</v>
      </c>
      <c r="J1563" s="116">
        <v>15700000</v>
      </c>
      <c r="K1563" s="117">
        <v>2.831</v>
      </c>
      <c r="L1563" s="113" t="s">
        <v>356</v>
      </c>
      <c r="M1563" s="113" t="s">
        <v>40</v>
      </c>
      <c r="N1563" s="113" t="s">
        <v>22</v>
      </c>
      <c r="O1563" s="113" t="s">
        <v>30</v>
      </c>
      <c r="P1563" s="117">
        <v>1063936511.37</v>
      </c>
    </row>
    <row r="1564" spans="1:16" ht="15" x14ac:dyDescent="0.2">
      <c r="A1564" s="112">
        <v>42460</v>
      </c>
      <c r="B1564" s="113" t="s">
        <v>2</v>
      </c>
      <c r="C1564" s="113" t="s">
        <v>345</v>
      </c>
      <c r="D1564" s="113" t="s">
        <v>351</v>
      </c>
      <c r="E1564" s="113">
        <v>6030506</v>
      </c>
      <c r="F1564" s="113" t="s">
        <v>57</v>
      </c>
      <c r="G1564" s="113" t="s">
        <v>58</v>
      </c>
      <c r="H1564" s="114">
        <v>43911983.600000001</v>
      </c>
      <c r="I1564" s="115">
        <v>4.1300000000000003E-2</v>
      </c>
      <c r="J1564" s="116">
        <v>23000000</v>
      </c>
      <c r="K1564" s="117">
        <v>1.909</v>
      </c>
      <c r="L1564" s="113" t="s">
        <v>352</v>
      </c>
      <c r="M1564" s="113" t="s">
        <v>43</v>
      </c>
      <c r="N1564" s="113" t="s">
        <v>16</v>
      </c>
      <c r="O1564" s="113" t="s">
        <v>30</v>
      </c>
      <c r="P1564" s="117">
        <v>1063936511.37</v>
      </c>
    </row>
    <row r="1565" spans="1:16" ht="15" x14ac:dyDescent="0.2">
      <c r="A1565" s="112">
        <v>42460</v>
      </c>
      <c r="B1565" s="113" t="s">
        <v>2</v>
      </c>
      <c r="C1565" s="113" t="s">
        <v>345</v>
      </c>
      <c r="D1565" s="113" t="s">
        <v>361</v>
      </c>
      <c r="E1565" s="113" t="s">
        <v>484</v>
      </c>
      <c r="F1565" s="113" t="s">
        <v>228</v>
      </c>
      <c r="G1565" s="113" t="s">
        <v>229</v>
      </c>
      <c r="H1565" s="114">
        <v>42772016.810000002</v>
      </c>
      <c r="I1565" s="115">
        <v>4.02E-2</v>
      </c>
      <c r="J1565" s="116">
        <v>78250000</v>
      </c>
      <c r="K1565" s="117">
        <v>0.54700000000000004</v>
      </c>
      <c r="L1565" s="113" t="s">
        <v>362</v>
      </c>
      <c r="M1565" s="113" t="s">
        <v>53</v>
      </c>
      <c r="N1565" s="113" t="s">
        <v>13</v>
      </c>
      <c r="O1565" s="113" t="s">
        <v>30</v>
      </c>
      <c r="P1565" s="117">
        <v>1063936511.37</v>
      </c>
    </row>
    <row r="1566" spans="1:16" ht="15" x14ac:dyDescent="0.2">
      <c r="A1566" s="112">
        <v>42460</v>
      </c>
      <c r="B1566" s="113" t="s">
        <v>2</v>
      </c>
      <c r="C1566" s="113" t="s">
        <v>345</v>
      </c>
      <c r="D1566" s="113" t="s">
        <v>364</v>
      </c>
      <c r="E1566" s="113" t="s">
        <v>485</v>
      </c>
      <c r="F1566" s="113" t="s">
        <v>54</v>
      </c>
      <c r="G1566" s="113" t="s">
        <v>55</v>
      </c>
      <c r="H1566" s="114">
        <v>32554614.600000001</v>
      </c>
      <c r="I1566" s="115">
        <v>3.0599999999999999E-2</v>
      </c>
      <c r="J1566" s="116">
        <v>10250000</v>
      </c>
      <c r="K1566" s="117">
        <v>3.1760000000000002</v>
      </c>
      <c r="L1566" s="113" t="s">
        <v>358</v>
      </c>
      <c r="M1566" s="113" t="s">
        <v>56</v>
      </c>
      <c r="N1566" s="113" t="s">
        <v>17</v>
      </c>
      <c r="O1566" s="113" t="s">
        <v>30</v>
      </c>
      <c r="P1566" s="117">
        <v>1063936511.37</v>
      </c>
    </row>
    <row r="1567" spans="1:16" ht="15" x14ac:dyDescent="0.2">
      <c r="A1567" s="112">
        <v>42460</v>
      </c>
      <c r="B1567" s="113" t="s">
        <v>2</v>
      </c>
      <c r="C1567" s="113" t="s">
        <v>345</v>
      </c>
      <c r="D1567" s="113" t="s">
        <v>372</v>
      </c>
      <c r="E1567" s="113">
        <v>6428907</v>
      </c>
      <c r="F1567" s="113" t="s">
        <v>89</v>
      </c>
      <c r="G1567" s="113" t="s">
        <v>90</v>
      </c>
      <c r="H1567" s="114">
        <v>30836484.120000001</v>
      </c>
      <c r="I1567" s="115">
        <v>2.9000000000000001E-2</v>
      </c>
      <c r="J1567" s="116">
        <v>690000</v>
      </c>
      <c r="K1567" s="117">
        <v>44.691000000000003</v>
      </c>
      <c r="L1567" s="113" t="s">
        <v>373</v>
      </c>
      <c r="M1567" s="113" t="s">
        <v>65</v>
      </c>
      <c r="N1567" s="113" t="s">
        <v>17</v>
      </c>
      <c r="O1567" s="113" t="s">
        <v>30</v>
      </c>
      <c r="P1567" s="117">
        <v>1063936511.37</v>
      </c>
    </row>
    <row r="1568" spans="1:16" ht="15" x14ac:dyDescent="0.2">
      <c r="A1568" s="112">
        <v>42460</v>
      </c>
      <c r="B1568" s="113" t="s">
        <v>2</v>
      </c>
      <c r="C1568" s="113" t="s">
        <v>345</v>
      </c>
      <c r="D1568" s="113" t="s">
        <v>371</v>
      </c>
      <c r="E1568" s="113">
        <v>2421041</v>
      </c>
      <c r="F1568" s="113" t="s">
        <v>236</v>
      </c>
      <c r="G1568" s="113" t="s">
        <v>237</v>
      </c>
      <c r="H1568" s="114">
        <v>29751868.800000001</v>
      </c>
      <c r="I1568" s="115">
        <v>2.8000000000000001E-2</v>
      </c>
      <c r="J1568" s="116">
        <v>5250000</v>
      </c>
      <c r="K1568" s="117">
        <v>5.6669999999999998</v>
      </c>
      <c r="L1568" s="113" t="s">
        <v>367</v>
      </c>
      <c r="M1568" s="113" t="s">
        <v>59</v>
      </c>
      <c r="N1568" s="113" t="s">
        <v>16</v>
      </c>
      <c r="O1568" s="113" t="s">
        <v>30</v>
      </c>
      <c r="P1568" s="117">
        <v>1063936511.37</v>
      </c>
    </row>
    <row r="1569" spans="1:16" ht="15" x14ac:dyDescent="0.2">
      <c r="A1569" s="112">
        <v>42460</v>
      </c>
      <c r="B1569" s="113" t="s">
        <v>2</v>
      </c>
      <c r="C1569" s="113" t="s">
        <v>345</v>
      </c>
      <c r="D1569" s="113" t="s">
        <v>370</v>
      </c>
      <c r="E1569" s="113">
        <v>6742340</v>
      </c>
      <c r="F1569" s="113" t="s">
        <v>111</v>
      </c>
      <c r="G1569" s="113" t="s">
        <v>112</v>
      </c>
      <c r="H1569" s="114">
        <v>28984632.120000001</v>
      </c>
      <c r="I1569" s="115">
        <v>2.7199999999999998E-2</v>
      </c>
      <c r="J1569" s="116">
        <v>45448000</v>
      </c>
      <c r="K1569" s="117">
        <v>0.63800000000000001</v>
      </c>
      <c r="L1569" s="113" t="s">
        <v>352</v>
      </c>
      <c r="M1569" s="113" t="s">
        <v>43</v>
      </c>
      <c r="N1569" s="113" t="s">
        <v>17</v>
      </c>
      <c r="O1569" s="113" t="s">
        <v>30</v>
      </c>
      <c r="P1569" s="117">
        <v>1063936511.37</v>
      </c>
    </row>
    <row r="1570" spans="1:16" ht="15" x14ac:dyDescent="0.2">
      <c r="A1570" s="112">
        <v>42460</v>
      </c>
      <c r="B1570" s="113" t="s">
        <v>2</v>
      </c>
      <c r="C1570" s="113" t="s">
        <v>345</v>
      </c>
      <c r="D1570" s="113" t="s">
        <v>374</v>
      </c>
      <c r="E1570" s="113">
        <v>6889106</v>
      </c>
      <c r="F1570" s="113" t="s">
        <v>60</v>
      </c>
      <c r="G1570" s="113" t="s">
        <v>61</v>
      </c>
      <c r="H1570" s="114">
        <v>28430652.300000001</v>
      </c>
      <c r="I1570" s="115">
        <v>2.6700000000000002E-2</v>
      </c>
      <c r="J1570" s="116">
        <v>5700000</v>
      </c>
      <c r="K1570" s="117">
        <v>4.9880000000000004</v>
      </c>
      <c r="L1570" s="113" t="s">
        <v>375</v>
      </c>
      <c r="M1570" s="113" t="s">
        <v>62</v>
      </c>
      <c r="N1570" s="113" t="s">
        <v>19</v>
      </c>
      <c r="O1570" s="113" t="s">
        <v>30</v>
      </c>
      <c r="P1570" s="117">
        <v>1063936511.37</v>
      </c>
    </row>
    <row r="1571" spans="1:16" ht="15" x14ac:dyDescent="0.2">
      <c r="A1571" s="112">
        <v>42460</v>
      </c>
      <c r="B1571" s="113" t="s">
        <v>2</v>
      </c>
      <c r="C1571" s="113" t="s">
        <v>345</v>
      </c>
      <c r="D1571" s="113" t="s">
        <v>464</v>
      </c>
      <c r="E1571" s="113" t="s">
        <v>534</v>
      </c>
      <c r="F1571" s="113" t="s">
        <v>465</v>
      </c>
      <c r="G1571" s="113" t="s">
        <v>466</v>
      </c>
      <c r="H1571" s="114">
        <v>28115778.789999999</v>
      </c>
      <c r="I1571" s="115">
        <v>2.64E-2</v>
      </c>
      <c r="J1571" s="116">
        <v>3775000</v>
      </c>
      <c r="K1571" s="117">
        <v>7.4480000000000004</v>
      </c>
      <c r="L1571" s="113" t="s">
        <v>358</v>
      </c>
      <c r="M1571" s="113" t="s">
        <v>56</v>
      </c>
      <c r="N1571" s="113" t="s">
        <v>19</v>
      </c>
      <c r="O1571" s="113" t="s">
        <v>30</v>
      </c>
      <c r="P1571" s="117">
        <v>1063936511.37</v>
      </c>
    </row>
    <row r="1572" spans="1:16" ht="15" x14ac:dyDescent="0.2">
      <c r="A1572" s="112">
        <v>42460</v>
      </c>
      <c r="B1572" s="113" t="s">
        <v>2</v>
      </c>
      <c r="C1572" s="113" t="s">
        <v>345</v>
      </c>
      <c r="D1572" s="113" t="s">
        <v>386</v>
      </c>
      <c r="E1572" s="113">
        <v>6605993</v>
      </c>
      <c r="F1572" s="113" t="s">
        <v>256</v>
      </c>
      <c r="G1572" s="113" t="s">
        <v>258</v>
      </c>
      <c r="H1572" s="114">
        <v>27815461.960000001</v>
      </c>
      <c r="I1572" s="115">
        <v>2.6100000000000002E-2</v>
      </c>
      <c r="J1572" s="116">
        <v>988698</v>
      </c>
      <c r="K1572" s="117">
        <v>28.132999999999999</v>
      </c>
      <c r="L1572" s="113" t="s">
        <v>354</v>
      </c>
      <c r="M1572" s="113" t="s">
        <v>131</v>
      </c>
      <c r="N1572" s="113" t="s">
        <v>14</v>
      </c>
      <c r="O1572" s="113" t="s">
        <v>30</v>
      </c>
      <c r="P1572" s="117">
        <v>1063936511.37</v>
      </c>
    </row>
    <row r="1573" spans="1:16" ht="15" x14ac:dyDescent="0.2">
      <c r="A1573" s="112">
        <v>42460</v>
      </c>
      <c r="B1573" s="113" t="s">
        <v>2</v>
      </c>
      <c r="C1573" s="113" t="s">
        <v>345</v>
      </c>
      <c r="D1573" s="113" t="s">
        <v>363</v>
      </c>
      <c r="E1573" s="113">
        <v>6039558</v>
      </c>
      <c r="F1573" s="113" t="s">
        <v>333</v>
      </c>
      <c r="G1573" s="113" t="s">
        <v>334</v>
      </c>
      <c r="H1573" s="114">
        <v>25985745.329999998</v>
      </c>
      <c r="I1573" s="115">
        <v>2.4400000000000002E-2</v>
      </c>
      <c r="J1573" s="116">
        <v>26599000</v>
      </c>
      <c r="K1573" s="117">
        <v>0.97699999999999998</v>
      </c>
      <c r="L1573" s="113" t="s">
        <v>352</v>
      </c>
      <c r="M1573" s="113" t="s">
        <v>43</v>
      </c>
      <c r="N1573" s="113" t="s">
        <v>13</v>
      </c>
      <c r="O1573" s="113" t="s">
        <v>30</v>
      </c>
      <c r="P1573" s="117">
        <v>1063936511.37</v>
      </c>
    </row>
    <row r="1574" spans="1:16" ht="15" x14ac:dyDescent="0.2">
      <c r="A1574" s="112">
        <v>42460</v>
      </c>
      <c r="B1574" s="113" t="s">
        <v>2</v>
      </c>
      <c r="C1574" s="113" t="s">
        <v>345</v>
      </c>
      <c r="D1574" s="113" t="s">
        <v>368</v>
      </c>
      <c r="E1574" s="113" t="s">
        <v>488</v>
      </c>
      <c r="F1574" s="113" t="s">
        <v>234</v>
      </c>
      <c r="G1574" s="113" t="s">
        <v>235</v>
      </c>
      <c r="H1574" s="114">
        <v>24804099.43</v>
      </c>
      <c r="I1574" s="115">
        <v>2.3300000000000001E-2</v>
      </c>
      <c r="J1574" s="116">
        <v>5725000</v>
      </c>
      <c r="K1574" s="117">
        <v>4.3330000000000002</v>
      </c>
      <c r="L1574" s="113" t="s">
        <v>369</v>
      </c>
      <c r="M1574" s="113" t="s">
        <v>45</v>
      </c>
      <c r="N1574" s="113" t="s">
        <v>17</v>
      </c>
      <c r="O1574" s="113" t="s">
        <v>30</v>
      </c>
      <c r="P1574" s="117">
        <v>1063936511.37</v>
      </c>
    </row>
    <row r="1575" spans="1:16" ht="15" x14ac:dyDescent="0.2">
      <c r="A1575" s="112">
        <v>42460</v>
      </c>
      <c r="B1575" s="113" t="s">
        <v>2</v>
      </c>
      <c r="C1575" s="113" t="s">
        <v>345</v>
      </c>
      <c r="D1575" s="113" t="s">
        <v>366</v>
      </c>
      <c r="E1575" s="113" t="s">
        <v>491</v>
      </c>
      <c r="F1575" s="113" t="s">
        <v>335</v>
      </c>
      <c r="G1575" s="113" t="s">
        <v>336</v>
      </c>
      <c r="H1575" s="114">
        <v>22307813.5</v>
      </c>
      <c r="I1575" s="115">
        <v>2.1000000000000001E-2</v>
      </c>
      <c r="J1575" s="116">
        <v>13012000</v>
      </c>
      <c r="K1575" s="117">
        <v>1.714</v>
      </c>
      <c r="L1575" s="113" t="s">
        <v>367</v>
      </c>
      <c r="M1575" s="113" t="s">
        <v>59</v>
      </c>
      <c r="N1575" s="113" t="s">
        <v>16</v>
      </c>
      <c r="O1575" s="113" t="s">
        <v>30</v>
      </c>
      <c r="P1575" s="117">
        <v>1063936511.37</v>
      </c>
    </row>
    <row r="1576" spans="1:16" ht="15" x14ac:dyDescent="0.2">
      <c r="A1576" s="112">
        <v>42460</v>
      </c>
      <c r="B1576" s="113" t="s">
        <v>2</v>
      </c>
      <c r="C1576" s="113" t="s">
        <v>345</v>
      </c>
      <c r="D1576" s="113" t="s">
        <v>384</v>
      </c>
      <c r="E1576" s="113" t="s">
        <v>493</v>
      </c>
      <c r="F1576" s="113" t="s">
        <v>232</v>
      </c>
      <c r="G1576" s="113" t="s">
        <v>233</v>
      </c>
      <c r="H1576" s="114">
        <v>22267269.859999999</v>
      </c>
      <c r="I1576" s="115">
        <v>2.0899999999999998E-2</v>
      </c>
      <c r="J1576" s="116">
        <v>3275000</v>
      </c>
      <c r="K1576" s="117">
        <v>6.7990000000000004</v>
      </c>
      <c r="L1576" s="113" t="s">
        <v>377</v>
      </c>
      <c r="M1576" s="113" t="s">
        <v>68</v>
      </c>
      <c r="N1576" s="113" t="s">
        <v>13</v>
      </c>
      <c r="O1576" s="113" t="s">
        <v>30</v>
      </c>
      <c r="P1576" s="117">
        <v>1063936511.37</v>
      </c>
    </row>
    <row r="1577" spans="1:16" ht="15" x14ac:dyDescent="0.2">
      <c r="A1577" s="112">
        <v>42460</v>
      </c>
      <c r="B1577" s="113" t="s">
        <v>2</v>
      </c>
      <c r="C1577" s="113" t="s">
        <v>345</v>
      </c>
      <c r="D1577" s="113" t="s">
        <v>376</v>
      </c>
      <c r="E1577" s="113" t="s">
        <v>489</v>
      </c>
      <c r="F1577" s="113" t="s">
        <v>66</v>
      </c>
      <c r="G1577" s="113" t="s">
        <v>67</v>
      </c>
      <c r="H1577" s="114">
        <v>22095658.600000001</v>
      </c>
      <c r="I1577" s="115">
        <v>2.0799999999999999E-2</v>
      </c>
      <c r="J1577" s="116">
        <v>3400000</v>
      </c>
      <c r="K1577" s="117">
        <v>6.4989999999999997</v>
      </c>
      <c r="L1577" s="113" t="s">
        <v>377</v>
      </c>
      <c r="M1577" s="113" t="s">
        <v>68</v>
      </c>
      <c r="N1577" s="113" t="s">
        <v>18</v>
      </c>
      <c r="O1577" s="113" t="s">
        <v>30</v>
      </c>
      <c r="P1577" s="117">
        <v>1063936511.37</v>
      </c>
    </row>
    <row r="1578" spans="1:16" ht="15" x14ac:dyDescent="0.2">
      <c r="A1578" s="112">
        <v>42460</v>
      </c>
      <c r="B1578" s="113" t="s">
        <v>2</v>
      </c>
      <c r="C1578" s="113" t="s">
        <v>345</v>
      </c>
      <c r="D1578" s="113" t="s">
        <v>379</v>
      </c>
      <c r="E1578" s="113">
        <v>6243597</v>
      </c>
      <c r="F1578" s="113" t="s">
        <v>38</v>
      </c>
      <c r="G1578" s="113" t="s">
        <v>39</v>
      </c>
      <c r="H1578" s="114">
        <v>20306167.010000002</v>
      </c>
      <c r="I1578" s="115">
        <v>1.9099999999999999E-2</v>
      </c>
      <c r="J1578" s="116">
        <v>7600000</v>
      </c>
      <c r="K1578" s="117">
        <v>2.6720000000000002</v>
      </c>
      <c r="L1578" s="113" t="s">
        <v>356</v>
      </c>
      <c r="M1578" s="113" t="s">
        <v>40</v>
      </c>
      <c r="N1578" s="113" t="s">
        <v>18</v>
      </c>
      <c r="O1578" s="113" t="s">
        <v>30</v>
      </c>
      <c r="P1578" s="117">
        <v>1063936511.37</v>
      </c>
    </row>
    <row r="1579" spans="1:16" ht="15" x14ac:dyDescent="0.2">
      <c r="A1579" s="112">
        <v>42460</v>
      </c>
      <c r="B1579" s="113" t="s">
        <v>2</v>
      </c>
      <c r="C1579" s="113" t="s">
        <v>345</v>
      </c>
      <c r="D1579" s="113" t="s">
        <v>382</v>
      </c>
      <c r="E1579" s="113">
        <v>5978953</v>
      </c>
      <c r="F1579" s="113" t="s">
        <v>99</v>
      </c>
      <c r="G1579" s="113" t="s">
        <v>100</v>
      </c>
      <c r="H1579" s="114">
        <v>19573938.469999999</v>
      </c>
      <c r="I1579" s="115">
        <v>1.84E-2</v>
      </c>
      <c r="J1579" s="116">
        <v>1207165</v>
      </c>
      <c r="K1579" s="117">
        <v>16.215</v>
      </c>
      <c r="L1579" s="113" t="s">
        <v>350</v>
      </c>
      <c r="M1579" s="113" t="s">
        <v>75</v>
      </c>
      <c r="N1579" s="113" t="s">
        <v>19</v>
      </c>
      <c r="O1579" s="113" t="s">
        <v>30</v>
      </c>
      <c r="P1579" s="117">
        <v>1063936511.37</v>
      </c>
    </row>
    <row r="1580" spans="1:16" ht="15" x14ac:dyDescent="0.2">
      <c r="A1580" s="112">
        <v>42460</v>
      </c>
      <c r="B1580" s="113" t="s">
        <v>619</v>
      </c>
      <c r="C1580" s="113" t="s">
        <v>345</v>
      </c>
      <c r="D1580" s="113" t="s">
        <v>389</v>
      </c>
      <c r="E1580" s="113" t="s">
        <v>267</v>
      </c>
      <c r="F1580" s="113" t="s">
        <v>267</v>
      </c>
      <c r="G1580" s="113" t="s">
        <v>324</v>
      </c>
      <c r="H1580" s="114">
        <v>19360670.850000001</v>
      </c>
      <c r="I1580" s="115">
        <v>1.8200000000000001E-2</v>
      </c>
      <c r="J1580" s="116">
        <v>150000000</v>
      </c>
      <c r="K1580" s="117">
        <v>12.907</v>
      </c>
      <c r="L1580" s="113" t="s">
        <v>352</v>
      </c>
      <c r="M1580" s="113" t="s">
        <v>43</v>
      </c>
      <c r="N1580" s="113" t="s">
        <v>19</v>
      </c>
      <c r="O1580" s="113" t="s">
        <v>30</v>
      </c>
      <c r="P1580" s="117">
        <v>1063936511.37</v>
      </c>
    </row>
    <row r="1581" spans="1:16" ht="15" x14ac:dyDescent="0.2">
      <c r="A1581" s="112">
        <v>42460</v>
      </c>
      <c r="B1581" s="113" t="s">
        <v>2</v>
      </c>
      <c r="C1581" s="113" t="s">
        <v>345</v>
      </c>
      <c r="D1581" s="113" t="s">
        <v>365</v>
      </c>
      <c r="E1581" s="113" t="s">
        <v>486</v>
      </c>
      <c r="F1581" s="113" t="s">
        <v>263</v>
      </c>
      <c r="G1581" s="113" t="s">
        <v>264</v>
      </c>
      <c r="H1581" s="114">
        <v>18648151.039999999</v>
      </c>
      <c r="I1581" s="115">
        <v>1.7500000000000002E-2</v>
      </c>
      <c r="J1581" s="116">
        <v>21500000</v>
      </c>
      <c r="K1581" s="117">
        <v>0.86699999999999999</v>
      </c>
      <c r="L1581" s="113" t="s">
        <v>352</v>
      </c>
      <c r="M1581" s="113" t="s">
        <v>43</v>
      </c>
      <c r="N1581" s="113" t="s">
        <v>13</v>
      </c>
      <c r="O1581" s="113" t="s">
        <v>30</v>
      </c>
      <c r="P1581" s="117">
        <v>1063936511.37</v>
      </c>
    </row>
    <row r="1582" spans="1:16" ht="15" x14ac:dyDescent="0.2">
      <c r="A1582" s="112">
        <v>42460</v>
      </c>
      <c r="B1582" s="113" t="s">
        <v>2</v>
      </c>
      <c r="C1582" s="113" t="s">
        <v>345</v>
      </c>
      <c r="D1582" s="113" t="s">
        <v>357</v>
      </c>
      <c r="E1582" s="113" t="s">
        <v>487</v>
      </c>
      <c r="F1582" s="113" t="s">
        <v>217</v>
      </c>
      <c r="G1582" s="113" t="s">
        <v>226</v>
      </c>
      <c r="H1582" s="114">
        <v>18584956.82</v>
      </c>
      <c r="I1582" s="115">
        <v>1.7500000000000002E-2</v>
      </c>
      <c r="J1582" s="116">
        <v>2250000</v>
      </c>
      <c r="K1582" s="117">
        <v>8.26</v>
      </c>
      <c r="L1582" s="113" t="s">
        <v>358</v>
      </c>
      <c r="M1582" s="113" t="s">
        <v>56</v>
      </c>
      <c r="N1582" s="113" t="s">
        <v>18</v>
      </c>
      <c r="O1582" s="113" t="s">
        <v>30</v>
      </c>
      <c r="P1582" s="117">
        <v>1063936511.37</v>
      </c>
    </row>
    <row r="1583" spans="1:16" ht="15" x14ac:dyDescent="0.2">
      <c r="A1583" s="112">
        <v>42460</v>
      </c>
      <c r="B1583" s="113" t="s">
        <v>2</v>
      </c>
      <c r="C1583" s="113" t="s">
        <v>345</v>
      </c>
      <c r="D1583" s="113" t="s">
        <v>405</v>
      </c>
      <c r="E1583" s="113">
        <v>6126773</v>
      </c>
      <c r="F1583" s="113" t="s">
        <v>252</v>
      </c>
      <c r="G1583" s="113" t="s">
        <v>260</v>
      </c>
      <c r="H1583" s="114">
        <v>18219175.100000001</v>
      </c>
      <c r="I1583" s="115">
        <v>1.7100000000000001E-2</v>
      </c>
      <c r="J1583" s="116">
        <v>1825000</v>
      </c>
      <c r="K1583" s="117">
        <v>9.9830000000000005</v>
      </c>
      <c r="L1583" s="113" t="s">
        <v>360</v>
      </c>
      <c r="M1583" s="113" t="s">
        <v>108</v>
      </c>
      <c r="N1583" s="113" t="s">
        <v>19</v>
      </c>
      <c r="O1583" s="113" t="s">
        <v>30</v>
      </c>
      <c r="P1583" s="117">
        <v>1063936511.37</v>
      </c>
    </row>
    <row r="1584" spans="1:16" ht="15" x14ac:dyDescent="0.2">
      <c r="A1584" s="112">
        <v>42460</v>
      </c>
      <c r="B1584" s="113" t="s">
        <v>2</v>
      </c>
      <c r="C1584" s="113" t="s">
        <v>345</v>
      </c>
      <c r="D1584" s="113" t="s">
        <v>387</v>
      </c>
      <c r="E1584" s="113" t="s">
        <v>497</v>
      </c>
      <c r="F1584" s="113" t="s">
        <v>73</v>
      </c>
      <c r="G1584" s="113" t="s">
        <v>74</v>
      </c>
      <c r="H1584" s="114">
        <v>17199860.100000001</v>
      </c>
      <c r="I1584" s="115">
        <v>1.6199999999999999E-2</v>
      </c>
      <c r="J1584" s="116">
        <v>4600000</v>
      </c>
      <c r="K1584" s="117">
        <v>3.7389999999999999</v>
      </c>
      <c r="L1584" s="113" t="s">
        <v>350</v>
      </c>
      <c r="M1584" s="113" t="s">
        <v>75</v>
      </c>
      <c r="N1584" s="113" t="s">
        <v>23</v>
      </c>
      <c r="O1584" s="113" t="s">
        <v>30</v>
      </c>
      <c r="P1584" s="117">
        <v>1063936511.37</v>
      </c>
    </row>
    <row r="1585" spans="1:16" ht="15" x14ac:dyDescent="0.2">
      <c r="A1585" s="112">
        <v>42460</v>
      </c>
      <c r="B1585" s="113" t="s">
        <v>2</v>
      </c>
      <c r="C1585" s="113" t="s">
        <v>345</v>
      </c>
      <c r="D1585" s="113" t="s">
        <v>378</v>
      </c>
      <c r="E1585" s="113" t="s">
        <v>494</v>
      </c>
      <c r="F1585" s="113" t="s">
        <v>271</v>
      </c>
      <c r="G1585" s="113" t="s">
        <v>272</v>
      </c>
      <c r="H1585" s="114">
        <v>16991452.809999999</v>
      </c>
      <c r="I1585" s="115">
        <v>1.6E-2</v>
      </c>
      <c r="J1585" s="116">
        <v>35719000</v>
      </c>
      <c r="K1585" s="117">
        <v>0.47599999999999998</v>
      </c>
      <c r="L1585" s="113" t="s">
        <v>352</v>
      </c>
      <c r="M1585" s="113" t="s">
        <v>43</v>
      </c>
      <c r="N1585" s="113" t="s">
        <v>20</v>
      </c>
      <c r="O1585" s="113" t="s">
        <v>30</v>
      </c>
      <c r="P1585" s="117">
        <v>1063936511.37</v>
      </c>
    </row>
    <row r="1586" spans="1:16" ht="15" x14ac:dyDescent="0.2">
      <c r="A1586" s="112">
        <v>42460</v>
      </c>
      <c r="B1586" s="113" t="s">
        <v>2</v>
      </c>
      <c r="C1586" s="113" t="s">
        <v>345</v>
      </c>
      <c r="D1586" s="113" t="s">
        <v>380</v>
      </c>
      <c r="E1586" s="113">
        <v>6388788</v>
      </c>
      <c r="F1586" s="113" t="s">
        <v>381</v>
      </c>
      <c r="G1586" s="113" t="s">
        <v>332</v>
      </c>
      <c r="H1586" s="114">
        <v>12440561.890000001</v>
      </c>
      <c r="I1586" s="115">
        <v>1.17E-2</v>
      </c>
      <c r="J1586" s="116">
        <v>1304305</v>
      </c>
      <c r="K1586" s="117">
        <v>9.5380000000000003</v>
      </c>
      <c r="L1586" s="113" t="s">
        <v>369</v>
      </c>
      <c r="M1586" s="113" t="s">
        <v>45</v>
      </c>
      <c r="N1586" s="113" t="s">
        <v>13</v>
      </c>
      <c r="O1586" s="113" t="s">
        <v>30</v>
      </c>
      <c r="P1586" s="117">
        <v>1063936511.37</v>
      </c>
    </row>
    <row r="1587" spans="1:16" ht="15" x14ac:dyDescent="0.2">
      <c r="A1587" s="112">
        <v>42460</v>
      </c>
      <c r="B1587" s="113" t="s">
        <v>2</v>
      </c>
      <c r="C1587" s="113" t="s">
        <v>345</v>
      </c>
      <c r="D1587" s="113" t="s">
        <v>383</v>
      </c>
      <c r="E1587" s="113">
        <v>2962959</v>
      </c>
      <c r="F1587" s="113" t="s">
        <v>78</v>
      </c>
      <c r="G1587" s="113" t="s">
        <v>79</v>
      </c>
      <c r="H1587" s="114">
        <v>11421607.77</v>
      </c>
      <c r="I1587" s="115">
        <v>1.0699999999999999E-2</v>
      </c>
      <c r="J1587" s="116">
        <v>5176622</v>
      </c>
      <c r="K1587" s="117">
        <v>2.206</v>
      </c>
      <c r="L1587" s="113" t="s">
        <v>367</v>
      </c>
      <c r="M1587" s="113" t="s">
        <v>59</v>
      </c>
      <c r="N1587" s="113" t="s">
        <v>14</v>
      </c>
      <c r="O1587" s="113" t="s">
        <v>30</v>
      </c>
      <c r="P1587" s="117">
        <v>1063936511.37</v>
      </c>
    </row>
    <row r="1588" spans="1:16" ht="15" x14ac:dyDescent="0.2">
      <c r="A1588" s="112">
        <v>42460</v>
      </c>
      <c r="B1588" s="113" t="s">
        <v>2</v>
      </c>
      <c r="C1588" s="113" t="s">
        <v>345</v>
      </c>
      <c r="D1588" s="113" t="s">
        <v>390</v>
      </c>
      <c r="E1588" s="113" t="s">
        <v>499</v>
      </c>
      <c r="F1588" s="113" t="s">
        <v>265</v>
      </c>
      <c r="G1588" s="113" t="s">
        <v>266</v>
      </c>
      <c r="H1588" s="114">
        <v>10940591.83</v>
      </c>
      <c r="I1588" s="115">
        <v>1.03E-2</v>
      </c>
      <c r="J1588" s="116">
        <v>41000000</v>
      </c>
      <c r="K1588" s="117">
        <v>0.26700000000000002</v>
      </c>
      <c r="L1588" s="113" t="s">
        <v>352</v>
      </c>
      <c r="M1588" s="113" t="s">
        <v>43</v>
      </c>
      <c r="N1588" s="113" t="s">
        <v>13</v>
      </c>
      <c r="O1588" s="113" t="s">
        <v>30</v>
      </c>
      <c r="P1588" s="117">
        <v>1063936511.37</v>
      </c>
    </row>
    <row r="1589" spans="1:16" ht="15" x14ac:dyDescent="0.2">
      <c r="A1589" s="112">
        <v>42460</v>
      </c>
      <c r="B1589" s="113" t="s">
        <v>2</v>
      </c>
      <c r="C1589" s="113" t="s">
        <v>345</v>
      </c>
      <c r="D1589" s="113" t="s">
        <v>388</v>
      </c>
      <c r="E1589" s="113">
        <v>6782131</v>
      </c>
      <c r="F1589" s="113" t="s">
        <v>181</v>
      </c>
      <c r="G1589" s="113" t="s">
        <v>202</v>
      </c>
      <c r="H1589" s="114">
        <v>10790694.65</v>
      </c>
      <c r="I1589" s="115">
        <v>1.01E-2</v>
      </c>
      <c r="J1589" s="116">
        <v>244846</v>
      </c>
      <c r="K1589" s="117">
        <v>44.070999999999998</v>
      </c>
      <c r="L1589" s="113" t="s">
        <v>354</v>
      </c>
      <c r="M1589" s="113" t="s">
        <v>131</v>
      </c>
      <c r="N1589" s="113" t="s">
        <v>19</v>
      </c>
      <c r="O1589" s="113" t="s">
        <v>30</v>
      </c>
      <c r="P1589" s="117">
        <v>1063936511.37</v>
      </c>
    </row>
    <row r="1590" spans="1:16" ht="15" x14ac:dyDescent="0.2">
      <c r="A1590" s="112">
        <v>42460</v>
      </c>
      <c r="B1590" s="113" t="s">
        <v>4</v>
      </c>
      <c r="C1590" s="113" t="s">
        <v>345</v>
      </c>
      <c r="D1590" s="113" t="s">
        <v>385</v>
      </c>
      <c r="E1590" s="113">
        <v>2257127</v>
      </c>
      <c r="F1590" s="113" t="s">
        <v>212</v>
      </c>
      <c r="G1590" s="113" t="s">
        <v>213</v>
      </c>
      <c r="H1590" s="114">
        <v>10304117.48</v>
      </c>
      <c r="I1590" s="115">
        <v>9.7000000000000003E-3</v>
      </c>
      <c r="J1590" s="116">
        <v>3250000</v>
      </c>
      <c r="K1590" s="117">
        <v>3.17</v>
      </c>
      <c r="L1590" s="113" t="s">
        <v>358</v>
      </c>
      <c r="M1590" s="113" t="s">
        <v>56</v>
      </c>
      <c r="N1590" s="113" t="s">
        <v>20</v>
      </c>
      <c r="O1590" s="113" t="s">
        <v>30</v>
      </c>
      <c r="P1590" s="117">
        <v>1063936511.37</v>
      </c>
    </row>
    <row r="1591" spans="1:16" ht="15" x14ac:dyDescent="0.2">
      <c r="A1591" s="112">
        <v>42460</v>
      </c>
      <c r="B1591" s="113" t="s">
        <v>626</v>
      </c>
      <c r="C1591" s="113" t="s">
        <v>345</v>
      </c>
      <c r="D1591" s="113" t="s">
        <v>401</v>
      </c>
      <c r="E1591" s="113" t="s">
        <v>249</v>
      </c>
      <c r="F1591" s="113" t="s">
        <v>249</v>
      </c>
      <c r="G1591" s="113" t="s">
        <v>248</v>
      </c>
      <c r="H1591" s="114">
        <v>10162183.26</v>
      </c>
      <c r="I1591" s="115">
        <v>9.5999999999999992E-3</v>
      </c>
      <c r="J1591" s="116">
        <v>30000000</v>
      </c>
      <c r="K1591" s="117">
        <v>33.874000000000002</v>
      </c>
      <c r="L1591" s="113" t="s">
        <v>377</v>
      </c>
      <c r="M1591" s="113" t="s">
        <v>68</v>
      </c>
      <c r="N1591" s="113" t="s">
        <v>244</v>
      </c>
      <c r="O1591" s="113" t="s">
        <v>30</v>
      </c>
      <c r="P1591" s="117">
        <v>1063936511.37</v>
      </c>
    </row>
    <row r="1592" spans="1:16" ht="15" x14ac:dyDescent="0.2">
      <c r="A1592" s="112">
        <v>42460</v>
      </c>
      <c r="B1592" s="113" t="s">
        <v>620</v>
      </c>
      <c r="C1592" s="113" t="s">
        <v>345</v>
      </c>
      <c r="D1592" s="113" t="s">
        <v>393</v>
      </c>
      <c r="E1592" s="113" t="s">
        <v>394</v>
      </c>
      <c r="F1592" s="113" t="s">
        <v>394</v>
      </c>
      <c r="G1592" s="113" t="s">
        <v>395</v>
      </c>
      <c r="H1592" s="114">
        <v>8168082.8099999996</v>
      </c>
      <c r="I1592" s="115">
        <v>7.7000000000000002E-3</v>
      </c>
      <c r="J1592" s="116">
        <v>144710000</v>
      </c>
      <c r="K1592" s="117">
        <v>5.6440000000000001</v>
      </c>
      <c r="L1592" s="113" t="s">
        <v>367</v>
      </c>
      <c r="M1592" s="113" t="s">
        <v>59</v>
      </c>
      <c r="N1592" s="113" t="s">
        <v>22</v>
      </c>
      <c r="O1592" s="113" t="s">
        <v>30</v>
      </c>
      <c r="P1592" s="117">
        <v>1063936511.37</v>
      </c>
    </row>
    <row r="1593" spans="1:16" ht="15" x14ac:dyDescent="0.2">
      <c r="A1593" s="112">
        <v>42460</v>
      </c>
      <c r="B1593" s="113" t="s">
        <v>626</v>
      </c>
      <c r="C1593" s="113" t="s">
        <v>345</v>
      </c>
      <c r="D1593" s="113" t="s">
        <v>404</v>
      </c>
      <c r="E1593" s="113" t="s">
        <v>247</v>
      </c>
      <c r="F1593" s="113" t="s">
        <v>247</v>
      </c>
      <c r="G1593" s="113" t="s">
        <v>246</v>
      </c>
      <c r="H1593" s="114">
        <v>7836349.9199999999</v>
      </c>
      <c r="I1593" s="115">
        <v>7.4000000000000003E-3</v>
      </c>
      <c r="J1593" s="116">
        <v>100000000000</v>
      </c>
      <c r="K1593" s="117">
        <v>8.0000000000000002E-3</v>
      </c>
      <c r="L1593" s="113" t="s">
        <v>362</v>
      </c>
      <c r="M1593" s="113" t="s">
        <v>53</v>
      </c>
      <c r="N1593" s="113" t="s">
        <v>244</v>
      </c>
      <c r="O1593" s="113" t="s">
        <v>30</v>
      </c>
      <c r="P1593" s="117">
        <v>1063936511.37</v>
      </c>
    </row>
    <row r="1594" spans="1:16" ht="15" x14ac:dyDescent="0.2">
      <c r="A1594" s="112">
        <v>42460</v>
      </c>
      <c r="B1594" s="113" t="s">
        <v>2</v>
      </c>
      <c r="C1594" s="113" t="s">
        <v>345</v>
      </c>
      <c r="D1594" s="113" t="s">
        <v>396</v>
      </c>
      <c r="E1594" s="113" t="s">
        <v>503</v>
      </c>
      <c r="F1594" s="113" t="s">
        <v>187</v>
      </c>
      <c r="G1594" s="113" t="s">
        <v>188</v>
      </c>
      <c r="H1594" s="114">
        <v>7704326.4800000004</v>
      </c>
      <c r="I1594" s="115">
        <v>7.1999999999999998E-3</v>
      </c>
      <c r="J1594" s="116">
        <v>3425000</v>
      </c>
      <c r="K1594" s="117">
        <v>2.2490000000000001</v>
      </c>
      <c r="L1594" s="113" t="s">
        <v>397</v>
      </c>
      <c r="M1594" s="113" t="s">
        <v>128</v>
      </c>
      <c r="N1594" s="113" t="s">
        <v>16</v>
      </c>
      <c r="O1594" s="113" t="s">
        <v>30</v>
      </c>
      <c r="P1594" s="117">
        <v>1063936511.37</v>
      </c>
    </row>
    <row r="1595" spans="1:16" ht="15" x14ac:dyDescent="0.2">
      <c r="A1595" s="112">
        <v>42460</v>
      </c>
      <c r="B1595" s="163" t="s">
        <v>622</v>
      </c>
      <c r="C1595" s="113" t="s">
        <v>345</v>
      </c>
      <c r="D1595" s="113" t="s">
        <v>536</v>
      </c>
      <c r="E1595" s="113" t="s">
        <v>537</v>
      </c>
      <c r="F1595" s="113" t="s">
        <v>537</v>
      </c>
      <c r="G1595" s="113" t="s">
        <v>538</v>
      </c>
      <c r="H1595" s="114">
        <v>7596000</v>
      </c>
      <c r="I1595" s="115">
        <v>7.1000000000000004E-3</v>
      </c>
      <c r="J1595" s="116">
        <v>8440000</v>
      </c>
      <c r="K1595" s="117">
        <v>90</v>
      </c>
      <c r="L1595" s="113" t="s">
        <v>347</v>
      </c>
      <c r="M1595" s="113" t="s">
        <v>56</v>
      </c>
      <c r="N1595" s="113" t="s">
        <v>19</v>
      </c>
      <c r="O1595" s="113" t="s">
        <v>30</v>
      </c>
      <c r="P1595" s="117">
        <v>1063936511.37</v>
      </c>
    </row>
    <row r="1596" spans="1:16" ht="15" x14ac:dyDescent="0.2">
      <c r="A1596" s="112">
        <v>42460</v>
      </c>
      <c r="B1596" s="113" t="s">
        <v>2</v>
      </c>
      <c r="C1596" s="113" t="s">
        <v>345</v>
      </c>
      <c r="D1596" s="113" t="s">
        <v>398</v>
      </c>
      <c r="E1596" s="113" t="s">
        <v>502</v>
      </c>
      <c r="F1596" s="113" t="s">
        <v>80</v>
      </c>
      <c r="G1596" s="113" t="s">
        <v>81</v>
      </c>
      <c r="H1596" s="114">
        <v>7085736.2599999998</v>
      </c>
      <c r="I1596" s="115">
        <v>6.7000000000000002E-3</v>
      </c>
      <c r="J1596" s="116">
        <v>5700000</v>
      </c>
      <c r="K1596" s="117">
        <v>1.2430000000000001</v>
      </c>
      <c r="L1596" s="113" t="s">
        <v>399</v>
      </c>
      <c r="M1596" s="113" t="s">
        <v>82</v>
      </c>
      <c r="N1596" s="113" t="s">
        <v>17</v>
      </c>
      <c r="O1596" s="113" t="s">
        <v>30</v>
      </c>
      <c r="P1596" s="117">
        <v>1063936511.37</v>
      </c>
    </row>
    <row r="1597" spans="1:16" ht="15" x14ac:dyDescent="0.2">
      <c r="A1597" s="112">
        <v>42460</v>
      </c>
      <c r="B1597" s="113" t="s">
        <v>626</v>
      </c>
      <c r="C1597" s="113" t="s">
        <v>345</v>
      </c>
      <c r="D1597" s="113" t="s">
        <v>403</v>
      </c>
      <c r="E1597" s="113" t="s">
        <v>505</v>
      </c>
      <c r="F1597" s="113" t="s">
        <v>251</v>
      </c>
      <c r="G1597" s="113" t="s">
        <v>250</v>
      </c>
      <c r="H1597" s="114">
        <v>6633014.8899999997</v>
      </c>
      <c r="I1597" s="115">
        <v>6.1999999999999998E-3</v>
      </c>
      <c r="J1597" s="116">
        <v>30000000</v>
      </c>
      <c r="K1597" s="117">
        <v>22.11</v>
      </c>
      <c r="L1597" s="113" t="s">
        <v>358</v>
      </c>
      <c r="M1597" s="113" t="s">
        <v>56</v>
      </c>
      <c r="N1597" s="113" t="s">
        <v>244</v>
      </c>
      <c r="O1597" s="113" t="s">
        <v>30</v>
      </c>
      <c r="P1597" s="117">
        <v>1063936511.37</v>
      </c>
    </row>
    <row r="1598" spans="1:16" ht="15" x14ac:dyDescent="0.2">
      <c r="A1598" s="112">
        <v>42460</v>
      </c>
      <c r="B1598" s="113" t="s">
        <v>620</v>
      </c>
      <c r="C1598" s="113" t="s">
        <v>345</v>
      </c>
      <c r="D1598" s="113" t="s">
        <v>539</v>
      </c>
      <c r="E1598" s="113" t="s">
        <v>540</v>
      </c>
      <c r="F1598" s="113" t="s">
        <v>540</v>
      </c>
      <c r="G1598" s="113" t="s">
        <v>395</v>
      </c>
      <c r="H1598" s="114">
        <v>5540265.6100000003</v>
      </c>
      <c r="I1598" s="115">
        <v>5.1999999999999998E-3</v>
      </c>
      <c r="J1598" s="116">
        <v>100000000</v>
      </c>
      <c r="K1598" s="117">
        <v>5.54</v>
      </c>
      <c r="L1598" s="113" t="s">
        <v>367</v>
      </c>
      <c r="M1598" s="113" t="s">
        <v>59</v>
      </c>
      <c r="N1598" s="113" t="s">
        <v>22</v>
      </c>
      <c r="O1598" s="113" t="s">
        <v>30</v>
      </c>
      <c r="P1598" s="117">
        <v>1063936511.37</v>
      </c>
    </row>
    <row r="1599" spans="1:16" ht="15" x14ac:dyDescent="0.2">
      <c r="A1599" s="112">
        <v>42460</v>
      </c>
      <c r="B1599" s="113" t="s">
        <v>2</v>
      </c>
      <c r="C1599" s="113" t="s">
        <v>345</v>
      </c>
      <c r="D1599" s="113" t="s">
        <v>402</v>
      </c>
      <c r="E1599" s="113">
        <v>2113382</v>
      </c>
      <c r="F1599" s="113" t="s">
        <v>120</v>
      </c>
      <c r="G1599" s="113" t="s">
        <v>273</v>
      </c>
      <c r="H1599" s="114">
        <v>5240000</v>
      </c>
      <c r="I1599" s="115">
        <v>4.8999999999999998E-3</v>
      </c>
      <c r="J1599" s="116">
        <v>200000</v>
      </c>
      <c r="K1599" s="117">
        <v>26.2</v>
      </c>
      <c r="L1599" s="113" t="s">
        <v>347</v>
      </c>
      <c r="M1599" s="113" t="s">
        <v>62</v>
      </c>
      <c r="N1599" s="113" t="s">
        <v>19</v>
      </c>
      <c r="O1599" s="113" t="s">
        <v>30</v>
      </c>
      <c r="P1599" s="117">
        <v>1063936511.37</v>
      </c>
    </row>
    <row r="1600" spans="1:16" ht="15" x14ac:dyDescent="0.2">
      <c r="A1600" s="112">
        <v>42460</v>
      </c>
      <c r="B1600" s="113" t="s">
        <v>2</v>
      </c>
      <c r="C1600" s="113" t="s">
        <v>345</v>
      </c>
      <c r="D1600" s="113" t="s">
        <v>541</v>
      </c>
      <c r="E1600" s="113" t="s">
        <v>542</v>
      </c>
      <c r="F1600" s="113" t="s">
        <v>543</v>
      </c>
      <c r="G1600" s="113" t="s">
        <v>544</v>
      </c>
      <c r="H1600" s="114">
        <v>3695607.82</v>
      </c>
      <c r="I1600" s="115">
        <v>3.5000000000000001E-3</v>
      </c>
      <c r="J1600" s="116">
        <v>573872</v>
      </c>
      <c r="K1600" s="117">
        <v>6.44</v>
      </c>
      <c r="L1600" s="113" t="s">
        <v>369</v>
      </c>
      <c r="M1600" s="113" t="s">
        <v>45</v>
      </c>
      <c r="N1600" s="113" t="s">
        <v>19</v>
      </c>
      <c r="O1600" s="113" t="s">
        <v>30</v>
      </c>
      <c r="P1600" s="117">
        <v>1063936511.37</v>
      </c>
    </row>
    <row r="1601" spans="1:16" ht="15" x14ac:dyDescent="0.2">
      <c r="A1601" s="112">
        <v>42460</v>
      </c>
      <c r="B1601" s="113" t="s">
        <v>2</v>
      </c>
      <c r="C1601" s="113" t="s">
        <v>345</v>
      </c>
      <c r="D1601" s="113" t="s">
        <v>406</v>
      </c>
      <c r="E1601" s="113" t="s">
        <v>506</v>
      </c>
      <c r="F1601" s="113" t="s">
        <v>222</v>
      </c>
      <c r="G1601" s="113" t="s">
        <v>223</v>
      </c>
      <c r="H1601" s="114">
        <v>3207509.08</v>
      </c>
      <c r="I1601" s="115">
        <v>3.0000000000000001E-3</v>
      </c>
      <c r="J1601" s="116">
        <v>3150000</v>
      </c>
      <c r="K1601" s="117">
        <v>1.018</v>
      </c>
      <c r="L1601" s="113" t="s">
        <v>397</v>
      </c>
      <c r="M1601" s="113" t="s">
        <v>128</v>
      </c>
      <c r="N1601" s="113" t="s">
        <v>16</v>
      </c>
      <c r="O1601" s="113" t="s">
        <v>30</v>
      </c>
      <c r="P1601" s="117">
        <v>1063936511.37</v>
      </c>
    </row>
    <row r="1602" spans="1:16" ht="15" x14ac:dyDescent="0.2">
      <c r="A1602" s="112">
        <v>42460</v>
      </c>
      <c r="B1602" s="113" t="s">
        <v>2</v>
      </c>
      <c r="C1602" s="113" t="s">
        <v>345</v>
      </c>
      <c r="D1602" s="113" t="s">
        <v>408</v>
      </c>
      <c r="E1602" s="113" t="s">
        <v>507</v>
      </c>
      <c r="F1602" s="113" t="s">
        <v>224</v>
      </c>
      <c r="G1602" s="113" t="s">
        <v>225</v>
      </c>
      <c r="H1602" s="114">
        <v>676988.97</v>
      </c>
      <c r="I1602" s="115">
        <v>5.9999999999999995E-4</v>
      </c>
      <c r="J1602" s="116">
        <v>815790</v>
      </c>
      <c r="K1602" s="117">
        <v>0.83</v>
      </c>
      <c r="L1602" s="113" t="s">
        <v>397</v>
      </c>
      <c r="M1602" s="113" t="s">
        <v>128</v>
      </c>
      <c r="N1602" s="113" t="s">
        <v>16</v>
      </c>
      <c r="O1602" s="113" t="s">
        <v>30</v>
      </c>
      <c r="P1602" s="117">
        <v>1063936511.37</v>
      </c>
    </row>
    <row r="1603" spans="1:16" ht="15" x14ac:dyDescent="0.2">
      <c r="A1603" s="112">
        <v>42460</v>
      </c>
      <c r="B1603" s="113" t="s">
        <v>5</v>
      </c>
      <c r="C1603" s="113" t="s">
        <v>345</v>
      </c>
      <c r="D1603" s="113" t="s">
        <v>411</v>
      </c>
      <c r="E1603" s="113" t="s">
        <v>411</v>
      </c>
      <c r="F1603" s="113" t="s">
        <v>545</v>
      </c>
      <c r="G1603" s="113" t="s">
        <v>546</v>
      </c>
      <c r="H1603" s="114">
        <v>151104.23000000001</v>
      </c>
      <c r="I1603" s="115">
        <v>1E-4</v>
      </c>
      <c r="J1603" s="116">
        <v>238250</v>
      </c>
      <c r="K1603" s="117">
        <v>0.63400000000000001</v>
      </c>
      <c r="L1603" s="113" t="s">
        <v>369</v>
      </c>
      <c r="M1603" s="113" t="s">
        <v>45</v>
      </c>
      <c r="N1603" s="113" t="s">
        <v>547</v>
      </c>
      <c r="O1603" s="113" t="s">
        <v>30</v>
      </c>
      <c r="P1603" s="117">
        <v>1063936511.37</v>
      </c>
    </row>
    <row r="1604" spans="1:16" ht="15" x14ac:dyDescent="0.2">
      <c r="A1604" s="112">
        <v>42460</v>
      </c>
      <c r="B1604" s="164" t="s">
        <v>1</v>
      </c>
      <c r="C1604" s="113" t="s">
        <v>409</v>
      </c>
      <c r="D1604" s="113"/>
      <c r="E1604" s="113"/>
      <c r="F1604" s="113"/>
      <c r="G1604" s="113"/>
      <c r="H1604" s="114">
        <v>85422453.829999998</v>
      </c>
      <c r="I1604" s="115">
        <v>8.0399999999999999E-2</v>
      </c>
      <c r="J1604" s="116"/>
      <c r="K1604" s="117"/>
      <c r="L1604" s="113"/>
      <c r="M1604" s="113"/>
      <c r="N1604" s="113"/>
      <c r="O1604" s="113" t="s">
        <v>30</v>
      </c>
      <c r="P1604" s="117">
        <v>1063936511.37</v>
      </c>
    </row>
    <row r="1605" spans="1:16" ht="15" x14ac:dyDescent="0.2">
      <c r="A1605" s="112">
        <v>42369</v>
      </c>
      <c r="B1605" s="113" t="s">
        <v>2</v>
      </c>
      <c r="C1605" s="113" t="s">
        <v>345</v>
      </c>
      <c r="D1605" s="113" t="s">
        <v>349</v>
      </c>
      <c r="E1605" s="113" t="s">
        <v>478</v>
      </c>
      <c r="F1605" s="113" t="s">
        <v>97</v>
      </c>
      <c r="G1605" s="113" t="s">
        <v>98</v>
      </c>
      <c r="H1605" s="114">
        <v>36047994.18</v>
      </c>
      <c r="I1605" s="115">
        <v>4.5600000000000002E-2</v>
      </c>
      <c r="J1605" s="116">
        <v>987000</v>
      </c>
      <c r="K1605" s="117">
        <v>36.523000000000003</v>
      </c>
      <c r="L1605" s="113" t="s">
        <v>350</v>
      </c>
      <c r="M1605" s="113" t="s">
        <v>75</v>
      </c>
      <c r="N1605" s="113" t="s">
        <v>16</v>
      </c>
      <c r="O1605" s="113" t="s">
        <v>30</v>
      </c>
      <c r="P1605" s="117">
        <v>790768452.17999995</v>
      </c>
    </row>
    <row r="1606" spans="1:16" ht="15" x14ac:dyDescent="0.2">
      <c r="A1606" s="112">
        <v>42369</v>
      </c>
      <c r="B1606" s="113" t="s">
        <v>2</v>
      </c>
      <c r="C1606" s="113" t="s">
        <v>345</v>
      </c>
      <c r="D1606" s="113" t="s">
        <v>348</v>
      </c>
      <c r="E1606" s="113" t="s">
        <v>479</v>
      </c>
      <c r="F1606" s="113" t="s">
        <v>44</v>
      </c>
      <c r="G1606" s="113" t="s">
        <v>262</v>
      </c>
      <c r="H1606" s="114">
        <v>33500000</v>
      </c>
      <c r="I1606" s="115">
        <v>4.24E-2</v>
      </c>
      <c r="J1606" s="116">
        <v>2000000</v>
      </c>
      <c r="K1606" s="117">
        <v>16.75</v>
      </c>
      <c r="L1606" s="113" t="s">
        <v>347</v>
      </c>
      <c r="M1606" s="113" t="s">
        <v>45</v>
      </c>
      <c r="N1606" s="113" t="s">
        <v>19</v>
      </c>
      <c r="O1606" s="113" t="s">
        <v>30</v>
      </c>
      <c r="P1606" s="117">
        <v>790768452.17999995</v>
      </c>
    </row>
    <row r="1607" spans="1:16" ht="15" x14ac:dyDescent="0.2">
      <c r="A1607" s="112">
        <v>42369</v>
      </c>
      <c r="B1607" s="113" t="s">
        <v>2</v>
      </c>
      <c r="C1607" s="113" t="s">
        <v>345</v>
      </c>
      <c r="D1607" s="113" t="s">
        <v>351</v>
      </c>
      <c r="E1607" s="113">
        <v>6356</v>
      </c>
      <c r="F1607" s="113" t="s">
        <v>57</v>
      </c>
      <c r="G1607" s="113" t="s">
        <v>58</v>
      </c>
      <c r="H1607" s="114">
        <v>33398753.02</v>
      </c>
      <c r="I1607" s="115">
        <v>4.2200000000000001E-2</v>
      </c>
      <c r="J1607" s="116">
        <v>14740000</v>
      </c>
      <c r="K1607" s="117">
        <v>2.266</v>
      </c>
      <c r="L1607" s="113" t="s">
        <v>352</v>
      </c>
      <c r="M1607" s="113" t="s">
        <v>43</v>
      </c>
      <c r="N1607" s="113" t="s">
        <v>16</v>
      </c>
      <c r="O1607" s="113" t="s">
        <v>30</v>
      </c>
      <c r="P1607" s="117">
        <v>790768452.17999995</v>
      </c>
    </row>
    <row r="1608" spans="1:16" ht="15" x14ac:dyDescent="0.2">
      <c r="A1608" s="112">
        <v>42369</v>
      </c>
      <c r="B1608" s="113" t="s">
        <v>2</v>
      </c>
      <c r="C1608" s="113" t="s">
        <v>345</v>
      </c>
      <c r="D1608" s="113" t="s">
        <v>359</v>
      </c>
      <c r="E1608" s="113" t="s">
        <v>518</v>
      </c>
      <c r="F1608" s="113" t="s">
        <v>269</v>
      </c>
      <c r="G1608" s="113" t="s">
        <v>270</v>
      </c>
      <c r="H1608" s="114">
        <v>32623481.739999998</v>
      </c>
      <c r="I1608" s="115">
        <v>4.1300000000000003E-2</v>
      </c>
      <c r="J1608" s="116">
        <v>8340000</v>
      </c>
      <c r="K1608" s="117">
        <v>3.9119999999999999</v>
      </c>
      <c r="L1608" s="113" t="s">
        <v>360</v>
      </c>
      <c r="M1608" s="113" t="s">
        <v>108</v>
      </c>
      <c r="N1608" s="113" t="s">
        <v>16</v>
      </c>
      <c r="O1608" s="113" t="s">
        <v>30</v>
      </c>
      <c r="P1608" s="117">
        <v>790768452.17999995</v>
      </c>
    </row>
    <row r="1609" spans="1:16" ht="15" x14ac:dyDescent="0.2">
      <c r="A1609" s="112">
        <v>42369</v>
      </c>
      <c r="B1609" s="113" t="s">
        <v>4</v>
      </c>
      <c r="C1609" s="113" t="s">
        <v>345</v>
      </c>
      <c r="D1609" s="113" t="s">
        <v>346</v>
      </c>
      <c r="E1609" s="113" t="s">
        <v>519</v>
      </c>
      <c r="F1609" s="113" t="s">
        <v>241</v>
      </c>
      <c r="G1609" s="113" t="s">
        <v>245</v>
      </c>
      <c r="H1609" s="114">
        <v>31986500</v>
      </c>
      <c r="I1609" s="115">
        <v>4.0399999999999998E-2</v>
      </c>
      <c r="J1609" s="116">
        <v>6650000</v>
      </c>
      <c r="K1609" s="117">
        <v>4.8099999999999996</v>
      </c>
      <c r="L1609" s="113" t="s">
        <v>347</v>
      </c>
      <c r="M1609" s="113" t="s">
        <v>56</v>
      </c>
      <c r="N1609" s="113" t="s">
        <v>16</v>
      </c>
      <c r="O1609" s="113" t="s">
        <v>30</v>
      </c>
      <c r="P1609" s="117">
        <v>790768452.17999995</v>
      </c>
    </row>
    <row r="1610" spans="1:16" ht="15" x14ac:dyDescent="0.2">
      <c r="A1610" s="112">
        <v>42369</v>
      </c>
      <c r="B1610" s="113" t="s">
        <v>4</v>
      </c>
      <c r="C1610" s="113" t="s">
        <v>345</v>
      </c>
      <c r="D1610" s="113" t="s">
        <v>353</v>
      </c>
      <c r="E1610" s="113" t="s">
        <v>482</v>
      </c>
      <c r="F1610" s="113" t="s">
        <v>255</v>
      </c>
      <c r="G1610" s="113" t="s">
        <v>1004</v>
      </c>
      <c r="H1610" s="114">
        <v>30735904.199999999</v>
      </c>
      <c r="I1610" s="115">
        <v>3.8899999999999997E-2</v>
      </c>
      <c r="J1610" s="116">
        <v>33250</v>
      </c>
      <c r="K1610" s="117">
        <v>924.38800000000003</v>
      </c>
      <c r="L1610" s="113" t="s">
        <v>354</v>
      </c>
      <c r="M1610" s="113" t="s">
        <v>131</v>
      </c>
      <c r="N1610" s="113" t="s">
        <v>19</v>
      </c>
      <c r="O1610" s="113" t="s">
        <v>30</v>
      </c>
      <c r="P1610" s="117">
        <v>790768452.17999995</v>
      </c>
    </row>
    <row r="1611" spans="1:16" ht="15" x14ac:dyDescent="0.2">
      <c r="A1611" s="112">
        <v>42369</v>
      </c>
      <c r="B1611" s="113" t="s">
        <v>2</v>
      </c>
      <c r="C1611" s="113" t="s">
        <v>345</v>
      </c>
      <c r="D1611" s="113" t="s">
        <v>355</v>
      </c>
      <c r="E1611" s="113" t="s">
        <v>520</v>
      </c>
      <c r="F1611" s="113" t="s">
        <v>231</v>
      </c>
      <c r="G1611" s="113" t="s">
        <v>257</v>
      </c>
      <c r="H1611" s="114">
        <v>30681353.969999999</v>
      </c>
      <c r="I1611" s="115">
        <v>3.8800000000000001E-2</v>
      </c>
      <c r="J1611" s="116">
        <v>11900000</v>
      </c>
      <c r="K1611" s="117">
        <v>2.5779999999999998</v>
      </c>
      <c r="L1611" s="113" t="s">
        <v>356</v>
      </c>
      <c r="M1611" s="113" t="s">
        <v>40</v>
      </c>
      <c r="N1611" s="113" t="s">
        <v>22</v>
      </c>
      <c r="O1611" s="113" t="s">
        <v>30</v>
      </c>
      <c r="P1611" s="117">
        <v>790768452.17999995</v>
      </c>
    </row>
    <row r="1612" spans="1:16" ht="15" x14ac:dyDescent="0.2">
      <c r="A1612" s="112">
        <v>42369</v>
      </c>
      <c r="B1612" s="113" t="s">
        <v>2</v>
      </c>
      <c r="C1612" s="113" t="s">
        <v>345</v>
      </c>
      <c r="D1612" s="113" t="s">
        <v>361</v>
      </c>
      <c r="E1612" s="113" t="s">
        <v>521</v>
      </c>
      <c r="F1612" s="113" t="s">
        <v>228</v>
      </c>
      <c r="G1612" s="113" t="s">
        <v>229</v>
      </c>
      <c r="H1612" s="114">
        <v>30044990.859999999</v>
      </c>
      <c r="I1612" s="115">
        <v>3.7999999999999999E-2</v>
      </c>
      <c r="J1612" s="116">
        <v>69750000</v>
      </c>
      <c r="K1612" s="117">
        <v>0.43099999999999999</v>
      </c>
      <c r="L1612" s="113" t="s">
        <v>362</v>
      </c>
      <c r="M1612" s="113" t="s">
        <v>53</v>
      </c>
      <c r="N1612" s="113" t="s">
        <v>13</v>
      </c>
      <c r="O1612" s="113" t="s">
        <v>30</v>
      </c>
      <c r="P1612" s="117">
        <v>790768452.17999995</v>
      </c>
    </row>
    <row r="1613" spans="1:16" ht="15" x14ac:dyDescent="0.2">
      <c r="A1613" s="112">
        <v>42369</v>
      </c>
      <c r="B1613" s="113" t="s">
        <v>2</v>
      </c>
      <c r="C1613" s="113" t="s">
        <v>345</v>
      </c>
      <c r="D1613" s="113" t="s">
        <v>363</v>
      </c>
      <c r="E1613" s="113">
        <v>639558</v>
      </c>
      <c r="F1613" s="113" t="s">
        <v>333</v>
      </c>
      <c r="G1613" s="113" t="s">
        <v>334</v>
      </c>
      <c r="H1613" s="114">
        <v>24568987.329999998</v>
      </c>
      <c r="I1613" s="115">
        <v>3.1099999999999999E-2</v>
      </c>
      <c r="J1613" s="116">
        <v>23558000</v>
      </c>
      <c r="K1613" s="117">
        <v>1.0429999999999999</v>
      </c>
      <c r="L1613" s="113" t="s">
        <v>352</v>
      </c>
      <c r="M1613" s="113" t="s">
        <v>43</v>
      </c>
      <c r="N1613" s="113" t="s">
        <v>13</v>
      </c>
      <c r="O1613" s="113" t="s">
        <v>30</v>
      </c>
      <c r="P1613" s="117">
        <v>790768452.17999995</v>
      </c>
    </row>
    <row r="1614" spans="1:16" ht="15" x14ac:dyDescent="0.2">
      <c r="A1614" s="112">
        <v>42369</v>
      </c>
      <c r="B1614" s="113" t="s">
        <v>2</v>
      </c>
      <c r="C1614" s="113" t="s">
        <v>345</v>
      </c>
      <c r="D1614" s="113" t="s">
        <v>371</v>
      </c>
      <c r="E1614" s="113">
        <v>242141</v>
      </c>
      <c r="F1614" s="113" t="s">
        <v>236</v>
      </c>
      <c r="G1614" s="113" t="s">
        <v>237</v>
      </c>
      <c r="H1614" s="114">
        <v>21219733.670000002</v>
      </c>
      <c r="I1614" s="115">
        <v>2.6800000000000001E-2</v>
      </c>
      <c r="J1614" s="116">
        <v>3850000</v>
      </c>
      <c r="K1614" s="117">
        <v>5.5119999999999996</v>
      </c>
      <c r="L1614" s="113" t="s">
        <v>367</v>
      </c>
      <c r="M1614" s="113" t="s">
        <v>59</v>
      </c>
      <c r="N1614" s="113" t="s">
        <v>16</v>
      </c>
      <c r="O1614" s="113" t="s">
        <v>30</v>
      </c>
      <c r="P1614" s="117">
        <v>790768452.17999995</v>
      </c>
    </row>
    <row r="1615" spans="1:16" ht="15" x14ac:dyDescent="0.2">
      <c r="A1615" s="112">
        <v>42369</v>
      </c>
      <c r="B1615" s="113" t="s">
        <v>2</v>
      </c>
      <c r="C1615" s="113" t="s">
        <v>345</v>
      </c>
      <c r="D1615" s="113" t="s">
        <v>464</v>
      </c>
      <c r="E1615" s="113" t="s">
        <v>534</v>
      </c>
      <c r="F1615" s="113" t="s">
        <v>465</v>
      </c>
      <c r="G1615" s="113" t="s">
        <v>466</v>
      </c>
      <c r="H1615" s="114">
        <v>20627842.02</v>
      </c>
      <c r="I1615" s="115">
        <v>2.6100000000000002E-2</v>
      </c>
      <c r="J1615" s="116">
        <v>2630000</v>
      </c>
      <c r="K1615" s="117">
        <v>7.843</v>
      </c>
      <c r="L1615" s="113" t="s">
        <v>358</v>
      </c>
      <c r="M1615" s="113" t="s">
        <v>56</v>
      </c>
      <c r="N1615" s="113" t="s">
        <v>19</v>
      </c>
      <c r="O1615" s="113" t="s">
        <v>30</v>
      </c>
      <c r="P1615" s="117">
        <v>790768452.17999995</v>
      </c>
    </row>
    <row r="1616" spans="1:16" ht="15" x14ac:dyDescent="0.2">
      <c r="A1616" s="112">
        <v>42369</v>
      </c>
      <c r="B1616" s="113" t="s">
        <v>2</v>
      </c>
      <c r="C1616" s="113" t="s">
        <v>345</v>
      </c>
      <c r="D1616" s="113" t="s">
        <v>386</v>
      </c>
      <c r="E1616" s="113">
        <v>665993</v>
      </c>
      <c r="F1616" s="113" t="s">
        <v>256</v>
      </c>
      <c r="G1616" s="113" t="s">
        <v>258</v>
      </c>
      <c r="H1616" s="114">
        <v>20474137.399999999</v>
      </c>
      <c r="I1616" s="115">
        <v>2.5899999999999999E-2</v>
      </c>
      <c r="J1616" s="116">
        <v>775000</v>
      </c>
      <c r="K1616" s="117">
        <v>26.417999999999999</v>
      </c>
      <c r="L1616" s="113" t="s">
        <v>354</v>
      </c>
      <c r="M1616" s="113" t="s">
        <v>131</v>
      </c>
      <c r="N1616" s="113" t="s">
        <v>14</v>
      </c>
      <c r="O1616" s="113" t="s">
        <v>30</v>
      </c>
      <c r="P1616" s="117">
        <v>790768452.17999995</v>
      </c>
    </row>
    <row r="1617" spans="1:16" ht="15" x14ac:dyDescent="0.2">
      <c r="A1617" s="112">
        <v>42369</v>
      </c>
      <c r="B1617" s="113" t="s">
        <v>2</v>
      </c>
      <c r="C1617" s="113" t="s">
        <v>345</v>
      </c>
      <c r="D1617" s="113" t="s">
        <v>372</v>
      </c>
      <c r="E1617" s="113">
        <v>642897</v>
      </c>
      <c r="F1617" s="113" t="s">
        <v>89</v>
      </c>
      <c r="G1617" s="113" t="s">
        <v>90</v>
      </c>
      <c r="H1617" s="114">
        <v>20277671.640000001</v>
      </c>
      <c r="I1617" s="115">
        <v>2.5600000000000001E-2</v>
      </c>
      <c r="J1617" s="116">
        <v>483000</v>
      </c>
      <c r="K1617" s="117">
        <v>41.982999999999997</v>
      </c>
      <c r="L1617" s="113" t="s">
        <v>373</v>
      </c>
      <c r="M1617" s="113" t="s">
        <v>65</v>
      </c>
      <c r="N1617" s="113" t="s">
        <v>17</v>
      </c>
      <c r="O1617" s="113" t="s">
        <v>30</v>
      </c>
      <c r="P1617" s="117">
        <v>790768452.17999995</v>
      </c>
    </row>
    <row r="1618" spans="1:16" ht="15" x14ac:dyDescent="0.2">
      <c r="A1618" s="112">
        <v>42369</v>
      </c>
      <c r="B1618" s="113" t="s">
        <v>2</v>
      </c>
      <c r="C1618" s="113" t="s">
        <v>345</v>
      </c>
      <c r="D1618" s="113" t="s">
        <v>370</v>
      </c>
      <c r="E1618" s="113">
        <v>674234</v>
      </c>
      <c r="F1618" s="113" t="s">
        <v>111</v>
      </c>
      <c r="G1618" s="113" t="s">
        <v>112</v>
      </c>
      <c r="H1618" s="114">
        <v>19861020.699999999</v>
      </c>
      <c r="I1618" s="115">
        <v>2.5100000000000001E-2</v>
      </c>
      <c r="J1618" s="116">
        <v>29046000</v>
      </c>
      <c r="K1618" s="117">
        <v>0.68400000000000005</v>
      </c>
      <c r="L1618" s="113" t="s">
        <v>352</v>
      </c>
      <c r="M1618" s="113" t="s">
        <v>43</v>
      </c>
      <c r="N1618" s="113" t="s">
        <v>17</v>
      </c>
      <c r="O1618" s="113" t="s">
        <v>30</v>
      </c>
      <c r="P1618" s="117">
        <v>790768452.17999995</v>
      </c>
    </row>
    <row r="1619" spans="1:16" ht="15" x14ac:dyDescent="0.2">
      <c r="A1619" s="112">
        <v>42369</v>
      </c>
      <c r="B1619" s="113" t="s">
        <v>2</v>
      </c>
      <c r="C1619" s="113" t="s">
        <v>345</v>
      </c>
      <c r="D1619" s="113" t="s">
        <v>364</v>
      </c>
      <c r="E1619" s="113" t="s">
        <v>485</v>
      </c>
      <c r="F1619" s="113" t="s">
        <v>54</v>
      </c>
      <c r="G1619" s="113" t="s">
        <v>55</v>
      </c>
      <c r="H1619" s="114">
        <v>19765876.780000001</v>
      </c>
      <c r="I1619" s="115">
        <v>2.5000000000000001E-2</v>
      </c>
      <c r="J1619" s="116">
        <v>8275000</v>
      </c>
      <c r="K1619" s="117">
        <v>2.3889999999999998</v>
      </c>
      <c r="L1619" s="113" t="s">
        <v>358</v>
      </c>
      <c r="M1619" s="113" t="s">
        <v>56</v>
      </c>
      <c r="N1619" s="113" t="s">
        <v>17</v>
      </c>
      <c r="O1619" s="113" t="s">
        <v>30</v>
      </c>
      <c r="P1619" s="117">
        <v>790768452.17999995</v>
      </c>
    </row>
    <row r="1620" spans="1:16" ht="15" x14ac:dyDescent="0.2">
      <c r="A1620" s="112">
        <v>42369</v>
      </c>
      <c r="B1620" s="113" t="s">
        <v>2</v>
      </c>
      <c r="C1620" s="113" t="s">
        <v>345</v>
      </c>
      <c r="D1620" s="113" t="s">
        <v>365</v>
      </c>
      <c r="E1620" s="113" t="s">
        <v>486</v>
      </c>
      <c r="F1620" s="113" t="s">
        <v>263</v>
      </c>
      <c r="G1620" s="113" t="s">
        <v>264</v>
      </c>
      <c r="H1620" s="114">
        <v>19491061.280000001</v>
      </c>
      <c r="I1620" s="115">
        <v>2.46E-2</v>
      </c>
      <c r="J1620" s="116">
        <v>21500000</v>
      </c>
      <c r="K1620" s="117">
        <v>0.90700000000000003</v>
      </c>
      <c r="L1620" s="113" t="s">
        <v>352</v>
      </c>
      <c r="M1620" s="113" t="s">
        <v>43</v>
      </c>
      <c r="N1620" s="113" t="s">
        <v>13</v>
      </c>
      <c r="O1620" s="113" t="s">
        <v>30</v>
      </c>
      <c r="P1620" s="117">
        <v>790768452.17999995</v>
      </c>
    </row>
    <row r="1621" spans="1:16" ht="15" x14ac:dyDescent="0.2">
      <c r="A1621" s="112">
        <v>42369</v>
      </c>
      <c r="B1621" s="113" t="s">
        <v>2</v>
      </c>
      <c r="C1621" s="113" t="s">
        <v>345</v>
      </c>
      <c r="D1621" s="113" t="s">
        <v>357</v>
      </c>
      <c r="E1621" s="113" t="s">
        <v>487</v>
      </c>
      <c r="F1621" s="113" t="s">
        <v>217</v>
      </c>
      <c r="G1621" s="113" t="s">
        <v>226</v>
      </c>
      <c r="H1621" s="114">
        <v>19067930.489999998</v>
      </c>
      <c r="I1621" s="115">
        <v>2.41E-2</v>
      </c>
      <c r="J1621" s="116">
        <v>1775000</v>
      </c>
      <c r="K1621" s="117">
        <v>10.742000000000001</v>
      </c>
      <c r="L1621" s="113" t="s">
        <v>358</v>
      </c>
      <c r="M1621" s="113" t="s">
        <v>56</v>
      </c>
      <c r="N1621" s="113" t="s">
        <v>18</v>
      </c>
      <c r="O1621" s="113" t="s">
        <v>30</v>
      </c>
      <c r="P1621" s="117">
        <v>790768452.17999995</v>
      </c>
    </row>
    <row r="1622" spans="1:16" ht="15" x14ac:dyDescent="0.2">
      <c r="A1622" s="112">
        <v>42369</v>
      </c>
      <c r="B1622" s="113" t="s">
        <v>2</v>
      </c>
      <c r="C1622" s="113" t="s">
        <v>345</v>
      </c>
      <c r="D1622" s="113" t="s">
        <v>368</v>
      </c>
      <c r="E1622" s="113" t="s">
        <v>488</v>
      </c>
      <c r="F1622" s="113" t="s">
        <v>234</v>
      </c>
      <c r="G1622" s="113" t="s">
        <v>235</v>
      </c>
      <c r="H1622" s="114">
        <v>18900941.440000001</v>
      </c>
      <c r="I1622" s="115">
        <v>2.3900000000000001E-2</v>
      </c>
      <c r="J1622" s="116">
        <v>3695157</v>
      </c>
      <c r="K1622" s="117">
        <v>5.1150000000000002</v>
      </c>
      <c r="L1622" s="113" t="s">
        <v>369</v>
      </c>
      <c r="M1622" s="113" t="s">
        <v>45</v>
      </c>
      <c r="N1622" s="113" t="s">
        <v>17</v>
      </c>
      <c r="O1622" s="113" t="s">
        <v>30</v>
      </c>
      <c r="P1622" s="117">
        <v>790768452.17999995</v>
      </c>
    </row>
    <row r="1623" spans="1:16" ht="15" x14ac:dyDescent="0.2">
      <c r="A1623" s="112">
        <v>42369</v>
      </c>
      <c r="B1623" s="113" t="s">
        <v>2</v>
      </c>
      <c r="C1623" s="113" t="s">
        <v>345</v>
      </c>
      <c r="D1623" s="113" t="s">
        <v>374</v>
      </c>
      <c r="E1623" s="113">
        <v>688916</v>
      </c>
      <c r="F1623" s="113" t="s">
        <v>60</v>
      </c>
      <c r="G1623" s="113" t="s">
        <v>61</v>
      </c>
      <c r="H1623" s="114">
        <v>18551237.460000001</v>
      </c>
      <c r="I1623" s="115">
        <v>2.35E-2</v>
      </c>
      <c r="J1623" s="116">
        <v>4300000</v>
      </c>
      <c r="K1623" s="117">
        <v>4.3140000000000001</v>
      </c>
      <c r="L1623" s="113" t="s">
        <v>375</v>
      </c>
      <c r="M1623" s="113" t="s">
        <v>62</v>
      </c>
      <c r="N1623" s="113" t="s">
        <v>19</v>
      </c>
      <c r="O1623" s="113" t="s">
        <v>30</v>
      </c>
      <c r="P1623" s="117">
        <v>790768452.17999995</v>
      </c>
    </row>
    <row r="1624" spans="1:16" ht="15" x14ac:dyDescent="0.2">
      <c r="A1624" s="112">
        <v>42369</v>
      </c>
      <c r="B1624" s="113" t="s">
        <v>2</v>
      </c>
      <c r="C1624" s="113" t="s">
        <v>345</v>
      </c>
      <c r="D1624" s="113" t="s">
        <v>376</v>
      </c>
      <c r="E1624" s="113" t="s">
        <v>522</v>
      </c>
      <c r="F1624" s="113" t="s">
        <v>66</v>
      </c>
      <c r="G1624" s="113" t="s">
        <v>67</v>
      </c>
      <c r="H1624" s="114">
        <v>17623968.609999999</v>
      </c>
      <c r="I1624" s="115">
        <v>2.23E-2</v>
      </c>
      <c r="J1624" s="116">
        <v>3050000</v>
      </c>
      <c r="K1624" s="117">
        <v>5.7779999999999996</v>
      </c>
      <c r="L1624" s="113" t="s">
        <v>377</v>
      </c>
      <c r="M1624" s="113" t="s">
        <v>68</v>
      </c>
      <c r="N1624" s="113" t="s">
        <v>18</v>
      </c>
      <c r="O1624" s="113" t="s">
        <v>30</v>
      </c>
      <c r="P1624" s="117">
        <v>790768452.17999995</v>
      </c>
    </row>
    <row r="1625" spans="1:16" ht="15" x14ac:dyDescent="0.2">
      <c r="A1625" s="112">
        <v>42369</v>
      </c>
      <c r="B1625" s="113" t="s">
        <v>2</v>
      </c>
      <c r="C1625" s="113" t="s">
        <v>345</v>
      </c>
      <c r="D1625" s="113" t="s">
        <v>379</v>
      </c>
      <c r="E1625" s="113" t="s">
        <v>490</v>
      </c>
      <c r="F1625" s="113" t="s">
        <v>38</v>
      </c>
      <c r="G1625" s="113" t="s">
        <v>39</v>
      </c>
      <c r="H1625" s="114">
        <v>17132933.5</v>
      </c>
      <c r="I1625" s="115">
        <v>2.1700000000000001E-2</v>
      </c>
      <c r="J1625" s="116">
        <v>6576900</v>
      </c>
      <c r="K1625" s="117">
        <v>2.605</v>
      </c>
      <c r="L1625" s="113" t="s">
        <v>356</v>
      </c>
      <c r="M1625" s="113" t="s">
        <v>40</v>
      </c>
      <c r="N1625" s="113" t="s">
        <v>18</v>
      </c>
      <c r="O1625" s="113" t="s">
        <v>30</v>
      </c>
      <c r="P1625" s="117">
        <v>790768452.17999995</v>
      </c>
    </row>
    <row r="1626" spans="1:16" ht="15" x14ac:dyDescent="0.2">
      <c r="A1626" s="112">
        <v>42369</v>
      </c>
      <c r="B1626" s="113" t="s">
        <v>2</v>
      </c>
      <c r="C1626" s="113" t="s">
        <v>345</v>
      </c>
      <c r="D1626" s="113" t="s">
        <v>366</v>
      </c>
      <c r="E1626" s="113" t="s">
        <v>491</v>
      </c>
      <c r="F1626" s="113" t="s">
        <v>335</v>
      </c>
      <c r="G1626" s="113" t="s">
        <v>336</v>
      </c>
      <c r="H1626" s="114">
        <v>16248513.16</v>
      </c>
      <c r="I1626" s="115">
        <v>2.0500000000000001E-2</v>
      </c>
      <c r="J1626" s="116">
        <v>12250000</v>
      </c>
      <c r="K1626" s="117">
        <v>1.3260000000000001</v>
      </c>
      <c r="L1626" s="113" t="s">
        <v>367</v>
      </c>
      <c r="M1626" s="113" t="s">
        <v>59</v>
      </c>
      <c r="N1626" s="113" t="s">
        <v>16</v>
      </c>
      <c r="O1626" s="113" t="s">
        <v>30</v>
      </c>
      <c r="P1626" s="117">
        <v>790768452.17999995</v>
      </c>
    </row>
    <row r="1627" spans="1:16" ht="15" x14ac:dyDescent="0.2">
      <c r="A1627" s="112">
        <v>42369</v>
      </c>
      <c r="B1627" s="113" t="s">
        <v>2</v>
      </c>
      <c r="C1627" s="113" t="s">
        <v>345</v>
      </c>
      <c r="D1627" s="113" t="s">
        <v>382</v>
      </c>
      <c r="E1627" s="113" t="s">
        <v>492</v>
      </c>
      <c r="F1627" s="113" t="s">
        <v>99</v>
      </c>
      <c r="G1627" s="113" t="s">
        <v>100</v>
      </c>
      <c r="H1627" s="114">
        <v>15766704.09</v>
      </c>
      <c r="I1627" s="115">
        <v>1.9900000000000001E-2</v>
      </c>
      <c r="J1627" s="116">
        <v>1095592</v>
      </c>
      <c r="K1627" s="117">
        <v>14.391</v>
      </c>
      <c r="L1627" s="113" t="s">
        <v>350</v>
      </c>
      <c r="M1627" s="113" t="s">
        <v>75</v>
      </c>
      <c r="N1627" s="113" t="s">
        <v>19</v>
      </c>
      <c r="O1627" s="113" t="s">
        <v>30</v>
      </c>
      <c r="P1627" s="117">
        <v>790768452.17999995</v>
      </c>
    </row>
    <row r="1628" spans="1:16" ht="15" x14ac:dyDescent="0.2">
      <c r="A1628" s="112">
        <v>42369</v>
      </c>
      <c r="B1628" s="113" t="s">
        <v>2</v>
      </c>
      <c r="C1628" s="113" t="s">
        <v>345</v>
      </c>
      <c r="D1628" s="113" t="s">
        <v>384</v>
      </c>
      <c r="E1628" s="113" t="s">
        <v>523</v>
      </c>
      <c r="F1628" s="113" t="s">
        <v>232</v>
      </c>
      <c r="G1628" s="113" t="s">
        <v>233</v>
      </c>
      <c r="H1628" s="114">
        <v>15438607.119999999</v>
      </c>
      <c r="I1628" s="115">
        <v>1.95E-2</v>
      </c>
      <c r="J1628" s="116">
        <v>3225000</v>
      </c>
      <c r="K1628" s="117">
        <v>4.7869999999999999</v>
      </c>
      <c r="L1628" s="113" t="s">
        <v>377</v>
      </c>
      <c r="M1628" s="113" t="s">
        <v>68</v>
      </c>
      <c r="N1628" s="113" t="s">
        <v>13</v>
      </c>
      <c r="O1628" s="113" t="s">
        <v>30</v>
      </c>
      <c r="P1628" s="117">
        <v>790768452.17999995</v>
      </c>
    </row>
    <row r="1629" spans="1:16" ht="15" x14ac:dyDescent="0.2">
      <c r="A1629" s="112">
        <v>42369</v>
      </c>
      <c r="B1629" s="113" t="s">
        <v>2</v>
      </c>
      <c r="C1629" s="113" t="s">
        <v>345</v>
      </c>
      <c r="D1629" s="113" t="s">
        <v>378</v>
      </c>
      <c r="E1629" s="113" t="s">
        <v>494</v>
      </c>
      <c r="F1629" s="113" t="s">
        <v>271</v>
      </c>
      <c r="G1629" s="113" t="s">
        <v>272</v>
      </c>
      <c r="H1629" s="114">
        <v>15191225.039999999</v>
      </c>
      <c r="I1629" s="115">
        <v>1.9199999999999998E-2</v>
      </c>
      <c r="J1629" s="116">
        <v>33600000</v>
      </c>
      <c r="K1629" s="117">
        <v>0.45200000000000001</v>
      </c>
      <c r="L1629" s="113" t="s">
        <v>352</v>
      </c>
      <c r="M1629" s="113" t="s">
        <v>43</v>
      </c>
      <c r="N1629" s="113" t="s">
        <v>20</v>
      </c>
      <c r="O1629" s="113" t="s">
        <v>30</v>
      </c>
      <c r="P1629" s="117">
        <v>790768452.17999995</v>
      </c>
    </row>
    <row r="1630" spans="1:16" ht="15" x14ac:dyDescent="0.2">
      <c r="A1630" s="112">
        <v>42369</v>
      </c>
      <c r="B1630" s="113" t="s">
        <v>619</v>
      </c>
      <c r="C1630" s="113" t="s">
        <v>345</v>
      </c>
      <c r="D1630" s="113" t="s">
        <v>389</v>
      </c>
      <c r="E1630" s="113" t="s">
        <v>267</v>
      </c>
      <c r="F1630" s="113" t="s">
        <v>267</v>
      </c>
      <c r="G1630" s="113" t="s">
        <v>324</v>
      </c>
      <c r="H1630" s="114">
        <v>13128947.560000001</v>
      </c>
      <c r="I1630" s="115">
        <v>1.66E-2</v>
      </c>
      <c r="J1630" s="116">
        <v>100000000</v>
      </c>
      <c r="K1630" s="117">
        <v>13.129</v>
      </c>
      <c r="L1630" s="113" t="s">
        <v>352</v>
      </c>
      <c r="M1630" s="113" t="s">
        <v>43</v>
      </c>
      <c r="N1630" s="113" t="s">
        <v>19</v>
      </c>
      <c r="O1630" s="113" t="s">
        <v>30</v>
      </c>
      <c r="P1630" s="117">
        <v>790768452.17999995</v>
      </c>
    </row>
    <row r="1631" spans="1:16" ht="15" x14ac:dyDescent="0.2">
      <c r="A1631" s="112">
        <v>42369</v>
      </c>
      <c r="B1631" s="113" t="s">
        <v>2</v>
      </c>
      <c r="C1631" s="113" t="s">
        <v>345</v>
      </c>
      <c r="D1631" s="113" t="s">
        <v>380</v>
      </c>
      <c r="E1631" s="113" t="s">
        <v>495</v>
      </c>
      <c r="F1631" s="113" t="s">
        <v>381</v>
      </c>
      <c r="G1631" s="113" t="s">
        <v>332</v>
      </c>
      <c r="H1631" s="114">
        <v>11579457.16</v>
      </c>
      <c r="I1631" s="115">
        <v>1.46E-2</v>
      </c>
      <c r="J1631" s="116">
        <v>1184251</v>
      </c>
      <c r="K1631" s="117">
        <v>9.7780000000000005</v>
      </c>
      <c r="L1631" s="113" t="s">
        <v>369</v>
      </c>
      <c r="M1631" s="113" t="s">
        <v>45</v>
      </c>
      <c r="N1631" s="113" t="s">
        <v>13</v>
      </c>
      <c r="O1631" s="113" t="s">
        <v>30</v>
      </c>
      <c r="P1631" s="117">
        <v>790768452.17999995</v>
      </c>
    </row>
    <row r="1632" spans="1:16" ht="15" x14ac:dyDescent="0.2">
      <c r="A1632" s="112">
        <v>42369</v>
      </c>
      <c r="B1632" s="113" t="s">
        <v>2</v>
      </c>
      <c r="C1632" s="113" t="s">
        <v>345</v>
      </c>
      <c r="D1632" s="113" t="s">
        <v>383</v>
      </c>
      <c r="E1632" s="113" t="s">
        <v>496</v>
      </c>
      <c r="F1632" s="113" t="s">
        <v>78</v>
      </c>
      <c r="G1632" s="113" t="s">
        <v>79</v>
      </c>
      <c r="H1632" s="114">
        <v>11205198.869999999</v>
      </c>
      <c r="I1632" s="115">
        <v>1.4200000000000001E-2</v>
      </c>
      <c r="J1632" s="116">
        <v>4400000</v>
      </c>
      <c r="K1632" s="117">
        <v>2.5470000000000002</v>
      </c>
      <c r="L1632" s="113" t="s">
        <v>367</v>
      </c>
      <c r="M1632" s="113" t="s">
        <v>59</v>
      </c>
      <c r="N1632" s="113" t="s">
        <v>14</v>
      </c>
      <c r="O1632" s="113" t="s">
        <v>30</v>
      </c>
      <c r="P1632" s="117">
        <v>790768452.17999995</v>
      </c>
    </row>
    <row r="1633" spans="1:16" ht="15" x14ac:dyDescent="0.2">
      <c r="A1633" s="112">
        <v>42369</v>
      </c>
      <c r="B1633" s="113" t="s">
        <v>2</v>
      </c>
      <c r="C1633" s="113" t="s">
        <v>345</v>
      </c>
      <c r="D1633" s="113" t="s">
        <v>387</v>
      </c>
      <c r="E1633" s="113" t="s">
        <v>497</v>
      </c>
      <c r="F1633" s="113" t="s">
        <v>73</v>
      </c>
      <c r="G1633" s="113" t="s">
        <v>74</v>
      </c>
      <c r="H1633" s="114">
        <v>10941994.09</v>
      </c>
      <c r="I1633" s="115">
        <v>1.38E-2</v>
      </c>
      <c r="J1633" s="116">
        <v>3375000</v>
      </c>
      <c r="K1633" s="117">
        <v>3.242</v>
      </c>
      <c r="L1633" s="113" t="s">
        <v>350</v>
      </c>
      <c r="M1633" s="113" t="s">
        <v>75</v>
      </c>
      <c r="N1633" s="113" t="s">
        <v>23</v>
      </c>
      <c r="O1633" s="113" t="s">
        <v>30</v>
      </c>
      <c r="P1633" s="117">
        <v>790768452.17999995</v>
      </c>
    </row>
    <row r="1634" spans="1:16" ht="15" x14ac:dyDescent="0.2">
      <c r="A1634" s="112">
        <v>42369</v>
      </c>
      <c r="B1634" s="113" t="s">
        <v>4</v>
      </c>
      <c r="C1634" s="113" t="s">
        <v>345</v>
      </c>
      <c r="D1634" s="113" t="s">
        <v>385</v>
      </c>
      <c r="E1634" s="113" t="s">
        <v>498</v>
      </c>
      <c r="F1634" s="113" t="s">
        <v>212</v>
      </c>
      <c r="G1634" s="113" t="s">
        <v>213</v>
      </c>
      <c r="H1634" s="114">
        <v>10562584.52</v>
      </c>
      <c r="I1634" s="115">
        <v>1.34E-2</v>
      </c>
      <c r="J1634" s="116">
        <v>4076900</v>
      </c>
      <c r="K1634" s="117">
        <v>2.5910000000000002</v>
      </c>
      <c r="L1634" s="113" t="s">
        <v>358</v>
      </c>
      <c r="M1634" s="113" t="s">
        <v>56</v>
      </c>
      <c r="N1634" s="113" t="s">
        <v>20</v>
      </c>
      <c r="O1634" s="113" t="s">
        <v>30</v>
      </c>
      <c r="P1634" s="117">
        <v>790768452.17999995</v>
      </c>
    </row>
    <row r="1635" spans="1:16" ht="15" x14ac:dyDescent="0.2">
      <c r="A1635" s="112">
        <v>42369</v>
      </c>
      <c r="B1635" s="113" t="s">
        <v>2</v>
      </c>
      <c r="C1635" s="113" t="s">
        <v>345</v>
      </c>
      <c r="D1635" s="113" t="s">
        <v>390</v>
      </c>
      <c r="E1635" s="113" t="s">
        <v>524</v>
      </c>
      <c r="F1635" s="113" t="s">
        <v>265</v>
      </c>
      <c r="G1635" s="113" t="s">
        <v>266</v>
      </c>
      <c r="H1635" s="114">
        <v>9981845.2799999993</v>
      </c>
      <c r="I1635" s="115">
        <v>1.26E-2</v>
      </c>
      <c r="J1635" s="116">
        <v>36838000</v>
      </c>
      <c r="K1635" s="117">
        <v>0.27100000000000002</v>
      </c>
      <c r="L1635" s="113" t="s">
        <v>352</v>
      </c>
      <c r="M1635" s="113" t="s">
        <v>43</v>
      </c>
      <c r="N1635" s="113" t="s">
        <v>13</v>
      </c>
      <c r="O1635" s="113" t="s">
        <v>30</v>
      </c>
      <c r="P1635" s="117">
        <v>790768452.17999995</v>
      </c>
    </row>
    <row r="1636" spans="1:16" ht="15" x14ac:dyDescent="0.2">
      <c r="A1636" s="112">
        <v>42369</v>
      </c>
      <c r="B1636" s="113" t="s">
        <v>2</v>
      </c>
      <c r="C1636" s="113" t="s">
        <v>345</v>
      </c>
      <c r="D1636" s="113" t="s">
        <v>388</v>
      </c>
      <c r="E1636" s="113" t="s">
        <v>500</v>
      </c>
      <c r="F1636" s="113" t="s">
        <v>181</v>
      </c>
      <c r="G1636" s="113" t="s">
        <v>202</v>
      </c>
      <c r="H1636" s="114">
        <v>8927977.4900000002</v>
      </c>
      <c r="I1636" s="115">
        <v>1.1299999999999999E-2</v>
      </c>
      <c r="J1636" s="116">
        <v>210000</v>
      </c>
      <c r="K1636" s="117">
        <v>42.514000000000003</v>
      </c>
      <c r="L1636" s="113" t="s">
        <v>354</v>
      </c>
      <c r="M1636" s="113" t="s">
        <v>131</v>
      </c>
      <c r="N1636" s="113" t="s">
        <v>19</v>
      </c>
      <c r="O1636" s="113" t="s">
        <v>30</v>
      </c>
      <c r="P1636" s="117">
        <v>790768452.17999995</v>
      </c>
    </row>
    <row r="1637" spans="1:16" ht="15" x14ac:dyDescent="0.2">
      <c r="A1637" s="112">
        <v>42369</v>
      </c>
      <c r="B1637" s="113" t="s">
        <v>2</v>
      </c>
      <c r="C1637" s="113" t="s">
        <v>345</v>
      </c>
      <c r="D1637" s="113" t="s">
        <v>405</v>
      </c>
      <c r="E1637" s="113" t="s">
        <v>501</v>
      </c>
      <c r="F1637" s="113" t="s">
        <v>252</v>
      </c>
      <c r="G1637" s="113" t="s">
        <v>260</v>
      </c>
      <c r="H1637" s="114">
        <v>8597972.6899999995</v>
      </c>
      <c r="I1637" s="115">
        <v>1.09E-2</v>
      </c>
      <c r="J1637" s="116">
        <v>985839</v>
      </c>
      <c r="K1637" s="117">
        <v>8.7210000000000001</v>
      </c>
      <c r="L1637" s="113" t="s">
        <v>360</v>
      </c>
      <c r="M1637" s="113" t="s">
        <v>108</v>
      </c>
      <c r="N1637" s="113" t="s">
        <v>19</v>
      </c>
      <c r="O1637" s="113" t="s">
        <v>30</v>
      </c>
      <c r="P1637" s="117">
        <v>790768452.17999995</v>
      </c>
    </row>
    <row r="1638" spans="1:16" ht="15" x14ac:dyDescent="0.2">
      <c r="A1638" s="112">
        <v>42369</v>
      </c>
      <c r="B1638" s="113" t="s">
        <v>620</v>
      </c>
      <c r="C1638" s="113" t="s">
        <v>345</v>
      </c>
      <c r="D1638" s="113" t="s">
        <v>393</v>
      </c>
      <c r="E1638" s="113" t="s">
        <v>394</v>
      </c>
      <c r="F1638" s="113" t="s">
        <v>394</v>
      </c>
      <c r="G1638" s="113" t="s">
        <v>395</v>
      </c>
      <c r="H1638" s="114">
        <v>8186616.96</v>
      </c>
      <c r="I1638" s="115">
        <v>1.04E-2</v>
      </c>
      <c r="J1638" s="116">
        <v>144710000</v>
      </c>
      <c r="K1638" s="117">
        <v>5.657</v>
      </c>
      <c r="L1638" s="113" t="s">
        <v>367</v>
      </c>
      <c r="M1638" s="113" t="s">
        <v>59</v>
      </c>
      <c r="N1638" s="113" t="s">
        <v>22</v>
      </c>
      <c r="O1638" s="113" t="s">
        <v>30</v>
      </c>
      <c r="P1638" s="117">
        <v>790768452.17999995</v>
      </c>
    </row>
    <row r="1639" spans="1:16" ht="15" x14ac:dyDescent="0.2">
      <c r="A1639" s="112">
        <v>42369</v>
      </c>
      <c r="B1639" s="113" t="s">
        <v>626</v>
      </c>
      <c r="C1639" s="113" t="s">
        <v>345</v>
      </c>
      <c r="D1639" s="113" t="s">
        <v>401</v>
      </c>
      <c r="E1639" s="113" t="s">
        <v>249</v>
      </c>
      <c r="F1639" s="113" t="s">
        <v>249</v>
      </c>
      <c r="G1639" s="113" t="s">
        <v>248</v>
      </c>
      <c r="H1639" s="114">
        <v>7172712.9299999997</v>
      </c>
      <c r="I1639" s="115">
        <v>9.1000000000000004E-3</v>
      </c>
      <c r="J1639" s="116">
        <v>23000000</v>
      </c>
      <c r="K1639" s="117">
        <v>31.186</v>
      </c>
      <c r="L1639" s="113" t="s">
        <v>377</v>
      </c>
      <c r="M1639" s="113" t="s">
        <v>68</v>
      </c>
      <c r="N1639" s="113" t="s">
        <v>244</v>
      </c>
      <c r="O1639" s="113" t="s">
        <v>30</v>
      </c>
      <c r="P1639" s="117">
        <v>790768452.17999995</v>
      </c>
    </row>
    <row r="1640" spans="1:16" ht="15" x14ac:dyDescent="0.2">
      <c r="A1640" s="112">
        <v>42369</v>
      </c>
      <c r="B1640" s="113" t="s">
        <v>626</v>
      </c>
      <c r="C1640" s="113" t="s">
        <v>345</v>
      </c>
      <c r="D1640" s="113" t="s">
        <v>404</v>
      </c>
      <c r="E1640" s="113" t="s">
        <v>247</v>
      </c>
      <c r="F1640" s="113" t="s">
        <v>247</v>
      </c>
      <c r="G1640" s="113" t="s">
        <v>246</v>
      </c>
      <c r="H1640" s="114">
        <v>7080304.6799999997</v>
      </c>
      <c r="I1640" s="115">
        <v>8.9999999999999993E-3</v>
      </c>
      <c r="J1640" s="116">
        <v>100000000000</v>
      </c>
      <c r="K1640" s="117">
        <v>7.0000000000000001E-3</v>
      </c>
      <c r="L1640" s="113" t="s">
        <v>362</v>
      </c>
      <c r="M1640" s="113" t="s">
        <v>53</v>
      </c>
      <c r="N1640" s="113" t="s">
        <v>244</v>
      </c>
      <c r="O1640" s="113" t="s">
        <v>30</v>
      </c>
      <c r="P1640" s="117">
        <v>790768452.17999995</v>
      </c>
    </row>
    <row r="1641" spans="1:16" ht="15" x14ac:dyDescent="0.2">
      <c r="A1641" s="112">
        <v>42369</v>
      </c>
      <c r="B1641" s="113" t="s">
        <v>2</v>
      </c>
      <c r="C1641" s="113" t="s">
        <v>345</v>
      </c>
      <c r="D1641" s="113" t="s">
        <v>398</v>
      </c>
      <c r="E1641" s="113" t="s">
        <v>502</v>
      </c>
      <c r="F1641" s="113" t="s">
        <v>80</v>
      </c>
      <c r="G1641" s="113" t="s">
        <v>81</v>
      </c>
      <c r="H1641" s="114">
        <v>6294864.3300000001</v>
      </c>
      <c r="I1641" s="115">
        <v>8.0000000000000002E-3</v>
      </c>
      <c r="J1641" s="116">
        <v>4550000</v>
      </c>
      <c r="K1641" s="117">
        <v>1.383</v>
      </c>
      <c r="L1641" s="113" t="s">
        <v>399</v>
      </c>
      <c r="M1641" s="113" t="s">
        <v>82</v>
      </c>
      <c r="N1641" s="113" t="s">
        <v>17</v>
      </c>
      <c r="O1641" s="113" t="s">
        <v>30</v>
      </c>
      <c r="P1641" s="117">
        <v>790768452.17999995</v>
      </c>
    </row>
    <row r="1642" spans="1:16" ht="15" x14ac:dyDescent="0.2">
      <c r="A1642" s="112">
        <v>42369</v>
      </c>
      <c r="B1642" s="113" t="s">
        <v>2</v>
      </c>
      <c r="C1642" s="113" t="s">
        <v>345</v>
      </c>
      <c r="D1642" s="113" t="s">
        <v>396</v>
      </c>
      <c r="E1642" s="113" t="s">
        <v>503</v>
      </c>
      <c r="F1642" s="113" t="s">
        <v>187</v>
      </c>
      <c r="G1642" s="113" t="s">
        <v>188</v>
      </c>
      <c r="H1642" s="114">
        <v>6275189.1200000001</v>
      </c>
      <c r="I1642" s="115">
        <v>7.9000000000000008E-3</v>
      </c>
      <c r="J1642" s="116">
        <v>2675000</v>
      </c>
      <c r="K1642" s="117">
        <v>2.3460000000000001</v>
      </c>
      <c r="L1642" s="113" t="s">
        <v>397</v>
      </c>
      <c r="M1642" s="113" t="s">
        <v>128</v>
      </c>
      <c r="N1642" s="113" t="s">
        <v>16</v>
      </c>
      <c r="O1642" s="113" t="s">
        <v>30</v>
      </c>
      <c r="P1642" s="117">
        <v>790768452.17999995</v>
      </c>
    </row>
    <row r="1643" spans="1:16" ht="15" x14ac:dyDescent="0.2">
      <c r="A1643" s="112">
        <v>42369</v>
      </c>
      <c r="B1643" s="113" t="s">
        <v>2</v>
      </c>
      <c r="C1643" s="113" t="s">
        <v>345</v>
      </c>
      <c r="D1643" s="113" t="s">
        <v>391</v>
      </c>
      <c r="E1643" s="113" t="s">
        <v>525</v>
      </c>
      <c r="F1643" s="113" t="s">
        <v>331</v>
      </c>
      <c r="G1643" s="113" t="s">
        <v>392</v>
      </c>
      <c r="H1643" s="114">
        <v>6218009.4800000004</v>
      </c>
      <c r="I1643" s="115">
        <v>7.9000000000000008E-3</v>
      </c>
      <c r="J1643" s="116">
        <v>2000000</v>
      </c>
      <c r="K1643" s="117">
        <v>3.109</v>
      </c>
      <c r="L1643" s="113" t="s">
        <v>358</v>
      </c>
      <c r="M1643" s="113" t="s">
        <v>56</v>
      </c>
      <c r="N1643" s="113" t="s">
        <v>18</v>
      </c>
      <c r="O1643" s="113" t="s">
        <v>30</v>
      </c>
      <c r="P1643" s="117">
        <v>790768452.17999995</v>
      </c>
    </row>
    <row r="1644" spans="1:16" ht="15" x14ac:dyDescent="0.2">
      <c r="A1644" s="112">
        <v>42369</v>
      </c>
      <c r="B1644" s="113" t="s">
        <v>2</v>
      </c>
      <c r="C1644" s="113" t="s">
        <v>345</v>
      </c>
      <c r="D1644" s="113" t="s">
        <v>402</v>
      </c>
      <c r="E1644" s="113" t="s">
        <v>504</v>
      </c>
      <c r="F1644" s="113" t="s">
        <v>120</v>
      </c>
      <c r="G1644" s="113" t="s">
        <v>273</v>
      </c>
      <c r="H1644" s="114">
        <v>4550000</v>
      </c>
      <c r="I1644" s="115">
        <v>5.7999999999999996E-3</v>
      </c>
      <c r="J1644" s="116">
        <v>200000</v>
      </c>
      <c r="K1644" s="117">
        <v>22.75</v>
      </c>
      <c r="L1644" s="113" t="s">
        <v>347</v>
      </c>
      <c r="M1644" s="113" t="s">
        <v>62</v>
      </c>
      <c r="N1644" s="113" t="s">
        <v>19</v>
      </c>
      <c r="O1644" s="113" t="s">
        <v>30</v>
      </c>
      <c r="P1644" s="117">
        <v>790768452.17999995</v>
      </c>
    </row>
    <row r="1645" spans="1:16" ht="15" x14ac:dyDescent="0.2">
      <c r="A1645" s="112">
        <v>42369</v>
      </c>
      <c r="B1645" s="113" t="s">
        <v>626</v>
      </c>
      <c r="C1645" s="113" t="s">
        <v>345</v>
      </c>
      <c r="D1645" s="113" t="s">
        <v>403</v>
      </c>
      <c r="E1645" s="113" t="s">
        <v>505</v>
      </c>
      <c r="F1645" s="113" t="s">
        <v>251</v>
      </c>
      <c r="G1645" s="113" t="s">
        <v>250</v>
      </c>
      <c r="H1645" s="114">
        <v>4499210.1100000003</v>
      </c>
      <c r="I1645" s="115">
        <v>5.7000000000000002E-3</v>
      </c>
      <c r="J1645" s="116">
        <v>20000000</v>
      </c>
      <c r="K1645" s="117">
        <v>22.495999999999999</v>
      </c>
      <c r="L1645" s="113" t="s">
        <v>358</v>
      </c>
      <c r="M1645" s="113" t="s">
        <v>56</v>
      </c>
      <c r="N1645" s="113" t="s">
        <v>244</v>
      </c>
      <c r="O1645" s="113" t="s">
        <v>30</v>
      </c>
      <c r="P1645" s="117">
        <v>790768452.17999995</v>
      </c>
    </row>
    <row r="1646" spans="1:16" ht="15" x14ac:dyDescent="0.2">
      <c r="A1646" s="112">
        <v>42369</v>
      </c>
      <c r="B1646" s="113" t="s">
        <v>2</v>
      </c>
      <c r="C1646" s="113" t="s">
        <v>345</v>
      </c>
      <c r="D1646" s="113" t="s">
        <v>406</v>
      </c>
      <c r="E1646" s="113" t="s">
        <v>506</v>
      </c>
      <c r="F1646" s="113" t="s">
        <v>222</v>
      </c>
      <c r="G1646" s="113" t="s">
        <v>223</v>
      </c>
      <c r="H1646" s="114">
        <v>3194129.42</v>
      </c>
      <c r="I1646" s="115">
        <v>4.0000000000000001E-3</v>
      </c>
      <c r="J1646" s="116">
        <v>3150000</v>
      </c>
      <c r="K1646" s="117">
        <v>1.014</v>
      </c>
      <c r="L1646" s="113" t="s">
        <v>397</v>
      </c>
      <c r="M1646" s="113" t="s">
        <v>128</v>
      </c>
      <c r="N1646" s="113" t="s">
        <v>16</v>
      </c>
      <c r="O1646" s="113" t="s">
        <v>30</v>
      </c>
      <c r="P1646" s="117">
        <v>790768452.17999995</v>
      </c>
    </row>
    <row r="1647" spans="1:16" ht="15" x14ac:dyDescent="0.2">
      <c r="A1647" s="112">
        <v>42369</v>
      </c>
      <c r="B1647" s="113" t="s">
        <v>621</v>
      </c>
      <c r="C1647" s="113" t="s">
        <v>345</v>
      </c>
      <c r="D1647" s="113" t="s">
        <v>407</v>
      </c>
      <c r="E1647" s="113" t="s">
        <v>526</v>
      </c>
      <c r="F1647" s="113" t="s">
        <v>146</v>
      </c>
      <c r="G1647" s="113" t="s">
        <v>189</v>
      </c>
      <c r="H1647" s="114">
        <v>2575000</v>
      </c>
      <c r="I1647" s="115">
        <v>3.3E-3</v>
      </c>
      <c r="J1647" s="116">
        <v>2500000</v>
      </c>
      <c r="K1647" s="117">
        <v>103</v>
      </c>
      <c r="L1647" s="113" t="s">
        <v>347</v>
      </c>
      <c r="M1647" s="113" t="s">
        <v>40</v>
      </c>
      <c r="N1647" s="113" t="s">
        <v>14</v>
      </c>
      <c r="O1647" s="113" t="s">
        <v>30</v>
      </c>
      <c r="P1647" s="117">
        <v>790768452.17999995</v>
      </c>
    </row>
    <row r="1648" spans="1:16" ht="15" x14ac:dyDescent="0.2">
      <c r="A1648" s="112">
        <v>42369</v>
      </c>
      <c r="B1648" s="113" t="s">
        <v>2</v>
      </c>
      <c r="C1648" s="113" t="s">
        <v>345</v>
      </c>
      <c r="D1648" s="113" t="s">
        <v>408</v>
      </c>
      <c r="E1648" s="113" t="s">
        <v>527</v>
      </c>
      <c r="F1648" s="113" t="s">
        <v>224</v>
      </c>
      <c r="G1648" s="113" t="s">
        <v>225</v>
      </c>
      <c r="H1648" s="114">
        <v>783680.85</v>
      </c>
      <c r="I1648" s="115">
        <v>1E-3</v>
      </c>
      <c r="J1648" s="116">
        <v>815790</v>
      </c>
      <c r="K1648" s="117">
        <v>0.96099999999999997</v>
      </c>
      <c r="L1648" s="113" t="s">
        <v>397</v>
      </c>
      <c r="M1648" s="113" t="s">
        <v>128</v>
      </c>
      <c r="N1648" s="113" t="s">
        <v>16</v>
      </c>
      <c r="O1648" s="113" t="s">
        <v>30</v>
      </c>
      <c r="P1648" s="117">
        <v>790768452.17999995</v>
      </c>
    </row>
    <row r="1649" spans="1:16" ht="15" x14ac:dyDescent="0.2">
      <c r="A1649" s="112">
        <v>42369</v>
      </c>
      <c r="B1649" s="113" t="s">
        <v>1</v>
      </c>
      <c r="C1649" s="113" t="s">
        <v>409</v>
      </c>
      <c r="D1649" s="113"/>
      <c r="E1649" s="113"/>
      <c r="F1649" s="113"/>
      <c r="G1649" s="113"/>
      <c r="H1649" s="114">
        <v>69785386.939999998</v>
      </c>
      <c r="I1649" s="115">
        <v>8.8099999999999998E-2</v>
      </c>
      <c r="J1649" s="116"/>
      <c r="K1649" s="117"/>
      <c r="L1649" s="113"/>
      <c r="M1649" s="113"/>
      <c r="N1649" s="113"/>
      <c r="O1649" s="113" t="s">
        <v>30</v>
      </c>
      <c r="P1649" s="117">
        <v>790768452.17999995</v>
      </c>
    </row>
    <row r="1650" spans="1:16" ht="15" x14ac:dyDescent="0.2">
      <c r="A1650" s="112">
        <v>42277</v>
      </c>
      <c r="B1650" s="113" t="s">
        <v>4</v>
      </c>
      <c r="C1650" s="113" t="s">
        <v>345</v>
      </c>
      <c r="D1650" s="113" t="s">
        <v>346</v>
      </c>
      <c r="E1650" s="113" t="s">
        <v>519</v>
      </c>
      <c r="F1650" s="113" t="s">
        <v>241</v>
      </c>
      <c r="G1650" s="113" t="s">
        <v>245</v>
      </c>
      <c r="H1650" s="114">
        <v>24656000</v>
      </c>
      <c r="I1650" s="115">
        <v>4.3099999999999999E-2</v>
      </c>
      <c r="J1650" s="116">
        <v>4600000</v>
      </c>
      <c r="K1650" s="117">
        <v>5.36</v>
      </c>
      <c r="L1650" s="113" t="s">
        <v>347</v>
      </c>
      <c r="M1650" s="113" t="s">
        <v>56</v>
      </c>
      <c r="N1650" s="113" t="s">
        <v>16</v>
      </c>
      <c r="O1650" s="113" t="s">
        <v>30</v>
      </c>
      <c r="P1650" s="117">
        <v>572173136.27999997</v>
      </c>
    </row>
    <row r="1651" spans="1:16" ht="15" x14ac:dyDescent="0.2">
      <c r="A1651" s="112">
        <v>42277</v>
      </c>
      <c r="B1651" s="113" t="s">
        <v>2</v>
      </c>
      <c r="C1651" s="113" t="s">
        <v>345</v>
      </c>
      <c r="D1651" s="113" t="s">
        <v>348</v>
      </c>
      <c r="E1651" s="113" t="s">
        <v>479</v>
      </c>
      <c r="F1651" s="113" t="s">
        <v>44</v>
      </c>
      <c r="G1651" s="113" t="s">
        <v>262</v>
      </c>
      <c r="H1651" s="114">
        <v>24626100</v>
      </c>
      <c r="I1651" s="115">
        <v>4.2999999999999997E-2</v>
      </c>
      <c r="J1651" s="116">
        <v>1290000</v>
      </c>
      <c r="K1651" s="117">
        <v>19.09</v>
      </c>
      <c r="L1651" s="113" t="s">
        <v>347</v>
      </c>
      <c r="M1651" s="113" t="s">
        <v>45</v>
      </c>
      <c r="N1651" s="113" t="s">
        <v>19</v>
      </c>
      <c r="O1651" s="113" t="s">
        <v>30</v>
      </c>
      <c r="P1651" s="117">
        <v>572173136.27999997</v>
      </c>
    </row>
    <row r="1652" spans="1:16" ht="15" x14ac:dyDescent="0.2">
      <c r="A1652" s="112">
        <v>42277</v>
      </c>
      <c r="B1652" s="113" t="s">
        <v>2</v>
      </c>
      <c r="C1652" s="113" t="s">
        <v>345</v>
      </c>
      <c r="D1652" s="113" t="s">
        <v>349</v>
      </c>
      <c r="E1652" s="113" t="s">
        <v>478</v>
      </c>
      <c r="F1652" s="113" t="s">
        <v>97</v>
      </c>
      <c r="G1652" s="113" t="s">
        <v>98</v>
      </c>
      <c r="H1652" s="114">
        <v>24386978.09</v>
      </c>
      <c r="I1652" s="115">
        <v>4.2599999999999999E-2</v>
      </c>
      <c r="J1652" s="116">
        <v>600000</v>
      </c>
      <c r="K1652" s="117">
        <v>40.645000000000003</v>
      </c>
      <c r="L1652" s="113" t="s">
        <v>350</v>
      </c>
      <c r="M1652" s="113" t="s">
        <v>75</v>
      </c>
      <c r="N1652" s="113" t="s">
        <v>16</v>
      </c>
      <c r="O1652" s="113" t="s">
        <v>30</v>
      </c>
      <c r="P1652" s="117">
        <v>572173136.27999997</v>
      </c>
    </row>
    <row r="1653" spans="1:16" ht="15" x14ac:dyDescent="0.2">
      <c r="A1653" s="112">
        <v>42277</v>
      </c>
      <c r="B1653" s="113" t="s">
        <v>2</v>
      </c>
      <c r="C1653" s="113" t="s">
        <v>345</v>
      </c>
      <c r="D1653" s="113" t="s">
        <v>351</v>
      </c>
      <c r="E1653" s="113">
        <v>6356</v>
      </c>
      <c r="F1653" s="113" t="s">
        <v>57</v>
      </c>
      <c r="G1653" s="113" t="s">
        <v>58</v>
      </c>
      <c r="H1653" s="114">
        <v>24180606.870000001</v>
      </c>
      <c r="I1653" s="115">
        <v>4.2299999999999997E-2</v>
      </c>
      <c r="J1653" s="116">
        <v>10750000</v>
      </c>
      <c r="K1653" s="117">
        <v>2.2490000000000001</v>
      </c>
      <c r="L1653" s="113" t="s">
        <v>352</v>
      </c>
      <c r="M1653" s="113" t="s">
        <v>43</v>
      </c>
      <c r="N1653" s="113" t="s">
        <v>16</v>
      </c>
      <c r="O1653" s="113" t="s">
        <v>30</v>
      </c>
      <c r="P1653" s="117">
        <v>572173136.27999997</v>
      </c>
    </row>
    <row r="1654" spans="1:16" ht="15" x14ac:dyDescent="0.2">
      <c r="A1654" s="112">
        <v>42277</v>
      </c>
      <c r="B1654" s="113" t="s">
        <v>4</v>
      </c>
      <c r="C1654" s="113" t="s">
        <v>345</v>
      </c>
      <c r="D1654" s="113" t="s">
        <v>353</v>
      </c>
      <c r="E1654" s="113" t="s">
        <v>482</v>
      </c>
      <c r="F1654" s="113" t="s">
        <v>255</v>
      </c>
      <c r="G1654" s="113" t="s">
        <v>1004</v>
      </c>
      <c r="H1654" s="114">
        <v>23870176.859999999</v>
      </c>
      <c r="I1654" s="115">
        <v>4.1700000000000001E-2</v>
      </c>
      <c r="J1654" s="116">
        <v>30750</v>
      </c>
      <c r="K1654" s="117">
        <v>776.26599999999996</v>
      </c>
      <c r="L1654" s="113" t="s">
        <v>354</v>
      </c>
      <c r="M1654" s="113" t="s">
        <v>131</v>
      </c>
      <c r="N1654" s="113" t="s">
        <v>19</v>
      </c>
      <c r="O1654" s="113" t="s">
        <v>30</v>
      </c>
      <c r="P1654" s="117">
        <v>572173136.27999997</v>
      </c>
    </row>
    <row r="1655" spans="1:16" ht="15" x14ac:dyDescent="0.2">
      <c r="A1655" s="112">
        <v>42277</v>
      </c>
      <c r="B1655" s="113" t="s">
        <v>2</v>
      </c>
      <c r="C1655" s="113" t="s">
        <v>345</v>
      </c>
      <c r="D1655" s="113" t="s">
        <v>355</v>
      </c>
      <c r="E1655" s="113" t="s">
        <v>520</v>
      </c>
      <c r="F1655" s="113" t="s">
        <v>231</v>
      </c>
      <c r="G1655" s="113" t="s">
        <v>257</v>
      </c>
      <c r="H1655" s="114">
        <v>23096429.5</v>
      </c>
      <c r="I1655" s="115">
        <v>4.0399999999999998E-2</v>
      </c>
      <c r="J1655" s="116">
        <v>9125000</v>
      </c>
      <c r="K1655" s="117">
        <v>2.5310000000000001</v>
      </c>
      <c r="L1655" s="113" t="s">
        <v>356</v>
      </c>
      <c r="M1655" s="113" t="s">
        <v>40</v>
      </c>
      <c r="N1655" s="113" t="s">
        <v>22</v>
      </c>
      <c r="O1655" s="113" t="s">
        <v>30</v>
      </c>
      <c r="P1655" s="117">
        <v>572173136.27999997</v>
      </c>
    </row>
    <row r="1656" spans="1:16" ht="15" x14ac:dyDescent="0.2">
      <c r="A1656" s="112">
        <v>42277</v>
      </c>
      <c r="B1656" s="113" t="s">
        <v>2</v>
      </c>
      <c r="C1656" s="113" t="s">
        <v>345</v>
      </c>
      <c r="D1656" s="113" t="s">
        <v>357</v>
      </c>
      <c r="E1656" s="113" t="s">
        <v>487</v>
      </c>
      <c r="F1656" s="113" t="s">
        <v>217</v>
      </c>
      <c r="G1656" s="113" t="s">
        <v>226</v>
      </c>
      <c r="H1656" s="114">
        <v>19536092.620000001</v>
      </c>
      <c r="I1656" s="115">
        <v>3.4099999999999998E-2</v>
      </c>
      <c r="J1656" s="116">
        <v>1684080</v>
      </c>
      <c r="K1656" s="117">
        <v>11.6</v>
      </c>
      <c r="L1656" s="113" t="s">
        <v>358</v>
      </c>
      <c r="M1656" s="113" t="s">
        <v>56</v>
      </c>
      <c r="N1656" s="113" t="s">
        <v>18</v>
      </c>
      <c r="O1656" s="113" t="s">
        <v>30</v>
      </c>
      <c r="P1656" s="117">
        <v>572173136.27999997</v>
      </c>
    </row>
    <row r="1657" spans="1:16" ht="15" x14ac:dyDescent="0.2">
      <c r="A1657" s="112">
        <v>42277</v>
      </c>
      <c r="B1657" s="113" t="s">
        <v>2</v>
      </c>
      <c r="C1657" s="113" t="s">
        <v>345</v>
      </c>
      <c r="D1657" s="113" t="s">
        <v>359</v>
      </c>
      <c r="E1657" s="113" t="s">
        <v>518</v>
      </c>
      <c r="F1657" s="113" t="s">
        <v>269</v>
      </c>
      <c r="G1657" s="113" t="s">
        <v>270</v>
      </c>
      <c r="H1657" s="114">
        <v>19460129.129999999</v>
      </c>
      <c r="I1657" s="115">
        <v>3.4000000000000002E-2</v>
      </c>
      <c r="J1657" s="116">
        <v>4500000</v>
      </c>
      <c r="K1657" s="117">
        <v>4.3239999999999998</v>
      </c>
      <c r="L1657" s="113" t="s">
        <v>360</v>
      </c>
      <c r="M1657" s="113" t="s">
        <v>108</v>
      </c>
      <c r="N1657" s="113" t="s">
        <v>16</v>
      </c>
      <c r="O1657" s="113" t="s">
        <v>30</v>
      </c>
      <c r="P1657" s="117">
        <v>572173136.27999997</v>
      </c>
    </row>
    <row r="1658" spans="1:16" ht="15" x14ac:dyDescent="0.2">
      <c r="A1658" s="112">
        <v>42277</v>
      </c>
      <c r="B1658" s="113" t="s">
        <v>2</v>
      </c>
      <c r="C1658" s="113" t="s">
        <v>345</v>
      </c>
      <c r="D1658" s="113" t="s">
        <v>361</v>
      </c>
      <c r="E1658" s="113" t="s">
        <v>521</v>
      </c>
      <c r="F1658" s="113" t="s">
        <v>228</v>
      </c>
      <c r="G1658" s="113" t="s">
        <v>229</v>
      </c>
      <c r="H1658" s="114">
        <v>18804874.600000001</v>
      </c>
      <c r="I1658" s="115">
        <v>3.2899999999999999E-2</v>
      </c>
      <c r="J1658" s="116">
        <v>52500000</v>
      </c>
      <c r="K1658" s="117">
        <v>0.35799999999999998</v>
      </c>
      <c r="L1658" s="113" t="s">
        <v>362</v>
      </c>
      <c r="M1658" s="113" t="s">
        <v>53</v>
      </c>
      <c r="N1658" s="113" t="s">
        <v>13</v>
      </c>
      <c r="O1658" s="113" t="s">
        <v>30</v>
      </c>
      <c r="P1658" s="117">
        <v>572173136.27999997</v>
      </c>
    </row>
    <row r="1659" spans="1:16" ht="15" x14ac:dyDescent="0.2">
      <c r="A1659" s="112">
        <v>42277</v>
      </c>
      <c r="B1659" s="113" t="s">
        <v>2</v>
      </c>
      <c r="C1659" s="113" t="s">
        <v>345</v>
      </c>
      <c r="D1659" s="113" t="s">
        <v>363</v>
      </c>
      <c r="E1659" s="113">
        <v>639558</v>
      </c>
      <c r="F1659" s="113" t="s">
        <v>333</v>
      </c>
      <c r="G1659" s="113" t="s">
        <v>334</v>
      </c>
      <c r="H1659" s="114">
        <v>17316720.07</v>
      </c>
      <c r="I1659" s="115">
        <v>3.0300000000000001E-2</v>
      </c>
      <c r="J1659" s="116">
        <v>19200000</v>
      </c>
      <c r="K1659" s="117">
        <v>0.90200000000000002</v>
      </c>
      <c r="L1659" s="113" t="s">
        <v>352</v>
      </c>
      <c r="M1659" s="113" t="s">
        <v>43</v>
      </c>
      <c r="N1659" s="113" t="s">
        <v>13</v>
      </c>
      <c r="O1659" s="113" t="s">
        <v>30</v>
      </c>
      <c r="P1659" s="117">
        <v>572173136.27999997</v>
      </c>
    </row>
    <row r="1660" spans="1:16" ht="15" x14ac:dyDescent="0.2">
      <c r="A1660" s="112">
        <v>42277</v>
      </c>
      <c r="B1660" s="113" t="s">
        <v>2</v>
      </c>
      <c r="C1660" s="113" t="s">
        <v>345</v>
      </c>
      <c r="D1660" s="113" t="s">
        <v>364</v>
      </c>
      <c r="E1660" s="113" t="s">
        <v>485</v>
      </c>
      <c r="F1660" s="113" t="s">
        <v>54</v>
      </c>
      <c r="G1660" s="113" t="s">
        <v>55</v>
      </c>
      <c r="H1660" s="114">
        <v>16668558.460000001</v>
      </c>
      <c r="I1660" s="115">
        <v>2.9100000000000001E-2</v>
      </c>
      <c r="J1660" s="116">
        <v>6750000</v>
      </c>
      <c r="K1660" s="117">
        <v>2.4689999999999999</v>
      </c>
      <c r="L1660" s="113" t="s">
        <v>358</v>
      </c>
      <c r="M1660" s="113" t="s">
        <v>56</v>
      </c>
      <c r="N1660" s="113" t="s">
        <v>17</v>
      </c>
      <c r="O1660" s="113" t="s">
        <v>30</v>
      </c>
      <c r="P1660" s="117">
        <v>572173136.27999997</v>
      </c>
    </row>
    <row r="1661" spans="1:16" ht="15" x14ac:dyDescent="0.2">
      <c r="A1661" s="112">
        <v>42277</v>
      </c>
      <c r="B1661" s="113" t="s">
        <v>2</v>
      </c>
      <c r="C1661" s="113" t="s">
        <v>345</v>
      </c>
      <c r="D1661" s="113" t="s">
        <v>365</v>
      </c>
      <c r="E1661" s="113" t="s">
        <v>486</v>
      </c>
      <c r="F1661" s="113" t="s">
        <v>263</v>
      </c>
      <c r="G1661" s="113" t="s">
        <v>264</v>
      </c>
      <c r="H1661" s="114">
        <v>16207682.140000001</v>
      </c>
      <c r="I1661" s="115">
        <v>2.8299999999999999E-2</v>
      </c>
      <c r="J1661" s="116">
        <v>20500000</v>
      </c>
      <c r="K1661" s="117">
        <v>0.79100000000000004</v>
      </c>
      <c r="L1661" s="113" t="s">
        <v>352</v>
      </c>
      <c r="M1661" s="113" t="s">
        <v>43</v>
      </c>
      <c r="N1661" s="113" t="s">
        <v>13</v>
      </c>
      <c r="O1661" s="113" t="s">
        <v>30</v>
      </c>
      <c r="P1661" s="117">
        <v>572173136.27999997</v>
      </c>
    </row>
    <row r="1662" spans="1:16" ht="15" x14ac:dyDescent="0.2">
      <c r="A1662" s="112">
        <v>42277</v>
      </c>
      <c r="B1662" s="113" t="s">
        <v>2</v>
      </c>
      <c r="C1662" s="113" t="s">
        <v>345</v>
      </c>
      <c r="D1662" s="113" t="s">
        <v>366</v>
      </c>
      <c r="E1662" s="113" t="s">
        <v>491</v>
      </c>
      <c r="F1662" s="113" t="s">
        <v>335</v>
      </c>
      <c r="G1662" s="113" t="s">
        <v>336</v>
      </c>
      <c r="H1662" s="114">
        <v>14354299.640000001</v>
      </c>
      <c r="I1662" s="115">
        <v>2.5100000000000001E-2</v>
      </c>
      <c r="J1662" s="116">
        <v>9150000</v>
      </c>
      <c r="K1662" s="117">
        <v>1.569</v>
      </c>
      <c r="L1662" s="113" t="s">
        <v>367</v>
      </c>
      <c r="M1662" s="113" t="s">
        <v>59</v>
      </c>
      <c r="N1662" s="113" t="s">
        <v>16</v>
      </c>
      <c r="O1662" s="113" t="s">
        <v>30</v>
      </c>
      <c r="P1662" s="117">
        <v>572173136.27999997</v>
      </c>
    </row>
    <row r="1663" spans="1:16" ht="15" x14ac:dyDescent="0.2">
      <c r="A1663" s="112">
        <v>42277</v>
      </c>
      <c r="B1663" s="113" t="s">
        <v>2</v>
      </c>
      <c r="C1663" s="113" t="s">
        <v>345</v>
      </c>
      <c r="D1663" s="113" t="s">
        <v>368</v>
      </c>
      <c r="E1663" s="113" t="s">
        <v>488</v>
      </c>
      <c r="F1663" s="113" t="s">
        <v>234</v>
      </c>
      <c r="G1663" s="113" t="s">
        <v>235</v>
      </c>
      <c r="H1663" s="114">
        <v>13969926.029999999</v>
      </c>
      <c r="I1663" s="115">
        <v>2.4400000000000002E-2</v>
      </c>
      <c r="J1663" s="116">
        <v>2375000</v>
      </c>
      <c r="K1663" s="117">
        <v>5.8819999999999997</v>
      </c>
      <c r="L1663" s="113" t="s">
        <v>369</v>
      </c>
      <c r="M1663" s="113" t="s">
        <v>45</v>
      </c>
      <c r="N1663" s="113" t="s">
        <v>17</v>
      </c>
      <c r="O1663" s="113" t="s">
        <v>30</v>
      </c>
      <c r="P1663" s="117">
        <v>572173136.27999997</v>
      </c>
    </row>
    <row r="1664" spans="1:16" ht="15" x14ac:dyDescent="0.2">
      <c r="A1664" s="112">
        <v>42277</v>
      </c>
      <c r="B1664" s="113" t="s">
        <v>2</v>
      </c>
      <c r="C1664" s="113" t="s">
        <v>345</v>
      </c>
      <c r="D1664" s="113" t="s">
        <v>370</v>
      </c>
      <c r="E1664" s="113">
        <v>674234</v>
      </c>
      <c r="F1664" s="113" t="s">
        <v>111</v>
      </c>
      <c r="G1664" s="113" t="s">
        <v>112</v>
      </c>
      <c r="H1664" s="114">
        <v>13404855.84</v>
      </c>
      <c r="I1664" s="115">
        <v>2.3400000000000001E-2</v>
      </c>
      <c r="J1664" s="116">
        <v>21145000</v>
      </c>
      <c r="K1664" s="117">
        <v>0.63400000000000001</v>
      </c>
      <c r="L1664" s="113" t="s">
        <v>352</v>
      </c>
      <c r="M1664" s="113" t="s">
        <v>43</v>
      </c>
      <c r="N1664" s="113" t="s">
        <v>17</v>
      </c>
      <c r="O1664" s="113" t="s">
        <v>30</v>
      </c>
      <c r="P1664" s="117">
        <v>572173136.27999997</v>
      </c>
    </row>
    <row r="1665" spans="1:16" ht="15" x14ac:dyDescent="0.2">
      <c r="A1665" s="112">
        <v>42277</v>
      </c>
      <c r="B1665" s="113" t="s">
        <v>2</v>
      </c>
      <c r="C1665" s="113" t="s">
        <v>345</v>
      </c>
      <c r="D1665" s="113" t="s">
        <v>371</v>
      </c>
      <c r="E1665" s="113">
        <v>242141</v>
      </c>
      <c r="F1665" s="113" t="s">
        <v>236</v>
      </c>
      <c r="G1665" s="113" t="s">
        <v>237</v>
      </c>
      <c r="H1665" s="114">
        <v>12998479.73</v>
      </c>
      <c r="I1665" s="115">
        <v>2.2700000000000001E-2</v>
      </c>
      <c r="J1665" s="116">
        <v>2650000</v>
      </c>
      <c r="K1665" s="117">
        <v>4.9050000000000002</v>
      </c>
      <c r="L1665" s="113" t="s">
        <v>367</v>
      </c>
      <c r="M1665" s="113" t="s">
        <v>59</v>
      </c>
      <c r="N1665" s="113" t="s">
        <v>16</v>
      </c>
      <c r="O1665" s="113" t="s">
        <v>30</v>
      </c>
      <c r="P1665" s="117">
        <v>572173136.27999997</v>
      </c>
    </row>
    <row r="1666" spans="1:16" ht="15" x14ac:dyDescent="0.2">
      <c r="A1666" s="112">
        <v>42277</v>
      </c>
      <c r="B1666" s="113" t="s">
        <v>2</v>
      </c>
      <c r="C1666" s="113" t="s">
        <v>345</v>
      </c>
      <c r="D1666" s="113" t="s">
        <v>372</v>
      </c>
      <c r="E1666" s="113">
        <v>642897</v>
      </c>
      <c r="F1666" s="113" t="s">
        <v>89</v>
      </c>
      <c r="G1666" s="113" t="s">
        <v>90</v>
      </c>
      <c r="H1666" s="114">
        <v>12873447.92</v>
      </c>
      <c r="I1666" s="115">
        <v>2.2499999999999999E-2</v>
      </c>
      <c r="J1666" s="116">
        <v>385000</v>
      </c>
      <c r="K1666" s="117">
        <v>33.438000000000002</v>
      </c>
      <c r="L1666" s="113" t="s">
        <v>373</v>
      </c>
      <c r="M1666" s="113" t="s">
        <v>65</v>
      </c>
      <c r="N1666" s="113" t="s">
        <v>17</v>
      </c>
      <c r="O1666" s="113" t="s">
        <v>30</v>
      </c>
      <c r="P1666" s="117">
        <v>572173136.27999997</v>
      </c>
    </row>
    <row r="1667" spans="1:16" ht="15" x14ac:dyDescent="0.2">
      <c r="A1667" s="112">
        <v>42277</v>
      </c>
      <c r="B1667" s="113" t="s">
        <v>2</v>
      </c>
      <c r="C1667" s="113" t="s">
        <v>345</v>
      </c>
      <c r="D1667" s="113" t="s">
        <v>374</v>
      </c>
      <c r="E1667" s="113">
        <v>688916</v>
      </c>
      <c r="F1667" s="113" t="s">
        <v>60</v>
      </c>
      <c r="G1667" s="113" t="s">
        <v>61</v>
      </c>
      <c r="H1667" s="114">
        <v>12624183.279999999</v>
      </c>
      <c r="I1667" s="115">
        <v>2.2100000000000002E-2</v>
      </c>
      <c r="J1667" s="116">
        <v>3150000</v>
      </c>
      <c r="K1667" s="117">
        <v>4.008</v>
      </c>
      <c r="L1667" s="113" t="s">
        <v>375</v>
      </c>
      <c r="M1667" s="113" t="s">
        <v>62</v>
      </c>
      <c r="N1667" s="113" t="s">
        <v>19</v>
      </c>
      <c r="O1667" s="113" t="s">
        <v>30</v>
      </c>
      <c r="P1667" s="117">
        <v>572173136.27999997</v>
      </c>
    </row>
    <row r="1668" spans="1:16" ht="15" x14ac:dyDescent="0.2">
      <c r="A1668" s="112">
        <v>42277</v>
      </c>
      <c r="B1668" s="113" t="s">
        <v>2</v>
      </c>
      <c r="C1668" s="113" t="s">
        <v>345</v>
      </c>
      <c r="D1668" s="113" t="s">
        <v>376</v>
      </c>
      <c r="E1668" s="113" t="s">
        <v>522</v>
      </c>
      <c r="F1668" s="113" t="s">
        <v>66</v>
      </c>
      <c r="G1668" s="113" t="s">
        <v>67</v>
      </c>
      <c r="H1668" s="114">
        <v>12281464.52</v>
      </c>
      <c r="I1668" s="115">
        <v>2.1499999999999998E-2</v>
      </c>
      <c r="J1668" s="116">
        <v>2700000</v>
      </c>
      <c r="K1668" s="117">
        <v>4.5490000000000004</v>
      </c>
      <c r="L1668" s="113" t="s">
        <v>377</v>
      </c>
      <c r="M1668" s="113" t="s">
        <v>68</v>
      </c>
      <c r="N1668" s="113" t="s">
        <v>18</v>
      </c>
      <c r="O1668" s="113" t="s">
        <v>30</v>
      </c>
      <c r="P1668" s="117">
        <v>572173136.27999997</v>
      </c>
    </row>
    <row r="1669" spans="1:16" ht="15" x14ac:dyDescent="0.2">
      <c r="A1669" s="112">
        <v>42277</v>
      </c>
      <c r="B1669" s="113" t="s">
        <v>2</v>
      </c>
      <c r="C1669" s="113" t="s">
        <v>345</v>
      </c>
      <c r="D1669" s="113" t="s">
        <v>378</v>
      </c>
      <c r="E1669" s="113" t="s">
        <v>494</v>
      </c>
      <c r="F1669" s="113" t="s">
        <v>271</v>
      </c>
      <c r="G1669" s="113" t="s">
        <v>272</v>
      </c>
      <c r="H1669" s="114">
        <v>12023338.369999999</v>
      </c>
      <c r="I1669" s="115">
        <v>2.1000000000000001E-2</v>
      </c>
      <c r="J1669" s="116">
        <v>25750000</v>
      </c>
      <c r="K1669" s="117">
        <v>0.46700000000000003</v>
      </c>
      <c r="L1669" s="113" t="s">
        <v>352</v>
      </c>
      <c r="M1669" s="113" t="s">
        <v>43</v>
      </c>
      <c r="N1669" s="113" t="s">
        <v>20</v>
      </c>
      <c r="O1669" s="113" t="s">
        <v>30</v>
      </c>
      <c r="P1669" s="117">
        <v>572173136.27999997</v>
      </c>
    </row>
    <row r="1670" spans="1:16" ht="15" x14ac:dyDescent="0.2">
      <c r="A1670" s="112">
        <v>42277</v>
      </c>
      <c r="B1670" s="113" t="s">
        <v>2</v>
      </c>
      <c r="C1670" s="113" t="s">
        <v>345</v>
      </c>
      <c r="D1670" s="113" t="s">
        <v>379</v>
      </c>
      <c r="E1670" s="113" t="s">
        <v>490</v>
      </c>
      <c r="F1670" s="113" t="s">
        <v>38</v>
      </c>
      <c r="G1670" s="113" t="s">
        <v>39</v>
      </c>
      <c r="H1670" s="114">
        <v>11977770.109999999</v>
      </c>
      <c r="I1670" s="115">
        <v>2.0899999999999998E-2</v>
      </c>
      <c r="J1670" s="116">
        <v>4625000</v>
      </c>
      <c r="K1670" s="117">
        <v>2.59</v>
      </c>
      <c r="L1670" s="113" t="s">
        <v>356</v>
      </c>
      <c r="M1670" s="113" t="s">
        <v>40</v>
      </c>
      <c r="N1670" s="113" t="s">
        <v>18</v>
      </c>
      <c r="O1670" s="113" t="s">
        <v>30</v>
      </c>
      <c r="P1670" s="117">
        <v>572173136.27999997</v>
      </c>
    </row>
    <row r="1671" spans="1:16" ht="15" x14ac:dyDescent="0.2">
      <c r="A1671" s="112">
        <v>42277</v>
      </c>
      <c r="B1671" s="113" t="s">
        <v>2</v>
      </c>
      <c r="C1671" s="113" t="s">
        <v>345</v>
      </c>
      <c r="D1671" s="113" t="s">
        <v>380</v>
      </c>
      <c r="E1671" s="113" t="s">
        <v>495</v>
      </c>
      <c r="F1671" s="113" t="s">
        <v>381</v>
      </c>
      <c r="G1671" s="113" t="s">
        <v>332</v>
      </c>
      <c r="H1671" s="114">
        <v>11905244.83</v>
      </c>
      <c r="I1671" s="115">
        <v>2.0799999999999999E-2</v>
      </c>
      <c r="J1671" s="116">
        <v>1165000</v>
      </c>
      <c r="K1671" s="117">
        <v>10.218999999999999</v>
      </c>
      <c r="L1671" s="113" t="s">
        <v>369</v>
      </c>
      <c r="M1671" s="113" t="s">
        <v>45</v>
      </c>
      <c r="N1671" s="113" t="s">
        <v>13</v>
      </c>
      <c r="O1671" s="113" t="s">
        <v>30</v>
      </c>
      <c r="P1671" s="117">
        <v>572173136.27999997</v>
      </c>
    </row>
    <row r="1672" spans="1:16" ht="15" x14ac:dyDescent="0.2">
      <c r="A1672" s="112">
        <v>42277</v>
      </c>
      <c r="B1672" s="113" t="s">
        <v>2</v>
      </c>
      <c r="C1672" s="113" t="s">
        <v>345</v>
      </c>
      <c r="D1672" s="113" t="s">
        <v>382</v>
      </c>
      <c r="E1672" s="113" t="s">
        <v>492</v>
      </c>
      <c r="F1672" s="113" t="s">
        <v>99</v>
      </c>
      <c r="G1672" s="113" t="s">
        <v>100</v>
      </c>
      <c r="H1672" s="114">
        <v>11812528.16</v>
      </c>
      <c r="I1672" s="115">
        <v>2.06E-2</v>
      </c>
      <c r="J1672" s="116">
        <v>830000</v>
      </c>
      <c r="K1672" s="117">
        <v>14.231999999999999</v>
      </c>
      <c r="L1672" s="113" t="s">
        <v>350</v>
      </c>
      <c r="M1672" s="113" t="s">
        <v>75</v>
      </c>
      <c r="N1672" s="113" t="s">
        <v>19</v>
      </c>
      <c r="O1672" s="113" t="s">
        <v>30</v>
      </c>
      <c r="P1672" s="117">
        <v>572173136.27999997</v>
      </c>
    </row>
    <row r="1673" spans="1:16" ht="15" x14ac:dyDescent="0.2">
      <c r="A1673" s="112">
        <v>42277</v>
      </c>
      <c r="B1673" s="113" t="s">
        <v>2</v>
      </c>
      <c r="C1673" s="113" t="s">
        <v>345</v>
      </c>
      <c r="D1673" s="113" t="s">
        <v>383</v>
      </c>
      <c r="E1673" s="113" t="s">
        <v>496</v>
      </c>
      <c r="F1673" s="113" t="s">
        <v>78</v>
      </c>
      <c r="G1673" s="113" t="s">
        <v>79</v>
      </c>
      <c r="H1673" s="114">
        <v>11647510.49</v>
      </c>
      <c r="I1673" s="115">
        <v>2.0400000000000001E-2</v>
      </c>
      <c r="J1673" s="116">
        <v>4400000</v>
      </c>
      <c r="K1673" s="117">
        <v>2.6469999999999998</v>
      </c>
      <c r="L1673" s="113" t="s">
        <v>367</v>
      </c>
      <c r="M1673" s="113" t="s">
        <v>59</v>
      </c>
      <c r="N1673" s="113" t="s">
        <v>14</v>
      </c>
      <c r="O1673" s="113" t="s">
        <v>30</v>
      </c>
      <c r="P1673" s="117">
        <v>572173136.27999997</v>
      </c>
    </row>
    <row r="1674" spans="1:16" ht="15" x14ac:dyDescent="0.2">
      <c r="A1674" s="112">
        <v>42277</v>
      </c>
      <c r="B1674" s="113" t="s">
        <v>2</v>
      </c>
      <c r="C1674" s="113" t="s">
        <v>345</v>
      </c>
      <c r="D1674" s="113" t="s">
        <v>384</v>
      </c>
      <c r="E1674" s="113" t="s">
        <v>523</v>
      </c>
      <c r="F1674" s="113" t="s">
        <v>232</v>
      </c>
      <c r="G1674" s="113" t="s">
        <v>233</v>
      </c>
      <c r="H1674" s="114">
        <v>10969280.83</v>
      </c>
      <c r="I1674" s="115">
        <v>1.9199999999999998E-2</v>
      </c>
      <c r="J1674" s="116">
        <v>2250000</v>
      </c>
      <c r="K1674" s="117">
        <v>4.875</v>
      </c>
      <c r="L1674" s="113" t="s">
        <v>377</v>
      </c>
      <c r="M1674" s="113" t="s">
        <v>68</v>
      </c>
      <c r="N1674" s="113" t="s">
        <v>13</v>
      </c>
      <c r="O1674" s="113" t="s">
        <v>30</v>
      </c>
      <c r="P1674" s="117">
        <v>572173136.27999997</v>
      </c>
    </row>
    <row r="1675" spans="1:16" ht="15" x14ac:dyDescent="0.2">
      <c r="A1675" s="112">
        <v>42277</v>
      </c>
      <c r="B1675" s="113" t="s">
        <v>4</v>
      </c>
      <c r="C1675" s="113" t="s">
        <v>345</v>
      </c>
      <c r="D1675" s="113" t="s">
        <v>385</v>
      </c>
      <c r="E1675" s="113" t="s">
        <v>498</v>
      </c>
      <c r="F1675" s="113" t="s">
        <v>212</v>
      </c>
      <c r="G1675" s="113" t="s">
        <v>213</v>
      </c>
      <c r="H1675" s="114">
        <v>10567536.890000001</v>
      </c>
      <c r="I1675" s="115">
        <v>1.8499999999999999E-2</v>
      </c>
      <c r="J1675" s="116">
        <v>3150000</v>
      </c>
      <c r="K1675" s="117">
        <v>3.355</v>
      </c>
      <c r="L1675" s="113" t="s">
        <v>358</v>
      </c>
      <c r="M1675" s="113" t="s">
        <v>56</v>
      </c>
      <c r="N1675" s="113" t="s">
        <v>20</v>
      </c>
      <c r="O1675" s="113" t="s">
        <v>30</v>
      </c>
      <c r="P1675" s="117">
        <v>572173136.27999997</v>
      </c>
    </row>
    <row r="1676" spans="1:16" ht="15" x14ac:dyDescent="0.2">
      <c r="A1676" s="112">
        <v>42277</v>
      </c>
      <c r="B1676" s="113" t="s">
        <v>2</v>
      </c>
      <c r="C1676" s="113" t="s">
        <v>345</v>
      </c>
      <c r="D1676" s="113" t="s">
        <v>386</v>
      </c>
      <c r="E1676" s="113">
        <v>665993</v>
      </c>
      <c r="F1676" s="113" t="s">
        <v>256</v>
      </c>
      <c r="G1676" s="113" t="s">
        <v>258</v>
      </c>
      <c r="H1676" s="114">
        <v>10241841.41</v>
      </c>
      <c r="I1676" s="115">
        <v>1.7899999999999999E-2</v>
      </c>
      <c r="J1676" s="116">
        <v>330000</v>
      </c>
      <c r="K1676" s="117">
        <v>31.036000000000001</v>
      </c>
      <c r="L1676" s="113" t="s">
        <v>354</v>
      </c>
      <c r="M1676" s="113" t="s">
        <v>131</v>
      </c>
      <c r="N1676" s="113" t="s">
        <v>14</v>
      </c>
      <c r="O1676" s="113" t="s">
        <v>30</v>
      </c>
      <c r="P1676" s="117">
        <v>572173136.27999997</v>
      </c>
    </row>
    <row r="1677" spans="1:16" ht="15" x14ac:dyDescent="0.2">
      <c r="A1677" s="112">
        <v>42277</v>
      </c>
      <c r="B1677" s="113" t="s">
        <v>2</v>
      </c>
      <c r="C1677" s="113" t="s">
        <v>345</v>
      </c>
      <c r="D1677" s="113" t="s">
        <v>387</v>
      </c>
      <c r="E1677" s="113" t="s">
        <v>497</v>
      </c>
      <c r="F1677" s="113" t="s">
        <v>73</v>
      </c>
      <c r="G1677" s="113" t="s">
        <v>74</v>
      </c>
      <c r="H1677" s="114">
        <v>10126313.279999999</v>
      </c>
      <c r="I1677" s="115">
        <v>1.77E-2</v>
      </c>
      <c r="J1677" s="116">
        <v>2850000</v>
      </c>
      <c r="K1677" s="117">
        <v>3.5529999999999999</v>
      </c>
      <c r="L1677" s="113" t="s">
        <v>350</v>
      </c>
      <c r="M1677" s="113" t="s">
        <v>75</v>
      </c>
      <c r="N1677" s="113" t="s">
        <v>23</v>
      </c>
      <c r="O1677" s="113" t="s">
        <v>30</v>
      </c>
      <c r="P1677" s="117">
        <v>572173136.27999997</v>
      </c>
    </row>
    <row r="1678" spans="1:16" ht="15" x14ac:dyDescent="0.2">
      <c r="A1678" s="112">
        <v>42277</v>
      </c>
      <c r="B1678" s="113" t="s">
        <v>2</v>
      </c>
      <c r="C1678" s="113" t="s">
        <v>345</v>
      </c>
      <c r="D1678" s="113" t="s">
        <v>388</v>
      </c>
      <c r="E1678" s="113" t="s">
        <v>500</v>
      </c>
      <c r="F1678" s="113" t="s">
        <v>181</v>
      </c>
      <c r="G1678" s="113" t="s">
        <v>202</v>
      </c>
      <c r="H1678" s="114">
        <v>10012157.18</v>
      </c>
      <c r="I1678" s="115">
        <v>1.7500000000000002E-2</v>
      </c>
      <c r="J1678" s="116">
        <v>189548</v>
      </c>
      <c r="K1678" s="117">
        <v>52.820999999999998</v>
      </c>
      <c r="L1678" s="113" t="s">
        <v>354</v>
      </c>
      <c r="M1678" s="113" t="s">
        <v>131</v>
      </c>
      <c r="N1678" s="113" t="s">
        <v>19</v>
      </c>
      <c r="O1678" s="113" t="s">
        <v>30</v>
      </c>
      <c r="P1678" s="117">
        <v>572173136.27999997</v>
      </c>
    </row>
    <row r="1679" spans="1:16" ht="15" x14ac:dyDescent="0.2">
      <c r="A1679" s="112">
        <v>42277</v>
      </c>
      <c r="B1679" s="113" t="s">
        <v>619</v>
      </c>
      <c r="C1679" s="113" t="s">
        <v>345</v>
      </c>
      <c r="D1679" s="113" t="s">
        <v>389</v>
      </c>
      <c r="E1679" s="113" t="s">
        <v>267</v>
      </c>
      <c r="F1679" s="113" t="s">
        <v>267</v>
      </c>
      <c r="G1679" s="113" t="s">
        <v>324</v>
      </c>
      <c r="H1679" s="114">
        <v>9417036.0199999996</v>
      </c>
      <c r="I1679" s="115">
        <v>1.6500000000000001E-2</v>
      </c>
      <c r="J1679" s="116">
        <v>74000000</v>
      </c>
      <c r="K1679" s="117">
        <v>12.726000000000001</v>
      </c>
      <c r="L1679" s="113" t="s">
        <v>352</v>
      </c>
      <c r="M1679" s="113" t="s">
        <v>43</v>
      </c>
      <c r="N1679" s="113" t="s">
        <v>19</v>
      </c>
      <c r="O1679" s="113" t="s">
        <v>30</v>
      </c>
      <c r="P1679" s="117">
        <v>572173136.27999997</v>
      </c>
    </row>
    <row r="1680" spans="1:16" ht="15" x14ac:dyDescent="0.2">
      <c r="A1680" s="112">
        <v>42277</v>
      </c>
      <c r="B1680" s="113" t="s">
        <v>2</v>
      </c>
      <c r="C1680" s="113" t="s">
        <v>345</v>
      </c>
      <c r="D1680" s="113" t="s">
        <v>390</v>
      </c>
      <c r="E1680" s="113" t="s">
        <v>524</v>
      </c>
      <c r="F1680" s="113" t="s">
        <v>265</v>
      </c>
      <c r="G1680" s="113" t="s">
        <v>266</v>
      </c>
      <c r="H1680" s="114">
        <v>8454139.0099999998</v>
      </c>
      <c r="I1680" s="115">
        <v>1.4800000000000001E-2</v>
      </c>
      <c r="J1680" s="116">
        <v>36400000</v>
      </c>
      <c r="K1680" s="117">
        <v>0.23200000000000001</v>
      </c>
      <c r="L1680" s="113" t="s">
        <v>352</v>
      </c>
      <c r="M1680" s="113" t="s">
        <v>43</v>
      </c>
      <c r="N1680" s="113" t="s">
        <v>13</v>
      </c>
      <c r="O1680" s="113" t="s">
        <v>30</v>
      </c>
      <c r="P1680" s="117">
        <v>572173136.27999997</v>
      </c>
    </row>
    <row r="1681" spans="1:16" ht="15" x14ac:dyDescent="0.2">
      <c r="A1681" s="112">
        <v>42277</v>
      </c>
      <c r="B1681" s="113" t="s">
        <v>2</v>
      </c>
      <c r="C1681" s="113" t="s">
        <v>345</v>
      </c>
      <c r="D1681" s="113" t="s">
        <v>391</v>
      </c>
      <c r="E1681" s="113" t="s">
        <v>525</v>
      </c>
      <c r="F1681" s="113" t="s">
        <v>331</v>
      </c>
      <c r="G1681" s="113" t="s">
        <v>392</v>
      </c>
      <c r="H1681" s="114">
        <v>7342161.6900000004</v>
      </c>
      <c r="I1681" s="115">
        <v>1.2800000000000001E-2</v>
      </c>
      <c r="J1681" s="116">
        <v>1900000</v>
      </c>
      <c r="K1681" s="117">
        <v>3.8639999999999999</v>
      </c>
      <c r="L1681" s="113" t="s">
        <v>358</v>
      </c>
      <c r="M1681" s="113" t="s">
        <v>56</v>
      </c>
      <c r="N1681" s="113" t="s">
        <v>18</v>
      </c>
      <c r="O1681" s="113" t="s">
        <v>30</v>
      </c>
      <c r="P1681" s="117">
        <v>572173136.27999997</v>
      </c>
    </row>
    <row r="1682" spans="1:16" ht="15" x14ac:dyDescent="0.2">
      <c r="A1682" s="112">
        <v>42277</v>
      </c>
      <c r="B1682" s="113" t="s">
        <v>620</v>
      </c>
      <c r="C1682" s="113" t="s">
        <v>345</v>
      </c>
      <c r="D1682" s="113" t="s">
        <v>393</v>
      </c>
      <c r="E1682" s="113" t="s">
        <v>394</v>
      </c>
      <c r="F1682" s="113" t="s">
        <v>394</v>
      </c>
      <c r="G1682" s="113" t="s">
        <v>395</v>
      </c>
      <c r="H1682" s="114">
        <v>6298889.6699999999</v>
      </c>
      <c r="I1682" s="115">
        <v>1.0999999999999999E-2</v>
      </c>
      <c r="J1682" s="116">
        <v>109000000</v>
      </c>
      <c r="K1682" s="117">
        <v>5.7789999999999999</v>
      </c>
      <c r="L1682" s="113" t="s">
        <v>367</v>
      </c>
      <c r="M1682" s="113" t="s">
        <v>59</v>
      </c>
      <c r="N1682" s="113" t="s">
        <v>22</v>
      </c>
      <c r="O1682" s="113" t="s">
        <v>30</v>
      </c>
      <c r="P1682" s="117">
        <v>572173136.27999997</v>
      </c>
    </row>
    <row r="1683" spans="1:16" ht="15" x14ac:dyDescent="0.2">
      <c r="A1683" s="112">
        <v>42277</v>
      </c>
      <c r="B1683" s="113" t="s">
        <v>2</v>
      </c>
      <c r="C1683" s="113" t="s">
        <v>345</v>
      </c>
      <c r="D1683" s="113" t="s">
        <v>396</v>
      </c>
      <c r="E1683" s="113" t="s">
        <v>503</v>
      </c>
      <c r="F1683" s="113" t="s">
        <v>187</v>
      </c>
      <c r="G1683" s="113" t="s">
        <v>188</v>
      </c>
      <c r="H1683" s="114">
        <v>5196402.1500000004</v>
      </c>
      <c r="I1683" s="115">
        <v>9.1000000000000004E-3</v>
      </c>
      <c r="J1683" s="116">
        <v>2500000</v>
      </c>
      <c r="K1683" s="117">
        <v>2.0790000000000002</v>
      </c>
      <c r="L1683" s="113" t="s">
        <v>397</v>
      </c>
      <c r="M1683" s="113" t="s">
        <v>128</v>
      </c>
      <c r="N1683" s="113" t="s">
        <v>16</v>
      </c>
      <c r="O1683" s="113" t="s">
        <v>30</v>
      </c>
      <c r="P1683" s="117">
        <v>572173136.27999997</v>
      </c>
    </row>
    <row r="1684" spans="1:16" ht="15" x14ac:dyDescent="0.2">
      <c r="A1684" s="112">
        <v>42277</v>
      </c>
      <c r="B1684" s="113" t="s">
        <v>2</v>
      </c>
      <c r="C1684" s="113" t="s">
        <v>345</v>
      </c>
      <c r="D1684" s="113" t="s">
        <v>398</v>
      </c>
      <c r="E1684" s="113" t="s">
        <v>502</v>
      </c>
      <c r="F1684" s="113" t="s">
        <v>80</v>
      </c>
      <c r="G1684" s="113" t="s">
        <v>81</v>
      </c>
      <c r="H1684" s="114">
        <v>5020189.96</v>
      </c>
      <c r="I1684" s="115">
        <v>8.8000000000000005E-3</v>
      </c>
      <c r="J1684" s="116">
        <v>4550000</v>
      </c>
      <c r="K1684" s="117">
        <v>1.103</v>
      </c>
      <c r="L1684" s="113" t="s">
        <v>399</v>
      </c>
      <c r="M1684" s="113" t="s">
        <v>82</v>
      </c>
      <c r="N1684" s="113" t="s">
        <v>17</v>
      </c>
      <c r="O1684" s="113" t="s">
        <v>30</v>
      </c>
      <c r="P1684" s="117">
        <v>572173136.27999997</v>
      </c>
    </row>
    <row r="1685" spans="1:16" ht="15" x14ac:dyDescent="0.2">
      <c r="A1685" s="112">
        <v>42277</v>
      </c>
      <c r="B1685" s="113" t="s">
        <v>2</v>
      </c>
      <c r="C1685" s="113" t="s">
        <v>345</v>
      </c>
      <c r="D1685" s="113" t="s">
        <v>400</v>
      </c>
      <c r="E1685" s="113">
        <v>6351865</v>
      </c>
      <c r="F1685" s="113" t="s">
        <v>49</v>
      </c>
      <c r="G1685" s="113" t="s">
        <v>50</v>
      </c>
      <c r="H1685" s="114">
        <v>4969778.3</v>
      </c>
      <c r="I1685" s="115">
        <v>8.6999999999999994E-3</v>
      </c>
      <c r="J1685" s="116">
        <v>5350000</v>
      </c>
      <c r="K1685" s="117">
        <v>0.92900000000000005</v>
      </c>
      <c r="L1685" s="113" t="s">
        <v>352</v>
      </c>
      <c r="M1685" s="113" t="s">
        <v>43</v>
      </c>
      <c r="N1685" s="113" t="s">
        <v>19</v>
      </c>
      <c r="O1685" s="113" t="s">
        <v>30</v>
      </c>
      <c r="P1685" s="117">
        <v>572173136.27999997</v>
      </c>
    </row>
    <row r="1686" spans="1:16" ht="15" x14ac:dyDescent="0.2">
      <c r="A1686" s="112">
        <v>42277</v>
      </c>
      <c r="B1686" s="113" t="s">
        <v>626</v>
      </c>
      <c r="C1686" s="113" t="s">
        <v>345</v>
      </c>
      <c r="D1686" s="113" t="s">
        <v>401</v>
      </c>
      <c r="E1686" s="113" t="s">
        <v>249</v>
      </c>
      <c r="F1686" s="113" t="s">
        <v>249</v>
      </c>
      <c r="G1686" s="113" t="s">
        <v>248</v>
      </c>
      <c r="H1686" s="114">
        <v>4417670.68</v>
      </c>
      <c r="I1686" s="115">
        <v>7.7000000000000002E-3</v>
      </c>
      <c r="J1686" s="116">
        <v>15000000</v>
      </c>
      <c r="K1686" s="117">
        <v>29.451000000000001</v>
      </c>
      <c r="L1686" s="113" t="s">
        <v>377</v>
      </c>
      <c r="M1686" s="113" t="s">
        <v>68</v>
      </c>
      <c r="N1686" s="113" t="s">
        <v>244</v>
      </c>
      <c r="O1686" s="113" t="s">
        <v>30</v>
      </c>
      <c r="P1686" s="117">
        <v>572173136.27999997</v>
      </c>
    </row>
    <row r="1687" spans="1:16" ht="15" x14ac:dyDescent="0.2">
      <c r="A1687" s="112">
        <v>42277</v>
      </c>
      <c r="B1687" s="113" t="s">
        <v>2</v>
      </c>
      <c r="C1687" s="113" t="s">
        <v>345</v>
      </c>
      <c r="D1687" s="113" t="s">
        <v>402</v>
      </c>
      <c r="E1687" s="113" t="s">
        <v>504</v>
      </c>
      <c r="F1687" s="113" t="s">
        <v>120</v>
      </c>
      <c r="G1687" s="113" t="s">
        <v>273</v>
      </c>
      <c r="H1687" s="114">
        <v>4150000</v>
      </c>
      <c r="I1687" s="115">
        <v>7.3000000000000001E-3</v>
      </c>
      <c r="J1687" s="116">
        <v>200000</v>
      </c>
      <c r="K1687" s="117">
        <v>20.75</v>
      </c>
      <c r="L1687" s="113" t="s">
        <v>347</v>
      </c>
      <c r="M1687" s="113" t="s">
        <v>62</v>
      </c>
      <c r="N1687" s="113" t="s">
        <v>19</v>
      </c>
      <c r="O1687" s="113" t="s">
        <v>30</v>
      </c>
      <c r="P1687" s="117">
        <v>572173136.27999997</v>
      </c>
    </row>
    <row r="1688" spans="1:16" ht="15" x14ac:dyDescent="0.2">
      <c r="A1688" s="112">
        <v>42277</v>
      </c>
      <c r="B1688" s="113" t="s">
        <v>626</v>
      </c>
      <c r="C1688" s="113" t="s">
        <v>345</v>
      </c>
      <c r="D1688" s="113" t="s">
        <v>403</v>
      </c>
      <c r="E1688" s="113" t="s">
        <v>505</v>
      </c>
      <c r="F1688" s="113" t="s">
        <v>251</v>
      </c>
      <c r="G1688" s="113" t="s">
        <v>250</v>
      </c>
      <c r="H1688" s="114">
        <v>4111489.47</v>
      </c>
      <c r="I1688" s="115">
        <v>7.1999999999999998E-3</v>
      </c>
      <c r="J1688" s="116">
        <v>20000000</v>
      </c>
      <c r="K1688" s="117">
        <v>20.556999999999999</v>
      </c>
      <c r="L1688" s="113" t="s">
        <v>358</v>
      </c>
      <c r="M1688" s="113" t="s">
        <v>56</v>
      </c>
      <c r="N1688" s="113" t="s">
        <v>244</v>
      </c>
      <c r="O1688" s="113" t="s">
        <v>30</v>
      </c>
      <c r="P1688" s="117">
        <v>572173136.27999997</v>
      </c>
    </row>
    <row r="1689" spans="1:16" ht="15" x14ac:dyDescent="0.2">
      <c r="A1689" s="112">
        <v>42277</v>
      </c>
      <c r="B1689" s="113" t="s">
        <v>626</v>
      </c>
      <c r="C1689" s="113" t="s">
        <v>345</v>
      </c>
      <c r="D1689" s="113" t="s">
        <v>404</v>
      </c>
      <c r="E1689" s="113" t="s">
        <v>247</v>
      </c>
      <c r="F1689" s="113" t="s">
        <v>247</v>
      </c>
      <c r="G1689" s="113" t="s">
        <v>246</v>
      </c>
      <c r="H1689" s="114">
        <v>3800395.9</v>
      </c>
      <c r="I1689" s="115">
        <v>6.6E-3</v>
      </c>
      <c r="J1689" s="116">
        <v>60000000000</v>
      </c>
      <c r="K1689" s="117">
        <v>6.0000000000000001E-3</v>
      </c>
      <c r="L1689" s="113" t="s">
        <v>362</v>
      </c>
      <c r="M1689" s="113" t="s">
        <v>53</v>
      </c>
      <c r="N1689" s="113" t="s">
        <v>244</v>
      </c>
      <c r="O1689" s="113" t="s">
        <v>30</v>
      </c>
      <c r="P1689" s="117">
        <v>572173136.27999997</v>
      </c>
    </row>
    <row r="1690" spans="1:16" ht="15" x14ac:dyDescent="0.2">
      <c r="A1690" s="112">
        <v>42277</v>
      </c>
      <c r="B1690" s="113" t="s">
        <v>2</v>
      </c>
      <c r="C1690" s="113" t="s">
        <v>345</v>
      </c>
      <c r="D1690" s="113" t="s">
        <v>405</v>
      </c>
      <c r="E1690" s="113" t="s">
        <v>501</v>
      </c>
      <c r="F1690" s="113" t="s">
        <v>252</v>
      </c>
      <c r="G1690" s="113" t="s">
        <v>260</v>
      </c>
      <c r="H1690" s="114">
        <v>3275370.58</v>
      </c>
      <c r="I1690" s="115">
        <v>5.7000000000000002E-3</v>
      </c>
      <c r="J1690" s="116">
        <v>305000</v>
      </c>
      <c r="K1690" s="117">
        <v>10.739000000000001</v>
      </c>
      <c r="L1690" s="113" t="s">
        <v>360</v>
      </c>
      <c r="M1690" s="113" t="s">
        <v>108</v>
      </c>
      <c r="N1690" s="113" t="s">
        <v>19</v>
      </c>
      <c r="O1690" s="113" t="s">
        <v>30</v>
      </c>
      <c r="P1690" s="117">
        <v>572173136.27999997</v>
      </c>
    </row>
    <row r="1691" spans="1:16" ht="15" x14ac:dyDescent="0.2">
      <c r="A1691" s="112">
        <v>42277</v>
      </c>
      <c r="B1691" s="113" t="s">
        <v>2</v>
      </c>
      <c r="C1691" s="113" t="s">
        <v>345</v>
      </c>
      <c r="D1691" s="113" t="s">
        <v>406</v>
      </c>
      <c r="E1691" s="113" t="s">
        <v>506</v>
      </c>
      <c r="F1691" s="113" t="s">
        <v>222</v>
      </c>
      <c r="G1691" s="113" t="s">
        <v>223</v>
      </c>
      <c r="H1691" s="114">
        <v>2858858.86</v>
      </c>
      <c r="I1691" s="115">
        <v>5.0000000000000001E-3</v>
      </c>
      <c r="J1691" s="116">
        <v>3150000</v>
      </c>
      <c r="K1691" s="117">
        <v>0.90800000000000003</v>
      </c>
      <c r="L1691" s="113" t="s">
        <v>397</v>
      </c>
      <c r="M1691" s="113" t="s">
        <v>128</v>
      </c>
      <c r="N1691" s="113" t="s">
        <v>16</v>
      </c>
      <c r="O1691" s="113" t="s">
        <v>30</v>
      </c>
      <c r="P1691" s="117">
        <v>572173136.27999997</v>
      </c>
    </row>
    <row r="1692" spans="1:16" ht="15" x14ac:dyDescent="0.2">
      <c r="A1692" s="112">
        <v>42277</v>
      </c>
      <c r="B1692" s="113" t="s">
        <v>621</v>
      </c>
      <c r="C1692" s="113" t="s">
        <v>345</v>
      </c>
      <c r="D1692" s="113" t="s">
        <v>407</v>
      </c>
      <c r="E1692" s="113" t="s">
        <v>526</v>
      </c>
      <c r="F1692" s="113" t="s">
        <v>146</v>
      </c>
      <c r="G1692" s="113" t="s">
        <v>189</v>
      </c>
      <c r="H1692" s="114">
        <v>2540625</v>
      </c>
      <c r="I1692" s="115">
        <v>4.4000000000000003E-3</v>
      </c>
      <c r="J1692" s="116">
        <v>2500000</v>
      </c>
      <c r="K1692" s="117">
        <v>101.625</v>
      </c>
      <c r="L1692" s="113" t="s">
        <v>347</v>
      </c>
      <c r="M1692" s="113" t="s">
        <v>40</v>
      </c>
      <c r="N1692" s="113" t="s">
        <v>14</v>
      </c>
      <c r="O1692" s="113" t="s">
        <v>30</v>
      </c>
      <c r="P1692" s="117">
        <v>572173136.27999997</v>
      </c>
    </row>
    <row r="1693" spans="1:16" ht="15" x14ac:dyDescent="0.2">
      <c r="A1693" s="112">
        <v>42277</v>
      </c>
      <c r="B1693" s="113" t="s">
        <v>2</v>
      </c>
      <c r="C1693" s="113" t="s">
        <v>345</v>
      </c>
      <c r="D1693" s="113" t="s">
        <v>408</v>
      </c>
      <c r="E1693" s="113" t="s">
        <v>527</v>
      </c>
      <c r="F1693" s="113" t="s">
        <v>224</v>
      </c>
      <c r="G1693" s="113" t="s">
        <v>225</v>
      </c>
      <c r="H1693" s="114">
        <v>816606.61</v>
      </c>
      <c r="I1693" s="115">
        <v>1.4E-3</v>
      </c>
      <c r="J1693" s="116">
        <v>815790</v>
      </c>
      <c r="K1693" s="117">
        <v>1.0009999999999999</v>
      </c>
      <c r="L1693" s="113" t="s">
        <v>397</v>
      </c>
      <c r="M1693" s="113" t="s">
        <v>128</v>
      </c>
      <c r="N1693" s="113" t="s">
        <v>16</v>
      </c>
      <c r="O1693" s="113" t="s">
        <v>30</v>
      </c>
      <c r="P1693" s="117">
        <v>572173136.27999997</v>
      </c>
    </row>
    <row r="1694" spans="1:16" ht="15" x14ac:dyDescent="0.2">
      <c r="A1694" s="112">
        <v>42277</v>
      </c>
      <c r="B1694" s="113" t="s">
        <v>1</v>
      </c>
      <c r="C1694" s="113" t="s">
        <v>409</v>
      </c>
      <c r="D1694" s="113"/>
      <c r="E1694" s="113"/>
      <c r="F1694" s="113"/>
      <c r="G1694" s="113"/>
      <c r="H1694" s="114">
        <v>42902995.57</v>
      </c>
      <c r="I1694" s="115">
        <v>7.4999999999999997E-2</v>
      </c>
      <c r="J1694" s="116"/>
      <c r="K1694" s="117"/>
      <c r="L1694" s="113"/>
      <c r="M1694" s="113"/>
      <c r="N1694" s="113"/>
      <c r="O1694" s="113" t="s">
        <v>30</v>
      </c>
      <c r="P1694" s="117">
        <v>572173136.27999997</v>
      </c>
    </row>
    <row r="1695" spans="1:16" ht="15" x14ac:dyDescent="0.2">
      <c r="A1695" s="112">
        <v>42185</v>
      </c>
      <c r="B1695" s="113" t="s">
        <v>2</v>
      </c>
      <c r="C1695" s="113" t="s">
        <v>345</v>
      </c>
      <c r="D1695" s="113" t="s">
        <v>349</v>
      </c>
      <c r="E1695" s="113" t="s">
        <v>478</v>
      </c>
      <c r="F1695" s="113" t="s">
        <v>97</v>
      </c>
      <c r="G1695" s="113" t="s">
        <v>98</v>
      </c>
      <c r="H1695" s="114">
        <v>14355857.710000001</v>
      </c>
      <c r="I1695" s="115">
        <v>4.0300000000000002E-2</v>
      </c>
      <c r="J1695" s="116">
        <v>300000</v>
      </c>
      <c r="K1695" s="117">
        <v>47.853000000000002</v>
      </c>
      <c r="L1695" s="113" t="s">
        <v>350</v>
      </c>
      <c r="M1695" s="113" t="s">
        <v>75</v>
      </c>
      <c r="N1695" s="113" t="s">
        <v>16</v>
      </c>
      <c r="O1695" s="113" t="s">
        <v>30</v>
      </c>
      <c r="P1695" s="117">
        <v>356614976.31</v>
      </c>
    </row>
    <row r="1696" spans="1:16" ht="15" x14ac:dyDescent="0.2">
      <c r="A1696" s="112">
        <v>42185</v>
      </c>
      <c r="B1696" s="113" t="s">
        <v>2</v>
      </c>
      <c r="C1696" s="113" t="s">
        <v>345</v>
      </c>
      <c r="D1696" s="113" t="s">
        <v>351</v>
      </c>
      <c r="E1696" s="113">
        <v>6356</v>
      </c>
      <c r="F1696" s="113" t="s">
        <v>57</v>
      </c>
      <c r="G1696" s="113" t="s">
        <v>58</v>
      </c>
      <c r="H1696" s="114">
        <v>13819445.710000001</v>
      </c>
      <c r="I1696" s="115">
        <v>3.8800000000000001E-2</v>
      </c>
      <c r="J1696" s="116">
        <v>4650000</v>
      </c>
      <c r="K1696" s="117">
        <v>2.972</v>
      </c>
      <c r="L1696" s="113" t="s">
        <v>352</v>
      </c>
      <c r="M1696" s="113" t="s">
        <v>43</v>
      </c>
      <c r="N1696" s="113" t="s">
        <v>16</v>
      </c>
      <c r="O1696" s="113" t="s">
        <v>30</v>
      </c>
      <c r="P1696" s="117">
        <v>356614976.31</v>
      </c>
    </row>
    <row r="1697" spans="1:16" ht="15" x14ac:dyDescent="0.2">
      <c r="A1697" s="112">
        <v>42185</v>
      </c>
      <c r="B1697" s="113" t="s">
        <v>4</v>
      </c>
      <c r="C1697" s="113" t="s">
        <v>345</v>
      </c>
      <c r="D1697" s="113" t="s">
        <v>353</v>
      </c>
      <c r="E1697" s="113" t="s">
        <v>482</v>
      </c>
      <c r="F1697" s="113" t="s">
        <v>255</v>
      </c>
      <c r="G1697" s="113" t="s">
        <v>1004</v>
      </c>
      <c r="H1697" s="114">
        <v>13686298.960000001</v>
      </c>
      <c r="I1697" s="115">
        <v>3.8399999999999997E-2</v>
      </c>
      <c r="J1697" s="116">
        <v>15400</v>
      </c>
      <c r="K1697" s="117">
        <v>888.721</v>
      </c>
      <c r="L1697" s="113" t="s">
        <v>354</v>
      </c>
      <c r="M1697" s="113" t="s">
        <v>131</v>
      </c>
      <c r="N1697" s="113" t="s">
        <v>19</v>
      </c>
      <c r="O1697" s="113" t="s">
        <v>30</v>
      </c>
      <c r="P1697" s="117">
        <v>356614976.31</v>
      </c>
    </row>
    <row r="1698" spans="1:16" ht="15" x14ac:dyDescent="0.2">
      <c r="A1698" s="112">
        <v>42185</v>
      </c>
      <c r="B1698" s="113" t="s">
        <v>2</v>
      </c>
      <c r="C1698" s="113" t="s">
        <v>345</v>
      </c>
      <c r="D1698" s="113" t="s">
        <v>348</v>
      </c>
      <c r="E1698" s="113" t="s">
        <v>479</v>
      </c>
      <c r="F1698" s="113" t="s">
        <v>44</v>
      </c>
      <c r="G1698" s="113" t="s">
        <v>262</v>
      </c>
      <c r="H1698" s="114">
        <v>13631000</v>
      </c>
      <c r="I1698" s="115">
        <v>3.8199999999999998E-2</v>
      </c>
      <c r="J1698" s="116">
        <v>860000</v>
      </c>
      <c r="K1698" s="117">
        <v>15.85</v>
      </c>
      <c r="L1698" s="113" t="s">
        <v>347</v>
      </c>
      <c r="M1698" s="113" t="s">
        <v>45</v>
      </c>
      <c r="N1698" s="113" t="s">
        <v>19</v>
      </c>
      <c r="O1698" s="113" t="s">
        <v>30</v>
      </c>
      <c r="P1698" s="117">
        <v>356614976.31</v>
      </c>
    </row>
    <row r="1699" spans="1:16" ht="15" x14ac:dyDescent="0.2">
      <c r="A1699" s="112">
        <v>42185</v>
      </c>
      <c r="B1699" s="113" t="s">
        <v>2</v>
      </c>
      <c r="C1699" s="113" t="s">
        <v>345</v>
      </c>
      <c r="D1699" s="113" t="s">
        <v>355</v>
      </c>
      <c r="E1699" s="113" t="s">
        <v>520</v>
      </c>
      <c r="F1699" s="113" t="s">
        <v>231</v>
      </c>
      <c r="G1699" s="113" t="s">
        <v>257</v>
      </c>
      <c r="H1699" s="114">
        <v>12794949.77</v>
      </c>
      <c r="I1699" s="115">
        <v>3.5900000000000001E-2</v>
      </c>
      <c r="J1699" s="116">
        <v>4100000</v>
      </c>
      <c r="K1699" s="117">
        <v>3.121</v>
      </c>
      <c r="L1699" s="113" t="s">
        <v>356</v>
      </c>
      <c r="M1699" s="113" t="s">
        <v>40</v>
      </c>
      <c r="N1699" s="113" t="s">
        <v>22</v>
      </c>
      <c r="O1699" s="113" t="s">
        <v>30</v>
      </c>
      <c r="P1699" s="117">
        <v>356614976.31</v>
      </c>
    </row>
    <row r="1700" spans="1:16" ht="15" x14ac:dyDescent="0.2">
      <c r="A1700" s="112">
        <v>42185</v>
      </c>
      <c r="B1700" s="113" t="s">
        <v>2</v>
      </c>
      <c r="C1700" s="113" t="s">
        <v>345</v>
      </c>
      <c r="D1700" s="113" t="s">
        <v>357</v>
      </c>
      <c r="E1700" s="113" t="s">
        <v>487</v>
      </c>
      <c r="F1700" s="113" t="s">
        <v>217</v>
      </c>
      <c r="G1700" s="113" t="s">
        <v>226</v>
      </c>
      <c r="H1700" s="114">
        <v>12491203.24</v>
      </c>
      <c r="I1700" s="115">
        <v>3.5000000000000003E-2</v>
      </c>
      <c r="J1700" s="116">
        <v>790000</v>
      </c>
      <c r="K1700" s="117">
        <v>15.811999999999999</v>
      </c>
      <c r="L1700" s="113" t="s">
        <v>358</v>
      </c>
      <c r="M1700" s="113" t="s">
        <v>56</v>
      </c>
      <c r="N1700" s="113" t="s">
        <v>18</v>
      </c>
      <c r="O1700" s="113" t="s">
        <v>30</v>
      </c>
      <c r="P1700" s="117">
        <v>356614976.31</v>
      </c>
    </row>
    <row r="1701" spans="1:16" ht="15" x14ac:dyDescent="0.2">
      <c r="A1701" s="112">
        <v>42185</v>
      </c>
      <c r="B1701" s="113" t="s">
        <v>2</v>
      </c>
      <c r="C1701" s="113" t="s">
        <v>345</v>
      </c>
      <c r="D1701" s="113" t="s">
        <v>361</v>
      </c>
      <c r="E1701" s="113" t="s">
        <v>521</v>
      </c>
      <c r="F1701" s="113" t="s">
        <v>228</v>
      </c>
      <c r="G1701" s="113" t="s">
        <v>229</v>
      </c>
      <c r="H1701" s="114">
        <v>11115601.99</v>
      </c>
      <c r="I1701" s="115">
        <v>3.1199999999999999E-2</v>
      </c>
      <c r="J1701" s="116">
        <v>21000000</v>
      </c>
      <c r="K1701" s="117">
        <v>0.52900000000000003</v>
      </c>
      <c r="L1701" s="113" t="s">
        <v>362</v>
      </c>
      <c r="M1701" s="113" t="s">
        <v>53</v>
      </c>
      <c r="N1701" s="113" t="s">
        <v>13</v>
      </c>
      <c r="O1701" s="113" t="s">
        <v>30</v>
      </c>
      <c r="P1701" s="117">
        <v>356614976.31</v>
      </c>
    </row>
    <row r="1702" spans="1:16" ht="15" x14ac:dyDescent="0.2">
      <c r="A1702" s="112">
        <v>42185</v>
      </c>
      <c r="B1702" s="113" t="s">
        <v>2</v>
      </c>
      <c r="C1702" s="113" t="s">
        <v>345</v>
      </c>
      <c r="D1702" s="113" t="s">
        <v>359</v>
      </c>
      <c r="E1702" s="113" t="s">
        <v>518</v>
      </c>
      <c r="F1702" s="113" t="s">
        <v>269</v>
      </c>
      <c r="G1702" s="113" t="s">
        <v>270</v>
      </c>
      <c r="H1702" s="114">
        <v>10751051.789999999</v>
      </c>
      <c r="I1702" s="115">
        <v>3.0099999999999998E-2</v>
      </c>
      <c r="J1702" s="116">
        <v>1975000</v>
      </c>
      <c r="K1702" s="117">
        <v>5.444</v>
      </c>
      <c r="L1702" s="113" t="s">
        <v>360</v>
      </c>
      <c r="M1702" s="113" t="s">
        <v>108</v>
      </c>
      <c r="N1702" s="113" t="s">
        <v>16</v>
      </c>
      <c r="O1702" s="113" t="s">
        <v>30</v>
      </c>
      <c r="P1702" s="117">
        <v>356614976.31</v>
      </c>
    </row>
    <row r="1703" spans="1:16" ht="15" x14ac:dyDescent="0.2">
      <c r="A1703" s="112">
        <v>42185</v>
      </c>
      <c r="B1703" s="113" t="s">
        <v>2</v>
      </c>
      <c r="C1703" s="113" t="s">
        <v>345</v>
      </c>
      <c r="D1703" s="113" t="s">
        <v>366</v>
      </c>
      <c r="E1703" s="113" t="s">
        <v>491</v>
      </c>
      <c r="F1703" s="113" t="s">
        <v>335</v>
      </c>
      <c r="G1703" s="113" t="s">
        <v>336</v>
      </c>
      <c r="H1703" s="114">
        <v>10383330.68</v>
      </c>
      <c r="I1703" s="115">
        <v>2.9100000000000001E-2</v>
      </c>
      <c r="J1703" s="116">
        <v>6000000</v>
      </c>
      <c r="K1703" s="117">
        <v>1.7310000000000001</v>
      </c>
      <c r="L1703" s="113" t="s">
        <v>367</v>
      </c>
      <c r="M1703" s="113" t="s">
        <v>59</v>
      </c>
      <c r="N1703" s="113" t="s">
        <v>16</v>
      </c>
      <c r="O1703" s="113" t="s">
        <v>30</v>
      </c>
      <c r="P1703" s="117">
        <v>356614976.31</v>
      </c>
    </row>
    <row r="1704" spans="1:16" ht="15" x14ac:dyDescent="0.2">
      <c r="A1704" s="112">
        <v>42185</v>
      </c>
      <c r="B1704" s="113" t="s">
        <v>2</v>
      </c>
      <c r="C1704" s="113" t="s">
        <v>345</v>
      </c>
      <c r="D1704" s="113" t="s">
        <v>363</v>
      </c>
      <c r="E1704" s="113">
        <v>639558</v>
      </c>
      <c r="F1704" s="113" t="s">
        <v>333</v>
      </c>
      <c r="G1704" s="113" t="s">
        <v>334</v>
      </c>
      <c r="H1704" s="114">
        <v>10208510.449999999</v>
      </c>
      <c r="I1704" s="115">
        <v>2.86E-2</v>
      </c>
      <c r="J1704" s="116">
        <v>9615040</v>
      </c>
      <c r="K1704" s="117">
        <v>1.0620000000000001</v>
      </c>
      <c r="L1704" s="113" t="s">
        <v>352</v>
      </c>
      <c r="M1704" s="113" t="s">
        <v>43</v>
      </c>
      <c r="N1704" s="113" t="s">
        <v>13</v>
      </c>
      <c r="O1704" s="113" t="s">
        <v>30</v>
      </c>
      <c r="P1704" s="117">
        <v>356614976.31</v>
      </c>
    </row>
    <row r="1705" spans="1:16" ht="15" x14ac:dyDescent="0.2">
      <c r="A1705" s="112">
        <v>42185</v>
      </c>
      <c r="B1705" s="113" t="s">
        <v>2</v>
      </c>
      <c r="C1705" s="113" t="s">
        <v>345</v>
      </c>
      <c r="D1705" s="113" t="s">
        <v>376</v>
      </c>
      <c r="E1705" s="113" t="s">
        <v>522</v>
      </c>
      <c r="F1705" s="113" t="s">
        <v>66</v>
      </c>
      <c r="G1705" s="113" t="s">
        <v>67</v>
      </c>
      <c r="H1705" s="114">
        <v>10108898.66</v>
      </c>
      <c r="I1705" s="115">
        <v>2.8299999999999999E-2</v>
      </c>
      <c r="J1705" s="116">
        <v>1950000</v>
      </c>
      <c r="K1705" s="117">
        <v>5.1840000000000002</v>
      </c>
      <c r="L1705" s="113" t="s">
        <v>377</v>
      </c>
      <c r="M1705" s="113" t="s">
        <v>68</v>
      </c>
      <c r="N1705" s="113" t="s">
        <v>18</v>
      </c>
      <c r="O1705" s="113" t="s">
        <v>30</v>
      </c>
      <c r="P1705" s="117">
        <v>356614976.31</v>
      </c>
    </row>
    <row r="1706" spans="1:16" ht="15" x14ac:dyDescent="0.2">
      <c r="A1706" s="112">
        <v>42185</v>
      </c>
      <c r="B1706" s="113" t="s">
        <v>2</v>
      </c>
      <c r="C1706" s="113" t="s">
        <v>345</v>
      </c>
      <c r="D1706" s="113" t="s">
        <v>365</v>
      </c>
      <c r="E1706" s="113" t="s">
        <v>486</v>
      </c>
      <c r="F1706" s="113" t="s">
        <v>263</v>
      </c>
      <c r="G1706" s="113" t="s">
        <v>264</v>
      </c>
      <c r="H1706" s="114">
        <v>9919941.2599999998</v>
      </c>
      <c r="I1706" s="115">
        <v>2.7799999999999998E-2</v>
      </c>
      <c r="J1706" s="116">
        <v>8279500</v>
      </c>
      <c r="K1706" s="117">
        <v>1.198</v>
      </c>
      <c r="L1706" s="113" t="s">
        <v>352</v>
      </c>
      <c r="M1706" s="113" t="s">
        <v>43</v>
      </c>
      <c r="N1706" s="113" t="s">
        <v>13</v>
      </c>
      <c r="O1706" s="113" t="s">
        <v>30</v>
      </c>
      <c r="P1706" s="117">
        <v>356614976.31</v>
      </c>
    </row>
    <row r="1707" spans="1:16" ht="15" x14ac:dyDescent="0.2">
      <c r="A1707" s="112">
        <v>42185</v>
      </c>
      <c r="B1707" s="113" t="s">
        <v>2</v>
      </c>
      <c r="C1707" s="113" t="s">
        <v>345</v>
      </c>
      <c r="D1707" s="113" t="s">
        <v>364</v>
      </c>
      <c r="E1707" s="113" t="s">
        <v>485</v>
      </c>
      <c r="F1707" s="113" t="s">
        <v>54</v>
      </c>
      <c r="G1707" s="113" t="s">
        <v>55</v>
      </c>
      <c r="H1707" s="114">
        <v>9492055.5800000001</v>
      </c>
      <c r="I1707" s="115">
        <v>2.6599999999999999E-2</v>
      </c>
      <c r="J1707" s="116">
        <v>2725000</v>
      </c>
      <c r="K1707" s="117">
        <v>3.4830000000000001</v>
      </c>
      <c r="L1707" s="113" t="s">
        <v>358</v>
      </c>
      <c r="M1707" s="113" t="s">
        <v>56</v>
      </c>
      <c r="N1707" s="113" t="s">
        <v>17</v>
      </c>
      <c r="O1707" s="113" t="s">
        <v>30</v>
      </c>
      <c r="P1707" s="117">
        <v>356614976.31</v>
      </c>
    </row>
    <row r="1708" spans="1:16" ht="15" x14ac:dyDescent="0.2">
      <c r="A1708" s="112">
        <v>42185</v>
      </c>
      <c r="B1708" s="113" t="s">
        <v>2</v>
      </c>
      <c r="C1708" s="113" t="s">
        <v>345</v>
      </c>
      <c r="D1708" s="113" t="s">
        <v>386</v>
      </c>
      <c r="E1708" s="113">
        <v>665993</v>
      </c>
      <c r="F1708" s="113" t="s">
        <v>256</v>
      </c>
      <c r="G1708" s="113" t="s">
        <v>258</v>
      </c>
      <c r="H1708" s="114">
        <v>9322136.5800000001</v>
      </c>
      <c r="I1708" s="115">
        <v>2.6100000000000002E-2</v>
      </c>
      <c r="J1708" s="116">
        <v>271853</v>
      </c>
      <c r="K1708" s="117">
        <v>34.290999999999997</v>
      </c>
      <c r="L1708" s="113" t="s">
        <v>354</v>
      </c>
      <c r="M1708" s="113" t="s">
        <v>131</v>
      </c>
      <c r="N1708" s="113" t="s">
        <v>14</v>
      </c>
      <c r="O1708" s="113" t="s">
        <v>30</v>
      </c>
      <c r="P1708" s="117">
        <v>356614976.31</v>
      </c>
    </row>
    <row r="1709" spans="1:16" ht="15" x14ac:dyDescent="0.2">
      <c r="A1709" s="112">
        <v>42185</v>
      </c>
      <c r="B1709" s="113" t="s">
        <v>2</v>
      </c>
      <c r="C1709" s="113" t="s">
        <v>345</v>
      </c>
      <c r="D1709" s="113" t="s">
        <v>387</v>
      </c>
      <c r="E1709" s="113" t="s">
        <v>497</v>
      </c>
      <c r="F1709" s="113" t="s">
        <v>73</v>
      </c>
      <c r="G1709" s="113" t="s">
        <v>74</v>
      </c>
      <c r="H1709" s="114">
        <v>8949920.3699999992</v>
      </c>
      <c r="I1709" s="115">
        <v>2.5100000000000001E-2</v>
      </c>
      <c r="J1709" s="116">
        <v>1825000</v>
      </c>
      <c r="K1709" s="117">
        <v>4.9039999999999999</v>
      </c>
      <c r="L1709" s="113" t="s">
        <v>350</v>
      </c>
      <c r="M1709" s="113" t="s">
        <v>75</v>
      </c>
      <c r="N1709" s="113" t="s">
        <v>23</v>
      </c>
      <c r="O1709" s="113" t="s">
        <v>30</v>
      </c>
      <c r="P1709" s="117">
        <v>356614976.31</v>
      </c>
    </row>
    <row r="1710" spans="1:16" ht="15" x14ac:dyDescent="0.2">
      <c r="A1710" s="112">
        <v>42185</v>
      </c>
      <c r="B1710" s="113" t="s">
        <v>4</v>
      </c>
      <c r="C1710" s="113" t="s">
        <v>345</v>
      </c>
      <c r="D1710" s="113" t="s">
        <v>346</v>
      </c>
      <c r="E1710" s="113" t="s">
        <v>519</v>
      </c>
      <c r="F1710" s="113" t="s">
        <v>241</v>
      </c>
      <c r="G1710" s="113" t="s">
        <v>245</v>
      </c>
      <c r="H1710" s="114">
        <v>8931000</v>
      </c>
      <c r="I1710" s="115">
        <v>2.5000000000000001E-2</v>
      </c>
      <c r="J1710" s="116">
        <v>975000</v>
      </c>
      <c r="K1710" s="117">
        <v>9.16</v>
      </c>
      <c r="L1710" s="113" t="s">
        <v>347</v>
      </c>
      <c r="M1710" s="113" t="s">
        <v>56</v>
      </c>
      <c r="N1710" s="113" t="s">
        <v>16</v>
      </c>
      <c r="O1710" s="113" t="s">
        <v>30</v>
      </c>
      <c r="P1710" s="117">
        <v>356614976.31</v>
      </c>
    </row>
    <row r="1711" spans="1:16" ht="15" x14ac:dyDescent="0.2">
      <c r="A1711" s="112">
        <v>42185</v>
      </c>
      <c r="B1711" s="113" t="s">
        <v>2</v>
      </c>
      <c r="C1711" s="113" t="s">
        <v>345</v>
      </c>
      <c r="D1711" s="113" t="s">
        <v>370</v>
      </c>
      <c r="E1711" s="113">
        <v>674234</v>
      </c>
      <c r="F1711" s="113" t="s">
        <v>111</v>
      </c>
      <c r="G1711" s="113" t="s">
        <v>112</v>
      </c>
      <c r="H1711" s="114">
        <v>8429617.9299999997</v>
      </c>
      <c r="I1711" s="115">
        <v>2.3599999999999999E-2</v>
      </c>
      <c r="J1711" s="116">
        <v>11297000</v>
      </c>
      <c r="K1711" s="117">
        <v>0.746</v>
      </c>
      <c r="L1711" s="113" t="s">
        <v>352</v>
      </c>
      <c r="M1711" s="113" t="s">
        <v>43</v>
      </c>
      <c r="N1711" s="113" t="s">
        <v>17</v>
      </c>
      <c r="O1711" s="113" t="s">
        <v>30</v>
      </c>
      <c r="P1711" s="117">
        <v>356614976.31</v>
      </c>
    </row>
    <row r="1712" spans="1:16" ht="15" x14ac:dyDescent="0.2">
      <c r="A1712" s="112">
        <v>42185</v>
      </c>
      <c r="B1712" s="113" t="s">
        <v>2</v>
      </c>
      <c r="C1712" s="113" t="s">
        <v>345</v>
      </c>
      <c r="D1712" s="113" t="s">
        <v>371</v>
      </c>
      <c r="E1712" s="113">
        <v>242141</v>
      </c>
      <c r="F1712" s="113" t="s">
        <v>236</v>
      </c>
      <c r="G1712" s="113" t="s">
        <v>237</v>
      </c>
      <c r="H1712" s="114">
        <v>8247494.8300000001</v>
      </c>
      <c r="I1712" s="115">
        <v>2.3099999999999999E-2</v>
      </c>
      <c r="J1712" s="116">
        <v>1500000</v>
      </c>
      <c r="K1712" s="117">
        <v>5.4980000000000002</v>
      </c>
      <c r="L1712" s="113" t="s">
        <v>367</v>
      </c>
      <c r="M1712" s="113" t="s">
        <v>59</v>
      </c>
      <c r="N1712" s="113" t="s">
        <v>16</v>
      </c>
      <c r="O1712" s="113" t="s">
        <v>30</v>
      </c>
      <c r="P1712" s="117">
        <v>356614976.31</v>
      </c>
    </row>
    <row r="1713" spans="1:16" ht="15" x14ac:dyDescent="0.2">
      <c r="A1713" s="112">
        <v>42185</v>
      </c>
      <c r="B1713" s="113" t="s">
        <v>2</v>
      </c>
      <c r="C1713" s="113" t="s">
        <v>345</v>
      </c>
      <c r="D1713" s="113" t="s">
        <v>368</v>
      </c>
      <c r="E1713" s="113" t="s">
        <v>488</v>
      </c>
      <c r="F1713" s="113" t="s">
        <v>234</v>
      </c>
      <c r="G1713" s="113" t="s">
        <v>235</v>
      </c>
      <c r="H1713" s="114">
        <v>8166867.1500000004</v>
      </c>
      <c r="I1713" s="115">
        <v>2.29E-2</v>
      </c>
      <c r="J1713" s="116">
        <v>1325000</v>
      </c>
      <c r="K1713" s="117">
        <v>6.1639999999999997</v>
      </c>
      <c r="L1713" s="113" t="s">
        <v>369</v>
      </c>
      <c r="M1713" s="113" t="s">
        <v>45</v>
      </c>
      <c r="N1713" s="113" t="s">
        <v>17</v>
      </c>
      <c r="O1713" s="113" t="s">
        <v>30</v>
      </c>
      <c r="P1713" s="117">
        <v>356614976.31</v>
      </c>
    </row>
    <row r="1714" spans="1:16" ht="15" x14ac:dyDescent="0.2">
      <c r="A1714" s="112">
        <v>42185</v>
      </c>
      <c r="B1714" s="113" t="s">
        <v>2</v>
      </c>
      <c r="C1714" s="113" t="s">
        <v>345</v>
      </c>
      <c r="D1714" s="113" t="s">
        <v>384</v>
      </c>
      <c r="E1714" s="113" t="s">
        <v>523</v>
      </c>
      <c r="F1714" s="113" t="s">
        <v>232</v>
      </c>
      <c r="G1714" s="113" t="s">
        <v>233</v>
      </c>
      <c r="H1714" s="114">
        <v>8135757.4299999997</v>
      </c>
      <c r="I1714" s="115">
        <v>2.2800000000000001E-2</v>
      </c>
      <c r="J1714" s="116">
        <v>1500000</v>
      </c>
      <c r="K1714" s="117">
        <v>5.4240000000000004</v>
      </c>
      <c r="L1714" s="113" t="s">
        <v>377</v>
      </c>
      <c r="M1714" s="113" t="s">
        <v>68</v>
      </c>
      <c r="N1714" s="113" t="s">
        <v>13</v>
      </c>
      <c r="O1714" s="113" t="s">
        <v>30</v>
      </c>
      <c r="P1714" s="117">
        <v>356614976.31</v>
      </c>
    </row>
    <row r="1715" spans="1:16" ht="15" x14ac:dyDescent="0.2">
      <c r="A1715" s="112">
        <v>42185</v>
      </c>
      <c r="B1715" s="113" t="s">
        <v>2</v>
      </c>
      <c r="C1715" s="113" t="s">
        <v>345</v>
      </c>
      <c r="D1715" s="113" t="s">
        <v>390</v>
      </c>
      <c r="E1715" s="113" t="s">
        <v>524</v>
      </c>
      <c r="F1715" s="113" t="s">
        <v>265</v>
      </c>
      <c r="G1715" s="113" t="s">
        <v>266</v>
      </c>
      <c r="H1715" s="114">
        <v>7886422.7199999997</v>
      </c>
      <c r="I1715" s="115">
        <v>2.2100000000000002E-2</v>
      </c>
      <c r="J1715" s="116">
        <v>24650000</v>
      </c>
      <c r="K1715" s="117">
        <v>0.32</v>
      </c>
      <c r="L1715" s="113" t="s">
        <v>352</v>
      </c>
      <c r="M1715" s="113" t="s">
        <v>43</v>
      </c>
      <c r="N1715" s="113" t="s">
        <v>13</v>
      </c>
      <c r="O1715" s="113" t="s">
        <v>30</v>
      </c>
      <c r="P1715" s="117">
        <v>356614976.31</v>
      </c>
    </row>
    <row r="1716" spans="1:16" ht="15" x14ac:dyDescent="0.2">
      <c r="A1716" s="112">
        <v>42185</v>
      </c>
      <c r="B1716" s="113" t="s">
        <v>2</v>
      </c>
      <c r="C1716" s="113" t="s">
        <v>345</v>
      </c>
      <c r="D1716" s="113" t="s">
        <v>379</v>
      </c>
      <c r="E1716" s="113" t="s">
        <v>490</v>
      </c>
      <c r="F1716" s="113" t="s">
        <v>38</v>
      </c>
      <c r="G1716" s="113" t="s">
        <v>39</v>
      </c>
      <c r="H1716" s="114">
        <v>7840036.9400000004</v>
      </c>
      <c r="I1716" s="115">
        <v>2.1999999999999999E-2</v>
      </c>
      <c r="J1716" s="116">
        <v>2750000</v>
      </c>
      <c r="K1716" s="117">
        <v>2.851</v>
      </c>
      <c r="L1716" s="113" t="s">
        <v>356</v>
      </c>
      <c r="M1716" s="113" t="s">
        <v>40</v>
      </c>
      <c r="N1716" s="113" t="s">
        <v>18</v>
      </c>
      <c r="O1716" s="113" t="s">
        <v>30</v>
      </c>
      <c r="P1716" s="117">
        <v>356614976.31</v>
      </c>
    </row>
    <row r="1717" spans="1:16" ht="15" x14ac:dyDescent="0.2">
      <c r="A1717" s="112">
        <v>42185</v>
      </c>
      <c r="B1717" s="113" t="s">
        <v>2</v>
      </c>
      <c r="C1717" s="113" t="s">
        <v>345</v>
      </c>
      <c r="D1717" s="113" t="s">
        <v>372</v>
      </c>
      <c r="E1717" s="113">
        <v>642897</v>
      </c>
      <c r="F1717" s="113" t="s">
        <v>89</v>
      </c>
      <c r="G1717" s="113" t="s">
        <v>90</v>
      </c>
      <c r="H1717" s="114">
        <v>7764071.7000000002</v>
      </c>
      <c r="I1717" s="115">
        <v>2.18E-2</v>
      </c>
      <c r="J1717" s="116">
        <v>200000</v>
      </c>
      <c r="K1717" s="117">
        <v>38.82</v>
      </c>
      <c r="L1717" s="113" t="s">
        <v>373</v>
      </c>
      <c r="M1717" s="113" t="s">
        <v>65</v>
      </c>
      <c r="N1717" s="113" t="s">
        <v>17</v>
      </c>
      <c r="O1717" s="113" t="s">
        <v>30</v>
      </c>
      <c r="P1717" s="117">
        <v>356614976.31</v>
      </c>
    </row>
    <row r="1718" spans="1:16" ht="15" x14ac:dyDescent="0.2">
      <c r="A1718" s="112">
        <v>42185</v>
      </c>
      <c r="B1718" s="113" t="s">
        <v>2</v>
      </c>
      <c r="C1718" s="113" t="s">
        <v>345</v>
      </c>
      <c r="D1718" s="113" t="s">
        <v>380</v>
      </c>
      <c r="E1718" s="113" t="s">
        <v>495</v>
      </c>
      <c r="F1718" s="113" t="s">
        <v>381</v>
      </c>
      <c r="G1718" s="113" t="s">
        <v>332</v>
      </c>
      <c r="H1718" s="114">
        <v>7279836.6799999997</v>
      </c>
      <c r="I1718" s="115">
        <v>2.0400000000000001E-2</v>
      </c>
      <c r="J1718" s="116">
        <v>650000</v>
      </c>
      <c r="K1718" s="117">
        <v>11.2</v>
      </c>
      <c r="L1718" s="113" t="s">
        <v>369</v>
      </c>
      <c r="M1718" s="113" t="s">
        <v>45</v>
      </c>
      <c r="N1718" s="113" t="s">
        <v>13</v>
      </c>
      <c r="O1718" s="113" t="s">
        <v>30</v>
      </c>
      <c r="P1718" s="117">
        <v>356614976.31</v>
      </c>
    </row>
    <row r="1719" spans="1:16" ht="15" x14ac:dyDescent="0.2">
      <c r="A1719" s="112">
        <v>42185</v>
      </c>
      <c r="B1719" s="113" t="s">
        <v>2</v>
      </c>
      <c r="C1719" s="113" t="s">
        <v>345</v>
      </c>
      <c r="D1719" s="113" t="s">
        <v>388</v>
      </c>
      <c r="E1719" s="113" t="s">
        <v>500</v>
      </c>
      <c r="F1719" s="113" t="s">
        <v>181</v>
      </c>
      <c r="G1719" s="113" t="s">
        <v>202</v>
      </c>
      <c r="H1719" s="114">
        <v>7189157.5300000003</v>
      </c>
      <c r="I1719" s="115">
        <v>2.0199999999999999E-2</v>
      </c>
      <c r="J1719" s="116">
        <v>125000</v>
      </c>
      <c r="K1719" s="117">
        <v>57.512999999999998</v>
      </c>
      <c r="L1719" s="113" t="s">
        <v>354</v>
      </c>
      <c r="M1719" s="113" t="s">
        <v>131</v>
      </c>
      <c r="N1719" s="113" t="s">
        <v>19</v>
      </c>
      <c r="O1719" s="113" t="s">
        <v>30</v>
      </c>
      <c r="P1719" s="117">
        <v>356614976.31</v>
      </c>
    </row>
    <row r="1720" spans="1:16" ht="15" x14ac:dyDescent="0.2">
      <c r="A1720" s="112">
        <v>42185</v>
      </c>
      <c r="B1720" s="113" t="s">
        <v>4</v>
      </c>
      <c r="C1720" s="113" t="s">
        <v>345</v>
      </c>
      <c r="D1720" s="113" t="s">
        <v>385</v>
      </c>
      <c r="E1720" s="113" t="s">
        <v>498</v>
      </c>
      <c r="F1720" s="113" t="s">
        <v>212</v>
      </c>
      <c r="G1720" s="113" t="s">
        <v>213</v>
      </c>
      <c r="H1720" s="114">
        <v>7051558.3300000001</v>
      </c>
      <c r="I1720" s="115">
        <v>1.9800000000000002E-2</v>
      </c>
      <c r="J1720" s="116">
        <v>1400000</v>
      </c>
      <c r="K1720" s="117">
        <v>5.0369999999999999</v>
      </c>
      <c r="L1720" s="113" t="s">
        <v>358</v>
      </c>
      <c r="M1720" s="113" t="s">
        <v>56</v>
      </c>
      <c r="N1720" s="113" t="s">
        <v>20</v>
      </c>
      <c r="O1720" s="113" t="s">
        <v>30</v>
      </c>
      <c r="P1720" s="117">
        <v>356614976.31</v>
      </c>
    </row>
    <row r="1721" spans="1:16" ht="15" x14ac:dyDescent="0.2">
      <c r="A1721" s="112">
        <v>42185</v>
      </c>
      <c r="B1721" s="113" t="s">
        <v>2</v>
      </c>
      <c r="C1721" s="113" t="s">
        <v>345</v>
      </c>
      <c r="D1721" s="113" t="s">
        <v>382</v>
      </c>
      <c r="E1721" s="113" t="s">
        <v>492</v>
      </c>
      <c r="F1721" s="113" t="s">
        <v>99</v>
      </c>
      <c r="G1721" s="113" t="s">
        <v>100</v>
      </c>
      <c r="H1721" s="114">
        <v>6923815.7300000004</v>
      </c>
      <c r="I1721" s="115">
        <v>1.9400000000000001E-2</v>
      </c>
      <c r="J1721" s="116">
        <v>450000</v>
      </c>
      <c r="K1721" s="117">
        <v>15.385999999999999</v>
      </c>
      <c r="L1721" s="113" t="s">
        <v>350</v>
      </c>
      <c r="M1721" s="113" t="s">
        <v>75</v>
      </c>
      <c r="N1721" s="113" t="s">
        <v>19</v>
      </c>
      <c r="O1721" s="113" t="s">
        <v>30</v>
      </c>
      <c r="P1721" s="117">
        <v>356614976.31</v>
      </c>
    </row>
    <row r="1722" spans="1:16" ht="15" x14ac:dyDescent="0.2">
      <c r="A1722" s="112">
        <v>42185</v>
      </c>
      <c r="B1722" s="113" t="s">
        <v>2</v>
      </c>
      <c r="C1722" s="113" t="s">
        <v>345</v>
      </c>
      <c r="D1722" s="113" t="s">
        <v>378</v>
      </c>
      <c r="E1722" s="113" t="s">
        <v>494</v>
      </c>
      <c r="F1722" s="113" t="s">
        <v>271</v>
      </c>
      <c r="G1722" s="113" t="s">
        <v>272</v>
      </c>
      <c r="H1722" s="114">
        <v>6887934.6200000001</v>
      </c>
      <c r="I1722" s="115">
        <v>1.9300000000000001E-2</v>
      </c>
      <c r="J1722" s="116">
        <v>12100000</v>
      </c>
      <c r="K1722" s="117">
        <v>0.56899999999999995</v>
      </c>
      <c r="L1722" s="113" t="s">
        <v>352</v>
      </c>
      <c r="M1722" s="113" t="s">
        <v>43</v>
      </c>
      <c r="N1722" s="113" t="s">
        <v>20</v>
      </c>
      <c r="O1722" s="113" t="s">
        <v>30</v>
      </c>
      <c r="P1722" s="117">
        <v>356614976.31</v>
      </c>
    </row>
    <row r="1723" spans="1:16" ht="15" x14ac:dyDescent="0.2">
      <c r="A1723" s="112">
        <v>42185</v>
      </c>
      <c r="B1723" s="113" t="s">
        <v>2</v>
      </c>
      <c r="C1723" s="113" t="s">
        <v>345</v>
      </c>
      <c r="D1723" s="113" t="s">
        <v>383</v>
      </c>
      <c r="E1723" s="113" t="s">
        <v>496</v>
      </c>
      <c r="F1723" s="113" t="s">
        <v>78</v>
      </c>
      <c r="G1723" s="113" t="s">
        <v>79</v>
      </c>
      <c r="H1723" s="114">
        <v>6820577.1600000001</v>
      </c>
      <c r="I1723" s="115">
        <v>1.9099999999999999E-2</v>
      </c>
      <c r="J1723" s="116">
        <v>2678052</v>
      </c>
      <c r="K1723" s="117">
        <v>2.5470000000000002</v>
      </c>
      <c r="L1723" s="113" t="s">
        <v>367</v>
      </c>
      <c r="M1723" s="113" t="s">
        <v>59</v>
      </c>
      <c r="N1723" s="113" t="s">
        <v>14</v>
      </c>
      <c r="O1723" s="113" t="s">
        <v>30</v>
      </c>
      <c r="P1723" s="117">
        <v>356614976.31</v>
      </c>
    </row>
    <row r="1724" spans="1:16" ht="15" x14ac:dyDescent="0.2">
      <c r="A1724" s="112">
        <v>42185</v>
      </c>
      <c r="B1724" s="113" t="s">
        <v>2</v>
      </c>
      <c r="C1724" s="113" t="s">
        <v>345</v>
      </c>
      <c r="D1724" s="113" t="s">
        <v>374</v>
      </c>
      <c r="E1724" s="113">
        <v>688916</v>
      </c>
      <c r="F1724" s="113" t="s">
        <v>60</v>
      </c>
      <c r="G1724" s="113" t="s">
        <v>61</v>
      </c>
      <c r="H1724" s="114">
        <v>6368067.2800000003</v>
      </c>
      <c r="I1724" s="115">
        <v>1.7899999999999999E-2</v>
      </c>
      <c r="J1724" s="116">
        <v>1400000</v>
      </c>
      <c r="K1724" s="117">
        <v>4.5490000000000004</v>
      </c>
      <c r="L1724" s="113" t="s">
        <v>375</v>
      </c>
      <c r="M1724" s="113" t="s">
        <v>62</v>
      </c>
      <c r="N1724" s="113" t="s">
        <v>19</v>
      </c>
      <c r="O1724" s="113" t="s">
        <v>30</v>
      </c>
      <c r="P1724" s="117">
        <v>356614976.31</v>
      </c>
    </row>
    <row r="1725" spans="1:16" ht="15" x14ac:dyDescent="0.2">
      <c r="A1725" s="112">
        <v>42185</v>
      </c>
      <c r="B1725" s="113" t="s">
        <v>2</v>
      </c>
      <c r="C1725" s="113" t="s">
        <v>345</v>
      </c>
      <c r="D1725" s="113" t="s">
        <v>391</v>
      </c>
      <c r="E1725" s="113" t="s">
        <v>525</v>
      </c>
      <c r="F1725" s="113" t="s">
        <v>331</v>
      </c>
      <c r="G1725" s="113" t="s">
        <v>392</v>
      </c>
      <c r="H1725" s="114">
        <v>5922935.9000000004</v>
      </c>
      <c r="I1725" s="115">
        <v>1.66E-2</v>
      </c>
      <c r="J1725" s="116">
        <v>1450000</v>
      </c>
      <c r="K1725" s="117">
        <v>4.085</v>
      </c>
      <c r="L1725" s="113" t="s">
        <v>358</v>
      </c>
      <c r="M1725" s="113" t="s">
        <v>56</v>
      </c>
      <c r="N1725" s="113" t="s">
        <v>18</v>
      </c>
      <c r="O1725" s="113" t="s">
        <v>30</v>
      </c>
      <c r="P1725" s="117">
        <v>356614976.31</v>
      </c>
    </row>
    <row r="1726" spans="1:16" ht="15" x14ac:dyDescent="0.2">
      <c r="A1726" s="112">
        <v>42185</v>
      </c>
      <c r="B1726" s="113" t="s">
        <v>619</v>
      </c>
      <c r="C1726" s="113" t="s">
        <v>345</v>
      </c>
      <c r="D1726" s="113" t="s">
        <v>389</v>
      </c>
      <c r="E1726" s="113" t="s">
        <v>267</v>
      </c>
      <c r="F1726" s="113" t="s">
        <v>267</v>
      </c>
      <c r="G1726" s="113" t="s">
        <v>324</v>
      </c>
      <c r="H1726" s="114">
        <v>5521476.3499999996</v>
      </c>
      <c r="I1726" s="115">
        <v>1.55E-2</v>
      </c>
      <c r="J1726" s="116">
        <v>40000000</v>
      </c>
      <c r="K1726" s="117">
        <v>13.804</v>
      </c>
      <c r="L1726" s="113" t="s">
        <v>352</v>
      </c>
      <c r="M1726" s="113" t="s">
        <v>43</v>
      </c>
      <c r="N1726" s="113" t="s">
        <v>19</v>
      </c>
      <c r="O1726" s="113" t="s">
        <v>30</v>
      </c>
      <c r="P1726" s="117">
        <v>356614976.31</v>
      </c>
    </row>
    <row r="1727" spans="1:16" ht="15" x14ac:dyDescent="0.2">
      <c r="A1727" s="112">
        <v>42185</v>
      </c>
      <c r="B1727" s="113" t="s">
        <v>2</v>
      </c>
      <c r="C1727" s="113" t="s">
        <v>345</v>
      </c>
      <c r="D1727" s="113" t="s">
        <v>398</v>
      </c>
      <c r="E1727" s="113" t="s">
        <v>502</v>
      </c>
      <c r="F1727" s="113" t="s">
        <v>80</v>
      </c>
      <c r="G1727" s="113" t="s">
        <v>81</v>
      </c>
      <c r="H1727" s="114">
        <v>4644171.76</v>
      </c>
      <c r="I1727" s="115">
        <v>1.2999999999999999E-2</v>
      </c>
      <c r="J1727" s="116">
        <v>2060300</v>
      </c>
      <c r="K1727" s="117">
        <v>2.254</v>
      </c>
      <c r="L1727" s="113" t="s">
        <v>399</v>
      </c>
      <c r="M1727" s="113" t="s">
        <v>82</v>
      </c>
      <c r="N1727" s="113" t="s">
        <v>17</v>
      </c>
      <c r="O1727" s="113" t="s">
        <v>30</v>
      </c>
      <c r="P1727" s="117">
        <v>356614976.31</v>
      </c>
    </row>
    <row r="1728" spans="1:16" ht="15" x14ac:dyDescent="0.2">
      <c r="A1728" s="112">
        <v>42185</v>
      </c>
      <c r="B1728" s="113" t="s">
        <v>2</v>
      </c>
      <c r="C1728" s="113" t="s">
        <v>345</v>
      </c>
      <c r="D1728" s="113" t="s">
        <v>400</v>
      </c>
      <c r="E1728" s="113">
        <v>6351865</v>
      </c>
      <c r="F1728" s="113" t="s">
        <v>49</v>
      </c>
      <c r="G1728" s="113" t="s">
        <v>50</v>
      </c>
      <c r="H1728" s="114">
        <v>4204194.24</v>
      </c>
      <c r="I1728" s="115">
        <v>1.18E-2</v>
      </c>
      <c r="J1728" s="116">
        <v>3125000</v>
      </c>
      <c r="K1728" s="117">
        <v>1.345</v>
      </c>
      <c r="L1728" s="113" t="s">
        <v>352</v>
      </c>
      <c r="M1728" s="113" t="s">
        <v>43</v>
      </c>
      <c r="N1728" s="113" t="s">
        <v>19</v>
      </c>
      <c r="O1728" s="113" t="s">
        <v>30</v>
      </c>
      <c r="P1728" s="117">
        <v>356614976.31</v>
      </c>
    </row>
    <row r="1729" spans="1:16" ht="15" x14ac:dyDescent="0.2">
      <c r="A1729" s="112">
        <v>42185</v>
      </c>
      <c r="B1729" s="113" t="s">
        <v>2</v>
      </c>
      <c r="C1729" s="113" t="s">
        <v>345</v>
      </c>
      <c r="D1729" s="113" t="s">
        <v>405</v>
      </c>
      <c r="E1729" s="113" t="s">
        <v>501</v>
      </c>
      <c r="F1729" s="113" t="s">
        <v>252</v>
      </c>
      <c r="G1729" s="113" t="s">
        <v>260</v>
      </c>
      <c r="H1729" s="114">
        <v>3924997.77</v>
      </c>
      <c r="I1729" s="115">
        <v>1.0999999999999999E-2</v>
      </c>
      <c r="J1729" s="116">
        <v>305000</v>
      </c>
      <c r="K1729" s="117">
        <v>12.869</v>
      </c>
      <c r="L1729" s="113" t="s">
        <v>360</v>
      </c>
      <c r="M1729" s="113" t="s">
        <v>108</v>
      </c>
      <c r="N1729" s="113" t="s">
        <v>19</v>
      </c>
      <c r="O1729" s="113" t="s">
        <v>30</v>
      </c>
      <c r="P1729" s="117">
        <v>356614976.31</v>
      </c>
    </row>
    <row r="1730" spans="1:16" ht="15" x14ac:dyDescent="0.2">
      <c r="A1730" s="112">
        <v>42185</v>
      </c>
      <c r="B1730" s="113" t="s">
        <v>2</v>
      </c>
      <c r="C1730" s="113" t="s">
        <v>345</v>
      </c>
      <c r="D1730" s="113" t="s">
        <v>396</v>
      </c>
      <c r="E1730" s="113" t="s">
        <v>503</v>
      </c>
      <c r="F1730" s="113" t="s">
        <v>187</v>
      </c>
      <c r="G1730" s="113" t="s">
        <v>188</v>
      </c>
      <c r="H1730" s="114">
        <v>3892050.84</v>
      </c>
      <c r="I1730" s="115">
        <v>1.09E-2</v>
      </c>
      <c r="J1730" s="116">
        <v>2075000</v>
      </c>
      <c r="K1730" s="117">
        <v>1.8759999999999999</v>
      </c>
      <c r="L1730" s="113" t="s">
        <v>397</v>
      </c>
      <c r="M1730" s="113" t="s">
        <v>128</v>
      </c>
      <c r="N1730" s="113" t="s">
        <v>16</v>
      </c>
      <c r="O1730" s="113" t="s">
        <v>30</v>
      </c>
      <c r="P1730" s="117">
        <v>356614976.31</v>
      </c>
    </row>
    <row r="1731" spans="1:16" ht="15" x14ac:dyDescent="0.2">
      <c r="A1731" s="112">
        <v>42185</v>
      </c>
      <c r="B1731" s="113" t="s">
        <v>626</v>
      </c>
      <c r="C1731" s="113" t="s">
        <v>345</v>
      </c>
      <c r="D1731" s="113" t="s">
        <v>404</v>
      </c>
      <c r="E1731" s="113" t="s">
        <v>247</v>
      </c>
      <c r="F1731" s="113" t="s">
        <v>247</v>
      </c>
      <c r="G1731" s="113" t="s">
        <v>246</v>
      </c>
      <c r="H1731" s="114">
        <v>3765835.36</v>
      </c>
      <c r="I1731" s="115">
        <v>1.06E-2</v>
      </c>
      <c r="J1731" s="116">
        <v>50000000000</v>
      </c>
      <c r="K1731" s="117">
        <v>8.0000000000000002E-3</v>
      </c>
      <c r="L1731" s="113" t="s">
        <v>362</v>
      </c>
      <c r="M1731" s="113" t="s">
        <v>53</v>
      </c>
      <c r="N1731" s="113" t="s">
        <v>244</v>
      </c>
      <c r="O1731" s="113" t="s">
        <v>30</v>
      </c>
      <c r="P1731" s="117">
        <v>356614976.31</v>
      </c>
    </row>
    <row r="1732" spans="1:16" ht="15" x14ac:dyDescent="0.2">
      <c r="A1732" s="112">
        <v>42185</v>
      </c>
      <c r="B1732" s="113" t="s">
        <v>626</v>
      </c>
      <c r="C1732" s="113" t="s">
        <v>345</v>
      </c>
      <c r="D1732" s="113" t="s">
        <v>403</v>
      </c>
      <c r="E1732" s="113" t="s">
        <v>505</v>
      </c>
      <c r="F1732" s="113" t="s">
        <v>251</v>
      </c>
      <c r="G1732" s="113" t="s">
        <v>250</v>
      </c>
      <c r="H1732" s="114">
        <v>3059727.9</v>
      </c>
      <c r="I1732" s="115">
        <v>8.6E-3</v>
      </c>
      <c r="J1732" s="116">
        <v>9000000</v>
      </c>
      <c r="K1732" s="117">
        <v>33.997</v>
      </c>
      <c r="L1732" s="113" t="s">
        <v>358</v>
      </c>
      <c r="M1732" s="113" t="s">
        <v>56</v>
      </c>
      <c r="N1732" s="113" t="s">
        <v>244</v>
      </c>
      <c r="O1732" s="113" t="s">
        <v>30</v>
      </c>
      <c r="P1732" s="117">
        <v>356614976.31</v>
      </c>
    </row>
    <row r="1733" spans="1:16" ht="15" x14ac:dyDescent="0.2">
      <c r="A1733" s="112">
        <v>42185</v>
      </c>
      <c r="B1733" s="113" t="s">
        <v>621</v>
      </c>
      <c r="C1733" s="113" t="s">
        <v>345</v>
      </c>
      <c r="D1733" s="113" t="s">
        <v>407</v>
      </c>
      <c r="E1733" s="113" t="s">
        <v>526</v>
      </c>
      <c r="F1733" s="113" t="s">
        <v>146</v>
      </c>
      <c r="G1733" s="113" t="s">
        <v>189</v>
      </c>
      <c r="H1733" s="114">
        <v>2568750</v>
      </c>
      <c r="I1733" s="115">
        <v>7.1999999999999998E-3</v>
      </c>
      <c r="J1733" s="116">
        <v>2500000</v>
      </c>
      <c r="K1733" s="117">
        <v>102.75</v>
      </c>
      <c r="L1733" s="113" t="s">
        <v>347</v>
      </c>
      <c r="M1733" s="113" t="s">
        <v>40</v>
      </c>
      <c r="N1733" s="113" t="s">
        <v>14</v>
      </c>
      <c r="O1733" s="113" t="s">
        <v>30</v>
      </c>
      <c r="P1733" s="117">
        <v>356614976.31</v>
      </c>
    </row>
    <row r="1734" spans="1:16" ht="15" x14ac:dyDescent="0.2">
      <c r="A1734" s="112">
        <v>42185</v>
      </c>
      <c r="B1734" s="113" t="s">
        <v>2</v>
      </c>
      <c r="C1734" s="113" t="s">
        <v>345</v>
      </c>
      <c r="D1734" s="113" t="s">
        <v>406</v>
      </c>
      <c r="E1734" s="113" t="s">
        <v>506</v>
      </c>
      <c r="F1734" s="113" t="s">
        <v>222</v>
      </c>
      <c r="G1734" s="113" t="s">
        <v>223</v>
      </c>
      <c r="H1734" s="114">
        <v>2392563.59</v>
      </c>
      <c r="I1734" s="115">
        <v>6.7000000000000002E-3</v>
      </c>
      <c r="J1734" s="116">
        <v>2750000</v>
      </c>
      <c r="K1734" s="117">
        <v>0.87</v>
      </c>
      <c r="L1734" s="113" t="s">
        <v>397</v>
      </c>
      <c r="M1734" s="113" t="s">
        <v>128</v>
      </c>
      <c r="N1734" s="113" t="s">
        <v>16</v>
      </c>
      <c r="O1734" s="113" t="s">
        <v>30</v>
      </c>
      <c r="P1734" s="117">
        <v>356614976.31</v>
      </c>
    </row>
    <row r="1735" spans="1:16" ht="15" x14ac:dyDescent="0.2">
      <c r="A1735" s="112">
        <v>42185</v>
      </c>
      <c r="B1735" s="113" t="s">
        <v>626</v>
      </c>
      <c r="C1735" s="113" t="s">
        <v>345</v>
      </c>
      <c r="D1735" s="113" t="s">
        <v>401</v>
      </c>
      <c r="E1735" s="113" t="s">
        <v>249</v>
      </c>
      <c r="F1735" s="113" t="s">
        <v>249</v>
      </c>
      <c r="G1735" s="113" t="s">
        <v>248</v>
      </c>
      <c r="H1735" s="114">
        <v>2192828.63</v>
      </c>
      <c r="I1735" s="115">
        <v>6.1000000000000004E-3</v>
      </c>
      <c r="J1735" s="116">
        <v>6000000</v>
      </c>
      <c r="K1735" s="117">
        <v>36.546999999999997</v>
      </c>
      <c r="L1735" s="113" t="s">
        <v>377</v>
      </c>
      <c r="M1735" s="113" t="s">
        <v>68</v>
      </c>
      <c r="N1735" s="113" t="s">
        <v>244</v>
      </c>
      <c r="O1735" s="113" t="s">
        <v>30</v>
      </c>
      <c r="P1735" s="117">
        <v>356614976.31</v>
      </c>
    </row>
    <row r="1736" spans="1:16" ht="15" x14ac:dyDescent="0.2">
      <c r="A1736" s="112">
        <v>42185</v>
      </c>
      <c r="B1736" s="113" t="s">
        <v>2</v>
      </c>
      <c r="C1736" s="113" t="s">
        <v>345</v>
      </c>
      <c r="D1736" s="113" t="s">
        <v>402</v>
      </c>
      <c r="E1736" s="113" t="s">
        <v>504</v>
      </c>
      <c r="F1736" s="113" t="s">
        <v>120</v>
      </c>
      <c r="G1736" s="113" t="s">
        <v>273</v>
      </c>
      <c r="H1736" s="114">
        <v>1816800</v>
      </c>
      <c r="I1736" s="115">
        <v>5.1000000000000004E-3</v>
      </c>
      <c r="J1736" s="116">
        <v>80000</v>
      </c>
      <c r="K1736" s="117">
        <v>22.71</v>
      </c>
      <c r="L1736" s="113" t="s">
        <v>347</v>
      </c>
      <c r="M1736" s="113" t="s">
        <v>62</v>
      </c>
      <c r="N1736" s="113" t="s">
        <v>19</v>
      </c>
      <c r="O1736" s="113" t="s">
        <v>30</v>
      </c>
      <c r="P1736" s="117">
        <v>356614976.31</v>
      </c>
    </row>
    <row r="1737" spans="1:16" ht="15" x14ac:dyDescent="0.2">
      <c r="A1737" s="112">
        <v>42185</v>
      </c>
      <c r="B1737" s="113" t="s">
        <v>2</v>
      </c>
      <c r="C1737" s="113" t="s">
        <v>345</v>
      </c>
      <c r="D1737" s="113" t="s">
        <v>408</v>
      </c>
      <c r="E1737" s="113" t="s">
        <v>527</v>
      </c>
      <c r="F1737" s="113" t="s">
        <v>224</v>
      </c>
      <c r="G1737" s="113" t="s">
        <v>225</v>
      </c>
      <c r="H1737" s="114">
        <v>941360.81</v>
      </c>
      <c r="I1737" s="115">
        <v>2.5999999999999999E-3</v>
      </c>
      <c r="J1737" s="116">
        <v>815790</v>
      </c>
      <c r="K1737" s="117">
        <v>1.1539999999999999</v>
      </c>
      <c r="L1737" s="113" t="s">
        <v>397</v>
      </c>
      <c r="M1737" s="113" t="s">
        <v>128</v>
      </c>
      <c r="N1737" s="113" t="s">
        <v>16</v>
      </c>
      <c r="O1737" s="113" t="s">
        <v>30</v>
      </c>
      <c r="P1737" s="117">
        <v>356614976.31</v>
      </c>
    </row>
    <row r="1738" spans="1:16" ht="15" x14ac:dyDescent="0.2">
      <c r="A1738" s="112">
        <v>42185</v>
      </c>
      <c r="B1738" s="118" t="s">
        <v>1</v>
      </c>
      <c r="C1738" s="113" t="s">
        <v>409</v>
      </c>
      <c r="D1738" s="113" t="s">
        <v>32</v>
      </c>
      <c r="E1738" s="113"/>
      <c r="F1738" s="113"/>
      <c r="G1738" s="109" t="s">
        <v>32</v>
      </c>
      <c r="H1738" s="117">
        <v>26814864.370000001</v>
      </c>
      <c r="I1738" s="115">
        <v>7.5192760123148183E-2</v>
      </c>
      <c r="J1738" s="119" t="s">
        <v>32</v>
      </c>
      <c r="K1738" s="117" t="s">
        <v>32</v>
      </c>
      <c r="L1738" s="113" t="s">
        <v>32</v>
      </c>
      <c r="M1738" s="113" t="s">
        <v>32</v>
      </c>
      <c r="N1738" s="113" t="s">
        <v>32</v>
      </c>
      <c r="O1738" s="113" t="s">
        <v>30</v>
      </c>
      <c r="P1738" s="117">
        <v>356614976.31</v>
      </c>
    </row>
    <row r="1739" spans="1:16" ht="15" x14ac:dyDescent="0.2">
      <c r="A1739" s="112">
        <v>42094</v>
      </c>
      <c r="B1739" s="113" t="s">
        <v>2</v>
      </c>
      <c r="C1739" s="113" t="s">
        <v>345</v>
      </c>
      <c r="D1739" s="113" t="s">
        <v>386</v>
      </c>
      <c r="E1739" s="113">
        <v>665993</v>
      </c>
      <c r="F1739" s="113" t="s">
        <v>256</v>
      </c>
      <c r="G1739" s="113" t="s">
        <v>258</v>
      </c>
      <c r="H1739" s="114">
        <v>6274730.7199999997</v>
      </c>
      <c r="I1739" s="115">
        <v>4.2599999999999999E-2</v>
      </c>
      <c r="J1739" s="116">
        <v>227500</v>
      </c>
      <c r="K1739" s="117">
        <v>27.692</v>
      </c>
      <c r="L1739" s="113" t="s">
        <v>354</v>
      </c>
      <c r="M1739" s="113" t="s">
        <v>131</v>
      </c>
      <c r="N1739" s="113" t="s">
        <v>14</v>
      </c>
      <c r="O1739" s="113" t="s">
        <v>30</v>
      </c>
      <c r="P1739" s="117">
        <v>147200390.78</v>
      </c>
    </row>
    <row r="1740" spans="1:16" ht="15" x14ac:dyDescent="0.2">
      <c r="A1740" s="112">
        <v>42094</v>
      </c>
      <c r="B1740" s="113" t="s">
        <v>2</v>
      </c>
      <c r="C1740" s="113" t="s">
        <v>345</v>
      </c>
      <c r="D1740" s="113" t="s">
        <v>355</v>
      </c>
      <c r="E1740" s="113" t="s">
        <v>520</v>
      </c>
      <c r="F1740" s="113" t="s">
        <v>231</v>
      </c>
      <c r="G1740" s="113" t="s">
        <v>257</v>
      </c>
      <c r="H1740" s="114">
        <v>5744890.1500000004</v>
      </c>
      <c r="I1740" s="115">
        <v>3.9E-2</v>
      </c>
      <c r="J1740" s="116">
        <v>1800000</v>
      </c>
      <c r="K1740" s="117">
        <v>3.1819999999999999</v>
      </c>
      <c r="L1740" s="113" t="s">
        <v>356</v>
      </c>
      <c r="M1740" s="113" t="s">
        <v>40</v>
      </c>
      <c r="N1740" s="113" t="s">
        <v>22</v>
      </c>
      <c r="O1740" s="113" t="s">
        <v>30</v>
      </c>
      <c r="P1740" s="117">
        <v>147200390.78</v>
      </c>
    </row>
    <row r="1741" spans="1:16" ht="15" x14ac:dyDescent="0.2">
      <c r="A1741" s="112">
        <v>42094</v>
      </c>
      <c r="B1741" s="113" t="s">
        <v>2</v>
      </c>
      <c r="C1741" s="113" t="s">
        <v>345</v>
      </c>
      <c r="D1741" s="113" t="s">
        <v>348</v>
      </c>
      <c r="E1741" s="113" t="s">
        <v>479</v>
      </c>
      <c r="F1741" s="113" t="s">
        <v>44</v>
      </c>
      <c r="G1741" s="113" t="s">
        <v>262</v>
      </c>
      <c r="H1741" s="114">
        <v>5472480</v>
      </c>
      <c r="I1741" s="115">
        <v>3.7199999999999997E-2</v>
      </c>
      <c r="J1741" s="116">
        <v>156000</v>
      </c>
      <c r="K1741" s="117">
        <v>35.08</v>
      </c>
      <c r="L1741" s="113" t="s">
        <v>347</v>
      </c>
      <c r="M1741" s="113" t="s">
        <v>45</v>
      </c>
      <c r="N1741" s="113" t="s">
        <v>19</v>
      </c>
      <c r="O1741" s="113" t="s">
        <v>30</v>
      </c>
      <c r="P1741" s="117">
        <v>147200390.78</v>
      </c>
    </row>
    <row r="1742" spans="1:16" ht="15" x14ac:dyDescent="0.2">
      <c r="A1742" s="112">
        <v>42094</v>
      </c>
      <c r="B1742" s="113" t="s">
        <v>4</v>
      </c>
      <c r="C1742" s="113" t="s">
        <v>345</v>
      </c>
      <c r="D1742" s="113" t="s">
        <v>353</v>
      </c>
      <c r="E1742" s="113" t="s">
        <v>482</v>
      </c>
      <c r="F1742" s="113" t="s">
        <v>255</v>
      </c>
      <c r="G1742" s="113" t="s">
        <v>1004</v>
      </c>
      <c r="H1742" s="114">
        <v>5423227.9699999997</v>
      </c>
      <c r="I1742" s="115">
        <v>3.6799999999999999E-2</v>
      </c>
      <c r="J1742" s="116">
        <v>5450</v>
      </c>
      <c r="K1742" s="117">
        <v>999.09500000000003</v>
      </c>
      <c r="L1742" s="113" t="s">
        <v>354</v>
      </c>
      <c r="M1742" s="113" t="s">
        <v>131</v>
      </c>
      <c r="N1742" s="113" t="s">
        <v>19</v>
      </c>
      <c r="O1742" s="113" t="s">
        <v>30</v>
      </c>
      <c r="P1742" s="117">
        <v>147200390.78</v>
      </c>
    </row>
    <row r="1743" spans="1:16" ht="15" x14ac:dyDescent="0.2">
      <c r="A1743" s="112">
        <v>42094</v>
      </c>
      <c r="B1743" s="113" t="s">
        <v>2</v>
      </c>
      <c r="C1743" s="113" t="s">
        <v>345</v>
      </c>
      <c r="D1743" s="113" t="s">
        <v>368</v>
      </c>
      <c r="E1743" s="113" t="s">
        <v>488</v>
      </c>
      <c r="F1743" s="113" t="s">
        <v>234</v>
      </c>
      <c r="G1743" s="113" t="s">
        <v>235</v>
      </c>
      <c r="H1743" s="114">
        <v>5307240.59</v>
      </c>
      <c r="I1743" s="115">
        <v>3.61E-2</v>
      </c>
      <c r="J1743" s="116">
        <v>675000</v>
      </c>
      <c r="K1743" s="117">
        <v>7.8529999999999998</v>
      </c>
      <c r="L1743" s="113" t="s">
        <v>369</v>
      </c>
      <c r="M1743" s="113" t="s">
        <v>45</v>
      </c>
      <c r="N1743" s="113" t="s">
        <v>17</v>
      </c>
      <c r="O1743" s="113" t="s">
        <v>30</v>
      </c>
      <c r="P1743" s="117">
        <v>147200390.78</v>
      </c>
    </row>
    <row r="1744" spans="1:16" ht="15" x14ac:dyDescent="0.2">
      <c r="A1744" s="112">
        <v>42094</v>
      </c>
      <c r="B1744" s="113" t="s">
        <v>2</v>
      </c>
      <c r="C1744" s="113" t="s">
        <v>345</v>
      </c>
      <c r="D1744" s="113" t="s">
        <v>372</v>
      </c>
      <c r="E1744" s="113">
        <v>642897</v>
      </c>
      <c r="F1744" s="113" t="s">
        <v>89</v>
      </c>
      <c r="G1744" s="113" t="s">
        <v>90</v>
      </c>
      <c r="H1744" s="114">
        <v>5302622.25</v>
      </c>
      <c r="I1744" s="115">
        <v>3.5999999999999997E-2</v>
      </c>
      <c r="J1744" s="116">
        <v>129000</v>
      </c>
      <c r="K1744" s="117">
        <v>41.027000000000001</v>
      </c>
      <c r="L1744" s="113" t="s">
        <v>373</v>
      </c>
      <c r="M1744" s="113" t="s">
        <v>65</v>
      </c>
      <c r="N1744" s="113" t="s">
        <v>17</v>
      </c>
      <c r="O1744" s="113" t="s">
        <v>30</v>
      </c>
      <c r="P1744" s="117">
        <v>147200390.78</v>
      </c>
    </row>
    <row r="1745" spans="1:16" ht="15" x14ac:dyDescent="0.2">
      <c r="A1745" s="112">
        <v>42094</v>
      </c>
      <c r="B1745" s="113" t="s">
        <v>2</v>
      </c>
      <c r="C1745" s="113" t="s">
        <v>345</v>
      </c>
      <c r="D1745" s="113" t="s">
        <v>365</v>
      </c>
      <c r="E1745" s="113" t="s">
        <v>486</v>
      </c>
      <c r="F1745" s="113" t="s">
        <v>263</v>
      </c>
      <c r="G1745" s="113" t="s">
        <v>264</v>
      </c>
      <c r="H1745" s="114">
        <v>5265324.76</v>
      </c>
      <c r="I1745" s="115">
        <v>3.5799999999999998E-2</v>
      </c>
      <c r="J1745" s="116">
        <v>5399500</v>
      </c>
      <c r="K1745" s="117">
        <v>0.97499999999999998</v>
      </c>
      <c r="L1745" s="113" t="s">
        <v>352</v>
      </c>
      <c r="M1745" s="113" t="s">
        <v>43</v>
      </c>
      <c r="N1745" s="113" t="s">
        <v>13</v>
      </c>
      <c r="O1745" s="113" t="s">
        <v>30</v>
      </c>
      <c r="P1745" s="117">
        <v>147200390.78</v>
      </c>
    </row>
    <row r="1746" spans="1:16" ht="15" x14ac:dyDescent="0.2">
      <c r="A1746" s="112">
        <v>42094</v>
      </c>
      <c r="B1746" s="113" t="s">
        <v>2</v>
      </c>
      <c r="C1746" s="113" t="s">
        <v>345</v>
      </c>
      <c r="D1746" s="113" t="s">
        <v>357</v>
      </c>
      <c r="E1746" s="113" t="s">
        <v>487</v>
      </c>
      <c r="F1746" s="113" t="s">
        <v>217</v>
      </c>
      <c r="G1746" s="113" t="s">
        <v>226</v>
      </c>
      <c r="H1746" s="114">
        <v>5159773.46</v>
      </c>
      <c r="I1746" s="115">
        <v>3.5099999999999999E-2</v>
      </c>
      <c r="J1746" s="116">
        <v>367500</v>
      </c>
      <c r="K1746" s="117">
        <v>13.87</v>
      </c>
      <c r="L1746" s="113" t="s">
        <v>358</v>
      </c>
      <c r="M1746" s="113" t="s">
        <v>56</v>
      </c>
      <c r="N1746" s="113" t="s">
        <v>18</v>
      </c>
      <c r="O1746" s="113" t="s">
        <v>30</v>
      </c>
      <c r="P1746" s="117">
        <v>147200390.78</v>
      </c>
    </row>
    <row r="1747" spans="1:16" ht="15" x14ac:dyDescent="0.2">
      <c r="A1747" s="112">
        <v>42094</v>
      </c>
      <c r="B1747" s="113" t="s">
        <v>2</v>
      </c>
      <c r="C1747" s="113" t="s">
        <v>345</v>
      </c>
      <c r="D1747" s="113" t="s">
        <v>351</v>
      </c>
      <c r="E1747" s="113">
        <v>6356</v>
      </c>
      <c r="F1747" s="113" t="s">
        <v>57</v>
      </c>
      <c r="G1747" s="113" t="s">
        <v>58</v>
      </c>
      <c r="H1747" s="114">
        <v>5061495.0999999996</v>
      </c>
      <c r="I1747" s="115">
        <v>3.44E-2</v>
      </c>
      <c r="J1747" s="116">
        <v>1800000</v>
      </c>
      <c r="K1747" s="117">
        <v>2.8109999999999999</v>
      </c>
      <c r="L1747" s="113" t="s">
        <v>352</v>
      </c>
      <c r="M1747" s="113" t="s">
        <v>43</v>
      </c>
      <c r="N1747" s="113" t="s">
        <v>16</v>
      </c>
      <c r="O1747" s="113" t="s">
        <v>30</v>
      </c>
      <c r="P1747" s="117">
        <v>147200390.78</v>
      </c>
    </row>
    <row r="1748" spans="1:16" ht="15" x14ac:dyDescent="0.2">
      <c r="A1748" s="112">
        <v>42094</v>
      </c>
      <c r="B1748" s="113" t="s">
        <v>2</v>
      </c>
      <c r="C1748" s="113" t="s">
        <v>345</v>
      </c>
      <c r="D1748" s="113" t="s">
        <v>390</v>
      </c>
      <c r="E1748" s="113" t="s">
        <v>524</v>
      </c>
      <c r="F1748" s="113" t="s">
        <v>265</v>
      </c>
      <c r="G1748" s="113" t="s">
        <v>266</v>
      </c>
      <c r="H1748" s="114">
        <v>4759541.58</v>
      </c>
      <c r="I1748" s="115">
        <v>3.2300000000000002E-2</v>
      </c>
      <c r="J1748" s="116">
        <v>20614000</v>
      </c>
      <c r="K1748" s="117">
        <v>0.23100000000000001</v>
      </c>
      <c r="L1748" s="113" t="s">
        <v>352</v>
      </c>
      <c r="M1748" s="113" t="s">
        <v>43</v>
      </c>
      <c r="N1748" s="113" t="s">
        <v>13</v>
      </c>
      <c r="O1748" s="113" t="s">
        <v>30</v>
      </c>
      <c r="P1748" s="117">
        <v>147200390.78</v>
      </c>
    </row>
    <row r="1749" spans="1:16" ht="15" x14ac:dyDescent="0.2">
      <c r="A1749" s="112">
        <v>42094</v>
      </c>
      <c r="B1749" s="113" t="s">
        <v>2</v>
      </c>
      <c r="C1749" s="113" t="s">
        <v>345</v>
      </c>
      <c r="D1749" s="113" t="s">
        <v>361</v>
      </c>
      <c r="E1749" s="113" t="s">
        <v>521</v>
      </c>
      <c r="F1749" s="113" t="s">
        <v>228</v>
      </c>
      <c r="G1749" s="113" t="s">
        <v>229</v>
      </c>
      <c r="H1749" s="114">
        <v>4590822.18</v>
      </c>
      <c r="I1749" s="115">
        <v>3.1199999999999999E-2</v>
      </c>
      <c r="J1749" s="116">
        <v>7000000</v>
      </c>
      <c r="K1749" s="117">
        <v>0.65600000000000003</v>
      </c>
      <c r="L1749" s="113" t="s">
        <v>362</v>
      </c>
      <c r="M1749" s="113" t="s">
        <v>53</v>
      </c>
      <c r="N1749" s="113" t="s">
        <v>13</v>
      </c>
      <c r="O1749" s="113" t="s">
        <v>30</v>
      </c>
      <c r="P1749" s="117">
        <v>147200390.78</v>
      </c>
    </row>
    <row r="1750" spans="1:16" ht="15" x14ac:dyDescent="0.2">
      <c r="A1750" s="112">
        <v>42094</v>
      </c>
      <c r="B1750" s="113" t="s">
        <v>2</v>
      </c>
      <c r="C1750" s="113" t="s">
        <v>345</v>
      </c>
      <c r="D1750" s="113" t="s">
        <v>388</v>
      </c>
      <c r="E1750" s="113" t="s">
        <v>500</v>
      </c>
      <c r="F1750" s="113" t="s">
        <v>181</v>
      </c>
      <c r="G1750" s="113" t="s">
        <v>202</v>
      </c>
      <c r="H1750" s="114">
        <v>4360881.07</v>
      </c>
      <c r="I1750" s="115">
        <v>2.9600000000000001E-2</v>
      </c>
      <c r="J1750" s="116">
        <v>69815</v>
      </c>
      <c r="K1750" s="117">
        <v>62.715000000000003</v>
      </c>
      <c r="L1750" s="113" t="s">
        <v>354</v>
      </c>
      <c r="M1750" s="113" t="s">
        <v>131</v>
      </c>
      <c r="N1750" s="113" t="s">
        <v>19</v>
      </c>
      <c r="O1750" s="113" t="s">
        <v>30</v>
      </c>
      <c r="P1750" s="117">
        <v>147200390.78</v>
      </c>
    </row>
    <row r="1751" spans="1:16" ht="15" x14ac:dyDescent="0.2">
      <c r="A1751" s="112">
        <v>42094</v>
      </c>
      <c r="B1751" s="113" t="s">
        <v>2</v>
      </c>
      <c r="C1751" s="113" t="s">
        <v>345</v>
      </c>
      <c r="D1751" s="113" t="s">
        <v>364</v>
      </c>
      <c r="E1751" s="113" t="s">
        <v>485</v>
      </c>
      <c r="F1751" s="113" t="s">
        <v>54</v>
      </c>
      <c r="G1751" s="113" t="s">
        <v>55</v>
      </c>
      <c r="H1751" s="114">
        <v>4202895.1500000004</v>
      </c>
      <c r="I1751" s="115">
        <v>2.86E-2</v>
      </c>
      <c r="J1751" s="116">
        <v>1225000</v>
      </c>
      <c r="K1751" s="117">
        <v>3.3889999999999998</v>
      </c>
      <c r="L1751" s="113" t="s">
        <v>358</v>
      </c>
      <c r="M1751" s="113" t="s">
        <v>56</v>
      </c>
      <c r="N1751" s="113" t="s">
        <v>17</v>
      </c>
      <c r="O1751" s="113" t="s">
        <v>30</v>
      </c>
      <c r="P1751" s="117">
        <v>147200390.78</v>
      </c>
    </row>
    <row r="1752" spans="1:16" ht="15" x14ac:dyDescent="0.2">
      <c r="A1752" s="112">
        <v>42094</v>
      </c>
      <c r="B1752" s="113" t="s">
        <v>2</v>
      </c>
      <c r="C1752" s="113" t="s">
        <v>345</v>
      </c>
      <c r="D1752" s="113" t="s">
        <v>383</v>
      </c>
      <c r="E1752" s="113" t="s">
        <v>496</v>
      </c>
      <c r="F1752" s="113" t="s">
        <v>78</v>
      </c>
      <c r="G1752" s="113" t="s">
        <v>79</v>
      </c>
      <c r="H1752" s="114">
        <v>3989445.05</v>
      </c>
      <c r="I1752" s="115">
        <v>2.7099999999999999E-2</v>
      </c>
      <c r="J1752" s="116">
        <v>1550000</v>
      </c>
      <c r="K1752" s="117">
        <v>2.5710000000000002</v>
      </c>
      <c r="L1752" s="113" t="s">
        <v>367</v>
      </c>
      <c r="M1752" s="113" t="s">
        <v>59</v>
      </c>
      <c r="N1752" s="113" t="s">
        <v>14</v>
      </c>
      <c r="O1752" s="113" t="s">
        <v>30</v>
      </c>
      <c r="P1752" s="117">
        <v>147200390.78</v>
      </c>
    </row>
    <row r="1753" spans="1:16" ht="15" x14ac:dyDescent="0.2">
      <c r="A1753" s="112">
        <v>42094</v>
      </c>
      <c r="B1753" s="113" t="s">
        <v>4</v>
      </c>
      <c r="C1753" s="113" t="s">
        <v>345</v>
      </c>
      <c r="D1753" s="113" t="s">
        <v>346</v>
      </c>
      <c r="E1753" s="113" t="s">
        <v>519</v>
      </c>
      <c r="F1753" s="113" t="s">
        <v>241</v>
      </c>
      <c r="G1753" s="113" t="s">
        <v>245</v>
      </c>
      <c r="H1753" s="114">
        <v>3879040</v>
      </c>
      <c r="I1753" s="115">
        <v>2.64E-2</v>
      </c>
      <c r="J1753" s="116">
        <v>418000</v>
      </c>
      <c r="K1753" s="117">
        <v>9.2799999999999994</v>
      </c>
      <c r="L1753" s="113" t="s">
        <v>347</v>
      </c>
      <c r="M1753" s="113" t="s">
        <v>56</v>
      </c>
      <c r="N1753" s="113" t="s">
        <v>16</v>
      </c>
      <c r="O1753" s="113" t="s">
        <v>30</v>
      </c>
      <c r="P1753" s="117">
        <v>147200390.78</v>
      </c>
    </row>
    <row r="1754" spans="1:16" ht="15" x14ac:dyDescent="0.2">
      <c r="A1754" s="112">
        <v>42094</v>
      </c>
      <c r="B1754" s="113" t="s">
        <v>2</v>
      </c>
      <c r="C1754" s="113" t="s">
        <v>345</v>
      </c>
      <c r="D1754" s="113" t="s">
        <v>349</v>
      </c>
      <c r="E1754" s="113" t="s">
        <v>478</v>
      </c>
      <c r="F1754" s="113" t="s">
        <v>97</v>
      </c>
      <c r="G1754" s="113" t="s">
        <v>98</v>
      </c>
      <c r="H1754" s="114">
        <v>3807441.62</v>
      </c>
      <c r="I1754" s="115">
        <v>2.5899999999999999E-2</v>
      </c>
      <c r="J1754" s="116">
        <v>78500</v>
      </c>
      <c r="K1754" s="117">
        <v>48.603999999999999</v>
      </c>
      <c r="L1754" s="113" t="s">
        <v>350</v>
      </c>
      <c r="M1754" s="113" t="s">
        <v>75</v>
      </c>
      <c r="N1754" s="113" t="s">
        <v>16</v>
      </c>
      <c r="O1754" s="113" t="s">
        <v>30</v>
      </c>
      <c r="P1754" s="117">
        <v>147200390.78</v>
      </c>
    </row>
    <row r="1755" spans="1:16" ht="15" x14ac:dyDescent="0.2">
      <c r="A1755" s="112">
        <v>42094</v>
      </c>
      <c r="B1755" s="113" t="s">
        <v>2</v>
      </c>
      <c r="C1755" s="113" t="s">
        <v>345</v>
      </c>
      <c r="D1755" s="113" t="s">
        <v>398</v>
      </c>
      <c r="E1755" s="113" t="s">
        <v>502</v>
      </c>
      <c r="F1755" s="113" t="s">
        <v>80</v>
      </c>
      <c r="G1755" s="113" t="s">
        <v>81</v>
      </c>
      <c r="H1755" s="114">
        <v>3745646.01</v>
      </c>
      <c r="I1755" s="115">
        <v>2.5399999999999999E-2</v>
      </c>
      <c r="J1755" s="116">
        <v>1600000</v>
      </c>
      <c r="K1755" s="117">
        <v>2.3359999999999999</v>
      </c>
      <c r="L1755" s="113" t="s">
        <v>399</v>
      </c>
      <c r="M1755" s="113" t="s">
        <v>82</v>
      </c>
      <c r="N1755" s="113" t="s">
        <v>17</v>
      </c>
      <c r="O1755" s="113" t="s">
        <v>30</v>
      </c>
      <c r="P1755" s="117">
        <v>147200390.78</v>
      </c>
    </row>
    <row r="1756" spans="1:16" ht="15" x14ac:dyDescent="0.2">
      <c r="A1756" s="112">
        <v>42094</v>
      </c>
      <c r="B1756" s="113" t="s">
        <v>2</v>
      </c>
      <c r="C1756" s="113" t="s">
        <v>345</v>
      </c>
      <c r="D1756" s="113" t="s">
        <v>370</v>
      </c>
      <c r="E1756" s="113">
        <v>674234</v>
      </c>
      <c r="F1756" s="113" t="s">
        <v>111</v>
      </c>
      <c r="G1756" s="113" t="s">
        <v>112</v>
      </c>
      <c r="H1756" s="114">
        <v>3672843.48</v>
      </c>
      <c r="I1756" s="115">
        <v>2.5000000000000001E-2</v>
      </c>
      <c r="J1756" s="116">
        <v>4169000</v>
      </c>
      <c r="K1756" s="117">
        <v>0.88100000000000001</v>
      </c>
      <c r="L1756" s="113" t="s">
        <v>352</v>
      </c>
      <c r="M1756" s="113" t="s">
        <v>43</v>
      </c>
      <c r="N1756" s="113" t="s">
        <v>17</v>
      </c>
      <c r="O1756" s="113" t="s">
        <v>30</v>
      </c>
      <c r="P1756" s="117">
        <v>147200390.78</v>
      </c>
    </row>
    <row r="1757" spans="1:16" ht="15" x14ac:dyDescent="0.2">
      <c r="A1757" s="112">
        <v>42094</v>
      </c>
      <c r="B1757" s="113" t="s">
        <v>2</v>
      </c>
      <c r="C1757" s="113" t="s">
        <v>345</v>
      </c>
      <c r="D1757" s="113" t="s">
        <v>379</v>
      </c>
      <c r="E1757" s="113" t="s">
        <v>490</v>
      </c>
      <c r="F1757" s="113" t="s">
        <v>38</v>
      </c>
      <c r="G1757" s="113" t="s">
        <v>39</v>
      </c>
      <c r="H1757" s="114">
        <v>3579444.02</v>
      </c>
      <c r="I1757" s="115">
        <v>2.4299999999999999E-2</v>
      </c>
      <c r="J1757" s="116">
        <v>1225000</v>
      </c>
      <c r="K1757" s="117">
        <v>2.9129999999999998</v>
      </c>
      <c r="L1757" s="113" t="s">
        <v>356</v>
      </c>
      <c r="M1757" s="113" t="s">
        <v>40</v>
      </c>
      <c r="N1757" s="113" t="s">
        <v>18</v>
      </c>
      <c r="O1757" s="113" t="s">
        <v>30</v>
      </c>
      <c r="P1757" s="117">
        <v>147200390.78</v>
      </c>
    </row>
    <row r="1758" spans="1:16" ht="15" x14ac:dyDescent="0.2">
      <c r="A1758" s="112">
        <v>42094</v>
      </c>
      <c r="B1758" s="113" t="s">
        <v>2</v>
      </c>
      <c r="C1758" s="113" t="s">
        <v>345</v>
      </c>
      <c r="D1758" s="113" t="s">
        <v>382</v>
      </c>
      <c r="E1758" s="113" t="s">
        <v>492</v>
      </c>
      <c r="F1758" s="113" t="s">
        <v>99</v>
      </c>
      <c r="G1758" s="113" t="s">
        <v>100</v>
      </c>
      <c r="H1758" s="114">
        <v>3542024.01</v>
      </c>
      <c r="I1758" s="115">
        <v>2.41E-2</v>
      </c>
      <c r="J1758" s="116">
        <v>227500</v>
      </c>
      <c r="K1758" s="117">
        <v>15.602</v>
      </c>
      <c r="L1758" s="113" t="s">
        <v>350</v>
      </c>
      <c r="M1758" s="113" t="s">
        <v>75</v>
      </c>
      <c r="N1758" s="113" t="s">
        <v>19</v>
      </c>
      <c r="O1758" s="113" t="s">
        <v>30</v>
      </c>
      <c r="P1758" s="117">
        <v>147200390.78</v>
      </c>
    </row>
    <row r="1759" spans="1:16" ht="15" x14ac:dyDescent="0.2">
      <c r="A1759" s="112">
        <v>42094</v>
      </c>
      <c r="B1759" s="113" t="s">
        <v>2</v>
      </c>
      <c r="C1759" s="113" t="s">
        <v>345</v>
      </c>
      <c r="D1759" s="113" t="s">
        <v>376</v>
      </c>
      <c r="E1759" s="113" t="s">
        <v>522</v>
      </c>
      <c r="F1759" s="113" t="s">
        <v>66</v>
      </c>
      <c r="G1759" s="113" t="s">
        <v>67</v>
      </c>
      <c r="H1759" s="114">
        <v>3525982.65</v>
      </c>
      <c r="I1759" s="115">
        <v>2.4E-2</v>
      </c>
      <c r="J1759" s="116">
        <v>745000</v>
      </c>
      <c r="K1759" s="117">
        <v>4.7130000000000001</v>
      </c>
      <c r="L1759" s="113" t="s">
        <v>377</v>
      </c>
      <c r="M1759" s="113" t="s">
        <v>68</v>
      </c>
      <c r="N1759" s="113" t="s">
        <v>18</v>
      </c>
      <c r="O1759" s="113" t="s">
        <v>30</v>
      </c>
      <c r="P1759" s="117">
        <v>147200390.78</v>
      </c>
    </row>
    <row r="1760" spans="1:16" ht="15" x14ac:dyDescent="0.2">
      <c r="A1760" s="112">
        <v>42094</v>
      </c>
      <c r="B1760" s="113" t="s">
        <v>2</v>
      </c>
      <c r="C1760" s="113" t="s">
        <v>345</v>
      </c>
      <c r="D1760" s="113" t="s">
        <v>371</v>
      </c>
      <c r="E1760" s="113">
        <v>242141</v>
      </c>
      <c r="F1760" s="113" t="s">
        <v>236</v>
      </c>
      <c r="G1760" s="113" t="s">
        <v>237</v>
      </c>
      <c r="H1760" s="114">
        <v>3478808.14</v>
      </c>
      <c r="I1760" s="115">
        <v>2.3599999999999999E-2</v>
      </c>
      <c r="J1760" s="116">
        <v>600000</v>
      </c>
      <c r="K1760" s="117">
        <v>5.7919999999999998</v>
      </c>
      <c r="L1760" s="113" t="s">
        <v>367</v>
      </c>
      <c r="M1760" s="113" t="s">
        <v>59</v>
      </c>
      <c r="N1760" s="113" t="s">
        <v>16</v>
      </c>
      <c r="O1760" s="113" t="s">
        <v>30</v>
      </c>
      <c r="P1760" s="117">
        <v>147200390.78</v>
      </c>
    </row>
    <row r="1761" spans="1:16" ht="15" x14ac:dyDescent="0.2">
      <c r="A1761" s="112">
        <v>42094</v>
      </c>
      <c r="B1761" s="113" t="s">
        <v>2</v>
      </c>
      <c r="C1761" s="113" t="s">
        <v>345</v>
      </c>
      <c r="D1761" s="113" t="s">
        <v>378</v>
      </c>
      <c r="E1761" s="113" t="s">
        <v>494</v>
      </c>
      <c r="F1761" s="113" t="s">
        <v>271</v>
      </c>
      <c r="G1761" s="113" t="s">
        <v>272</v>
      </c>
      <c r="H1761" s="114">
        <v>3474166.9</v>
      </c>
      <c r="I1761" s="115">
        <v>2.3599999999999999E-2</v>
      </c>
      <c r="J1761" s="116">
        <v>6700000</v>
      </c>
      <c r="K1761" s="117">
        <v>0.51800000000000002</v>
      </c>
      <c r="L1761" s="113" t="s">
        <v>352</v>
      </c>
      <c r="M1761" s="113" t="s">
        <v>43</v>
      </c>
      <c r="N1761" s="113" t="s">
        <v>20</v>
      </c>
      <c r="O1761" s="113" t="s">
        <v>30</v>
      </c>
      <c r="P1761" s="117">
        <v>147200390.78</v>
      </c>
    </row>
    <row r="1762" spans="1:16" ht="15" x14ac:dyDescent="0.2">
      <c r="A1762" s="112">
        <v>42094</v>
      </c>
      <c r="B1762" s="113" t="s">
        <v>2</v>
      </c>
      <c r="C1762" s="113" t="s">
        <v>345</v>
      </c>
      <c r="D1762" s="113" t="s">
        <v>384</v>
      </c>
      <c r="E1762" s="113" t="s">
        <v>523</v>
      </c>
      <c r="F1762" s="113" t="s">
        <v>232</v>
      </c>
      <c r="G1762" s="113" t="s">
        <v>233</v>
      </c>
      <c r="H1762" s="114">
        <v>3232198.86</v>
      </c>
      <c r="I1762" s="115">
        <v>2.1999999999999999E-2</v>
      </c>
      <c r="J1762" s="116">
        <v>560000</v>
      </c>
      <c r="K1762" s="117">
        <v>5.7480000000000002</v>
      </c>
      <c r="L1762" s="113" t="s">
        <v>377</v>
      </c>
      <c r="M1762" s="113" t="s">
        <v>68</v>
      </c>
      <c r="N1762" s="113" t="s">
        <v>13</v>
      </c>
      <c r="O1762" s="113" t="s">
        <v>30</v>
      </c>
      <c r="P1762" s="117">
        <v>147200390.78</v>
      </c>
    </row>
    <row r="1763" spans="1:16" ht="15" x14ac:dyDescent="0.2">
      <c r="A1763" s="112">
        <v>42094</v>
      </c>
      <c r="B1763" s="113" t="s">
        <v>2</v>
      </c>
      <c r="C1763" s="113" t="s">
        <v>345</v>
      </c>
      <c r="D1763" s="113" t="s">
        <v>400</v>
      </c>
      <c r="E1763" s="113">
        <v>6351865</v>
      </c>
      <c r="F1763" s="113" t="s">
        <v>49</v>
      </c>
      <c r="G1763" s="113" t="s">
        <v>50</v>
      </c>
      <c r="H1763" s="114">
        <v>3191876.33</v>
      </c>
      <c r="I1763" s="115">
        <v>2.1700000000000001E-2</v>
      </c>
      <c r="J1763" s="116">
        <v>2925000</v>
      </c>
      <c r="K1763" s="117">
        <v>1.091</v>
      </c>
      <c r="L1763" s="113" t="s">
        <v>352</v>
      </c>
      <c r="M1763" s="113" t="s">
        <v>43</v>
      </c>
      <c r="N1763" s="113" t="s">
        <v>19</v>
      </c>
      <c r="O1763" s="113" t="s">
        <v>30</v>
      </c>
      <c r="P1763" s="117">
        <v>147200390.78</v>
      </c>
    </row>
    <row r="1764" spans="1:16" ht="15" x14ac:dyDescent="0.2">
      <c r="A1764" s="112">
        <v>42094</v>
      </c>
      <c r="B1764" s="113" t="s">
        <v>2</v>
      </c>
      <c r="C1764" s="113" t="s">
        <v>345</v>
      </c>
      <c r="D1764" s="113" t="s">
        <v>359</v>
      </c>
      <c r="E1764" s="113" t="s">
        <v>518</v>
      </c>
      <c r="F1764" s="113" t="s">
        <v>269</v>
      </c>
      <c r="G1764" s="113" t="s">
        <v>270</v>
      </c>
      <c r="H1764" s="114">
        <v>3133766.18</v>
      </c>
      <c r="I1764" s="115">
        <v>2.1299999999999999E-2</v>
      </c>
      <c r="J1764" s="116">
        <v>485000</v>
      </c>
      <c r="K1764" s="117">
        <v>6.4509999999999996</v>
      </c>
      <c r="L1764" s="113" t="s">
        <v>360</v>
      </c>
      <c r="M1764" s="113" t="s">
        <v>108</v>
      </c>
      <c r="N1764" s="113" t="s">
        <v>16</v>
      </c>
      <c r="O1764" s="113" t="s">
        <v>30</v>
      </c>
      <c r="P1764" s="117">
        <v>147200390.78</v>
      </c>
    </row>
    <row r="1765" spans="1:16" ht="15" x14ac:dyDescent="0.2">
      <c r="A1765" s="112">
        <v>42094</v>
      </c>
      <c r="B1765" s="113" t="s">
        <v>2</v>
      </c>
      <c r="C1765" s="113" t="s">
        <v>345</v>
      </c>
      <c r="D1765" s="113" t="s">
        <v>405</v>
      </c>
      <c r="E1765" s="113" t="s">
        <v>501</v>
      </c>
      <c r="F1765" s="113" t="s">
        <v>252</v>
      </c>
      <c r="G1765" s="113" t="s">
        <v>260</v>
      </c>
      <c r="H1765" s="114">
        <v>3083926.95</v>
      </c>
      <c r="I1765" s="115">
        <v>2.1000000000000001E-2</v>
      </c>
      <c r="J1765" s="116">
        <v>235000</v>
      </c>
      <c r="K1765" s="117">
        <v>13.102</v>
      </c>
      <c r="L1765" s="113" t="s">
        <v>360</v>
      </c>
      <c r="M1765" s="113" t="s">
        <v>108</v>
      </c>
      <c r="N1765" s="113" t="s">
        <v>19</v>
      </c>
      <c r="O1765" s="113" t="s">
        <v>30</v>
      </c>
      <c r="P1765" s="117">
        <v>147200390.78</v>
      </c>
    </row>
    <row r="1766" spans="1:16" ht="15" x14ac:dyDescent="0.2">
      <c r="A1766" s="112">
        <v>42094</v>
      </c>
      <c r="B1766" s="113" t="s">
        <v>2</v>
      </c>
      <c r="C1766" s="113" t="s">
        <v>345</v>
      </c>
      <c r="D1766" s="113" t="s">
        <v>387</v>
      </c>
      <c r="E1766" s="113" t="s">
        <v>497</v>
      </c>
      <c r="F1766" s="113" t="s">
        <v>73</v>
      </c>
      <c r="G1766" s="113" t="s">
        <v>74</v>
      </c>
      <c r="H1766" s="114">
        <v>3079667.5</v>
      </c>
      <c r="I1766" s="115">
        <v>2.0899999999999998E-2</v>
      </c>
      <c r="J1766" s="116">
        <v>560000</v>
      </c>
      <c r="K1766" s="117">
        <v>5.5110000000000001</v>
      </c>
      <c r="L1766" s="113" t="s">
        <v>350</v>
      </c>
      <c r="M1766" s="113" t="s">
        <v>75</v>
      </c>
      <c r="N1766" s="113" t="s">
        <v>23</v>
      </c>
      <c r="O1766" s="113" t="s">
        <v>30</v>
      </c>
      <c r="P1766" s="117">
        <v>147200390.78</v>
      </c>
    </row>
    <row r="1767" spans="1:16" ht="15" x14ac:dyDescent="0.2">
      <c r="A1767" s="112">
        <v>42094</v>
      </c>
      <c r="B1767" s="113" t="s">
        <v>619</v>
      </c>
      <c r="C1767" s="113" t="s">
        <v>345</v>
      </c>
      <c r="D1767" s="113" t="s">
        <v>389</v>
      </c>
      <c r="E1767" s="113" t="s">
        <v>267</v>
      </c>
      <c r="F1767" s="113" t="s">
        <v>267</v>
      </c>
      <c r="G1767" s="113" t="s">
        <v>324</v>
      </c>
      <c r="H1767" s="114">
        <v>2782919.39</v>
      </c>
      <c r="I1767" s="115">
        <v>1.89E-2</v>
      </c>
      <c r="J1767" s="116">
        <v>20000000</v>
      </c>
      <c r="K1767" s="117">
        <v>13.91</v>
      </c>
      <c r="L1767" s="113" t="s">
        <v>352</v>
      </c>
      <c r="M1767" s="113" t="s">
        <v>43</v>
      </c>
      <c r="N1767" s="113" t="s">
        <v>19</v>
      </c>
      <c r="O1767" s="113" t="s">
        <v>30</v>
      </c>
      <c r="P1767" s="117">
        <v>147200390.78</v>
      </c>
    </row>
    <row r="1768" spans="1:16" ht="15" x14ac:dyDescent="0.2">
      <c r="A1768" s="112">
        <v>42094</v>
      </c>
      <c r="B1768" s="113" t="s">
        <v>4</v>
      </c>
      <c r="C1768" s="113" t="s">
        <v>345</v>
      </c>
      <c r="D1768" s="113" t="s">
        <v>385</v>
      </c>
      <c r="E1768" s="113" t="s">
        <v>498</v>
      </c>
      <c r="F1768" s="113" t="s">
        <v>212</v>
      </c>
      <c r="G1768" s="113" t="s">
        <v>213</v>
      </c>
      <c r="H1768" s="114">
        <v>2764675.47</v>
      </c>
      <c r="I1768" s="115">
        <v>1.8800000000000001E-2</v>
      </c>
      <c r="J1768" s="116">
        <v>570000</v>
      </c>
      <c r="K1768" s="117">
        <v>4.7919999999999998</v>
      </c>
      <c r="L1768" s="113" t="s">
        <v>358</v>
      </c>
      <c r="M1768" s="113" t="s">
        <v>56</v>
      </c>
      <c r="N1768" s="113" t="s">
        <v>20</v>
      </c>
      <c r="O1768" s="113" t="s">
        <v>30</v>
      </c>
      <c r="P1768" s="117">
        <v>147200390.78</v>
      </c>
    </row>
    <row r="1769" spans="1:16" ht="15" x14ac:dyDescent="0.2">
      <c r="A1769" s="112">
        <v>42094</v>
      </c>
      <c r="B1769" s="113" t="s">
        <v>2</v>
      </c>
      <c r="C1769" s="113" t="s">
        <v>345</v>
      </c>
      <c r="D1769" s="113" t="s">
        <v>410</v>
      </c>
      <c r="E1769" s="113" t="s">
        <v>528</v>
      </c>
      <c r="F1769" s="113" t="s">
        <v>254</v>
      </c>
      <c r="G1769" s="113" t="s">
        <v>253</v>
      </c>
      <c r="H1769" s="114">
        <v>2701194.76</v>
      </c>
      <c r="I1769" s="115">
        <v>1.84E-2</v>
      </c>
      <c r="J1769" s="116">
        <v>360000</v>
      </c>
      <c r="K1769" s="117">
        <v>7.4720000000000004</v>
      </c>
      <c r="L1769" s="113" t="s">
        <v>377</v>
      </c>
      <c r="M1769" s="113" t="s">
        <v>68</v>
      </c>
      <c r="N1769" s="113" t="s">
        <v>14</v>
      </c>
      <c r="O1769" s="113" t="s">
        <v>30</v>
      </c>
      <c r="P1769" s="117">
        <v>147200390.78</v>
      </c>
    </row>
    <row r="1770" spans="1:16" ht="15" x14ac:dyDescent="0.2">
      <c r="A1770" s="112">
        <v>42094</v>
      </c>
      <c r="B1770" s="113" t="s">
        <v>2</v>
      </c>
      <c r="C1770" s="113" t="s">
        <v>345</v>
      </c>
      <c r="D1770" s="113" t="s">
        <v>374</v>
      </c>
      <c r="E1770" s="113">
        <v>688916</v>
      </c>
      <c r="F1770" s="113" t="s">
        <v>60</v>
      </c>
      <c r="G1770" s="113" t="s">
        <v>61</v>
      </c>
      <c r="H1770" s="114">
        <v>2557526.37</v>
      </c>
      <c r="I1770" s="115">
        <v>1.7399999999999999E-2</v>
      </c>
      <c r="J1770" s="116">
        <v>550000</v>
      </c>
      <c r="K1770" s="117">
        <v>4.6500000000000004</v>
      </c>
      <c r="L1770" s="113" t="s">
        <v>375</v>
      </c>
      <c r="M1770" s="113" t="s">
        <v>62</v>
      </c>
      <c r="N1770" s="113" t="s">
        <v>19</v>
      </c>
      <c r="O1770" s="113" t="s">
        <v>30</v>
      </c>
      <c r="P1770" s="117">
        <v>147200390.78</v>
      </c>
    </row>
    <row r="1771" spans="1:16" ht="15" x14ac:dyDescent="0.2">
      <c r="A1771" s="112">
        <v>42094</v>
      </c>
      <c r="B1771" s="113" t="s">
        <v>2</v>
      </c>
      <c r="C1771" s="113" t="s">
        <v>345</v>
      </c>
      <c r="D1771" s="113" t="s">
        <v>406</v>
      </c>
      <c r="E1771" s="113" t="s">
        <v>506</v>
      </c>
      <c r="F1771" s="113" t="s">
        <v>222</v>
      </c>
      <c r="G1771" s="113" t="s">
        <v>223</v>
      </c>
      <c r="H1771" s="114">
        <v>2283692.88</v>
      </c>
      <c r="I1771" s="115">
        <v>1.55E-2</v>
      </c>
      <c r="J1771" s="116">
        <v>2750000</v>
      </c>
      <c r="K1771" s="117">
        <v>0.83099999999999996</v>
      </c>
      <c r="L1771" s="113" t="s">
        <v>397</v>
      </c>
      <c r="M1771" s="113" t="s">
        <v>128</v>
      </c>
      <c r="N1771" s="113" t="s">
        <v>16</v>
      </c>
      <c r="O1771" s="113" t="s">
        <v>30</v>
      </c>
      <c r="P1771" s="117">
        <v>147200390.78</v>
      </c>
    </row>
    <row r="1772" spans="1:16" ht="15" x14ac:dyDescent="0.2">
      <c r="A1772" s="112">
        <v>42094</v>
      </c>
      <c r="B1772" s="113" t="s">
        <v>2</v>
      </c>
      <c r="C1772" s="113" t="s">
        <v>345</v>
      </c>
      <c r="D1772" s="113" t="s">
        <v>396</v>
      </c>
      <c r="E1772" s="113" t="s">
        <v>503</v>
      </c>
      <c r="F1772" s="113" t="s">
        <v>187</v>
      </c>
      <c r="G1772" s="113" t="s">
        <v>188</v>
      </c>
      <c r="H1772" s="114">
        <v>2260960.33</v>
      </c>
      <c r="I1772" s="115">
        <v>1.54E-2</v>
      </c>
      <c r="J1772" s="116">
        <v>1425000</v>
      </c>
      <c r="K1772" s="117">
        <v>1.587</v>
      </c>
      <c r="L1772" s="113" t="s">
        <v>397</v>
      </c>
      <c r="M1772" s="113" t="s">
        <v>128</v>
      </c>
      <c r="N1772" s="113" t="s">
        <v>16</v>
      </c>
      <c r="O1772" s="113" t="s">
        <v>30</v>
      </c>
      <c r="P1772" s="117">
        <v>147200390.78</v>
      </c>
    </row>
    <row r="1773" spans="1:16" ht="15" x14ac:dyDescent="0.2">
      <c r="A1773" s="112">
        <v>42094</v>
      </c>
      <c r="B1773" s="113" t="s">
        <v>621</v>
      </c>
      <c r="C1773" s="113" t="s">
        <v>345</v>
      </c>
      <c r="D1773" s="113" t="s">
        <v>407</v>
      </c>
      <c r="E1773" s="113" t="s">
        <v>526</v>
      </c>
      <c r="F1773" s="113" t="s">
        <v>146</v>
      </c>
      <c r="G1773" s="113" t="s">
        <v>189</v>
      </c>
      <c r="H1773" s="114">
        <v>2092500</v>
      </c>
      <c r="I1773" s="115">
        <v>1.4200000000000001E-2</v>
      </c>
      <c r="J1773" s="116">
        <v>2000000</v>
      </c>
      <c r="K1773" s="117">
        <v>104.625</v>
      </c>
      <c r="L1773" s="113" t="s">
        <v>347</v>
      </c>
      <c r="M1773" s="113" t="s">
        <v>40</v>
      </c>
      <c r="N1773" s="113" t="s">
        <v>14</v>
      </c>
      <c r="O1773" s="113" t="s">
        <v>30</v>
      </c>
      <c r="P1773" s="117">
        <v>147200390.78</v>
      </c>
    </row>
    <row r="1774" spans="1:16" ht="15" x14ac:dyDescent="0.2">
      <c r="A1774" s="112">
        <v>42094</v>
      </c>
      <c r="B1774" s="113" t="s">
        <v>626</v>
      </c>
      <c r="C1774" s="113" t="s">
        <v>345</v>
      </c>
      <c r="D1774" s="113" t="s">
        <v>403</v>
      </c>
      <c r="E1774" s="113" t="s">
        <v>505</v>
      </c>
      <c r="F1774" s="113" t="s">
        <v>251</v>
      </c>
      <c r="G1774" s="113" t="s">
        <v>250</v>
      </c>
      <c r="H1774" s="114">
        <v>1861164.64</v>
      </c>
      <c r="I1774" s="115">
        <v>1.26E-2</v>
      </c>
      <c r="J1774" s="116">
        <v>5500000</v>
      </c>
      <c r="K1774" s="117">
        <v>33.43</v>
      </c>
      <c r="L1774" s="113" t="s">
        <v>358</v>
      </c>
      <c r="M1774" s="113" t="s">
        <v>56</v>
      </c>
      <c r="N1774" s="113" t="s">
        <v>244</v>
      </c>
      <c r="O1774" s="113" t="s">
        <v>30</v>
      </c>
      <c r="P1774" s="117">
        <v>147200390.78</v>
      </c>
    </row>
    <row r="1775" spans="1:16" ht="15" x14ac:dyDescent="0.2">
      <c r="A1775" s="112">
        <v>42094</v>
      </c>
      <c r="B1775" s="113" t="s">
        <v>626</v>
      </c>
      <c r="C1775" s="113" t="s">
        <v>345</v>
      </c>
      <c r="D1775" s="113" t="s">
        <v>404</v>
      </c>
      <c r="E1775" s="113" t="s">
        <v>247</v>
      </c>
      <c r="F1775" s="113" t="s">
        <v>247</v>
      </c>
      <c r="G1775" s="113" t="s">
        <v>246</v>
      </c>
      <c r="H1775" s="114">
        <v>1303556.4099999999</v>
      </c>
      <c r="I1775" s="115">
        <v>8.8999999999999999E-3</v>
      </c>
      <c r="J1775" s="116">
        <v>16000000000</v>
      </c>
      <c r="K1775" s="117">
        <v>8.0000000000000002E-3</v>
      </c>
      <c r="L1775" s="113" t="s">
        <v>362</v>
      </c>
      <c r="M1775" s="113" t="s">
        <v>53</v>
      </c>
      <c r="N1775" s="113" t="s">
        <v>244</v>
      </c>
      <c r="O1775" s="113" t="s">
        <v>30</v>
      </c>
      <c r="P1775" s="117">
        <v>147200390.78</v>
      </c>
    </row>
    <row r="1776" spans="1:16" ht="15" x14ac:dyDescent="0.2">
      <c r="A1776" s="112">
        <v>42094</v>
      </c>
      <c r="B1776" s="113" t="s">
        <v>2</v>
      </c>
      <c r="C1776" s="113" t="s">
        <v>345</v>
      </c>
      <c r="D1776" s="113" t="s">
        <v>402</v>
      </c>
      <c r="E1776" s="113" t="s">
        <v>504</v>
      </c>
      <c r="F1776" s="113" t="s">
        <v>120</v>
      </c>
      <c r="G1776" s="113" t="s">
        <v>273</v>
      </c>
      <c r="H1776" s="114">
        <v>1174000</v>
      </c>
      <c r="I1776" s="115">
        <v>8.0000000000000002E-3</v>
      </c>
      <c r="J1776" s="116">
        <v>50000</v>
      </c>
      <c r="K1776" s="117">
        <v>23.48</v>
      </c>
      <c r="L1776" s="113" t="s">
        <v>347</v>
      </c>
      <c r="M1776" s="113" t="s">
        <v>62</v>
      </c>
      <c r="N1776" s="113" t="s">
        <v>19</v>
      </c>
      <c r="O1776" s="113" t="s">
        <v>30</v>
      </c>
      <c r="P1776" s="117">
        <v>147200390.78</v>
      </c>
    </row>
    <row r="1777" spans="1:16" ht="15" x14ac:dyDescent="0.2">
      <c r="A1777" s="112">
        <v>42094</v>
      </c>
      <c r="B1777" s="113" t="s">
        <v>626</v>
      </c>
      <c r="C1777" s="113" t="s">
        <v>345</v>
      </c>
      <c r="D1777" s="113" t="s">
        <v>401</v>
      </c>
      <c r="E1777" s="113" t="s">
        <v>249</v>
      </c>
      <c r="F1777" s="113" t="s">
        <v>249</v>
      </c>
      <c r="G1777" s="113" t="s">
        <v>248</v>
      </c>
      <c r="H1777" s="114">
        <v>992746.79</v>
      </c>
      <c r="I1777" s="115">
        <v>6.7000000000000002E-3</v>
      </c>
      <c r="J1777" s="116">
        <v>2500000</v>
      </c>
      <c r="K1777" s="117">
        <v>39.545999999999999</v>
      </c>
      <c r="L1777" s="113" t="s">
        <v>377</v>
      </c>
      <c r="M1777" s="113" t="s">
        <v>68</v>
      </c>
      <c r="N1777" s="113" t="s">
        <v>244</v>
      </c>
      <c r="O1777" s="113" t="s">
        <v>30</v>
      </c>
      <c r="P1777" s="117">
        <v>147200390.78</v>
      </c>
    </row>
    <row r="1778" spans="1:16" ht="15" x14ac:dyDescent="0.2">
      <c r="A1778" s="112">
        <v>42094</v>
      </c>
      <c r="B1778" s="113" t="s">
        <v>2</v>
      </c>
      <c r="C1778" s="113" t="s">
        <v>345</v>
      </c>
      <c r="D1778" s="113" t="s">
        <v>408</v>
      </c>
      <c r="E1778" s="113" t="s">
        <v>527</v>
      </c>
      <c r="F1778" s="113" t="s">
        <v>224</v>
      </c>
      <c r="G1778" s="113" t="s">
        <v>225</v>
      </c>
      <c r="H1778" s="114">
        <v>833242.4</v>
      </c>
      <c r="I1778" s="115">
        <v>5.7000000000000002E-3</v>
      </c>
      <c r="J1778" s="116">
        <v>690790</v>
      </c>
      <c r="K1778" s="117">
        <v>1.2070000000000001</v>
      </c>
      <c r="L1778" s="113" t="s">
        <v>397</v>
      </c>
      <c r="M1778" s="113" t="s">
        <v>128</v>
      </c>
      <c r="N1778" s="113" t="s">
        <v>16</v>
      </c>
      <c r="O1778" s="113" t="s">
        <v>30</v>
      </c>
      <c r="P1778" s="117">
        <v>147200390.78</v>
      </c>
    </row>
    <row r="1779" spans="1:16" ht="15" x14ac:dyDescent="0.2">
      <c r="A1779" s="112">
        <v>42094</v>
      </c>
      <c r="B1779" s="118" t="s">
        <v>1</v>
      </c>
      <c r="C1779" s="113" t="s">
        <v>409</v>
      </c>
      <c r="D1779" s="113" t="s">
        <v>32</v>
      </c>
      <c r="E1779" s="113"/>
      <c r="F1779" s="113"/>
      <c r="G1779" s="109" t="s">
        <v>32</v>
      </c>
      <c r="H1779" s="117">
        <v>4250008.68</v>
      </c>
      <c r="I1779" s="115">
        <v>2.8872264927284723E-2</v>
      </c>
      <c r="J1779" s="119" t="s">
        <v>32</v>
      </c>
      <c r="K1779" s="117" t="s">
        <v>32</v>
      </c>
      <c r="L1779" s="113" t="s">
        <v>32</v>
      </c>
      <c r="M1779" s="113" t="s">
        <v>32</v>
      </c>
      <c r="N1779" s="113" t="s">
        <v>32</v>
      </c>
      <c r="O1779" s="113" t="s">
        <v>30</v>
      </c>
      <c r="P1779" s="117">
        <v>147200390.78</v>
      </c>
    </row>
    <row r="1780" spans="1:16" ht="15" x14ac:dyDescent="0.2">
      <c r="A1780" s="120">
        <v>42004</v>
      </c>
      <c r="B1780" s="121" t="s">
        <v>4</v>
      </c>
      <c r="C1780" s="121" t="s">
        <v>345</v>
      </c>
      <c r="D1780" s="121" t="s">
        <v>353</v>
      </c>
      <c r="E1780" s="113" t="s">
        <v>482</v>
      </c>
      <c r="F1780" s="121" t="s">
        <v>255</v>
      </c>
      <c r="G1780" s="121" t="s">
        <v>1004</v>
      </c>
      <c r="H1780" s="122">
        <v>4937995.13</v>
      </c>
      <c r="I1780" s="123">
        <v>4.0399999999999998E-2</v>
      </c>
      <c r="J1780" s="124">
        <v>5250</v>
      </c>
      <c r="K1780" s="125">
        <v>940.57100000000003</v>
      </c>
      <c r="L1780" s="121" t="s">
        <v>354</v>
      </c>
      <c r="M1780" s="121" t="s">
        <v>131</v>
      </c>
      <c r="N1780" s="121" t="s">
        <v>19</v>
      </c>
      <c r="O1780" s="113" t="s">
        <v>30</v>
      </c>
      <c r="P1780" s="125">
        <v>122176328.06999999</v>
      </c>
    </row>
    <row r="1781" spans="1:16" ht="15" x14ac:dyDescent="0.2">
      <c r="A1781" s="120">
        <v>42004</v>
      </c>
      <c r="B1781" s="121" t="s">
        <v>2</v>
      </c>
      <c r="C1781" s="121" t="s">
        <v>345</v>
      </c>
      <c r="D1781" s="121" t="s">
        <v>348</v>
      </c>
      <c r="E1781" s="113" t="s">
        <v>479</v>
      </c>
      <c r="F1781" s="121" t="s">
        <v>44</v>
      </c>
      <c r="G1781" s="121" t="s">
        <v>262</v>
      </c>
      <c r="H1781" s="122">
        <v>4907760</v>
      </c>
      <c r="I1781" s="123">
        <v>4.02E-2</v>
      </c>
      <c r="J1781" s="124">
        <v>156000</v>
      </c>
      <c r="K1781" s="125" t="s">
        <v>411</v>
      </c>
      <c r="L1781" s="121" t="s">
        <v>347</v>
      </c>
      <c r="M1781" s="121" t="s">
        <v>45</v>
      </c>
      <c r="N1781" s="121" t="s">
        <v>19</v>
      </c>
      <c r="O1781" s="113" t="s">
        <v>30</v>
      </c>
      <c r="P1781" s="125">
        <v>122176328.06999999</v>
      </c>
    </row>
    <row r="1782" spans="1:16" ht="15" x14ac:dyDescent="0.2">
      <c r="A1782" s="120">
        <v>42004</v>
      </c>
      <c r="B1782" s="121" t="s">
        <v>2</v>
      </c>
      <c r="C1782" s="121" t="s">
        <v>345</v>
      </c>
      <c r="D1782" s="121" t="s">
        <v>357</v>
      </c>
      <c r="E1782" s="113" t="s">
        <v>487</v>
      </c>
      <c r="F1782" s="121" t="s">
        <v>217</v>
      </c>
      <c r="G1782" s="121" t="s">
        <v>226</v>
      </c>
      <c r="H1782" s="122">
        <v>4864946.2</v>
      </c>
      <c r="I1782" s="123">
        <v>3.9800000000000002E-2</v>
      </c>
      <c r="J1782" s="124">
        <v>305000</v>
      </c>
      <c r="K1782" s="125" t="s">
        <v>411</v>
      </c>
      <c r="L1782" s="121" t="s">
        <v>358</v>
      </c>
      <c r="M1782" s="121" t="s">
        <v>56</v>
      </c>
      <c r="N1782" s="121" t="s">
        <v>18</v>
      </c>
      <c r="O1782" s="113" t="s">
        <v>30</v>
      </c>
      <c r="P1782" s="125">
        <v>122176328.06999999</v>
      </c>
    </row>
    <row r="1783" spans="1:16" ht="15" x14ac:dyDescent="0.2">
      <c r="A1783" s="120">
        <v>42004</v>
      </c>
      <c r="B1783" s="121" t="s">
        <v>2</v>
      </c>
      <c r="C1783" s="121" t="s">
        <v>345</v>
      </c>
      <c r="D1783" s="121" t="s">
        <v>355</v>
      </c>
      <c r="E1783" s="113" t="s">
        <v>520</v>
      </c>
      <c r="F1783" s="121" t="s">
        <v>231</v>
      </c>
      <c r="G1783" s="121" t="s">
        <v>257</v>
      </c>
      <c r="H1783" s="122">
        <v>4755194.38</v>
      </c>
      <c r="I1783" s="123">
        <v>3.8899999999999997E-2</v>
      </c>
      <c r="J1783" s="124">
        <v>1620000</v>
      </c>
      <c r="K1783" s="125">
        <v>2.9350000000000001</v>
      </c>
      <c r="L1783" s="121" t="s">
        <v>356</v>
      </c>
      <c r="M1783" s="121" t="s">
        <v>40</v>
      </c>
      <c r="N1783" s="121" t="s">
        <v>22</v>
      </c>
      <c r="O1783" s="113" t="s">
        <v>30</v>
      </c>
      <c r="P1783" s="125">
        <v>122176328.06999999</v>
      </c>
    </row>
    <row r="1784" spans="1:16" ht="15" x14ac:dyDescent="0.2">
      <c r="A1784" s="120">
        <v>42004</v>
      </c>
      <c r="B1784" s="121" t="s">
        <v>2</v>
      </c>
      <c r="C1784" s="121" t="s">
        <v>345</v>
      </c>
      <c r="D1784" s="121" t="s">
        <v>386</v>
      </c>
      <c r="E1784" s="113">
        <v>665993</v>
      </c>
      <c r="F1784" s="121" t="s">
        <v>256</v>
      </c>
      <c r="G1784" s="121" t="s">
        <v>258</v>
      </c>
      <c r="H1784" s="122">
        <v>4363197.66</v>
      </c>
      <c r="I1784" s="123">
        <v>3.5700000000000003E-2</v>
      </c>
      <c r="J1784" s="124">
        <v>215000</v>
      </c>
      <c r="K1784" s="125">
        <v>20.294</v>
      </c>
      <c r="L1784" s="121" t="s">
        <v>354</v>
      </c>
      <c r="M1784" s="121" t="s">
        <v>131</v>
      </c>
      <c r="N1784" s="121" t="s">
        <v>14</v>
      </c>
      <c r="O1784" s="113" t="s">
        <v>30</v>
      </c>
      <c r="P1784" s="125">
        <v>122176328.06999999</v>
      </c>
    </row>
    <row r="1785" spans="1:16" ht="15" x14ac:dyDescent="0.2">
      <c r="A1785" s="120">
        <v>42004</v>
      </c>
      <c r="B1785" s="121" t="s">
        <v>2</v>
      </c>
      <c r="C1785" s="121" t="s">
        <v>345</v>
      </c>
      <c r="D1785" s="121" t="s">
        <v>372</v>
      </c>
      <c r="E1785" s="113">
        <v>642897</v>
      </c>
      <c r="F1785" s="121" t="s">
        <v>89</v>
      </c>
      <c r="G1785" s="121" t="s">
        <v>90</v>
      </c>
      <c r="H1785" s="122">
        <v>4067736.51</v>
      </c>
      <c r="I1785" s="123">
        <v>3.3300000000000003E-2</v>
      </c>
      <c r="J1785" s="124">
        <v>129000</v>
      </c>
      <c r="K1785" s="125">
        <v>31.533000000000001</v>
      </c>
      <c r="L1785" s="121" t="s">
        <v>373</v>
      </c>
      <c r="M1785" s="121" t="s">
        <v>65</v>
      </c>
      <c r="N1785" s="121" t="s">
        <v>17</v>
      </c>
      <c r="O1785" s="113" t="s">
        <v>30</v>
      </c>
      <c r="P1785" s="125">
        <v>122176328.06999999</v>
      </c>
    </row>
    <row r="1786" spans="1:16" ht="15" x14ac:dyDescent="0.2">
      <c r="A1786" s="120">
        <v>42004</v>
      </c>
      <c r="B1786" s="121" t="s">
        <v>2</v>
      </c>
      <c r="C1786" s="121" t="s">
        <v>345</v>
      </c>
      <c r="D1786" s="121" t="s">
        <v>365</v>
      </c>
      <c r="E1786" s="113" t="s">
        <v>486</v>
      </c>
      <c r="F1786" s="121" t="s">
        <v>263</v>
      </c>
      <c r="G1786" s="121" t="s">
        <v>264</v>
      </c>
      <c r="H1786" s="122">
        <v>4040306.1</v>
      </c>
      <c r="I1786" s="123">
        <v>3.3099999999999997E-2</v>
      </c>
      <c r="J1786" s="124">
        <v>5099500</v>
      </c>
      <c r="K1786" s="125">
        <v>0.79200000000000004</v>
      </c>
      <c r="L1786" s="121" t="s">
        <v>352</v>
      </c>
      <c r="M1786" s="121" t="s">
        <v>43</v>
      </c>
      <c r="N1786" s="121" t="s">
        <v>13</v>
      </c>
      <c r="O1786" s="113" t="s">
        <v>30</v>
      </c>
      <c r="P1786" s="125">
        <v>122176328.06999999</v>
      </c>
    </row>
    <row r="1787" spans="1:16" ht="15" x14ac:dyDescent="0.2">
      <c r="A1787" s="120">
        <v>42004</v>
      </c>
      <c r="B1787" s="121" t="s">
        <v>2</v>
      </c>
      <c r="C1787" s="121" t="s">
        <v>345</v>
      </c>
      <c r="D1787" s="121" t="s">
        <v>361</v>
      </c>
      <c r="E1787" s="113" t="s">
        <v>521</v>
      </c>
      <c r="F1787" s="121" t="s">
        <v>228</v>
      </c>
      <c r="G1787" s="121" t="s">
        <v>229</v>
      </c>
      <c r="H1787" s="122">
        <v>3876499.34</v>
      </c>
      <c r="I1787" s="123">
        <v>3.1699999999999999E-2</v>
      </c>
      <c r="J1787" s="124">
        <v>6500000</v>
      </c>
      <c r="K1787" s="125">
        <v>0.59599999999999997</v>
      </c>
      <c r="L1787" s="121" t="s">
        <v>362</v>
      </c>
      <c r="M1787" s="121" t="s">
        <v>53</v>
      </c>
      <c r="N1787" s="121" t="s">
        <v>13</v>
      </c>
      <c r="O1787" s="113" t="s">
        <v>30</v>
      </c>
      <c r="P1787" s="125">
        <v>122176328.06999999</v>
      </c>
    </row>
    <row r="1788" spans="1:16" ht="15" x14ac:dyDescent="0.2">
      <c r="A1788" s="120">
        <v>42004</v>
      </c>
      <c r="B1788" s="121" t="s">
        <v>2</v>
      </c>
      <c r="C1788" s="121" t="s">
        <v>345</v>
      </c>
      <c r="D1788" s="121" t="s">
        <v>364</v>
      </c>
      <c r="E1788" s="113" t="s">
        <v>485</v>
      </c>
      <c r="F1788" s="121" t="s">
        <v>54</v>
      </c>
      <c r="G1788" s="121" t="s">
        <v>55</v>
      </c>
      <c r="H1788" s="122">
        <v>3859502.67</v>
      </c>
      <c r="I1788" s="123">
        <v>3.1600000000000003E-2</v>
      </c>
      <c r="J1788" s="124">
        <v>1040500</v>
      </c>
      <c r="K1788" s="125" t="s">
        <v>411</v>
      </c>
      <c r="L1788" s="121" t="s">
        <v>358</v>
      </c>
      <c r="M1788" s="121" t="s">
        <v>56</v>
      </c>
      <c r="N1788" s="121" t="s">
        <v>17</v>
      </c>
      <c r="O1788" s="113" t="s">
        <v>30</v>
      </c>
      <c r="P1788" s="125">
        <v>122176328.06999999</v>
      </c>
    </row>
    <row r="1789" spans="1:16" ht="15" x14ac:dyDescent="0.2">
      <c r="A1789" s="120">
        <v>42004</v>
      </c>
      <c r="B1789" s="121" t="s">
        <v>2</v>
      </c>
      <c r="C1789" s="121" t="s">
        <v>345</v>
      </c>
      <c r="D1789" s="121" t="s">
        <v>388</v>
      </c>
      <c r="E1789" s="113" t="s">
        <v>500</v>
      </c>
      <c r="F1789" s="121" t="s">
        <v>181</v>
      </c>
      <c r="G1789" s="121" t="s">
        <v>202</v>
      </c>
      <c r="H1789" s="122">
        <v>3775487.03</v>
      </c>
      <c r="I1789" s="123">
        <v>3.09E-2</v>
      </c>
      <c r="J1789" s="124">
        <v>61000</v>
      </c>
      <c r="K1789" s="125">
        <v>61.893000000000001</v>
      </c>
      <c r="L1789" s="121" t="s">
        <v>354</v>
      </c>
      <c r="M1789" s="121" t="s">
        <v>131</v>
      </c>
      <c r="N1789" s="121" t="s">
        <v>19</v>
      </c>
      <c r="O1789" s="113" t="s">
        <v>30</v>
      </c>
      <c r="P1789" s="125">
        <v>122176328.06999999</v>
      </c>
    </row>
    <row r="1790" spans="1:16" ht="15" x14ac:dyDescent="0.2">
      <c r="A1790" s="120">
        <v>42004</v>
      </c>
      <c r="B1790" s="121" t="s">
        <v>2</v>
      </c>
      <c r="C1790" s="121" t="s">
        <v>345</v>
      </c>
      <c r="D1790" s="121" t="s">
        <v>390</v>
      </c>
      <c r="E1790" s="113" t="s">
        <v>524</v>
      </c>
      <c r="F1790" s="121" t="s">
        <v>265</v>
      </c>
      <c r="G1790" s="121" t="s">
        <v>266</v>
      </c>
      <c r="H1790" s="122">
        <v>3764221.47</v>
      </c>
      <c r="I1790" s="123">
        <v>3.0800000000000001E-2</v>
      </c>
      <c r="J1790" s="124">
        <v>16399000</v>
      </c>
      <c r="K1790" s="125">
        <v>0.23</v>
      </c>
      <c r="L1790" s="121" t="s">
        <v>352</v>
      </c>
      <c r="M1790" s="121" t="s">
        <v>43</v>
      </c>
      <c r="N1790" s="121" t="s">
        <v>13</v>
      </c>
      <c r="O1790" s="113" t="s">
        <v>30</v>
      </c>
      <c r="P1790" s="125">
        <v>122176328.06999999</v>
      </c>
    </row>
    <row r="1791" spans="1:16" ht="15" x14ac:dyDescent="0.2">
      <c r="A1791" s="120">
        <v>42004</v>
      </c>
      <c r="B1791" s="121" t="s">
        <v>2</v>
      </c>
      <c r="C1791" s="121" t="s">
        <v>345</v>
      </c>
      <c r="D1791" s="121" t="s">
        <v>351</v>
      </c>
      <c r="E1791" s="113">
        <v>6356</v>
      </c>
      <c r="F1791" s="121" t="s">
        <v>57</v>
      </c>
      <c r="G1791" s="121" t="s">
        <v>58</v>
      </c>
      <c r="H1791" s="122">
        <v>3556876.69</v>
      </c>
      <c r="I1791" s="123">
        <v>2.9100000000000001E-2</v>
      </c>
      <c r="J1791" s="124">
        <v>1275000</v>
      </c>
      <c r="K1791" s="125" t="s">
        <v>411</v>
      </c>
      <c r="L1791" s="121" t="s">
        <v>352</v>
      </c>
      <c r="M1791" s="121" t="s">
        <v>43</v>
      </c>
      <c r="N1791" s="121" t="s">
        <v>16</v>
      </c>
      <c r="O1791" s="113" t="s">
        <v>30</v>
      </c>
      <c r="P1791" s="125">
        <v>122176328.06999999</v>
      </c>
    </row>
    <row r="1792" spans="1:16" ht="15" x14ac:dyDescent="0.2">
      <c r="A1792" s="120">
        <v>42004</v>
      </c>
      <c r="B1792" s="121" t="s">
        <v>2</v>
      </c>
      <c r="C1792" s="121" t="s">
        <v>345</v>
      </c>
      <c r="D1792" s="121" t="s">
        <v>368</v>
      </c>
      <c r="E1792" s="113" t="s">
        <v>488</v>
      </c>
      <c r="F1792" s="121" t="s">
        <v>234</v>
      </c>
      <c r="G1792" s="121" t="s">
        <v>235</v>
      </c>
      <c r="H1792" s="122">
        <v>3314002.44</v>
      </c>
      <c r="I1792" s="123">
        <v>2.7099999999999999E-2</v>
      </c>
      <c r="J1792" s="124">
        <v>1124955</v>
      </c>
      <c r="K1792" s="125">
        <v>2.9460000000000002</v>
      </c>
      <c r="L1792" s="121" t="s">
        <v>369</v>
      </c>
      <c r="M1792" s="121" t="s">
        <v>45</v>
      </c>
      <c r="N1792" s="121" t="s">
        <v>17</v>
      </c>
      <c r="O1792" s="113" t="s">
        <v>30</v>
      </c>
      <c r="P1792" s="125">
        <v>122176328.06999999</v>
      </c>
    </row>
    <row r="1793" spans="1:16" ht="15" x14ac:dyDescent="0.2">
      <c r="A1793" s="120">
        <v>42004</v>
      </c>
      <c r="B1793" s="121" t="s">
        <v>2</v>
      </c>
      <c r="C1793" s="121" t="s">
        <v>345</v>
      </c>
      <c r="D1793" s="121" t="s">
        <v>378</v>
      </c>
      <c r="E1793" s="113" t="s">
        <v>494</v>
      </c>
      <c r="F1793" s="121" t="s">
        <v>271</v>
      </c>
      <c r="G1793" s="121" t="s">
        <v>272</v>
      </c>
      <c r="H1793" s="122">
        <v>3236117.7</v>
      </c>
      <c r="I1793" s="123">
        <v>2.6499999999999999E-2</v>
      </c>
      <c r="J1793" s="124">
        <v>6300000</v>
      </c>
      <c r="K1793" s="125">
        <v>0.51400000000000001</v>
      </c>
      <c r="L1793" s="121" t="s">
        <v>352</v>
      </c>
      <c r="M1793" s="121" t="s">
        <v>43</v>
      </c>
      <c r="N1793" s="121" t="s">
        <v>20</v>
      </c>
      <c r="O1793" s="113" t="s">
        <v>30</v>
      </c>
      <c r="P1793" s="125">
        <v>122176328.06999999</v>
      </c>
    </row>
    <row r="1794" spans="1:16" ht="15" x14ac:dyDescent="0.2">
      <c r="A1794" s="120">
        <v>42004</v>
      </c>
      <c r="B1794" s="121" t="s">
        <v>2</v>
      </c>
      <c r="C1794" s="121" t="s">
        <v>345</v>
      </c>
      <c r="D1794" s="121" t="s">
        <v>359</v>
      </c>
      <c r="E1794" s="113" t="s">
        <v>518</v>
      </c>
      <c r="F1794" s="121" t="s">
        <v>269</v>
      </c>
      <c r="G1794" s="121" t="s">
        <v>270</v>
      </c>
      <c r="H1794" s="122">
        <v>3219247.68</v>
      </c>
      <c r="I1794" s="123">
        <v>2.63E-2</v>
      </c>
      <c r="J1794" s="124">
        <v>535000</v>
      </c>
      <c r="K1794" s="125">
        <v>6.0170000000000003</v>
      </c>
      <c r="L1794" s="121" t="s">
        <v>360</v>
      </c>
      <c r="M1794" s="121" t="s">
        <v>108</v>
      </c>
      <c r="N1794" s="121" t="s">
        <v>16</v>
      </c>
      <c r="O1794" s="113" t="s">
        <v>30</v>
      </c>
      <c r="P1794" s="125">
        <v>122176328.06999999</v>
      </c>
    </row>
    <row r="1795" spans="1:16" ht="15" x14ac:dyDescent="0.2">
      <c r="A1795" s="120">
        <v>42004</v>
      </c>
      <c r="B1795" s="121" t="s">
        <v>2</v>
      </c>
      <c r="C1795" s="121" t="s">
        <v>345</v>
      </c>
      <c r="D1795" s="121" t="s">
        <v>398</v>
      </c>
      <c r="E1795" s="113" t="s">
        <v>502</v>
      </c>
      <c r="F1795" s="121" t="s">
        <v>80</v>
      </c>
      <c r="G1795" s="121" t="s">
        <v>81</v>
      </c>
      <c r="H1795" s="122">
        <v>3211127.01</v>
      </c>
      <c r="I1795" s="123">
        <v>2.63E-2</v>
      </c>
      <c r="J1795" s="124">
        <v>1600000</v>
      </c>
      <c r="K1795" s="125">
        <v>2.0070000000000001</v>
      </c>
      <c r="L1795" s="121" t="s">
        <v>399</v>
      </c>
      <c r="M1795" s="121" t="s">
        <v>82</v>
      </c>
      <c r="N1795" s="121" t="s">
        <v>17</v>
      </c>
      <c r="O1795" s="113" t="s">
        <v>30</v>
      </c>
      <c r="P1795" s="125">
        <v>122176328.06999999</v>
      </c>
    </row>
    <row r="1796" spans="1:16" ht="15" x14ac:dyDescent="0.2">
      <c r="A1796" s="120">
        <v>42004</v>
      </c>
      <c r="B1796" s="121" t="s">
        <v>2</v>
      </c>
      <c r="C1796" s="121" t="s">
        <v>345</v>
      </c>
      <c r="D1796" s="121" t="s">
        <v>379</v>
      </c>
      <c r="E1796" s="113" t="s">
        <v>490</v>
      </c>
      <c r="F1796" s="121" t="s">
        <v>38</v>
      </c>
      <c r="G1796" s="121" t="s">
        <v>39</v>
      </c>
      <c r="H1796" s="122">
        <v>3177281.55</v>
      </c>
      <c r="I1796" s="123">
        <v>2.5999999999999999E-2</v>
      </c>
      <c r="J1796" s="124">
        <v>1000000</v>
      </c>
      <c r="K1796" s="125">
        <v>3.177</v>
      </c>
      <c r="L1796" s="121" t="s">
        <v>356</v>
      </c>
      <c r="M1796" s="121" t="s">
        <v>40</v>
      </c>
      <c r="N1796" s="121" t="s">
        <v>18</v>
      </c>
      <c r="O1796" s="113" t="s">
        <v>30</v>
      </c>
      <c r="P1796" s="125">
        <v>122176328.06999999</v>
      </c>
    </row>
    <row r="1797" spans="1:16" ht="15" x14ac:dyDescent="0.2">
      <c r="A1797" s="120">
        <v>42004</v>
      </c>
      <c r="B1797" s="121" t="s">
        <v>2</v>
      </c>
      <c r="C1797" s="121" t="s">
        <v>345</v>
      </c>
      <c r="D1797" s="121" t="s">
        <v>349</v>
      </c>
      <c r="E1797" s="113" t="s">
        <v>478</v>
      </c>
      <c r="F1797" s="121" t="s">
        <v>97</v>
      </c>
      <c r="G1797" s="121" t="s">
        <v>98</v>
      </c>
      <c r="H1797" s="122">
        <v>3141009.71</v>
      </c>
      <c r="I1797" s="123">
        <v>2.5700000000000001E-2</v>
      </c>
      <c r="J1797" s="124">
        <v>62500</v>
      </c>
      <c r="K1797" s="125" t="s">
        <v>411</v>
      </c>
      <c r="L1797" s="121" t="s">
        <v>350</v>
      </c>
      <c r="M1797" s="121" t="s">
        <v>75</v>
      </c>
      <c r="N1797" s="121" t="s">
        <v>16</v>
      </c>
      <c r="O1797" s="113" t="s">
        <v>30</v>
      </c>
      <c r="P1797" s="125">
        <v>122176328.06999999</v>
      </c>
    </row>
    <row r="1798" spans="1:16" ht="15" x14ac:dyDescent="0.2">
      <c r="A1798" s="120">
        <v>42004</v>
      </c>
      <c r="B1798" s="121" t="s">
        <v>2</v>
      </c>
      <c r="C1798" s="121" t="s">
        <v>345</v>
      </c>
      <c r="D1798" s="121" t="s">
        <v>376</v>
      </c>
      <c r="E1798" s="113" t="s">
        <v>522</v>
      </c>
      <c r="F1798" s="121" t="s">
        <v>66</v>
      </c>
      <c r="G1798" s="121" t="s">
        <v>67</v>
      </c>
      <c r="H1798" s="122">
        <v>3129289.68</v>
      </c>
      <c r="I1798" s="123">
        <v>2.5600000000000001E-2</v>
      </c>
      <c r="J1798" s="124">
        <v>610000</v>
      </c>
      <c r="K1798" s="125">
        <v>5.13</v>
      </c>
      <c r="L1798" s="121" t="s">
        <v>377</v>
      </c>
      <c r="M1798" s="121" t="s">
        <v>68</v>
      </c>
      <c r="N1798" s="121" t="s">
        <v>18</v>
      </c>
      <c r="O1798" s="113" t="s">
        <v>30</v>
      </c>
      <c r="P1798" s="125">
        <v>122176328.06999999</v>
      </c>
    </row>
    <row r="1799" spans="1:16" ht="15" x14ac:dyDescent="0.2">
      <c r="A1799" s="120">
        <v>42004</v>
      </c>
      <c r="B1799" s="121" t="s">
        <v>4</v>
      </c>
      <c r="C1799" s="121" t="s">
        <v>345</v>
      </c>
      <c r="D1799" s="121" t="s">
        <v>346</v>
      </c>
      <c r="E1799" s="113" t="s">
        <v>519</v>
      </c>
      <c r="F1799" s="121" t="s">
        <v>241</v>
      </c>
      <c r="G1799" s="121" t="s">
        <v>245</v>
      </c>
      <c r="H1799" s="122">
        <v>3108525</v>
      </c>
      <c r="I1799" s="123">
        <v>2.5399999999999999E-2</v>
      </c>
      <c r="J1799" s="124">
        <v>232500</v>
      </c>
      <c r="K1799" s="125">
        <v>13.37</v>
      </c>
      <c r="L1799" s="121" t="s">
        <v>347</v>
      </c>
      <c r="M1799" s="121" t="s">
        <v>56</v>
      </c>
      <c r="N1799" s="121" t="s">
        <v>16</v>
      </c>
      <c r="O1799" s="113" t="s">
        <v>30</v>
      </c>
      <c r="P1799" s="125">
        <v>122176328.06999999</v>
      </c>
    </row>
    <row r="1800" spans="1:16" ht="15" x14ac:dyDescent="0.2">
      <c r="A1800" s="120">
        <v>42004</v>
      </c>
      <c r="B1800" s="121" t="s">
        <v>2</v>
      </c>
      <c r="C1800" s="121" t="s">
        <v>345</v>
      </c>
      <c r="D1800" s="121" t="s">
        <v>383</v>
      </c>
      <c r="E1800" s="113" t="s">
        <v>496</v>
      </c>
      <c r="F1800" s="121" t="s">
        <v>78</v>
      </c>
      <c r="G1800" s="121" t="s">
        <v>79</v>
      </c>
      <c r="H1800" s="122">
        <v>3062678.98</v>
      </c>
      <c r="I1800" s="123">
        <v>2.5100000000000001E-2</v>
      </c>
      <c r="J1800" s="124">
        <v>1275000</v>
      </c>
      <c r="K1800" s="125" t="s">
        <v>411</v>
      </c>
      <c r="L1800" s="121" t="s">
        <v>367</v>
      </c>
      <c r="M1800" s="121" t="s">
        <v>59</v>
      </c>
      <c r="N1800" s="121" t="s">
        <v>14</v>
      </c>
      <c r="O1800" s="113" t="s">
        <v>30</v>
      </c>
      <c r="P1800" s="125">
        <v>122176328.06999999</v>
      </c>
    </row>
    <row r="1801" spans="1:16" ht="15" x14ac:dyDescent="0.2">
      <c r="A1801" s="120">
        <v>42004</v>
      </c>
      <c r="B1801" s="121" t="s">
        <v>2</v>
      </c>
      <c r="C1801" s="121" t="s">
        <v>345</v>
      </c>
      <c r="D1801" s="121" t="s">
        <v>382</v>
      </c>
      <c r="E1801" s="113" t="s">
        <v>492</v>
      </c>
      <c r="F1801" s="121" t="s">
        <v>99</v>
      </c>
      <c r="G1801" s="121" t="s">
        <v>100</v>
      </c>
      <c r="H1801" s="122">
        <v>2940835.8399999999</v>
      </c>
      <c r="I1801" s="123">
        <v>2.41E-2</v>
      </c>
      <c r="J1801" s="124">
        <v>205000</v>
      </c>
      <c r="K1801" s="125" t="s">
        <v>411</v>
      </c>
      <c r="L1801" s="121" t="s">
        <v>350</v>
      </c>
      <c r="M1801" s="121" t="s">
        <v>75</v>
      </c>
      <c r="N1801" s="121" t="s">
        <v>19</v>
      </c>
      <c r="O1801" s="113" t="s">
        <v>30</v>
      </c>
      <c r="P1801" s="125">
        <v>122176328.06999999</v>
      </c>
    </row>
    <row r="1802" spans="1:16" ht="15" x14ac:dyDescent="0.2">
      <c r="A1802" s="120">
        <v>42004</v>
      </c>
      <c r="B1802" s="121" t="s">
        <v>2</v>
      </c>
      <c r="C1802" s="121" t="s">
        <v>345</v>
      </c>
      <c r="D1802" s="121" t="s">
        <v>410</v>
      </c>
      <c r="E1802" s="113" t="s">
        <v>528</v>
      </c>
      <c r="F1802" s="121" t="s">
        <v>254</v>
      </c>
      <c r="G1802" s="121" t="s">
        <v>253</v>
      </c>
      <c r="H1802" s="122">
        <v>2849654.86</v>
      </c>
      <c r="I1802" s="123">
        <v>2.3300000000000001E-2</v>
      </c>
      <c r="J1802" s="124">
        <v>360000</v>
      </c>
      <c r="K1802" s="125">
        <v>7.9160000000000004</v>
      </c>
      <c r="L1802" s="121" t="s">
        <v>377</v>
      </c>
      <c r="M1802" s="121" t="s">
        <v>68</v>
      </c>
      <c r="N1802" s="121" t="s">
        <v>14</v>
      </c>
      <c r="O1802" s="113" t="s">
        <v>30</v>
      </c>
      <c r="P1802" s="125">
        <v>122176328.06999999</v>
      </c>
    </row>
    <row r="1803" spans="1:16" ht="15" x14ac:dyDescent="0.2">
      <c r="A1803" s="120">
        <v>42004</v>
      </c>
      <c r="B1803" s="121" t="s">
        <v>2</v>
      </c>
      <c r="C1803" s="121" t="s">
        <v>345</v>
      </c>
      <c r="D1803" s="121" t="s">
        <v>412</v>
      </c>
      <c r="E1803" s="113" t="s">
        <v>529</v>
      </c>
      <c r="F1803" s="121" t="s">
        <v>207</v>
      </c>
      <c r="G1803" s="121" t="s">
        <v>218</v>
      </c>
      <c r="H1803" s="122">
        <v>2766131.88</v>
      </c>
      <c r="I1803" s="123">
        <v>2.2599999999999999E-2</v>
      </c>
      <c r="J1803" s="124">
        <v>415000</v>
      </c>
      <c r="K1803" s="125">
        <v>6.665</v>
      </c>
      <c r="L1803" s="121" t="s">
        <v>356</v>
      </c>
      <c r="M1803" s="121" t="s">
        <v>40</v>
      </c>
      <c r="N1803" s="121" t="s">
        <v>18</v>
      </c>
      <c r="O1803" s="113" t="s">
        <v>30</v>
      </c>
      <c r="P1803" s="125">
        <v>122176328.06999999</v>
      </c>
    </row>
    <row r="1804" spans="1:16" ht="15" x14ac:dyDescent="0.2">
      <c r="A1804" s="120">
        <v>42004</v>
      </c>
      <c r="B1804" s="121" t="s">
        <v>2</v>
      </c>
      <c r="C1804" s="121" t="s">
        <v>345</v>
      </c>
      <c r="D1804" s="121" t="s">
        <v>400</v>
      </c>
      <c r="E1804" s="113">
        <v>6351865</v>
      </c>
      <c r="F1804" s="121" t="s">
        <v>49</v>
      </c>
      <c r="G1804" s="121" t="s">
        <v>50</v>
      </c>
      <c r="H1804" s="122">
        <v>2704447.69</v>
      </c>
      <c r="I1804" s="123">
        <v>2.2100000000000002E-2</v>
      </c>
      <c r="J1804" s="124">
        <v>2925000</v>
      </c>
      <c r="K1804" s="125">
        <v>0.92500000000000004</v>
      </c>
      <c r="L1804" s="121" t="s">
        <v>352</v>
      </c>
      <c r="M1804" s="121" t="s">
        <v>43</v>
      </c>
      <c r="N1804" s="121" t="s">
        <v>19</v>
      </c>
      <c r="O1804" s="113" t="s">
        <v>30</v>
      </c>
      <c r="P1804" s="125">
        <v>122176328.06999999</v>
      </c>
    </row>
    <row r="1805" spans="1:16" ht="15" x14ac:dyDescent="0.2">
      <c r="A1805" s="120">
        <v>42004</v>
      </c>
      <c r="B1805" s="121" t="s">
        <v>2</v>
      </c>
      <c r="C1805" s="121" t="s">
        <v>345</v>
      </c>
      <c r="D1805" s="121" t="s">
        <v>387</v>
      </c>
      <c r="E1805" s="113" t="s">
        <v>497</v>
      </c>
      <c r="F1805" s="121" t="s">
        <v>73</v>
      </c>
      <c r="G1805" s="113" t="s">
        <v>74</v>
      </c>
      <c r="H1805" s="122">
        <v>2696485.98</v>
      </c>
      <c r="I1805" s="123">
        <v>2.2100000000000002E-2</v>
      </c>
      <c r="J1805" s="124">
        <v>510000</v>
      </c>
      <c r="K1805" s="125" t="s">
        <v>411</v>
      </c>
      <c r="L1805" s="121" t="s">
        <v>350</v>
      </c>
      <c r="M1805" s="121" t="s">
        <v>75</v>
      </c>
      <c r="N1805" s="121" t="s">
        <v>23</v>
      </c>
      <c r="O1805" s="113" t="s">
        <v>30</v>
      </c>
      <c r="P1805" s="125">
        <v>122176328.06999999</v>
      </c>
    </row>
    <row r="1806" spans="1:16" ht="15" x14ac:dyDescent="0.2">
      <c r="A1806" s="120">
        <v>42004</v>
      </c>
      <c r="B1806" s="121" t="s">
        <v>619</v>
      </c>
      <c r="C1806" s="121" t="s">
        <v>345</v>
      </c>
      <c r="D1806" s="121" t="s">
        <v>389</v>
      </c>
      <c r="E1806" s="113" t="s">
        <v>267</v>
      </c>
      <c r="F1806" s="121" t="s">
        <v>267</v>
      </c>
      <c r="G1806" s="121" t="s">
        <v>324</v>
      </c>
      <c r="H1806" s="122">
        <v>2666142.25</v>
      </c>
      <c r="I1806" s="123">
        <v>2.18E-2</v>
      </c>
      <c r="J1806" s="124">
        <v>20000000</v>
      </c>
      <c r="K1806" s="125">
        <v>1333.0709999999999</v>
      </c>
      <c r="L1806" s="121" t="s">
        <v>352</v>
      </c>
      <c r="M1806" s="121" t="s">
        <v>43</v>
      </c>
      <c r="N1806" s="121" t="s">
        <v>19</v>
      </c>
      <c r="O1806" s="113" t="s">
        <v>30</v>
      </c>
      <c r="P1806" s="125">
        <v>122176328.06999999</v>
      </c>
    </row>
    <row r="1807" spans="1:16" ht="15" x14ac:dyDescent="0.2">
      <c r="A1807" s="120">
        <v>42004</v>
      </c>
      <c r="B1807" s="121" t="s">
        <v>2</v>
      </c>
      <c r="C1807" s="121" t="s">
        <v>345</v>
      </c>
      <c r="D1807" s="121" t="s">
        <v>405</v>
      </c>
      <c r="E1807" s="113" t="s">
        <v>501</v>
      </c>
      <c r="F1807" s="121" t="s">
        <v>252</v>
      </c>
      <c r="G1807" s="121" t="s">
        <v>260</v>
      </c>
      <c r="H1807" s="122">
        <v>2554707.09</v>
      </c>
      <c r="I1807" s="123">
        <v>2.0899999999999998E-2</v>
      </c>
      <c r="J1807" s="124">
        <v>272500</v>
      </c>
      <c r="K1807" s="125" t="s">
        <v>411</v>
      </c>
      <c r="L1807" s="121" t="s">
        <v>360</v>
      </c>
      <c r="M1807" s="121" t="s">
        <v>108</v>
      </c>
      <c r="N1807" s="121" t="s">
        <v>19</v>
      </c>
      <c r="O1807" s="113" t="s">
        <v>30</v>
      </c>
      <c r="P1807" s="125">
        <v>122176328.06999999</v>
      </c>
    </row>
    <row r="1808" spans="1:16" ht="15" x14ac:dyDescent="0.2">
      <c r="A1808" s="120">
        <v>42004</v>
      </c>
      <c r="B1808" s="121" t="s">
        <v>2</v>
      </c>
      <c r="C1808" s="121" t="s">
        <v>345</v>
      </c>
      <c r="D1808" s="121" t="s">
        <v>370</v>
      </c>
      <c r="E1808" s="113">
        <v>674234</v>
      </c>
      <c r="F1808" s="121" t="s">
        <v>111</v>
      </c>
      <c r="G1808" s="121" t="s">
        <v>112</v>
      </c>
      <c r="H1808" s="122">
        <v>2541246.86</v>
      </c>
      <c r="I1808" s="123">
        <v>2.0799999999999999E-2</v>
      </c>
      <c r="J1808" s="124">
        <v>3148000</v>
      </c>
      <c r="K1808" s="125">
        <v>0.80700000000000005</v>
      </c>
      <c r="L1808" s="121" t="s">
        <v>352</v>
      </c>
      <c r="M1808" s="121" t="s">
        <v>43</v>
      </c>
      <c r="N1808" s="121" t="s">
        <v>17</v>
      </c>
      <c r="O1808" s="113" t="s">
        <v>30</v>
      </c>
      <c r="P1808" s="125">
        <v>122176328.06999999</v>
      </c>
    </row>
    <row r="1809" spans="1:16" ht="15" x14ac:dyDescent="0.2">
      <c r="A1809" s="120">
        <v>42004</v>
      </c>
      <c r="B1809" s="121" t="s">
        <v>2</v>
      </c>
      <c r="C1809" s="121" t="s">
        <v>345</v>
      </c>
      <c r="D1809" s="121" t="s">
        <v>371</v>
      </c>
      <c r="E1809" s="113">
        <v>242141</v>
      </c>
      <c r="F1809" s="121" t="s">
        <v>236</v>
      </c>
      <c r="G1809" s="121" t="s">
        <v>237</v>
      </c>
      <c r="H1809" s="122">
        <v>2504176.9</v>
      </c>
      <c r="I1809" s="123">
        <v>2.0500000000000001E-2</v>
      </c>
      <c r="J1809" s="124">
        <v>455000</v>
      </c>
      <c r="K1809" s="125" t="s">
        <v>411</v>
      </c>
      <c r="L1809" s="121" t="s">
        <v>367</v>
      </c>
      <c r="M1809" s="121" t="s">
        <v>59</v>
      </c>
      <c r="N1809" s="121" t="s">
        <v>16</v>
      </c>
      <c r="O1809" s="113" t="s">
        <v>30</v>
      </c>
      <c r="P1809" s="125">
        <v>122176328.06999999</v>
      </c>
    </row>
    <row r="1810" spans="1:16" ht="15" x14ac:dyDescent="0.2">
      <c r="A1810" s="120">
        <v>42004</v>
      </c>
      <c r="B1810" s="121" t="s">
        <v>2</v>
      </c>
      <c r="C1810" s="121" t="s">
        <v>345</v>
      </c>
      <c r="D1810" s="121" t="s">
        <v>384</v>
      </c>
      <c r="E1810" s="113" t="s">
        <v>523</v>
      </c>
      <c r="F1810" s="121" t="s">
        <v>232</v>
      </c>
      <c r="G1810" s="121" t="s">
        <v>233</v>
      </c>
      <c r="H1810" s="122">
        <v>2497157.86</v>
      </c>
      <c r="I1810" s="123">
        <v>2.0400000000000001E-2</v>
      </c>
      <c r="J1810" s="124">
        <v>390000</v>
      </c>
      <c r="K1810" s="125" t="s">
        <v>411</v>
      </c>
      <c r="L1810" s="121" t="s">
        <v>377</v>
      </c>
      <c r="M1810" s="121" t="s">
        <v>68</v>
      </c>
      <c r="N1810" s="121" t="s">
        <v>13</v>
      </c>
      <c r="O1810" s="113" t="s">
        <v>30</v>
      </c>
      <c r="P1810" s="125">
        <v>122176328.06999999</v>
      </c>
    </row>
    <row r="1811" spans="1:16" ht="15" x14ac:dyDescent="0.2">
      <c r="A1811" s="120">
        <v>42004</v>
      </c>
      <c r="B1811" s="121" t="s">
        <v>2</v>
      </c>
      <c r="C1811" s="121" t="s">
        <v>345</v>
      </c>
      <c r="D1811" s="121" t="s">
        <v>374</v>
      </c>
      <c r="E1811" s="113">
        <v>688916</v>
      </c>
      <c r="F1811" s="121" t="s">
        <v>60</v>
      </c>
      <c r="G1811" s="121" t="s">
        <v>61</v>
      </c>
      <c r="H1811" s="122">
        <v>2423009.2799999998</v>
      </c>
      <c r="I1811" s="123">
        <v>1.9800000000000002E-2</v>
      </c>
      <c r="J1811" s="124">
        <v>550000</v>
      </c>
      <c r="K1811" s="125" t="s">
        <v>411</v>
      </c>
      <c r="L1811" s="121" t="s">
        <v>375</v>
      </c>
      <c r="M1811" s="121" t="s">
        <v>62</v>
      </c>
      <c r="N1811" s="121" t="s">
        <v>19</v>
      </c>
      <c r="O1811" s="113" t="s">
        <v>30</v>
      </c>
      <c r="P1811" s="125">
        <v>122176328.06999999</v>
      </c>
    </row>
    <row r="1812" spans="1:16" ht="15" x14ac:dyDescent="0.2">
      <c r="A1812" s="120">
        <v>42004</v>
      </c>
      <c r="B1812" s="121" t="s">
        <v>2</v>
      </c>
      <c r="C1812" s="121" t="s">
        <v>345</v>
      </c>
      <c r="D1812" s="121" t="s">
        <v>406</v>
      </c>
      <c r="E1812" s="113" t="s">
        <v>506</v>
      </c>
      <c r="F1812" s="121" t="s">
        <v>222</v>
      </c>
      <c r="G1812" s="121" t="s">
        <v>223</v>
      </c>
      <c r="H1812" s="122">
        <v>1966756.28</v>
      </c>
      <c r="I1812" s="123">
        <v>1.61E-2</v>
      </c>
      <c r="J1812" s="124">
        <v>2390000</v>
      </c>
      <c r="K1812" s="125">
        <v>0.82299999999999995</v>
      </c>
      <c r="L1812" s="121" t="s">
        <v>397</v>
      </c>
      <c r="M1812" s="121" t="s">
        <v>128</v>
      </c>
      <c r="N1812" s="121" t="s">
        <v>16</v>
      </c>
      <c r="O1812" s="113" t="s">
        <v>30</v>
      </c>
      <c r="P1812" s="125">
        <v>122176328.06999999</v>
      </c>
    </row>
    <row r="1813" spans="1:16" ht="15" x14ac:dyDescent="0.2">
      <c r="A1813" s="120">
        <v>42004</v>
      </c>
      <c r="B1813" s="121" t="s">
        <v>4</v>
      </c>
      <c r="C1813" s="121" t="s">
        <v>345</v>
      </c>
      <c r="D1813" s="121" t="s">
        <v>385</v>
      </c>
      <c r="E1813" s="113" t="s">
        <v>498</v>
      </c>
      <c r="F1813" s="121" t="s">
        <v>212</v>
      </c>
      <c r="G1813" s="121" t="s">
        <v>213</v>
      </c>
      <c r="H1813" s="122">
        <v>1917067.94</v>
      </c>
      <c r="I1813" s="123">
        <v>1.5699999999999999E-2</v>
      </c>
      <c r="J1813" s="124">
        <v>265000</v>
      </c>
      <c r="K1813" s="125" t="s">
        <v>411</v>
      </c>
      <c r="L1813" s="121" t="s">
        <v>358</v>
      </c>
      <c r="M1813" s="121" t="s">
        <v>56</v>
      </c>
      <c r="N1813" s="121" t="s">
        <v>20</v>
      </c>
      <c r="O1813" s="113" t="s">
        <v>30</v>
      </c>
      <c r="P1813" s="125">
        <v>122176328.06999999</v>
      </c>
    </row>
    <row r="1814" spans="1:16" ht="15" x14ac:dyDescent="0.2">
      <c r="A1814" s="120">
        <v>42004</v>
      </c>
      <c r="B1814" s="121" t="s">
        <v>2</v>
      </c>
      <c r="C1814" s="121" t="s">
        <v>345</v>
      </c>
      <c r="D1814" s="121" t="s">
        <v>396</v>
      </c>
      <c r="E1814" s="113" t="s">
        <v>503</v>
      </c>
      <c r="F1814" s="121" t="s">
        <v>187</v>
      </c>
      <c r="G1814" s="121" t="s">
        <v>188</v>
      </c>
      <c r="H1814" s="122">
        <v>1802922.27</v>
      </c>
      <c r="I1814" s="123">
        <v>1.4800000000000001E-2</v>
      </c>
      <c r="J1814" s="124">
        <v>1205000</v>
      </c>
      <c r="K1814" s="125">
        <v>1.496</v>
      </c>
      <c r="L1814" s="121" t="s">
        <v>397</v>
      </c>
      <c r="M1814" s="121" t="s">
        <v>128</v>
      </c>
      <c r="N1814" s="121" t="s">
        <v>16</v>
      </c>
      <c r="O1814" s="113" t="s">
        <v>30</v>
      </c>
      <c r="P1814" s="125">
        <v>122176328.06999999</v>
      </c>
    </row>
    <row r="1815" spans="1:16" ht="15" x14ac:dyDescent="0.2">
      <c r="A1815" s="120">
        <v>42004</v>
      </c>
      <c r="B1815" s="121" t="s">
        <v>621</v>
      </c>
      <c r="C1815" s="121" t="s">
        <v>345</v>
      </c>
      <c r="D1815" s="121" t="s">
        <v>407</v>
      </c>
      <c r="E1815" s="113" t="s">
        <v>526</v>
      </c>
      <c r="F1815" s="121" t="s">
        <v>146</v>
      </c>
      <c r="G1815" s="121" t="s">
        <v>189</v>
      </c>
      <c r="H1815" s="122">
        <v>1270500</v>
      </c>
      <c r="I1815" s="123">
        <v>1.04E-2</v>
      </c>
      <c r="J1815" s="124">
        <v>1200000</v>
      </c>
      <c r="K1815" s="125">
        <v>10587.5</v>
      </c>
      <c r="L1815" s="121" t="s">
        <v>347</v>
      </c>
      <c r="M1815" s="121" t="s">
        <v>40</v>
      </c>
      <c r="N1815" s="121" t="s">
        <v>14</v>
      </c>
      <c r="O1815" s="113" t="s">
        <v>30</v>
      </c>
      <c r="P1815" s="125">
        <v>122176328.06999999</v>
      </c>
    </row>
    <row r="1816" spans="1:16" ht="15" x14ac:dyDescent="0.2">
      <c r="A1816" s="120">
        <v>42004</v>
      </c>
      <c r="B1816" s="121" t="s">
        <v>626</v>
      </c>
      <c r="C1816" s="121" t="s">
        <v>345</v>
      </c>
      <c r="D1816" s="121" t="s">
        <v>403</v>
      </c>
      <c r="E1816" s="113" t="s">
        <v>505</v>
      </c>
      <c r="F1816" s="121" t="s">
        <v>251</v>
      </c>
      <c r="G1816" s="121" t="s">
        <v>250</v>
      </c>
      <c r="H1816" s="122">
        <v>1138740.5</v>
      </c>
      <c r="I1816" s="123">
        <v>9.2999999999999992E-3</v>
      </c>
      <c r="J1816" s="124">
        <v>3000000</v>
      </c>
      <c r="K1816" s="125">
        <v>3795.8020000000001</v>
      </c>
      <c r="L1816" s="121" t="s">
        <v>358</v>
      </c>
      <c r="M1816" s="121" t="s">
        <v>56</v>
      </c>
      <c r="N1816" s="121" t="s">
        <v>244</v>
      </c>
      <c r="O1816" s="113" t="s">
        <v>30</v>
      </c>
      <c r="P1816" s="125">
        <v>122176328.06999999</v>
      </c>
    </row>
    <row r="1817" spans="1:16" ht="15" x14ac:dyDescent="0.2">
      <c r="A1817" s="120">
        <v>42004</v>
      </c>
      <c r="B1817" s="121" t="s">
        <v>626</v>
      </c>
      <c r="C1817" s="121" t="s">
        <v>345</v>
      </c>
      <c r="D1817" s="121" t="s">
        <v>401</v>
      </c>
      <c r="E1817" s="113" t="s">
        <v>249</v>
      </c>
      <c r="F1817" s="121" t="s">
        <v>249</v>
      </c>
      <c r="G1817" s="121" t="s">
        <v>248</v>
      </c>
      <c r="H1817" s="122">
        <v>1135657.8400000001</v>
      </c>
      <c r="I1817" s="123">
        <v>9.2999999999999992E-3</v>
      </c>
      <c r="J1817" s="124">
        <v>2500000</v>
      </c>
      <c r="K1817" s="125">
        <v>4542.6310000000003</v>
      </c>
      <c r="L1817" s="121" t="s">
        <v>377</v>
      </c>
      <c r="M1817" s="121" t="s">
        <v>68</v>
      </c>
      <c r="N1817" s="121" t="s">
        <v>244</v>
      </c>
      <c r="O1817" s="113" t="s">
        <v>30</v>
      </c>
      <c r="P1817" s="125">
        <v>122176328.06999999</v>
      </c>
    </row>
    <row r="1818" spans="1:16" ht="15" x14ac:dyDescent="0.2">
      <c r="A1818" s="120">
        <v>42004</v>
      </c>
      <c r="B1818" s="121" t="s">
        <v>2</v>
      </c>
      <c r="C1818" s="121" t="s">
        <v>345</v>
      </c>
      <c r="D1818" s="121" t="s">
        <v>402</v>
      </c>
      <c r="E1818" s="113" t="s">
        <v>504</v>
      </c>
      <c r="F1818" s="121" t="s">
        <v>120</v>
      </c>
      <c r="G1818" s="121" t="s">
        <v>273</v>
      </c>
      <c r="H1818" s="122">
        <v>1119000</v>
      </c>
      <c r="I1818" s="123">
        <v>9.1999999999999998E-3</v>
      </c>
      <c r="J1818" s="124">
        <v>50000</v>
      </c>
      <c r="K1818" s="125">
        <v>22.38</v>
      </c>
      <c r="L1818" s="121" t="s">
        <v>347</v>
      </c>
      <c r="M1818" s="121" t="s">
        <v>62</v>
      </c>
      <c r="N1818" s="121" t="s">
        <v>19</v>
      </c>
      <c r="O1818" s="113" t="s">
        <v>30</v>
      </c>
      <c r="P1818" s="125">
        <v>122176328.06999999</v>
      </c>
    </row>
    <row r="1819" spans="1:16" ht="15" x14ac:dyDescent="0.2">
      <c r="A1819" s="120">
        <v>42004</v>
      </c>
      <c r="B1819" s="121" t="s">
        <v>626</v>
      </c>
      <c r="C1819" s="121" t="s">
        <v>345</v>
      </c>
      <c r="D1819" s="121" t="s">
        <v>404</v>
      </c>
      <c r="E1819" s="113" t="s">
        <v>247</v>
      </c>
      <c r="F1819" s="121" t="s">
        <v>247</v>
      </c>
      <c r="G1819" s="121" t="s">
        <v>246</v>
      </c>
      <c r="H1819" s="122">
        <v>921255.55</v>
      </c>
      <c r="I1819" s="123">
        <v>7.4999999999999997E-3</v>
      </c>
      <c r="J1819" s="124">
        <v>11000000000</v>
      </c>
      <c r="K1819" s="125" t="s">
        <v>411</v>
      </c>
      <c r="L1819" s="121" t="s">
        <v>362</v>
      </c>
      <c r="M1819" s="121" t="s">
        <v>53</v>
      </c>
      <c r="N1819" s="121" t="s">
        <v>244</v>
      </c>
      <c r="O1819" s="113" t="s">
        <v>30</v>
      </c>
      <c r="P1819" s="125">
        <v>122176328.06999999</v>
      </c>
    </row>
    <row r="1820" spans="1:16" ht="15" x14ac:dyDescent="0.2">
      <c r="A1820" s="120">
        <v>42004</v>
      </c>
      <c r="B1820" s="121" t="s">
        <v>2</v>
      </c>
      <c r="C1820" s="121" t="s">
        <v>345</v>
      </c>
      <c r="D1820" s="121" t="s">
        <v>408</v>
      </c>
      <c r="E1820" s="113" t="s">
        <v>527</v>
      </c>
      <c r="F1820" s="121" t="s">
        <v>224</v>
      </c>
      <c r="G1820" s="121" t="s">
        <v>225</v>
      </c>
      <c r="H1820" s="122">
        <v>817158.95</v>
      </c>
      <c r="I1820" s="123">
        <v>6.7000000000000002E-3</v>
      </c>
      <c r="J1820" s="124">
        <v>690790</v>
      </c>
      <c r="K1820" s="125">
        <v>1.1830000000000001</v>
      </c>
      <c r="L1820" s="121" t="s">
        <v>397</v>
      </c>
      <c r="M1820" s="121" t="s">
        <v>128</v>
      </c>
      <c r="N1820" s="121" t="s">
        <v>16</v>
      </c>
      <c r="O1820" s="113" t="s">
        <v>30</v>
      </c>
      <c r="P1820" s="125">
        <v>122176328.06999999</v>
      </c>
    </row>
    <row r="1821" spans="1:16" ht="15" x14ac:dyDescent="0.2">
      <c r="A1821" s="120">
        <v>42004</v>
      </c>
      <c r="B1821" s="121" t="s">
        <v>2</v>
      </c>
      <c r="C1821" s="121" t="s">
        <v>345</v>
      </c>
      <c r="D1821" s="121" t="s">
        <v>413</v>
      </c>
      <c r="E1821" s="113" t="s">
        <v>508</v>
      </c>
      <c r="F1821" s="121" t="s">
        <v>210</v>
      </c>
      <c r="G1821" s="121" t="s">
        <v>211</v>
      </c>
      <c r="H1821" s="122">
        <v>131336.25</v>
      </c>
      <c r="I1821" s="123">
        <v>1.1000000000000001E-3</v>
      </c>
      <c r="J1821" s="124">
        <v>124290</v>
      </c>
      <c r="K1821" s="125">
        <v>1.0569999999999999</v>
      </c>
      <c r="L1821" s="121" t="s">
        <v>397</v>
      </c>
      <c r="M1821" s="121" t="s">
        <v>128</v>
      </c>
      <c r="N1821" s="121" t="s">
        <v>18</v>
      </c>
      <c r="O1821" s="113" t="s">
        <v>30</v>
      </c>
      <c r="P1821" s="125">
        <v>122176328.06999999</v>
      </c>
    </row>
    <row r="1822" spans="1:16" ht="15" x14ac:dyDescent="0.2">
      <c r="A1822" s="120">
        <v>42004</v>
      </c>
      <c r="B1822" s="118" t="s">
        <v>1</v>
      </c>
      <c r="C1822" s="121" t="s">
        <v>409</v>
      </c>
      <c r="D1822" s="121" t="s">
        <v>32</v>
      </c>
      <c r="E1822" s="113"/>
      <c r="F1822" s="121"/>
      <c r="G1822" s="127" t="s">
        <v>32</v>
      </c>
      <c r="H1822" s="125">
        <v>1442933.07</v>
      </c>
      <c r="I1822" s="123">
        <v>1.1810250748191439E-2</v>
      </c>
      <c r="J1822" s="128" t="s">
        <v>32</v>
      </c>
      <c r="K1822" s="125" t="s">
        <v>32</v>
      </c>
      <c r="L1822" s="121" t="s">
        <v>32</v>
      </c>
      <c r="M1822" s="121" t="s">
        <v>32</v>
      </c>
      <c r="N1822" s="121" t="s">
        <v>32</v>
      </c>
      <c r="O1822" s="113" t="s">
        <v>30</v>
      </c>
      <c r="P1822" s="125">
        <v>122176328.06999999</v>
      </c>
    </row>
    <row r="1823" spans="1:16" ht="15" x14ac:dyDescent="0.2">
      <c r="A1823" s="112">
        <v>41912</v>
      </c>
      <c r="B1823" s="113" t="s">
        <v>2</v>
      </c>
      <c r="C1823" s="113" t="s">
        <v>345</v>
      </c>
      <c r="D1823" s="113" t="s">
        <v>355</v>
      </c>
      <c r="E1823" s="113" t="s">
        <v>520</v>
      </c>
      <c r="F1823" s="113" t="s">
        <v>231</v>
      </c>
      <c r="G1823" s="113" t="s">
        <v>257</v>
      </c>
      <c r="H1823" s="114">
        <v>4319197.3</v>
      </c>
      <c r="I1823" s="115">
        <v>3.6900000000000002E-2</v>
      </c>
      <c r="J1823" s="116">
        <v>1450000</v>
      </c>
      <c r="K1823" s="117">
        <v>2.9790000000000001</v>
      </c>
      <c r="L1823" s="113" t="s">
        <v>356</v>
      </c>
      <c r="M1823" s="113" t="s">
        <v>40</v>
      </c>
      <c r="N1823" s="113" t="s">
        <v>22</v>
      </c>
      <c r="O1823" s="113" t="s">
        <v>30</v>
      </c>
      <c r="P1823" s="117">
        <v>117121543</v>
      </c>
    </row>
    <row r="1824" spans="1:16" ht="15" x14ac:dyDescent="0.2">
      <c r="A1824" s="112">
        <v>41912</v>
      </c>
      <c r="B1824" s="113" t="s">
        <v>2</v>
      </c>
      <c r="C1824" s="113" t="s">
        <v>345</v>
      </c>
      <c r="D1824" s="113" t="s">
        <v>357</v>
      </c>
      <c r="E1824" s="113" t="s">
        <v>487</v>
      </c>
      <c r="F1824" s="113" t="s">
        <v>217</v>
      </c>
      <c r="G1824" s="113" t="s">
        <v>226</v>
      </c>
      <c r="H1824" s="114">
        <v>4109651.72</v>
      </c>
      <c r="I1824" s="115">
        <v>3.5099999999999999E-2</v>
      </c>
      <c r="J1824" s="116">
        <v>265000</v>
      </c>
      <c r="K1824" s="117" t="s">
        <v>411</v>
      </c>
      <c r="L1824" s="113" t="s">
        <v>358</v>
      </c>
      <c r="M1824" s="113" t="s">
        <v>56</v>
      </c>
      <c r="N1824" s="113" t="s">
        <v>18</v>
      </c>
      <c r="O1824" s="113" t="s">
        <v>30</v>
      </c>
      <c r="P1824" s="117">
        <v>117121543</v>
      </c>
    </row>
    <row r="1825" spans="1:16" ht="15" x14ac:dyDescent="0.2">
      <c r="A1825" s="112">
        <v>41912</v>
      </c>
      <c r="B1825" s="113" t="s">
        <v>4</v>
      </c>
      <c r="C1825" s="113" t="s">
        <v>345</v>
      </c>
      <c r="D1825" s="113" t="s">
        <v>353</v>
      </c>
      <c r="E1825" s="113" t="s">
        <v>482</v>
      </c>
      <c r="F1825" s="113" t="s">
        <v>255</v>
      </c>
      <c r="G1825" s="113" t="s">
        <v>1004</v>
      </c>
      <c r="H1825" s="114">
        <v>4084719.26</v>
      </c>
      <c r="I1825" s="115">
        <v>3.49E-2</v>
      </c>
      <c r="J1825" s="116">
        <v>4800</v>
      </c>
      <c r="K1825" s="117">
        <v>850.98299999999995</v>
      </c>
      <c r="L1825" s="113" t="s">
        <v>354</v>
      </c>
      <c r="M1825" s="113" t="s">
        <v>131</v>
      </c>
      <c r="N1825" s="113" t="s">
        <v>19</v>
      </c>
      <c r="O1825" s="113" t="s">
        <v>30</v>
      </c>
      <c r="P1825" s="117">
        <v>117121543</v>
      </c>
    </row>
    <row r="1826" spans="1:16" ht="15" x14ac:dyDescent="0.2">
      <c r="A1826" s="112">
        <v>41912</v>
      </c>
      <c r="B1826" s="113" t="s">
        <v>2</v>
      </c>
      <c r="C1826" s="113" t="s">
        <v>345</v>
      </c>
      <c r="D1826" s="113" t="s">
        <v>348</v>
      </c>
      <c r="E1826" s="113" t="s">
        <v>479</v>
      </c>
      <c r="F1826" s="113" t="s">
        <v>44</v>
      </c>
      <c r="G1826" s="113" t="s">
        <v>262</v>
      </c>
      <c r="H1826" s="114">
        <v>4052830</v>
      </c>
      <c r="I1826" s="115">
        <v>3.4599999999999999E-2</v>
      </c>
      <c r="J1826" s="116">
        <v>67000</v>
      </c>
      <c r="K1826" s="117" t="s">
        <v>411</v>
      </c>
      <c r="L1826" s="113" t="s">
        <v>347</v>
      </c>
      <c r="M1826" s="113" t="s">
        <v>45</v>
      </c>
      <c r="N1826" s="113" t="s">
        <v>19</v>
      </c>
      <c r="O1826" s="113" t="s">
        <v>30</v>
      </c>
      <c r="P1826" s="117">
        <v>117121543</v>
      </c>
    </row>
    <row r="1827" spans="1:16" ht="15" x14ac:dyDescent="0.2">
      <c r="A1827" s="112">
        <v>41912</v>
      </c>
      <c r="B1827" s="113" t="s">
        <v>2</v>
      </c>
      <c r="C1827" s="113" t="s">
        <v>345</v>
      </c>
      <c r="D1827" s="113" t="s">
        <v>386</v>
      </c>
      <c r="E1827" s="113">
        <v>665993</v>
      </c>
      <c r="F1827" s="113" t="s">
        <v>256</v>
      </c>
      <c r="G1827" s="113" t="s">
        <v>258</v>
      </c>
      <c r="H1827" s="114">
        <v>3826107.56</v>
      </c>
      <c r="I1827" s="115">
        <v>3.27E-2</v>
      </c>
      <c r="J1827" s="116">
        <v>170000</v>
      </c>
      <c r="K1827" s="117">
        <v>22.507000000000001</v>
      </c>
      <c r="L1827" s="113" t="s">
        <v>354</v>
      </c>
      <c r="M1827" s="113" t="s">
        <v>131</v>
      </c>
      <c r="N1827" s="113" t="s">
        <v>14</v>
      </c>
      <c r="O1827" s="113" t="s">
        <v>30</v>
      </c>
      <c r="P1827" s="117">
        <v>117121543</v>
      </c>
    </row>
    <row r="1828" spans="1:16" ht="15" x14ac:dyDescent="0.2">
      <c r="A1828" s="112">
        <v>41912</v>
      </c>
      <c r="B1828" s="113" t="s">
        <v>2</v>
      </c>
      <c r="C1828" s="113" t="s">
        <v>345</v>
      </c>
      <c r="D1828" s="113" t="s">
        <v>364</v>
      </c>
      <c r="E1828" s="113" t="s">
        <v>485</v>
      </c>
      <c r="F1828" s="113" t="s">
        <v>54</v>
      </c>
      <c r="G1828" s="113" t="s">
        <v>55</v>
      </c>
      <c r="H1828" s="114">
        <v>3619650.7</v>
      </c>
      <c r="I1828" s="115">
        <v>3.09E-2</v>
      </c>
      <c r="J1828" s="116">
        <v>1000000</v>
      </c>
      <c r="K1828" s="117" t="s">
        <v>411</v>
      </c>
      <c r="L1828" s="113" t="s">
        <v>358</v>
      </c>
      <c r="M1828" s="113" t="s">
        <v>56</v>
      </c>
      <c r="N1828" s="113" t="s">
        <v>17</v>
      </c>
      <c r="O1828" s="113" t="s">
        <v>30</v>
      </c>
      <c r="P1828" s="117">
        <v>117121543</v>
      </c>
    </row>
    <row r="1829" spans="1:16" ht="15" x14ac:dyDescent="0.2">
      <c r="A1829" s="112">
        <v>41912</v>
      </c>
      <c r="B1829" s="113" t="s">
        <v>2</v>
      </c>
      <c r="C1829" s="113" t="s">
        <v>345</v>
      </c>
      <c r="D1829" s="113" t="s">
        <v>388</v>
      </c>
      <c r="E1829" s="113" t="s">
        <v>500</v>
      </c>
      <c r="F1829" s="113" t="s">
        <v>181</v>
      </c>
      <c r="G1829" s="113" t="s">
        <v>202</v>
      </c>
      <c r="H1829" s="114">
        <v>3563136.7</v>
      </c>
      <c r="I1829" s="115">
        <v>3.04E-2</v>
      </c>
      <c r="J1829" s="116">
        <v>50000</v>
      </c>
      <c r="K1829" s="117">
        <v>71.263000000000005</v>
      </c>
      <c r="L1829" s="113" t="s">
        <v>354</v>
      </c>
      <c r="M1829" s="113" t="s">
        <v>131</v>
      </c>
      <c r="N1829" s="113" t="s">
        <v>19</v>
      </c>
      <c r="O1829" s="113" t="s">
        <v>30</v>
      </c>
      <c r="P1829" s="117">
        <v>117121543</v>
      </c>
    </row>
    <row r="1830" spans="1:16" ht="15" x14ac:dyDescent="0.2">
      <c r="A1830" s="112">
        <v>41912</v>
      </c>
      <c r="B1830" s="113" t="s">
        <v>2</v>
      </c>
      <c r="C1830" s="113" t="s">
        <v>345</v>
      </c>
      <c r="D1830" s="113" t="s">
        <v>361</v>
      </c>
      <c r="E1830" s="113" t="s">
        <v>521</v>
      </c>
      <c r="F1830" s="113" t="s">
        <v>228</v>
      </c>
      <c r="G1830" s="113" t="s">
        <v>229</v>
      </c>
      <c r="H1830" s="114">
        <v>3240049.24</v>
      </c>
      <c r="I1830" s="115">
        <v>2.7699999999999999E-2</v>
      </c>
      <c r="J1830" s="116">
        <v>5600000</v>
      </c>
      <c r="K1830" s="117" t="s">
        <v>411</v>
      </c>
      <c r="L1830" s="113" t="s">
        <v>362</v>
      </c>
      <c r="M1830" s="113" t="s">
        <v>53</v>
      </c>
      <c r="N1830" s="113" t="s">
        <v>13</v>
      </c>
      <c r="O1830" s="113" t="s">
        <v>30</v>
      </c>
      <c r="P1830" s="117">
        <v>117121543</v>
      </c>
    </row>
    <row r="1831" spans="1:16" ht="15" x14ac:dyDescent="0.2">
      <c r="A1831" s="112">
        <v>41912</v>
      </c>
      <c r="B1831" s="113" t="s">
        <v>2</v>
      </c>
      <c r="C1831" s="113" t="s">
        <v>345</v>
      </c>
      <c r="D1831" s="113" t="s">
        <v>372</v>
      </c>
      <c r="E1831" s="113">
        <v>642897</v>
      </c>
      <c r="F1831" s="113" t="s">
        <v>89</v>
      </c>
      <c r="G1831" s="113" t="s">
        <v>90</v>
      </c>
      <c r="H1831" s="114">
        <v>3233188.97</v>
      </c>
      <c r="I1831" s="115">
        <v>2.76E-2</v>
      </c>
      <c r="J1831" s="116">
        <v>90000</v>
      </c>
      <c r="K1831" s="117">
        <v>35.923999999999999</v>
      </c>
      <c r="L1831" s="113" t="s">
        <v>373</v>
      </c>
      <c r="M1831" s="113" t="s">
        <v>65</v>
      </c>
      <c r="N1831" s="113" t="s">
        <v>17</v>
      </c>
      <c r="O1831" s="113" t="s">
        <v>30</v>
      </c>
      <c r="P1831" s="117">
        <v>117121543</v>
      </c>
    </row>
    <row r="1832" spans="1:16" ht="15" x14ac:dyDescent="0.2">
      <c r="A1832" s="112">
        <v>41912</v>
      </c>
      <c r="B1832" s="113" t="s">
        <v>2</v>
      </c>
      <c r="C1832" s="113" t="s">
        <v>345</v>
      </c>
      <c r="D1832" s="113" t="s">
        <v>383</v>
      </c>
      <c r="E1832" s="113" t="s">
        <v>496</v>
      </c>
      <c r="F1832" s="113" t="s">
        <v>78</v>
      </c>
      <c r="G1832" s="113" t="s">
        <v>79</v>
      </c>
      <c r="H1832" s="114">
        <v>3130549.87</v>
      </c>
      <c r="I1832" s="115">
        <v>2.6700000000000002E-2</v>
      </c>
      <c r="J1832" s="116">
        <v>1165000</v>
      </c>
      <c r="K1832" s="117">
        <v>2.6869999999999998</v>
      </c>
      <c r="L1832" s="113" t="s">
        <v>367</v>
      </c>
      <c r="M1832" s="113" t="s">
        <v>59</v>
      </c>
      <c r="N1832" s="113" t="s">
        <v>14</v>
      </c>
      <c r="O1832" s="113" t="s">
        <v>30</v>
      </c>
      <c r="P1832" s="117">
        <v>117121543</v>
      </c>
    </row>
    <row r="1833" spans="1:16" ht="15" x14ac:dyDescent="0.2">
      <c r="A1833" s="112">
        <v>41912</v>
      </c>
      <c r="B1833" s="113" t="s">
        <v>2</v>
      </c>
      <c r="C1833" s="113" t="s">
        <v>345</v>
      </c>
      <c r="D1833" s="113" t="s">
        <v>349</v>
      </c>
      <c r="E1833" s="113" t="s">
        <v>478</v>
      </c>
      <c r="F1833" s="113" t="s">
        <v>97</v>
      </c>
      <c r="G1833" s="113" t="s">
        <v>98</v>
      </c>
      <c r="H1833" s="114">
        <v>3109030.22</v>
      </c>
      <c r="I1833" s="115">
        <v>2.6499999999999999E-2</v>
      </c>
      <c r="J1833" s="116">
        <v>53000</v>
      </c>
      <c r="K1833" s="117" t="s">
        <v>411</v>
      </c>
      <c r="L1833" s="113" t="s">
        <v>350</v>
      </c>
      <c r="M1833" s="113" t="s">
        <v>75</v>
      </c>
      <c r="N1833" s="113" t="s">
        <v>16</v>
      </c>
      <c r="O1833" s="113" t="s">
        <v>30</v>
      </c>
      <c r="P1833" s="117">
        <v>117121543</v>
      </c>
    </row>
    <row r="1834" spans="1:16" ht="15" x14ac:dyDescent="0.2">
      <c r="A1834" s="112">
        <v>41912</v>
      </c>
      <c r="B1834" s="113" t="s">
        <v>2</v>
      </c>
      <c r="C1834" s="113" t="s">
        <v>345</v>
      </c>
      <c r="D1834" s="113" t="s">
        <v>365</v>
      </c>
      <c r="E1834" s="113" t="s">
        <v>486</v>
      </c>
      <c r="F1834" s="113" t="s">
        <v>263</v>
      </c>
      <c r="G1834" s="113" t="s">
        <v>264</v>
      </c>
      <c r="H1834" s="114">
        <v>2977359.51</v>
      </c>
      <c r="I1834" s="115">
        <v>2.5399999999999999E-2</v>
      </c>
      <c r="J1834" s="116">
        <v>3375000</v>
      </c>
      <c r="K1834" s="117">
        <v>0.88200000000000001</v>
      </c>
      <c r="L1834" s="113" t="s">
        <v>352</v>
      </c>
      <c r="M1834" s="113" t="s">
        <v>43</v>
      </c>
      <c r="N1834" s="113" t="s">
        <v>13</v>
      </c>
      <c r="O1834" s="113" t="s">
        <v>30</v>
      </c>
      <c r="P1834" s="117">
        <v>117121543</v>
      </c>
    </row>
    <row r="1835" spans="1:16" ht="15" x14ac:dyDescent="0.2">
      <c r="A1835" s="112">
        <v>41912</v>
      </c>
      <c r="B1835" s="113" t="s">
        <v>2</v>
      </c>
      <c r="C1835" s="113" t="s">
        <v>345</v>
      </c>
      <c r="D1835" s="113" t="s">
        <v>368</v>
      </c>
      <c r="E1835" s="113" t="s">
        <v>488</v>
      </c>
      <c r="F1835" s="113" t="s">
        <v>234</v>
      </c>
      <c r="G1835" s="113" t="s">
        <v>235</v>
      </c>
      <c r="H1835" s="114">
        <v>2962094.39</v>
      </c>
      <c r="I1835" s="115">
        <v>2.53E-2</v>
      </c>
      <c r="J1835" s="116">
        <v>921839</v>
      </c>
      <c r="K1835" s="117">
        <v>3.2130000000000001</v>
      </c>
      <c r="L1835" s="113" t="s">
        <v>369</v>
      </c>
      <c r="M1835" s="113" t="s">
        <v>45</v>
      </c>
      <c r="N1835" s="113" t="s">
        <v>17</v>
      </c>
      <c r="O1835" s="113" t="s">
        <v>30</v>
      </c>
      <c r="P1835" s="117">
        <v>117121543</v>
      </c>
    </row>
    <row r="1836" spans="1:16" ht="15" x14ac:dyDescent="0.2">
      <c r="A1836" s="112">
        <v>41912</v>
      </c>
      <c r="B1836" s="113" t="s">
        <v>2</v>
      </c>
      <c r="C1836" s="113" t="s">
        <v>345</v>
      </c>
      <c r="D1836" s="113" t="s">
        <v>398</v>
      </c>
      <c r="E1836" s="113" t="s">
        <v>502</v>
      </c>
      <c r="F1836" s="113" t="s">
        <v>80</v>
      </c>
      <c r="G1836" s="113" t="s">
        <v>81</v>
      </c>
      <c r="H1836" s="114">
        <v>2913580.25</v>
      </c>
      <c r="I1836" s="115">
        <v>2.4899999999999999E-2</v>
      </c>
      <c r="J1836" s="116">
        <v>1350000</v>
      </c>
      <c r="K1836" s="117">
        <v>2.1579999999999999</v>
      </c>
      <c r="L1836" s="113" t="s">
        <v>399</v>
      </c>
      <c r="M1836" s="113" t="s">
        <v>82</v>
      </c>
      <c r="N1836" s="113" t="s">
        <v>17</v>
      </c>
      <c r="O1836" s="113" t="s">
        <v>30</v>
      </c>
      <c r="P1836" s="117">
        <v>117121543</v>
      </c>
    </row>
    <row r="1837" spans="1:16" ht="15" customHeight="1" x14ac:dyDescent="0.2">
      <c r="A1837" s="112">
        <v>41912</v>
      </c>
      <c r="B1837" s="113" t="s">
        <v>2</v>
      </c>
      <c r="C1837" s="113" t="s">
        <v>345</v>
      </c>
      <c r="D1837" s="113" t="s">
        <v>351</v>
      </c>
      <c r="E1837" s="113">
        <v>6356</v>
      </c>
      <c r="F1837" s="113" t="s">
        <v>57</v>
      </c>
      <c r="G1837" s="113" t="s">
        <v>58</v>
      </c>
      <c r="H1837" s="114">
        <v>2846159.29</v>
      </c>
      <c r="I1837" s="115">
        <v>2.4299999999999999E-2</v>
      </c>
      <c r="J1837" s="116">
        <v>1000000</v>
      </c>
      <c r="K1837" s="117" t="s">
        <v>411</v>
      </c>
      <c r="L1837" s="113" t="s">
        <v>352</v>
      </c>
      <c r="M1837" s="113" t="s">
        <v>43</v>
      </c>
      <c r="N1837" s="113" t="s">
        <v>16</v>
      </c>
      <c r="O1837" s="113" t="s">
        <v>30</v>
      </c>
      <c r="P1837" s="117">
        <v>117121543</v>
      </c>
    </row>
    <row r="1838" spans="1:16" ht="15" x14ac:dyDescent="0.2">
      <c r="A1838" s="112">
        <v>41912</v>
      </c>
      <c r="B1838" s="113" t="s">
        <v>2</v>
      </c>
      <c r="C1838" s="113" t="s">
        <v>345</v>
      </c>
      <c r="D1838" s="113" t="s">
        <v>390</v>
      </c>
      <c r="E1838" s="113" t="s">
        <v>524</v>
      </c>
      <c r="F1838" s="113" t="s">
        <v>265</v>
      </c>
      <c r="G1838" s="113" t="s">
        <v>266</v>
      </c>
      <c r="H1838" s="114">
        <v>2817182.56</v>
      </c>
      <c r="I1838" s="115">
        <v>2.41E-2</v>
      </c>
      <c r="J1838" s="116">
        <v>12500000</v>
      </c>
      <c r="K1838" s="117">
        <v>0.22500000000000001</v>
      </c>
      <c r="L1838" s="113" t="s">
        <v>352</v>
      </c>
      <c r="M1838" s="113" t="s">
        <v>43</v>
      </c>
      <c r="N1838" s="113" t="s">
        <v>13</v>
      </c>
      <c r="O1838" s="113" t="s">
        <v>30</v>
      </c>
      <c r="P1838" s="117">
        <v>117121543</v>
      </c>
    </row>
    <row r="1839" spans="1:16" ht="15" x14ac:dyDescent="0.2">
      <c r="A1839" s="112">
        <v>41912</v>
      </c>
      <c r="B1839" s="113" t="s">
        <v>619</v>
      </c>
      <c r="C1839" s="113" t="s">
        <v>345</v>
      </c>
      <c r="D1839" s="113" t="s">
        <v>389</v>
      </c>
      <c r="E1839" s="113" t="s">
        <v>267</v>
      </c>
      <c r="F1839" s="113" t="s">
        <v>267</v>
      </c>
      <c r="G1839" s="121" t="s">
        <v>324</v>
      </c>
      <c r="H1839" s="114">
        <v>2675518.52</v>
      </c>
      <c r="I1839" s="115">
        <v>2.2800000000000001E-2</v>
      </c>
      <c r="J1839" s="116">
        <v>20000000</v>
      </c>
      <c r="K1839" s="117">
        <v>1337.759</v>
      </c>
      <c r="L1839" s="113" t="s">
        <v>352</v>
      </c>
      <c r="M1839" s="113" t="s">
        <v>43</v>
      </c>
      <c r="N1839" s="113" t="s">
        <v>19</v>
      </c>
      <c r="O1839" s="113" t="s">
        <v>30</v>
      </c>
      <c r="P1839" s="117">
        <v>117121543</v>
      </c>
    </row>
    <row r="1840" spans="1:16" ht="15" x14ac:dyDescent="0.2">
      <c r="A1840" s="112">
        <v>41912</v>
      </c>
      <c r="B1840" s="113" t="s">
        <v>2</v>
      </c>
      <c r="C1840" s="113" t="s">
        <v>345</v>
      </c>
      <c r="D1840" s="113" t="s">
        <v>412</v>
      </c>
      <c r="E1840" s="113" t="s">
        <v>529</v>
      </c>
      <c r="F1840" s="113" t="s">
        <v>207</v>
      </c>
      <c r="G1840" s="113" t="s">
        <v>218</v>
      </c>
      <c r="H1840" s="114">
        <v>2675001.96</v>
      </c>
      <c r="I1840" s="115">
        <v>2.2800000000000001E-2</v>
      </c>
      <c r="J1840" s="116">
        <v>325000</v>
      </c>
      <c r="K1840" s="117">
        <v>8.2309999999999999</v>
      </c>
      <c r="L1840" s="113" t="s">
        <v>356</v>
      </c>
      <c r="M1840" s="113" t="s">
        <v>40</v>
      </c>
      <c r="N1840" s="113" t="s">
        <v>18</v>
      </c>
      <c r="O1840" s="113" t="s">
        <v>30</v>
      </c>
      <c r="P1840" s="117">
        <v>117121543</v>
      </c>
    </row>
    <row r="1841" spans="1:16" ht="15" customHeight="1" x14ac:dyDescent="0.2">
      <c r="A1841" s="112">
        <v>41912</v>
      </c>
      <c r="B1841" s="113" t="s">
        <v>2</v>
      </c>
      <c r="C1841" s="113" t="s">
        <v>345</v>
      </c>
      <c r="D1841" s="113" t="s">
        <v>382</v>
      </c>
      <c r="E1841" s="113" t="s">
        <v>492</v>
      </c>
      <c r="F1841" s="113" t="s">
        <v>99</v>
      </c>
      <c r="G1841" s="113" t="s">
        <v>100</v>
      </c>
      <c r="H1841" s="114">
        <v>2602438.02</v>
      </c>
      <c r="I1841" s="115">
        <v>2.2200000000000001E-2</v>
      </c>
      <c r="J1841" s="116">
        <v>184882</v>
      </c>
      <c r="K1841" s="117" t="s">
        <v>411</v>
      </c>
      <c r="L1841" s="113" t="s">
        <v>350</v>
      </c>
      <c r="M1841" s="113" t="s">
        <v>75</v>
      </c>
      <c r="N1841" s="113" t="s">
        <v>19</v>
      </c>
      <c r="O1841" s="113" t="s">
        <v>30</v>
      </c>
      <c r="P1841" s="117">
        <v>117121543</v>
      </c>
    </row>
    <row r="1842" spans="1:16" ht="15" x14ac:dyDescent="0.2">
      <c r="A1842" s="112">
        <v>41912</v>
      </c>
      <c r="B1842" s="113" t="s">
        <v>2</v>
      </c>
      <c r="C1842" s="113" t="s">
        <v>345</v>
      </c>
      <c r="D1842" s="113" t="s">
        <v>371</v>
      </c>
      <c r="E1842" s="113">
        <v>242141</v>
      </c>
      <c r="F1842" s="113" t="s">
        <v>236</v>
      </c>
      <c r="G1842" s="113" t="s">
        <v>237</v>
      </c>
      <c r="H1842" s="114">
        <v>2593652.5099999998</v>
      </c>
      <c r="I1842" s="115">
        <v>2.2100000000000002E-2</v>
      </c>
      <c r="J1842" s="116">
        <v>405000</v>
      </c>
      <c r="K1842" s="117" t="s">
        <v>411</v>
      </c>
      <c r="L1842" s="113" t="s">
        <v>367</v>
      </c>
      <c r="M1842" s="113" t="s">
        <v>59</v>
      </c>
      <c r="N1842" s="113" t="s">
        <v>16</v>
      </c>
      <c r="O1842" s="113" t="s">
        <v>30</v>
      </c>
      <c r="P1842" s="117">
        <v>117121543</v>
      </c>
    </row>
    <row r="1843" spans="1:16" ht="15" x14ac:dyDescent="0.2">
      <c r="A1843" s="112">
        <v>41912</v>
      </c>
      <c r="B1843" s="113" t="s">
        <v>2</v>
      </c>
      <c r="C1843" s="113" t="s">
        <v>345</v>
      </c>
      <c r="D1843" s="113" t="s">
        <v>414</v>
      </c>
      <c r="E1843" s="113">
        <v>6278566</v>
      </c>
      <c r="F1843" s="113" t="s">
        <v>209</v>
      </c>
      <c r="G1843" s="113" t="s">
        <v>268</v>
      </c>
      <c r="H1843" s="114">
        <v>2565600.11</v>
      </c>
      <c r="I1843" s="115">
        <v>2.1899999999999999E-2</v>
      </c>
      <c r="J1843" s="116">
        <v>1425000</v>
      </c>
      <c r="K1843" s="117">
        <v>1.8</v>
      </c>
      <c r="L1843" s="113" t="s">
        <v>352</v>
      </c>
      <c r="M1843" s="113" t="s">
        <v>43</v>
      </c>
      <c r="N1843" s="113" t="s">
        <v>18</v>
      </c>
      <c r="O1843" s="113" t="s">
        <v>30</v>
      </c>
      <c r="P1843" s="117">
        <v>117121543</v>
      </c>
    </row>
    <row r="1844" spans="1:16" ht="15" x14ac:dyDescent="0.2">
      <c r="A1844" s="112">
        <v>41912</v>
      </c>
      <c r="B1844" s="113" t="s">
        <v>2</v>
      </c>
      <c r="C1844" s="113" t="s">
        <v>345</v>
      </c>
      <c r="D1844" s="113" t="s">
        <v>379</v>
      </c>
      <c r="E1844" s="113" t="s">
        <v>490</v>
      </c>
      <c r="F1844" s="113" t="s">
        <v>38</v>
      </c>
      <c r="G1844" s="113" t="s">
        <v>39</v>
      </c>
      <c r="H1844" s="114">
        <v>2439249.04</v>
      </c>
      <c r="I1844" s="115">
        <v>2.0799999999999999E-2</v>
      </c>
      <c r="J1844" s="116">
        <v>675000</v>
      </c>
      <c r="K1844" s="117">
        <v>3.6139999999999999</v>
      </c>
      <c r="L1844" s="113" t="s">
        <v>356</v>
      </c>
      <c r="M1844" s="113" t="s">
        <v>40</v>
      </c>
      <c r="N1844" s="113" t="s">
        <v>18</v>
      </c>
      <c r="O1844" s="113" t="s">
        <v>30</v>
      </c>
      <c r="P1844" s="117">
        <v>117121543</v>
      </c>
    </row>
    <row r="1845" spans="1:16" ht="15" x14ac:dyDescent="0.2">
      <c r="A1845" s="112">
        <v>41912</v>
      </c>
      <c r="B1845" s="113" t="s">
        <v>2</v>
      </c>
      <c r="C1845" s="113" t="s">
        <v>345</v>
      </c>
      <c r="D1845" s="113" t="s">
        <v>410</v>
      </c>
      <c r="E1845" s="113" t="s">
        <v>528</v>
      </c>
      <c r="F1845" s="113" t="s">
        <v>254</v>
      </c>
      <c r="G1845" s="113" t="s">
        <v>253</v>
      </c>
      <c r="H1845" s="114">
        <v>2387823.6800000002</v>
      </c>
      <c r="I1845" s="115">
        <v>2.0400000000000001E-2</v>
      </c>
      <c r="J1845" s="116">
        <v>360000</v>
      </c>
      <c r="K1845" s="117">
        <v>6.633</v>
      </c>
      <c r="L1845" s="113" t="s">
        <v>377</v>
      </c>
      <c r="M1845" s="113" t="s">
        <v>68</v>
      </c>
      <c r="N1845" s="113" t="s">
        <v>14</v>
      </c>
      <c r="O1845" s="113" t="s">
        <v>30</v>
      </c>
      <c r="P1845" s="117">
        <v>117121543</v>
      </c>
    </row>
    <row r="1846" spans="1:16" ht="15" x14ac:dyDescent="0.2">
      <c r="A1846" s="112">
        <v>41912</v>
      </c>
      <c r="B1846" s="113" t="s">
        <v>2</v>
      </c>
      <c r="C1846" s="113" t="s">
        <v>345</v>
      </c>
      <c r="D1846" s="113" t="s">
        <v>359</v>
      </c>
      <c r="E1846" s="113" t="s">
        <v>518</v>
      </c>
      <c r="F1846" s="113" t="s">
        <v>269</v>
      </c>
      <c r="G1846" s="113" t="s">
        <v>270</v>
      </c>
      <c r="H1846" s="114">
        <v>2315038.44</v>
      </c>
      <c r="I1846" s="115">
        <v>1.9800000000000002E-2</v>
      </c>
      <c r="J1846" s="116">
        <v>400000</v>
      </c>
      <c r="K1846" s="117">
        <v>5.7869999999999999</v>
      </c>
      <c r="L1846" s="113" t="s">
        <v>360</v>
      </c>
      <c r="M1846" s="113" t="s">
        <v>108</v>
      </c>
      <c r="N1846" s="113" t="s">
        <v>16</v>
      </c>
      <c r="O1846" s="113" t="s">
        <v>30</v>
      </c>
      <c r="P1846" s="117">
        <v>117121543</v>
      </c>
    </row>
    <row r="1847" spans="1:16" ht="15" x14ac:dyDescent="0.2">
      <c r="A1847" s="112">
        <v>41912</v>
      </c>
      <c r="B1847" s="113" t="s">
        <v>2</v>
      </c>
      <c r="C1847" s="113" t="s">
        <v>345</v>
      </c>
      <c r="D1847" s="113" t="s">
        <v>387</v>
      </c>
      <c r="E1847" s="113" t="s">
        <v>497</v>
      </c>
      <c r="F1847" s="113" t="s">
        <v>73</v>
      </c>
      <c r="G1847" s="113" t="s">
        <v>74</v>
      </c>
      <c r="H1847" s="114">
        <v>2312017.64</v>
      </c>
      <c r="I1847" s="115">
        <v>1.9699999999999999E-2</v>
      </c>
      <c r="J1847" s="116">
        <v>365000</v>
      </c>
      <c r="K1847" s="117">
        <v>6.3339999999999996</v>
      </c>
      <c r="L1847" s="113" t="s">
        <v>350</v>
      </c>
      <c r="M1847" s="113" t="s">
        <v>75</v>
      </c>
      <c r="N1847" s="113" t="s">
        <v>23</v>
      </c>
      <c r="O1847" s="113" t="s">
        <v>30</v>
      </c>
      <c r="P1847" s="117">
        <v>117121543</v>
      </c>
    </row>
    <row r="1848" spans="1:16" ht="15" x14ac:dyDescent="0.2">
      <c r="A1848" s="112">
        <v>41912</v>
      </c>
      <c r="B1848" s="113" t="s">
        <v>2</v>
      </c>
      <c r="C1848" s="113" t="s">
        <v>345</v>
      </c>
      <c r="D1848" s="113" t="s">
        <v>384</v>
      </c>
      <c r="E1848" s="113" t="s">
        <v>523</v>
      </c>
      <c r="F1848" s="113" t="s">
        <v>232</v>
      </c>
      <c r="G1848" s="113" t="s">
        <v>233</v>
      </c>
      <c r="H1848" s="114">
        <v>2241549.71</v>
      </c>
      <c r="I1848" s="115">
        <v>1.9099999999999999E-2</v>
      </c>
      <c r="J1848" s="116">
        <v>420000</v>
      </c>
      <c r="K1848" s="117" t="s">
        <v>411</v>
      </c>
      <c r="L1848" s="113" t="s">
        <v>377</v>
      </c>
      <c r="M1848" s="113" t="s">
        <v>68</v>
      </c>
      <c r="N1848" s="113" t="s">
        <v>13</v>
      </c>
      <c r="O1848" s="113" t="s">
        <v>30</v>
      </c>
      <c r="P1848" s="117">
        <v>117121543</v>
      </c>
    </row>
    <row r="1849" spans="1:16" ht="15" x14ac:dyDescent="0.2">
      <c r="A1849" s="112">
        <v>41912</v>
      </c>
      <c r="B1849" s="113" t="s">
        <v>2</v>
      </c>
      <c r="C1849" s="113" t="s">
        <v>345</v>
      </c>
      <c r="D1849" s="113" t="s">
        <v>376</v>
      </c>
      <c r="E1849" s="113" t="s">
        <v>522</v>
      </c>
      <c r="F1849" s="113" t="s">
        <v>66</v>
      </c>
      <c r="G1849" s="113" t="s">
        <v>67</v>
      </c>
      <c r="H1849" s="114">
        <v>2222661.48</v>
      </c>
      <c r="I1849" s="115">
        <v>1.9E-2</v>
      </c>
      <c r="J1849" s="116">
        <v>550000</v>
      </c>
      <c r="K1849" s="117">
        <v>4.0410000000000004</v>
      </c>
      <c r="L1849" s="113" t="s">
        <v>377</v>
      </c>
      <c r="M1849" s="113" t="s">
        <v>68</v>
      </c>
      <c r="N1849" s="113" t="s">
        <v>18</v>
      </c>
      <c r="O1849" s="113" t="s">
        <v>30</v>
      </c>
      <c r="P1849" s="117">
        <v>117121543</v>
      </c>
    </row>
    <row r="1850" spans="1:16" ht="15" x14ac:dyDescent="0.2">
      <c r="A1850" s="112">
        <v>41912</v>
      </c>
      <c r="B1850" s="113" t="s">
        <v>2</v>
      </c>
      <c r="C1850" s="113" t="s">
        <v>345</v>
      </c>
      <c r="D1850" s="113" t="s">
        <v>405</v>
      </c>
      <c r="E1850" s="113" t="s">
        <v>501</v>
      </c>
      <c r="F1850" s="113" t="s">
        <v>252</v>
      </c>
      <c r="G1850" s="113" t="s">
        <v>260</v>
      </c>
      <c r="H1850" s="114">
        <v>2182269.39</v>
      </c>
      <c r="I1850" s="115">
        <v>1.8599999999999998E-2</v>
      </c>
      <c r="J1850" s="116">
        <v>260000</v>
      </c>
      <c r="K1850" s="117" t="s">
        <v>411</v>
      </c>
      <c r="L1850" s="113" t="s">
        <v>360</v>
      </c>
      <c r="M1850" s="113" t="s">
        <v>108</v>
      </c>
      <c r="N1850" s="113" t="s">
        <v>19</v>
      </c>
      <c r="O1850" s="113" t="s">
        <v>30</v>
      </c>
      <c r="P1850" s="117">
        <v>117121543</v>
      </c>
    </row>
    <row r="1851" spans="1:16" ht="15" x14ac:dyDescent="0.2">
      <c r="A1851" s="112">
        <v>41912</v>
      </c>
      <c r="B1851" s="113" t="s">
        <v>4</v>
      </c>
      <c r="C1851" s="113" t="s">
        <v>345</v>
      </c>
      <c r="D1851" s="113" t="s">
        <v>346</v>
      </c>
      <c r="E1851" s="113" t="s">
        <v>519</v>
      </c>
      <c r="F1851" s="113" t="s">
        <v>241</v>
      </c>
      <c r="G1851" s="113" t="s">
        <v>245</v>
      </c>
      <c r="H1851" s="114">
        <v>2137500</v>
      </c>
      <c r="I1851" s="115">
        <v>1.83E-2</v>
      </c>
      <c r="J1851" s="116">
        <v>150000</v>
      </c>
      <c r="K1851" s="117">
        <v>14.25</v>
      </c>
      <c r="L1851" s="113" t="s">
        <v>347</v>
      </c>
      <c r="M1851" s="113" t="s">
        <v>56</v>
      </c>
      <c r="N1851" s="113" t="s">
        <v>16</v>
      </c>
      <c r="O1851" s="113" t="s">
        <v>30</v>
      </c>
      <c r="P1851" s="117">
        <v>117121543</v>
      </c>
    </row>
    <row r="1852" spans="1:16" ht="15" x14ac:dyDescent="0.2">
      <c r="A1852" s="112">
        <v>41912</v>
      </c>
      <c r="B1852" s="113" t="s">
        <v>4</v>
      </c>
      <c r="C1852" s="113" t="s">
        <v>345</v>
      </c>
      <c r="D1852" s="113" t="s">
        <v>385</v>
      </c>
      <c r="E1852" s="113" t="s">
        <v>498</v>
      </c>
      <c r="F1852" s="113" t="s">
        <v>212</v>
      </c>
      <c r="G1852" s="113" t="s">
        <v>213</v>
      </c>
      <c r="H1852" s="114">
        <v>2040159.33</v>
      </c>
      <c r="I1852" s="115">
        <v>1.7399999999999999E-2</v>
      </c>
      <c r="J1852" s="116">
        <v>210000</v>
      </c>
      <c r="K1852" s="117">
        <v>9.7149999999999999</v>
      </c>
      <c r="L1852" s="113" t="s">
        <v>358</v>
      </c>
      <c r="M1852" s="113" t="s">
        <v>56</v>
      </c>
      <c r="N1852" s="113" t="s">
        <v>20</v>
      </c>
      <c r="O1852" s="113" t="s">
        <v>30</v>
      </c>
      <c r="P1852" s="117">
        <v>117121543</v>
      </c>
    </row>
    <row r="1853" spans="1:16" ht="15" x14ac:dyDescent="0.2">
      <c r="A1853" s="112">
        <v>41912</v>
      </c>
      <c r="B1853" s="113" t="s">
        <v>2</v>
      </c>
      <c r="C1853" s="113" t="s">
        <v>345</v>
      </c>
      <c r="D1853" s="113" t="s">
        <v>396</v>
      </c>
      <c r="E1853" s="113" t="s">
        <v>503</v>
      </c>
      <c r="F1853" s="113" t="s">
        <v>187</v>
      </c>
      <c r="G1853" s="113" t="s">
        <v>188</v>
      </c>
      <c r="H1853" s="114">
        <v>2016864.92</v>
      </c>
      <c r="I1853" s="115">
        <v>1.72E-2</v>
      </c>
      <c r="J1853" s="116">
        <v>1065000</v>
      </c>
      <c r="K1853" s="117">
        <v>1.8939999999999999</v>
      </c>
      <c r="L1853" s="113" t="s">
        <v>397</v>
      </c>
      <c r="M1853" s="113" t="s">
        <v>128</v>
      </c>
      <c r="N1853" s="113" t="s">
        <v>16</v>
      </c>
      <c r="O1853" s="113" t="s">
        <v>30</v>
      </c>
      <c r="P1853" s="117">
        <v>117121543</v>
      </c>
    </row>
    <row r="1854" spans="1:16" ht="15" x14ac:dyDescent="0.2">
      <c r="A1854" s="112">
        <v>41912</v>
      </c>
      <c r="B1854" s="113" t="s">
        <v>2</v>
      </c>
      <c r="C1854" s="113" t="s">
        <v>345</v>
      </c>
      <c r="D1854" s="113" t="s">
        <v>415</v>
      </c>
      <c r="E1854" s="113">
        <v>6129277</v>
      </c>
      <c r="F1854" s="113" t="s">
        <v>215</v>
      </c>
      <c r="G1854" s="113" t="s">
        <v>216</v>
      </c>
      <c r="H1854" s="114">
        <v>2002826.53</v>
      </c>
      <c r="I1854" s="115">
        <v>1.7100000000000001E-2</v>
      </c>
      <c r="J1854" s="116">
        <v>120000</v>
      </c>
      <c r="K1854" s="117">
        <v>16.690000000000001</v>
      </c>
      <c r="L1854" s="113" t="s">
        <v>373</v>
      </c>
      <c r="M1854" s="113" t="s">
        <v>65</v>
      </c>
      <c r="N1854" s="113" t="s">
        <v>22</v>
      </c>
      <c r="O1854" s="113" t="s">
        <v>30</v>
      </c>
      <c r="P1854" s="117">
        <v>117121543</v>
      </c>
    </row>
    <row r="1855" spans="1:16" ht="15" x14ac:dyDescent="0.2">
      <c r="A1855" s="112">
        <v>41912</v>
      </c>
      <c r="B1855" s="113" t="s">
        <v>2</v>
      </c>
      <c r="C1855" s="113" t="s">
        <v>345</v>
      </c>
      <c r="D1855" s="113" t="s">
        <v>370</v>
      </c>
      <c r="E1855" s="113">
        <v>674234</v>
      </c>
      <c r="F1855" s="113" t="s">
        <v>111</v>
      </c>
      <c r="G1855" s="113" t="s">
        <v>112</v>
      </c>
      <c r="H1855" s="114">
        <v>1978145.1</v>
      </c>
      <c r="I1855" s="115">
        <v>1.6899999999999998E-2</v>
      </c>
      <c r="J1855" s="116">
        <v>2000000</v>
      </c>
      <c r="K1855" s="117">
        <v>0.98899999999999999</v>
      </c>
      <c r="L1855" s="113" t="s">
        <v>352</v>
      </c>
      <c r="M1855" s="113" t="s">
        <v>43</v>
      </c>
      <c r="N1855" s="113" t="s">
        <v>17</v>
      </c>
      <c r="O1855" s="113" t="s">
        <v>30</v>
      </c>
      <c r="P1855" s="117">
        <v>117121543</v>
      </c>
    </row>
    <row r="1856" spans="1:16" ht="15" x14ac:dyDescent="0.2">
      <c r="A1856" s="112">
        <v>41912</v>
      </c>
      <c r="B1856" s="113" t="s">
        <v>2</v>
      </c>
      <c r="C1856" s="113" t="s">
        <v>345</v>
      </c>
      <c r="D1856" s="113" t="s">
        <v>378</v>
      </c>
      <c r="E1856" s="113" t="s">
        <v>494</v>
      </c>
      <c r="F1856" s="113" t="s">
        <v>271</v>
      </c>
      <c r="G1856" s="113" t="s">
        <v>272</v>
      </c>
      <c r="H1856" s="114">
        <v>1970417.97</v>
      </c>
      <c r="I1856" s="115">
        <v>1.6799999999999999E-2</v>
      </c>
      <c r="J1856" s="116">
        <v>3000000</v>
      </c>
      <c r="K1856" s="117">
        <v>0.65700000000000003</v>
      </c>
      <c r="L1856" s="113" t="s">
        <v>352</v>
      </c>
      <c r="M1856" s="113" t="s">
        <v>43</v>
      </c>
      <c r="N1856" s="113" t="s">
        <v>20</v>
      </c>
      <c r="O1856" s="113" t="s">
        <v>30</v>
      </c>
      <c r="P1856" s="117">
        <v>117121543</v>
      </c>
    </row>
    <row r="1857" spans="1:16" ht="15" x14ac:dyDescent="0.2">
      <c r="A1857" s="112">
        <v>41912</v>
      </c>
      <c r="B1857" s="113" t="s">
        <v>2</v>
      </c>
      <c r="C1857" s="113" t="s">
        <v>345</v>
      </c>
      <c r="D1857" s="113" t="s">
        <v>406</v>
      </c>
      <c r="E1857" s="113" t="s">
        <v>506</v>
      </c>
      <c r="F1857" s="113" t="s">
        <v>222</v>
      </c>
      <c r="G1857" s="113" t="s">
        <v>223</v>
      </c>
      <c r="H1857" s="114">
        <v>1926048.76</v>
      </c>
      <c r="I1857" s="115">
        <v>1.6400000000000001E-2</v>
      </c>
      <c r="J1857" s="116">
        <v>2271400</v>
      </c>
      <c r="K1857" s="117">
        <v>0.84799999999999998</v>
      </c>
      <c r="L1857" s="113" t="s">
        <v>397</v>
      </c>
      <c r="M1857" s="113" t="s">
        <v>128</v>
      </c>
      <c r="N1857" s="113" t="s">
        <v>16</v>
      </c>
      <c r="O1857" s="113" t="s">
        <v>30</v>
      </c>
      <c r="P1857" s="117">
        <v>117121543</v>
      </c>
    </row>
    <row r="1858" spans="1:16" ht="15" x14ac:dyDescent="0.2">
      <c r="A1858" s="112">
        <v>41912</v>
      </c>
      <c r="B1858" s="113" t="s">
        <v>2</v>
      </c>
      <c r="C1858" s="113" t="s">
        <v>345</v>
      </c>
      <c r="D1858" s="113" t="s">
        <v>400</v>
      </c>
      <c r="E1858" s="113">
        <v>6351865</v>
      </c>
      <c r="F1858" s="113" t="s">
        <v>49</v>
      </c>
      <c r="G1858" s="113" t="s">
        <v>50</v>
      </c>
      <c r="H1858" s="114">
        <v>1924377.16</v>
      </c>
      <c r="I1858" s="115">
        <v>1.6400000000000001E-2</v>
      </c>
      <c r="J1858" s="116">
        <v>2150000</v>
      </c>
      <c r="K1858" s="117">
        <v>0.89500000000000002</v>
      </c>
      <c r="L1858" s="113" t="s">
        <v>352</v>
      </c>
      <c r="M1858" s="113" t="s">
        <v>43</v>
      </c>
      <c r="N1858" s="113" t="s">
        <v>19</v>
      </c>
      <c r="O1858" s="113" t="s">
        <v>30</v>
      </c>
      <c r="P1858" s="117">
        <v>117121543</v>
      </c>
    </row>
    <row r="1859" spans="1:16" ht="15" x14ac:dyDescent="0.2">
      <c r="A1859" s="112">
        <v>41912</v>
      </c>
      <c r="B1859" s="113" t="s">
        <v>2</v>
      </c>
      <c r="C1859" s="113" t="s">
        <v>345</v>
      </c>
      <c r="D1859" s="113" t="s">
        <v>416</v>
      </c>
      <c r="E1859" s="113">
        <v>6335212</v>
      </c>
      <c r="F1859" s="113" t="s">
        <v>71</v>
      </c>
      <c r="G1859" s="113" t="s">
        <v>72</v>
      </c>
      <c r="H1859" s="114">
        <v>1914561.38</v>
      </c>
      <c r="I1859" s="115">
        <v>1.6299999999999999E-2</v>
      </c>
      <c r="J1859" s="116">
        <v>1040000</v>
      </c>
      <c r="K1859" s="117">
        <v>1.841</v>
      </c>
      <c r="L1859" s="113" t="s">
        <v>375</v>
      </c>
      <c r="M1859" s="113" t="s">
        <v>62</v>
      </c>
      <c r="N1859" s="113" t="s">
        <v>20</v>
      </c>
      <c r="O1859" s="113" t="s">
        <v>30</v>
      </c>
      <c r="P1859" s="117">
        <v>117121543</v>
      </c>
    </row>
    <row r="1860" spans="1:16" ht="15" x14ac:dyDescent="0.2">
      <c r="A1860" s="112">
        <v>41912</v>
      </c>
      <c r="B1860" s="113" t="s">
        <v>2</v>
      </c>
      <c r="C1860" s="113" t="s">
        <v>345</v>
      </c>
      <c r="D1860" s="113" t="s">
        <v>374</v>
      </c>
      <c r="E1860" s="113">
        <v>688916</v>
      </c>
      <c r="F1860" s="113" t="s">
        <v>60</v>
      </c>
      <c r="G1860" s="113" t="s">
        <v>61</v>
      </c>
      <c r="H1860" s="114">
        <v>1775177.11</v>
      </c>
      <c r="I1860" s="115">
        <v>1.52E-2</v>
      </c>
      <c r="J1860" s="116">
        <v>450000</v>
      </c>
      <c r="K1860" s="117" t="s">
        <v>411</v>
      </c>
      <c r="L1860" s="113" t="s">
        <v>375</v>
      </c>
      <c r="M1860" s="113" t="s">
        <v>62</v>
      </c>
      <c r="N1860" s="113" t="s">
        <v>19</v>
      </c>
      <c r="O1860" s="113" t="s">
        <v>30</v>
      </c>
      <c r="P1860" s="117">
        <v>117121543</v>
      </c>
    </row>
    <row r="1861" spans="1:16" ht="15" x14ac:dyDescent="0.2">
      <c r="A1861" s="112">
        <v>41912</v>
      </c>
      <c r="B1861" s="113" t="s">
        <v>2</v>
      </c>
      <c r="C1861" s="113" t="s">
        <v>345</v>
      </c>
      <c r="D1861" s="113" t="s">
        <v>417</v>
      </c>
      <c r="E1861" s="113">
        <v>2773311</v>
      </c>
      <c r="F1861" s="113" t="s">
        <v>185</v>
      </c>
      <c r="G1861" s="113" t="s">
        <v>206</v>
      </c>
      <c r="H1861" s="114">
        <v>1724244.58</v>
      </c>
      <c r="I1861" s="115">
        <v>1.47E-2</v>
      </c>
      <c r="J1861" s="116">
        <v>135000000</v>
      </c>
      <c r="K1861" s="117">
        <v>1.2999999999999999E-2</v>
      </c>
      <c r="L1861" s="113" t="s">
        <v>418</v>
      </c>
      <c r="M1861" s="113" t="s">
        <v>144</v>
      </c>
      <c r="N1861" s="113" t="s">
        <v>16</v>
      </c>
      <c r="O1861" s="113" t="s">
        <v>30</v>
      </c>
      <c r="P1861" s="117">
        <v>117121543</v>
      </c>
    </row>
    <row r="1862" spans="1:16" ht="15" x14ac:dyDescent="0.2">
      <c r="A1862" s="112">
        <v>41912</v>
      </c>
      <c r="B1862" s="113" t="s">
        <v>2</v>
      </c>
      <c r="C1862" s="113" t="s">
        <v>345</v>
      </c>
      <c r="D1862" s="113" t="s">
        <v>419</v>
      </c>
      <c r="E1862" s="113" t="s">
        <v>509</v>
      </c>
      <c r="F1862" s="113" t="s">
        <v>242</v>
      </c>
      <c r="G1862" s="113" t="s">
        <v>243</v>
      </c>
      <c r="H1862" s="114">
        <v>1667827.07</v>
      </c>
      <c r="I1862" s="115">
        <v>1.4200000000000001E-2</v>
      </c>
      <c r="J1862" s="116">
        <v>1050000</v>
      </c>
      <c r="K1862" s="117">
        <v>1.5880000000000001</v>
      </c>
      <c r="L1862" s="113" t="s">
        <v>369</v>
      </c>
      <c r="M1862" s="113" t="s">
        <v>45</v>
      </c>
      <c r="N1862" s="113" t="s">
        <v>13</v>
      </c>
      <c r="O1862" s="113" t="s">
        <v>30</v>
      </c>
      <c r="P1862" s="117">
        <v>117121543</v>
      </c>
    </row>
    <row r="1863" spans="1:16" ht="15" x14ac:dyDescent="0.2">
      <c r="A1863" s="112">
        <v>41912</v>
      </c>
      <c r="B1863" s="113" t="s">
        <v>621</v>
      </c>
      <c r="C1863" s="113" t="s">
        <v>345</v>
      </c>
      <c r="D1863" s="113" t="s">
        <v>407</v>
      </c>
      <c r="E1863" s="113" t="s">
        <v>526</v>
      </c>
      <c r="F1863" s="113" t="s">
        <v>146</v>
      </c>
      <c r="G1863" s="113" t="s">
        <v>189</v>
      </c>
      <c r="H1863" s="114">
        <v>1291500</v>
      </c>
      <c r="I1863" s="115">
        <v>1.0999999999999999E-2</v>
      </c>
      <c r="J1863" s="116">
        <v>1200000</v>
      </c>
      <c r="K1863" s="117">
        <v>10762.5</v>
      </c>
      <c r="L1863" s="113" t="s">
        <v>347</v>
      </c>
      <c r="M1863" s="113" t="s">
        <v>40</v>
      </c>
      <c r="N1863" s="113" t="s">
        <v>14</v>
      </c>
      <c r="O1863" s="113" t="s">
        <v>30</v>
      </c>
      <c r="P1863" s="117">
        <v>117121543</v>
      </c>
    </row>
    <row r="1864" spans="1:16" ht="15" x14ac:dyDescent="0.2">
      <c r="A1864" s="112">
        <v>41912</v>
      </c>
      <c r="B1864" s="113" t="s">
        <v>626</v>
      </c>
      <c r="C1864" s="113" t="s">
        <v>345</v>
      </c>
      <c r="D1864" s="113" t="s">
        <v>403</v>
      </c>
      <c r="E1864" s="113" t="s">
        <v>505</v>
      </c>
      <c r="F1864" s="113" t="s">
        <v>251</v>
      </c>
      <c r="G1864" s="113" t="s">
        <v>250</v>
      </c>
      <c r="H1864" s="114">
        <v>1219487.28</v>
      </c>
      <c r="I1864" s="115">
        <v>1.04E-2</v>
      </c>
      <c r="J1864" s="116">
        <v>3000000</v>
      </c>
      <c r="K1864" s="117">
        <v>4064.875</v>
      </c>
      <c r="L1864" s="113" t="s">
        <v>358</v>
      </c>
      <c r="M1864" s="113" t="s">
        <v>56</v>
      </c>
      <c r="N1864" s="113" t="s">
        <v>244</v>
      </c>
      <c r="O1864" s="113" t="s">
        <v>30</v>
      </c>
      <c r="P1864" s="117">
        <v>117121543</v>
      </c>
    </row>
    <row r="1865" spans="1:16" ht="15" x14ac:dyDescent="0.2">
      <c r="A1865" s="112">
        <v>41912</v>
      </c>
      <c r="B1865" s="113" t="s">
        <v>2</v>
      </c>
      <c r="C1865" s="113" t="s">
        <v>345</v>
      </c>
      <c r="D1865" s="113" t="s">
        <v>402</v>
      </c>
      <c r="E1865" s="113" t="s">
        <v>504</v>
      </c>
      <c r="F1865" s="113" t="s">
        <v>120</v>
      </c>
      <c r="G1865" s="113" t="s">
        <v>273</v>
      </c>
      <c r="H1865" s="114">
        <v>1170440</v>
      </c>
      <c r="I1865" s="115">
        <v>0.01</v>
      </c>
      <c r="J1865" s="116">
        <v>58000</v>
      </c>
      <c r="K1865" s="117">
        <v>20.18</v>
      </c>
      <c r="L1865" s="113" t="s">
        <v>347</v>
      </c>
      <c r="M1865" s="113" t="s">
        <v>62</v>
      </c>
      <c r="N1865" s="113" t="s">
        <v>19</v>
      </c>
      <c r="O1865" s="113" t="s">
        <v>30</v>
      </c>
      <c r="P1865" s="117">
        <v>117121543</v>
      </c>
    </row>
    <row r="1866" spans="1:16" ht="15" x14ac:dyDescent="0.2">
      <c r="A1866" s="112">
        <v>41912</v>
      </c>
      <c r="B1866" s="113" t="s">
        <v>626</v>
      </c>
      <c r="C1866" s="113" t="s">
        <v>345</v>
      </c>
      <c r="D1866" s="113" t="s">
        <v>401</v>
      </c>
      <c r="E1866" s="113" t="s">
        <v>249</v>
      </c>
      <c r="F1866" s="113" t="s">
        <v>249</v>
      </c>
      <c r="G1866" s="113" t="s">
        <v>248</v>
      </c>
      <c r="H1866" s="114">
        <v>1037205.42</v>
      </c>
      <c r="I1866" s="115">
        <v>8.8999999999999999E-3</v>
      </c>
      <c r="J1866" s="116">
        <v>2500000</v>
      </c>
      <c r="K1866" s="117">
        <v>4148.8220000000001</v>
      </c>
      <c r="L1866" s="113" t="s">
        <v>377</v>
      </c>
      <c r="M1866" s="113" t="s">
        <v>68</v>
      </c>
      <c r="N1866" s="113" t="s">
        <v>244</v>
      </c>
      <c r="O1866" s="113" t="s">
        <v>30</v>
      </c>
      <c r="P1866" s="117">
        <v>117121543</v>
      </c>
    </row>
    <row r="1867" spans="1:16" ht="15" x14ac:dyDescent="0.2">
      <c r="A1867" s="112">
        <v>41912</v>
      </c>
      <c r="B1867" s="113" t="s">
        <v>626</v>
      </c>
      <c r="C1867" s="113" t="s">
        <v>345</v>
      </c>
      <c r="D1867" s="113" t="s">
        <v>404</v>
      </c>
      <c r="E1867" s="113" t="s">
        <v>247</v>
      </c>
      <c r="F1867" s="113" t="s">
        <v>247</v>
      </c>
      <c r="G1867" s="113" t="s">
        <v>246</v>
      </c>
      <c r="H1867" s="114">
        <v>899363.97</v>
      </c>
      <c r="I1867" s="115">
        <v>7.7000000000000002E-3</v>
      </c>
      <c r="J1867" s="116">
        <v>11000000000</v>
      </c>
      <c r="K1867" s="117" t="s">
        <v>411</v>
      </c>
      <c r="L1867" s="113" t="s">
        <v>362</v>
      </c>
      <c r="M1867" s="113" t="s">
        <v>53</v>
      </c>
      <c r="N1867" s="113" t="s">
        <v>244</v>
      </c>
      <c r="O1867" s="113" t="s">
        <v>30</v>
      </c>
      <c r="P1867" s="117">
        <v>117121543</v>
      </c>
    </row>
    <row r="1868" spans="1:16" ht="15" x14ac:dyDescent="0.2">
      <c r="A1868" s="112">
        <v>41912</v>
      </c>
      <c r="B1868" s="113" t="s">
        <v>2</v>
      </c>
      <c r="C1868" s="113" t="s">
        <v>345</v>
      </c>
      <c r="D1868" s="113" t="s">
        <v>408</v>
      </c>
      <c r="E1868" s="113" t="s">
        <v>527</v>
      </c>
      <c r="F1868" s="113" t="s">
        <v>224</v>
      </c>
      <c r="G1868" s="113" t="s">
        <v>225</v>
      </c>
      <c r="H1868" s="114">
        <v>687795.08</v>
      </c>
      <c r="I1868" s="115">
        <v>5.8999999999999999E-3</v>
      </c>
      <c r="J1868" s="116">
        <v>634790</v>
      </c>
      <c r="K1868" s="117">
        <v>1.0840000000000001</v>
      </c>
      <c r="L1868" s="113" t="s">
        <v>397</v>
      </c>
      <c r="M1868" s="113" t="s">
        <v>128</v>
      </c>
      <c r="N1868" s="113" t="s">
        <v>16</v>
      </c>
      <c r="O1868" s="113" t="s">
        <v>30</v>
      </c>
      <c r="P1868" s="117">
        <v>117121543</v>
      </c>
    </row>
    <row r="1869" spans="1:16" ht="15" x14ac:dyDescent="0.2">
      <c r="A1869" s="112">
        <v>41912</v>
      </c>
      <c r="B1869" s="113" t="s">
        <v>2</v>
      </c>
      <c r="C1869" s="113" t="s">
        <v>345</v>
      </c>
      <c r="D1869" s="113" t="s">
        <v>413</v>
      </c>
      <c r="E1869" s="113" t="s">
        <v>508</v>
      </c>
      <c r="F1869" s="113" t="s">
        <v>210</v>
      </c>
      <c r="G1869" s="113" t="s">
        <v>211</v>
      </c>
      <c r="H1869" s="114">
        <v>479706.04</v>
      </c>
      <c r="I1869" s="115">
        <v>4.1000000000000003E-3</v>
      </c>
      <c r="J1869" s="116">
        <v>424290</v>
      </c>
      <c r="K1869" s="117">
        <v>1.131</v>
      </c>
      <c r="L1869" s="113" t="s">
        <v>397</v>
      </c>
      <c r="M1869" s="113" t="s">
        <v>128</v>
      </c>
      <c r="N1869" s="113" t="s">
        <v>18</v>
      </c>
      <c r="O1869" s="113" t="s">
        <v>30</v>
      </c>
      <c r="P1869" s="117">
        <v>117121543</v>
      </c>
    </row>
    <row r="1870" spans="1:16" ht="15" x14ac:dyDescent="0.2">
      <c r="A1870" s="112">
        <v>41912</v>
      </c>
      <c r="B1870" s="129" t="s">
        <v>1</v>
      </c>
      <c r="C1870" s="113" t="s">
        <v>409</v>
      </c>
      <c r="D1870" s="113" t="s">
        <v>32</v>
      </c>
      <c r="E1870" s="113"/>
      <c r="F1870" s="113"/>
      <c r="G1870" s="109" t="s">
        <v>32</v>
      </c>
      <c r="H1870" s="117">
        <v>3240587.26</v>
      </c>
      <c r="I1870" s="115">
        <v>2.7668584079361042E-2</v>
      </c>
      <c r="J1870" s="119" t="s">
        <v>32</v>
      </c>
      <c r="K1870" s="117" t="s">
        <v>32</v>
      </c>
      <c r="L1870" s="113" t="s">
        <v>32</v>
      </c>
      <c r="M1870" s="113" t="s">
        <v>32</v>
      </c>
      <c r="N1870" s="113" t="s">
        <v>32</v>
      </c>
      <c r="O1870" s="113" t="s">
        <v>30</v>
      </c>
      <c r="P1870" s="117">
        <v>117121543</v>
      </c>
    </row>
    <row r="1871" spans="1:16" ht="15" x14ac:dyDescent="0.2">
      <c r="A1871" s="112">
        <v>41820</v>
      </c>
      <c r="B1871" s="113" t="s">
        <v>2</v>
      </c>
      <c r="C1871" s="113" t="s">
        <v>345</v>
      </c>
      <c r="D1871" s="113" t="s">
        <v>355</v>
      </c>
      <c r="E1871" s="113" t="s">
        <v>520</v>
      </c>
      <c r="F1871" s="113" t="s">
        <v>231</v>
      </c>
      <c r="G1871" s="113" t="s">
        <v>257</v>
      </c>
      <c r="H1871" s="114">
        <v>2781625.79</v>
      </c>
      <c r="I1871" s="115">
        <v>3.5299999999999998E-2</v>
      </c>
      <c r="J1871" s="116">
        <v>900000</v>
      </c>
      <c r="K1871" s="117">
        <v>3.0910000000000002</v>
      </c>
      <c r="L1871" s="113" t="s">
        <v>356</v>
      </c>
      <c r="M1871" s="113" t="s">
        <v>40</v>
      </c>
      <c r="N1871" s="113" t="s">
        <v>22</v>
      </c>
      <c r="O1871" s="113" t="s">
        <v>30</v>
      </c>
      <c r="P1871" s="117">
        <v>78891329.489999995</v>
      </c>
    </row>
    <row r="1872" spans="1:16" ht="15" x14ac:dyDescent="0.2">
      <c r="A1872" s="112">
        <v>41820</v>
      </c>
      <c r="B1872" s="113" t="s">
        <v>2</v>
      </c>
      <c r="C1872" s="113" t="s">
        <v>345</v>
      </c>
      <c r="D1872" s="113" t="s">
        <v>357</v>
      </c>
      <c r="E1872" s="113" t="s">
        <v>487</v>
      </c>
      <c r="F1872" s="113" t="s">
        <v>217</v>
      </c>
      <c r="G1872" s="113" t="s">
        <v>226</v>
      </c>
      <c r="H1872" s="114">
        <v>2744512.33</v>
      </c>
      <c r="I1872" s="115">
        <v>3.4799999999999998E-2</v>
      </c>
      <c r="J1872" s="116">
        <v>160000</v>
      </c>
      <c r="K1872" s="117" t="s">
        <v>411</v>
      </c>
      <c r="L1872" s="113" t="s">
        <v>358</v>
      </c>
      <c r="M1872" s="113" t="s">
        <v>56</v>
      </c>
      <c r="N1872" s="113" t="s">
        <v>18</v>
      </c>
      <c r="O1872" s="113" t="s">
        <v>30</v>
      </c>
      <c r="P1872" s="117">
        <v>78891329.489999995</v>
      </c>
    </row>
    <row r="1873" spans="1:16" ht="15" x14ac:dyDescent="0.2">
      <c r="A1873" s="112">
        <v>41820</v>
      </c>
      <c r="B1873" s="113" t="s">
        <v>2</v>
      </c>
      <c r="C1873" s="113" t="s">
        <v>345</v>
      </c>
      <c r="D1873" s="113" t="s">
        <v>351</v>
      </c>
      <c r="E1873" s="113">
        <v>6356</v>
      </c>
      <c r="F1873" s="113" t="s">
        <v>57</v>
      </c>
      <c r="G1873" s="113" t="s">
        <v>58</v>
      </c>
      <c r="H1873" s="114">
        <v>2652096.13</v>
      </c>
      <c r="I1873" s="115">
        <v>3.3599999999999998E-2</v>
      </c>
      <c r="J1873" s="116">
        <v>860000</v>
      </c>
      <c r="K1873" s="117" t="s">
        <v>411</v>
      </c>
      <c r="L1873" s="113" t="s">
        <v>352</v>
      </c>
      <c r="M1873" s="113" t="s">
        <v>43</v>
      </c>
      <c r="N1873" s="113" t="s">
        <v>16</v>
      </c>
      <c r="O1873" s="113" t="s">
        <v>30</v>
      </c>
      <c r="P1873" s="117">
        <v>78891329.489999995</v>
      </c>
    </row>
    <row r="1874" spans="1:16" ht="15" x14ac:dyDescent="0.2">
      <c r="A1874" s="112">
        <v>41820</v>
      </c>
      <c r="B1874" s="113" t="s">
        <v>2</v>
      </c>
      <c r="C1874" s="113" t="s">
        <v>345</v>
      </c>
      <c r="D1874" s="113" t="s">
        <v>415</v>
      </c>
      <c r="E1874" s="113">
        <v>6129277</v>
      </c>
      <c r="F1874" s="113" t="s">
        <v>215</v>
      </c>
      <c r="G1874" s="113" t="s">
        <v>216</v>
      </c>
      <c r="H1874" s="114">
        <v>2389913.09</v>
      </c>
      <c r="I1874" s="115">
        <v>3.0300000000000001E-2</v>
      </c>
      <c r="J1874" s="116">
        <v>140000</v>
      </c>
      <c r="K1874" s="117">
        <v>17.071000000000002</v>
      </c>
      <c r="L1874" s="113" t="s">
        <v>373</v>
      </c>
      <c r="M1874" s="113" t="s">
        <v>65</v>
      </c>
      <c r="N1874" s="113" t="s">
        <v>22</v>
      </c>
      <c r="O1874" s="113" t="s">
        <v>30</v>
      </c>
      <c r="P1874" s="117">
        <v>78891329.489999995</v>
      </c>
    </row>
    <row r="1875" spans="1:16" ht="15" x14ac:dyDescent="0.2">
      <c r="A1875" s="112">
        <v>41820</v>
      </c>
      <c r="B1875" s="113" t="s">
        <v>2</v>
      </c>
      <c r="C1875" s="113" t="s">
        <v>345</v>
      </c>
      <c r="D1875" s="113" t="s">
        <v>412</v>
      </c>
      <c r="E1875" s="113" t="s">
        <v>529</v>
      </c>
      <c r="F1875" s="113" t="s">
        <v>207</v>
      </c>
      <c r="G1875" s="113" t="s">
        <v>218</v>
      </c>
      <c r="H1875" s="114">
        <v>2337247.4500000002</v>
      </c>
      <c r="I1875" s="115">
        <v>2.9600000000000001E-2</v>
      </c>
      <c r="J1875" s="116">
        <v>270000</v>
      </c>
      <c r="K1875" s="117">
        <v>8.6560000000000006</v>
      </c>
      <c r="L1875" s="113" t="s">
        <v>356</v>
      </c>
      <c r="M1875" s="113" t="s">
        <v>40</v>
      </c>
      <c r="N1875" s="113" t="s">
        <v>18</v>
      </c>
      <c r="O1875" s="113" t="s">
        <v>30</v>
      </c>
      <c r="P1875" s="117">
        <v>78891329.489999995</v>
      </c>
    </row>
    <row r="1876" spans="1:16" ht="15" x14ac:dyDescent="0.2">
      <c r="A1876" s="112">
        <v>41820</v>
      </c>
      <c r="B1876" s="113" t="s">
        <v>2</v>
      </c>
      <c r="C1876" s="113" t="s">
        <v>345</v>
      </c>
      <c r="D1876" s="113" t="s">
        <v>388</v>
      </c>
      <c r="E1876" s="113" t="s">
        <v>500</v>
      </c>
      <c r="F1876" s="113" t="s">
        <v>181</v>
      </c>
      <c r="G1876" s="113" t="s">
        <v>202</v>
      </c>
      <c r="H1876" s="114">
        <v>2289297.4500000002</v>
      </c>
      <c r="I1876" s="115">
        <v>2.9000000000000001E-2</v>
      </c>
      <c r="J1876" s="116">
        <v>35000</v>
      </c>
      <c r="K1876" s="117">
        <v>65.408000000000001</v>
      </c>
      <c r="L1876" s="113" t="s">
        <v>354</v>
      </c>
      <c r="M1876" s="113" t="s">
        <v>131</v>
      </c>
      <c r="N1876" s="113" t="s">
        <v>19</v>
      </c>
      <c r="O1876" s="113" t="s">
        <v>30</v>
      </c>
      <c r="P1876" s="117">
        <v>78891329.489999995</v>
      </c>
    </row>
    <row r="1877" spans="1:16" ht="15" x14ac:dyDescent="0.2">
      <c r="A1877" s="112">
        <v>41820</v>
      </c>
      <c r="B1877" s="113" t="s">
        <v>4</v>
      </c>
      <c r="C1877" s="113" t="s">
        <v>345</v>
      </c>
      <c r="D1877" s="113" t="s">
        <v>385</v>
      </c>
      <c r="E1877" s="113" t="s">
        <v>498</v>
      </c>
      <c r="F1877" s="113" t="s">
        <v>212</v>
      </c>
      <c r="G1877" s="113" t="s">
        <v>213</v>
      </c>
      <c r="H1877" s="114">
        <v>2198732.7400000002</v>
      </c>
      <c r="I1877" s="115">
        <v>2.7900000000000001E-2</v>
      </c>
      <c r="J1877" s="116">
        <v>185000</v>
      </c>
      <c r="K1877" s="117">
        <v>11.885</v>
      </c>
      <c r="L1877" s="113" t="s">
        <v>358</v>
      </c>
      <c r="M1877" s="113" t="s">
        <v>56</v>
      </c>
      <c r="N1877" s="113" t="s">
        <v>20</v>
      </c>
      <c r="O1877" s="113" t="s">
        <v>30</v>
      </c>
      <c r="P1877" s="117">
        <v>78891329.489999995</v>
      </c>
    </row>
    <row r="1878" spans="1:16" ht="15" x14ac:dyDescent="0.2">
      <c r="A1878" s="112">
        <v>41820</v>
      </c>
      <c r="B1878" s="113" t="s">
        <v>2</v>
      </c>
      <c r="C1878" s="113" t="s">
        <v>345</v>
      </c>
      <c r="D1878" s="113" t="s">
        <v>348</v>
      </c>
      <c r="E1878" s="113" t="s">
        <v>479</v>
      </c>
      <c r="F1878" s="113" t="s">
        <v>44</v>
      </c>
      <c r="G1878" s="121" t="s">
        <v>262</v>
      </c>
      <c r="H1878" s="114">
        <v>2177685</v>
      </c>
      <c r="I1878" s="115">
        <v>2.76E-2</v>
      </c>
      <c r="J1878" s="116">
        <v>40500</v>
      </c>
      <c r="K1878" s="117" t="s">
        <v>411</v>
      </c>
      <c r="L1878" s="113" t="s">
        <v>347</v>
      </c>
      <c r="M1878" s="113" t="s">
        <v>45</v>
      </c>
      <c r="N1878" s="113" t="s">
        <v>19</v>
      </c>
      <c r="O1878" s="113" t="s">
        <v>30</v>
      </c>
      <c r="P1878" s="117">
        <v>78891329.489999995</v>
      </c>
    </row>
    <row r="1879" spans="1:16" ht="14" customHeight="1" x14ac:dyDescent="0.2">
      <c r="A1879" s="112">
        <v>41820</v>
      </c>
      <c r="B1879" s="113" t="s">
        <v>2</v>
      </c>
      <c r="C1879" s="113" t="s">
        <v>345</v>
      </c>
      <c r="D1879" s="113" t="s">
        <v>414</v>
      </c>
      <c r="E1879" s="113">
        <v>6278566</v>
      </c>
      <c r="F1879" s="113" t="s">
        <v>209</v>
      </c>
      <c r="G1879" s="113" t="s">
        <v>268</v>
      </c>
      <c r="H1879" s="114">
        <v>2166287.3199999998</v>
      </c>
      <c r="I1879" s="115">
        <v>2.75E-2</v>
      </c>
      <c r="J1879" s="116">
        <v>1260000</v>
      </c>
      <c r="K1879" s="117">
        <v>1.7190000000000001</v>
      </c>
      <c r="L1879" s="113" t="s">
        <v>352</v>
      </c>
      <c r="M1879" s="113" t="s">
        <v>43</v>
      </c>
      <c r="N1879" s="113" t="s">
        <v>18</v>
      </c>
      <c r="O1879" s="113" t="s">
        <v>30</v>
      </c>
      <c r="P1879" s="117">
        <v>78891329.489999995</v>
      </c>
    </row>
    <row r="1880" spans="1:16" ht="15" x14ac:dyDescent="0.2">
      <c r="A1880" s="112">
        <v>41820</v>
      </c>
      <c r="B1880" s="113" t="s">
        <v>2</v>
      </c>
      <c r="C1880" s="113" t="s">
        <v>345</v>
      </c>
      <c r="D1880" s="113" t="s">
        <v>386</v>
      </c>
      <c r="E1880" s="113">
        <v>665993</v>
      </c>
      <c r="F1880" s="113" t="s">
        <v>256</v>
      </c>
      <c r="G1880" s="113" t="s">
        <v>258</v>
      </c>
      <c r="H1880" s="114">
        <v>2157990.58</v>
      </c>
      <c r="I1880" s="115">
        <v>2.7400000000000001E-2</v>
      </c>
      <c r="J1880" s="116">
        <v>130000</v>
      </c>
      <c r="K1880" s="117">
        <v>16.600000000000001</v>
      </c>
      <c r="L1880" s="113" t="s">
        <v>354</v>
      </c>
      <c r="M1880" s="113" t="s">
        <v>131</v>
      </c>
      <c r="N1880" s="113" t="s">
        <v>14</v>
      </c>
      <c r="O1880" s="113" t="s">
        <v>30</v>
      </c>
      <c r="P1880" s="117">
        <v>78891329.489999995</v>
      </c>
    </row>
    <row r="1881" spans="1:16" ht="14" customHeight="1" x14ac:dyDescent="0.2">
      <c r="A1881" s="112">
        <v>41820</v>
      </c>
      <c r="B1881" s="113" t="s">
        <v>4</v>
      </c>
      <c r="C1881" s="113" t="s">
        <v>345</v>
      </c>
      <c r="D1881" s="113" t="s">
        <v>353</v>
      </c>
      <c r="E1881" s="113" t="s">
        <v>482</v>
      </c>
      <c r="F1881" s="113" t="s">
        <v>255</v>
      </c>
      <c r="G1881" s="113" t="s">
        <v>1004</v>
      </c>
      <c r="H1881" s="114">
        <v>2148187.25</v>
      </c>
      <c r="I1881" s="115">
        <v>2.7199999999999998E-2</v>
      </c>
      <c r="J1881" s="116">
        <v>2050</v>
      </c>
      <c r="K1881" s="117">
        <v>1047.896</v>
      </c>
      <c r="L1881" s="113" t="s">
        <v>354</v>
      </c>
      <c r="M1881" s="113" t="s">
        <v>131</v>
      </c>
      <c r="N1881" s="113" t="s">
        <v>19</v>
      </c>
      <c r="O1881" s="113" t="s">
        <v>30</v>
      </c>
      <c r="P1881" s="117">
        <v>78891329.489999995</v>
      </c>
    </row>
    <row r="1882" spans="1:16" ht="14" customHeight="1" x14ac:dyDescent="0.2">
      <c r="A1882" s="112">
        <v>41820</v>
      </c>
      <c r="B1882" s="113" t="s">
        <v>2</v>
      </c>
      <c r="C1882" s="113" t="s">
        <v>345</v>
      </c>
      <c r="D1882" s="113" t="s">
        <v>410</v>
      </c>
      <c r="E1882" s="113" t="s">
        <v>528</v>
      </c>
      <c r="F1882" s="113" t="s">
        <v>254</v>
      </c>
      <c r="G1882" s="113" t="s">
        <v>253</v>
      </c>
      <c r="H1882" s="114">
        <v>2095309.52</v>
      </c>
      <c r="I1882" s="115">
        <v>2.6599999999999999E-2</v>
      </c>
      <c r="J1882" s="116">
        <v>250000</v>
      </c>
      <c r="K1882" s="117">
        <v>8.3810000000000002</v>
      </c>
      <c r="L1882" s="113" t="s">
        <v>377</v>
      </c>
      <c r="M1882" s="113" t="s">
        <v>68</v>
      </c>
      <c r="N1882" s="113" t="s">
        <v>14</v>
      </c>
      <c r="O1882" s="113" t="s">
        <v>30</v>
      </c>
      <c r="P1882" s="117">
        <v>78891329.489999995</v>
      </c>
    </row>
    <row r="1883" spans="1:16" ht="14" customHeight="1" x14ac:dyDescent="0.2">
      <c r="A1883" s="112">
        <v>41820</v>
      </c>
      <c r="B1883" s="113" t="s">
        <v>2</v>
      </c>
      <c r="C1883" s="113" t="s">
        <v>345</v>
      </c>
      <c r="D1883" s="113" t="s">
        <v>368</v>
      </c>
      <c r="E1883" s="113" t="s">
        <v>488</v>
      </c>
      <c r="F1883" s="113" t="s">
        <v>234</v>
      </c>
      <c r="G1883" s="113" t="s">
        <v>235</v>
      </c>
      <c r="H1883" s="114">
        <v>2085856.87</v>
      </c>
      <c r="I1883" s="115">
        <v>2.64E-2</v>
      </c>
      <c r="J1883" s="116">
        <v>770000</v>
      </c>
      <c r="K1883" s="117">
        <v>2.7090000000000001</v>
      </c>
      <c r="L1883" s="113" t="s">
        <v>369</v>
      </c>
      <c r="M1883" s="113" t="s">
        <v>45</v>
      </c>
      <c r="N1883" s="113" t="s">
        <v>17</v>
      </c>
      <c r="O1883" s="113" t="s">
        <v>30</v>
      </c>
      <c r="P1883" s="117">
        <v>78891329.489999995</v>
      </c>
    </row>
    <row r="1884" spans="1:16" ht="15" x14ac:dyDescent="0.2">
      <c r="A1884" s="112">
        <v>41820</v>
      </c>
      <c r="B1884" s="113" t="s">
        <v>2</v>
      </c>
      <c r="C1884" s="113" t="s">
        <v>345</v>
      </c>
      <c r="D1884" s="113" t="s">
        <v>383</v>
      </c>
      <c r="E1884" s="113" t="s">
        <v>496</v>
      </c>
      <c r="F1884" s="113" t="s">
        <v>78</v>
      </c>
      <c r="G1884" s="113" t="s">
        <v>79</v>
      </c>
      <c r="H1884" s="114">
        <v>2062434.96</v>
      </c>
      <c r="I1884" s="115">
        <v>2.6100000000000002E-2</v>
      </c>
      <c r="J1884" s="116">
        <v>675000</v>
      </c>
      <c r="K1884" s="117">
        <v>3.0550000000000002</v>
      </c>
      <c r="L1884" s="113" t="s">
        <v>367</v>
      </c>
      <c r="M1884" s="113" t="s">
        <v>59</v>
      </c>
      <c r="N1884" s="113" t="s">
        <v>14</v>
      </c>
      <c r="O1884" s="113" t="s">
        <v>30</v>
      </c>
      <c r="P1884" s="117">
        <v>78891329.489999995</v>
      </c>
    </row>
    <row r="1885" spans="1:16" ht="14" customHeight="1" x14ac:dyDescent="0.2">
      <c r="A1885" s="112">
        <v>41820</v>
      </c>
      <c r="B1885" s="113" t="s">
        <v>2</v>
      </c>
      <c r="C1885" s="113" t="s">
        <v>345</v>
      </c>
      <c r="D1885" s="113" t="s">
        <v>398</v>
      </c>
      <c r="E1885" s="113" t="s">
        <v>502</v>
      </c>
      <c r="F1885" s="113" t="s">
        <v>80</v>
      </c>
      <c r="G1885" s="113" t="s">
        <v>81</v>
      </c>
      <c r="H1885" s="114">
        <v>2059608.1</v>
      </c>
      <c r="I1885" s="115">
        <v>2.6100000000000002E-2</v>
      </c>
      <c r="J1885" s="116">
        <v>1064960</v>
      </c>
      <c r="K1885" s="117">
        <v>1.9339999999999999</v>
      </c>
      <c r="L1885" s="113" t="s">
        <v>399</v>
      </c>
      <c r="M1885" s="113" t="s">
        <v>82</v>
      </c>
      <c r="N1885" s="113" t="s">
        <v>17</v>
      </c>
      <c r="O1885" s="113" t="s">
        <v>30</v>
      </c>
      <c r="P1885" s="117">
        <v>78891329.489999995</v>
      </c>
    </row>
    <row r="1886" spans="1:16" ht="14" customHeight="1" x14ac:dyDescent="0.2">
      <c r="A1886" s="112">
        <v>41820</v>
      </c>
      <c r="B1886" s="113" t="s">
        <v>2</v>
      </c>
      <c r="C1886" s="113" t="s">
        <v>345</v>
      </c>
      <c r="D1886" s="113" t="s">
        <v>361</v>
      </c>
      <c r="E1886" s="113" t="s">
        <v>521</v>
      </c>
      <c r="F1886" s="113" t="s">
        <v>228</v>
      </c>
      <c r="G1886" s="113" t="s">
        <v>229</v>
      </c>
      <c r="H1886" s="114">
        <v>2056788.57</v>
      </c>
      <c r="I1886" s="115">
        <v>2.6100000000000002E-2</v>
      </c>
      <c r="J1886" s="116">
        <v>3350000</v>
      </c>
      <c r="K1886" s="117" t="s">
        <v>411</v>
      </c>
      <c r="L1886" s="113" t="s">
        <v>362</v>
      </c>
      <c r="M1886" s="113" t="s">
        <v>53</v>
      </c>
      <c r="N1886" s="113" t="s">
        <v>13</v>
      </c>
      <c r="O1886" s="113" t="s">
        <v>30</v>
      </c>
      <c r="P1886" s="117">
        <v>78891329.489999995</v>
      </c>
    </row>
    <row r="1887" spans="1:16" ht="15" x14ac:dyDescent="0.2">
      <c r="A1887" s="112">
        <v>41820</v>
      </c>
      <c r="B1887" s="113" t="s">
        <v>2</v>
      </c>
      <c r="C1887" s="113" t="s">
        <v>345</v>
      </c>
      <c r="D1887" s="113" t="s">
        <v>364</v>
      </c>
      <c r="E1887" s="113" t="s">
        <v>485</v>
      </c>
      <c r="F1887" s="113" t="s">
        <v>54</v>
      </c>
      <c r="G1887" s="113" t="s">
        <v>55</v>
      </c>
      <c r="H1887" s="114">
        <v>2048766.69</v>
      </c>
      <c r="I1887" s="115">
        <v>2.5999999999999999E-2</v>
      </c>
      <c r="J1887" s="116">
        <v>475000</v>
      </c>
      <c r="K1887" s="117">
        <v>4.3129999999999997</v>
      </c>
      <c r="L1887" s="113" t="s">
        <v>358</v>
      </c>
      <c r="M1887" s="113" t="s">
        <v>56</v>
      </c>
      <c r="N1887" s="113" t="s">
        <v>17</v>
      </c>
      <c r="O1887" s="113" t="s">
        <v>30</v>
      </c>
      <c r="P1887" s="117">
        <v>78891329.489999995</v>
      </c>
    </row>
    <row r="1888" spans="1:16" ht="15" x14ac:dyDescent="0.2">
      <c r="A1888" s="112">
        <v>41820</v>
      </c>
      <c r="B1888" s="113" t="s">
        <v>2</v>
      </c>
      <c r="C1888" s="113" t="s">
        <v>345</v>
      </c>
      <c r="D1888" s="113" t="s">
        <v>371</v>
      </c>
      <c r="E1888" s="113">
        <v>242141</v>
      </c>
      <c r="F1888" s="113" t="s">
        <v>236</v>
      </c>
      <c r="G1888" s="113" t="s">
        <v>237</v>
      </c>
      <c r="H1888" s="114">
        <v>2038177.82</v>
      </c>
      <c r="I1888" s="115">
        <v>2.58E-2</v>
      </c>
      <c r="J1888" s="116">
        <v>285000</v>
      </c>
      <c r="K1888" s="117" t="s">
        <v>411</v>
      </c>
      <c r="L1888" s="113" t="s">
        <v>367</v>
      </c>
      <c r="M1888" s="113" t="s">
        <v>59</v>
      </c>
      <c r="N1888" s="113" t="s">
        <v>16</v>
      </c>
      <c r="O1888" s="113" t="s">
        <v>30</v>
      </c>
      <c r="P1888" s="117">
        <v>78891329.489999995</v>
      </c>
    </row>
    <row r="1889" spans="1:16" ht="15" x14ac:dyDescent="0.2">
      <c r="A1889" s="112">
        <v>41820</v>
      </c>
      <c r="B1889" s="113" t="s">
        <v>2</v>
      </c>
      <c r="C1889" s="113" t="s">
        <v>345</v>
      </c>
      <c r="D1889" s="113" t="s">
        <v>379</v>
      </c>
      <c r="E1889" s="113" t="s">
        <v>490</v>
      </c>
      <c r="F1889" s="113" t="s">
        <v>38</v>
      </c>
      <c r="G1889" s="113" t="s">
        <v>39</v>
      </c>
      <c r="H1889" s="114">
        <v>1931459.04</v>
      </c>
      <c r="I1889" s="115">
        <v>2.4500000000000001E-2</v>
      </c>
      <c r="J1889" s="116">
        <v>477000</v>
      </c>
      <c r="K1889" s="117">
        <v>4.0490000000000004</v>
      </c>
      <c r="L1889" s="113" t="s">
        <v>356</v>
      </c>
      <c r="M1889" s="113" t="s">
        <v>40</v>
      </c>
      <c r="N1889" s="113" t="s">
        <v>18</v>
      </c>
      <c r="O1889" s="113" t="s">
        <v>30</v>
      </c>
      <c r="P1889" s="117">
        <v>78891329.489999995</v>
      </c>
    </row>
    <row r="1890" spans="1:16" ht="15" x14ac:dyDescent="0.2">
      <c r="A1890" s="112">
        <v>41820</v>
      </c>
      <c r="B1890" s="113" t="s">
        <v>2</v>
      </c>
      <c r="C1890" s="113" t="s">
        <v>345</v>
      </c>
      <c r="D1890" s="113" t="s">
        <v>417</v>
      </c>
      <c r="E1890" s="113">
        <v>2773311</v>
      </c>
      <c r="F1890" s="113" t="s">
        <v>185</v>
      </c>
      <c r="G1890" s="113" t="s">
        <v>206</v>
      </c>
      <c r="H1890" s="114">
        <v>1859188.16</v>
      </c>
      <c r="I1890" s="115">
        <v>2.3599999999999999E-2</v>
      </c>
      <c r="J1890" s="116">
        <v>150535716</v>
      </c>
      <c r="K1890" s="117">
        <v>1.2E-2</v>
      </c>
      <c r="L1890" s="113" t="s">
        <v>418</v>
      </c>
      <c r="M1890" s="113" t="s">
        <v>144</v>
      </c>
      <c r="N1890" s="113" t="s">
        <v>16</v>
      </c>
      <c r="O1890" s="113" t="s">
        <v>30</v>
      </c>
      <c r="P1890" s="117">
        <v>78891329.489999995</v>
      </c>
    </row>
    <row r="1891" spans="1:16" ht="15" x14ac:dyDescent="0.2">
      <c r="A1891" s="112">
        <v>41820</v>
      </c>
      <c r="B1891" s="113" t="s">
        <v>2</v>
      </c>
      <c r="C1891" s="113" t="s">
        <v>345</v>
      </c>
      <c r="D1891" s="113" t="s">
        <v>384</v>
      </c>
      <c r="E1891" s="113" t="s">
        <v>523</v>
      </c>
      <c r="F1891" s="113" t="s">
        <v>232</v>
      </c>
      <c r="G1891" s="113" t="s">
        <v>233</v>
      </c>
      <c r="H1891" s="114">
        <v>1826228.83</v>
      </c>
      <c r="I1891" s="115">
        <v>2.3099999999999999E-2</v>
      </c>
      <c r="J1891" s="116">
        <v>300000</v>
      </c>
      <c r="K1891" s="117" t="s">
        <v>411</v>
      </c>
      <c r="L1891" s="113" t="s">
        <v>377</v>
      </c>
      <c r="M1891" s="113" t="s">
        <v>68</v>
      </c>
      <c r="N1891" s="113" t="s">
        <v>13</v>
      </c>
      <c r="O1891" s="113" t="s">
        <v>30</v>
      </c>
      <c r="P1891" s="117">
        <v>78891329.489999995</v>
      </c>
    </row>
    <row r="1892" spans="1:16" ht="15" x14ac:dyDescent="0.2">
      <c r="A1892" s="112">
        <v>41820</v>
      </c>
      <c r="B1892" s="113" t="s">
        <v>2</v>
      </c>
      <c r="C1892" s="113" t="s">
        <v>345</v>
      </c>
      <c r="D1892" s="113" t="s">
        <v>349</v>
      </c>
      <c r="E1892" s="113" t="s">
        <v>478</v>
      </c>
      <c r="F1892" s="113" t="s">
        <v>97</v>
      </c>
      <c r="G1892" s="113" t="s">
        <v>98</v>
      </c>
      <c r="H1892" s="114">
        <v>1746970.51</v>
      </c>
      <c r="I1892" s="115">
        <v>2.2100000000000002E-2</v>
      </c>
      <c r="J1892" s="116">
        <v>30500</v>
      </c>
      <c r="K1892" s="117" t="s">
        <v>411</v>
      </c>
      <c r="L1892" s="113" t="s">
        <v>350</v>
      </c>
      <c r="M1892" s="113" t="s">
        <v>75</v>
      </c>
      <c r="N1892" s="113" t="s">
        <v>16</v>
      </c>
      <c r="O1892" s="113" t="s">
        <v>30</v>
      </c>
      <c r="P1892" s="117">
        <v>78891329.489999995</v>
      </c>
    </row>
    <row r="1893" spans="1:16" ht="15" x14ac:dyDescent="0.2">
      <c r="A1893" s="112">
        <v>41820</v>
      </c>
      <c r="B1893" s="113" t="s">
        <v>4</v>
      </c>
      <c r="C1893" s="113" t="s">
        <v>345</v>
      </c>
      <c r="D1893" s="113" t="s">
        <v>346</v>
      </c>
      <c r="E1893" s="113" t="s">
        <v>519</v>
      </c>
      <c r="F1893" s="113" t="s">
        <v>241</v>
      </c>
      <c r="G1893" s="113" t="s">
        <v>245</v>
      </c>
      <c r="H1893" s="114">
        <v>1742400</v>
      </c>
      <c r="I1893" s="115">
        <v>2.2100000000000002E-2</v>
      </c>
      <c r="J1893" s="116">
        <v>120000</v>
      </c>
      <c r="K1893" s="117">
        <v>14.52</v>
      </c>
      <c r="L1893" s="113" t="s">
        <v>347</v>
      </c>
      <c r="M1893" s="113" t="s">
        <v>56</v>
      </c>
      <c r="N1893" s="113" t="s">
        <v>16</v>
      </c>
      <c r="O1893" s="113" t="s">
        <v>30</v>
      </c>
      <c r="P1893" s="117">
        <v>78891329.489999995</v>
      </c>
    </row>
    <row r="1894" spans="1:16" ht="15" x14ac:dyDescent="0.2">
      <c r="A1894" s="112">
        <v>41820</v>
      </c>
      <c r="B1894" s="113" t="s">
        <v>2</v>
      </c>
      <c r="C1894" s="113" t="s">
        <v>345</v>
      </c>
      <c r="D1894" s="113" t="s">
        <v>420</v>
      </c>
      <c r="E1894" s="113">
        <v>68169</v>
      </c>
      <c r="F1894" s="113" t="s">
        <v>208</v>
      </c>
      <c r="G1894" s="113" t="s">
        <v>221</v>
      </c>
      <c r="H1894" s="114">
        <v>1656530.62</v>
      </c>
      <c r="I1894" s="115">
        <v>2.1000000000000001E-2</v>
      </c>
      <c r="J1894" s="116">
        <v>175000</v>
      </c>
      <c r="K1894" s="117" t="s">
        <v>411</v>
      </c>
      <c r="L1894" s="113" t="s">
        <v>352</v>
      </c>
      <c r="M1894" s="113" t="s">
        <v>43</v>
      </c>
      <c r="N1894" s="113" t="s">
        <v>18</v>
      </c>
      <c r="O1894" s="113" t="s">
        <v>30</v>
      </c>
      <c r="P1894" s="117">
        <v>78891329.489999995</v>
      </c>
    </row>
    <row r="1895" spans="1:16" ht="15" x14ac:dyDescent="0.2">
      <c r="A1895" s="112">
        <v>41820</v>
      </c>
      <c r="B1895" s="113" t="s">
        <v>2</v>
      </c>
      <c r="C1895" s="113" t="s">
        <v>345</v>
      </c>
      <c r="D1895" s="113" t="s">
        <v>387</v>
      </c>
      <c r="E1895" s="113" t="s">
        <v>497</v>
      </c>
      <c r="F1895" s="113" t="s">
        <v>73</v>
      </c>
      <c r="G1895" s="113" t="s">
        <v>74</v>
      </c>
      <c r="H1895" s="114">
        <v>1602955</v>
      </c>
      <c r="I1895" s="115">
        <v>2.0299999999999999E-2</v>
      </c>
      <c r="J1895" s="116">
        <v>225000</v>
      </c>
      <c r="K1895" s="117">
        <v>7.1239999999999997</v>
      </c>
      <c r="L1895" s="113" t="s">
        <v>350</v>
      </c>
      <c r="M1895" s="113" t="s">
        <v>75</v>
      </c>
      <c r="N1895" s="113" t="s">
        <v>23</v>
      </c>
      <c r="O1895" s="113" t="s">
        <v>30</v>
      </c>
      <c r="P1895" s="117">
        <v>78891329.489999995</v>
      </c>
    </row>
    <row r="1896" spans="1:16" ht="15" x14ac:dyDescent="0.2">
      <c r="A1896" s="112">
        <v>41820</v>
      </c>
      <c r="B1896" s="113" t="s">
        <v>2</v>
      </c>
      <c r="C1896" s="113" t="s">
        <v>345</v>
      </c>
      <c r="D1896" s="113" t="s">
        <v>405</v>
      </c>
      <c r="E1896" s="113" t="s">
        <v>501</v>
      </c>
      <c r="F1896" s="113" t="s">
        <v>252</v>
      </c>
      <c r="G1896" s="113" t="s">
        <v>260</v>
      </c>
      <c r="H1896" s="114">
        <v>1527363.91</v>
      </c>
      <c r="I1896" s="115">
        <v>1.9400000000000001E-2</v>
      </c>
      <c r="J1896" s="116">
        <v>180000</v>
      </c>
      <c r="K1896" s="117">
        <v>8.4849999999999994</v>
      </c>
      <c r="L1896" s="113" t="s">
        <v>360</v>
      </c>
      <c r="M1896" s="113" t="s">
        <v>108</v>
      </c>
      <c r="N1896" s="113" t="s">
        <v>19</v>
      </c>
      <c r="O1896" s="113" t="s">
        <v>30</v>
      </c>
      <c r="P1896" s="117">
        <v>78891329.489999995</v>
      </c>
    </row>
    <row r="1897" spans="1:16" ht="15" x14ac:dyDescent="0.2">
      <c r="A1897" s="112">
        <v>41820</v>
      </c>
      <c r="B1897" s="113" t="s">
        <v>2</v>
      </c>
      <c r="C1897" s="113" t="s">
        <v>345</v>
      </c>
      <c r="D1897" s="113" t="s">
        <v>396</v>
      </c>
      <c r="E1897" s="113" t="s">
        <v>503</v>
      </c>
      <c r="F1897" s="113" t="s">
        <v>187</v>
      </c>
      <c r="G1897" s="113" t="s">
        <v>188</v>
      </c>
      <c r="H1897" s="114">
        <v>1468234.41</v>
      </c>
      <c r="I1897" s="115">
        <v>1.8599999999999998E-2</v>
      </c>
      <c r="J1897" s="116">
        <v>763840</v>
      </c>
      <c r="K1897" s="117">
        <v>1.9219999999999999</v>
      </c>
      <c r="L1897" s="113" t="s">
        <v>397</v>
      </c>
      <c r="M1897" s="113" t="s">
        <v>128</v>
      </c>
      <c r="N1897" s="113" t="s">
        <v>16</v>
      </c>
      <c r="O1897" s="113" t="s">
        <v>30</v>
      </c>
      <c r="P1897" s="117">
        <v>78891329.489999995</v>
      </c>
    </row>
    <row r="1898" spans="1:16" ht="15" x14ac:dyDescent="0.2">
      <c r="A1898" s="112">
        <v>41820</v>
      </c>
      <c r="B1898" s="113" t="s">
        <v>2</v>
      </c>
      <c r="C1898" s="113" t="s">
        <v>345</v>
      </c>
      <c r="D1898" s="113" t="s">
        <v>400</v>
      </c>
      <c r="E1898" s="113">
        <v>6351865</v>
      </c>
      <c r="F1898" s="113" t="s">
        <v>49</v>
      </c>
      <c r="G1898" s="113" t="s">
        <v>50</v>
      </c>
      <c r="H1898" s="114">
        <v>1444708.92</v>
      </c>
      <c r="I1898" s="115">
        <v>1.83E-2</v>
      </c>
      <c r="J1898" s="116">
        <v>1600000</v>
      </c>
      <c r="K1898" s="117">
        <v>0.90300000000000002</v>
      </c>
      <c r="L1898" s="113" t="s">
        <v>352</v>
      </c>
      <c r="M1898" s="113" t="s">
        <v>43</v>
      </c>
      <c r="N1898" s="113" t="s">
        <v>19</v>
      </c>
      <c r="O1898" s="113" t="s">
        <v>30</v>
      </c>
      <c r="P1898" s="117">
        <v>78891329.489999995</v>
      </c>
    </row>
    <row r="1899" spans="1:16" ht="15" x14ac:dyDescent="0.2">
      <c r="A1899" s="112">
        <v>41820</v>
      </c>
      <c r="B1899" s="113" t="s">
        <v>2</v>
      </c>
      <c r="C1899" s="113" t="s">
        <v>345</v>
      </c>
      <c r="D1899" s="113" t="s">
        <v>416</v>
      </c>
      <c r="E1899" s="113">
        <v>6335212</v>
      </c>
      <c r="F1899" s="113" t="s">
        <v>71</v>
      </c>
      <c r="G1899" s="113" t="s">
        <v>72</v>
      </c>
      <c r="H1899" s="114">
        <v>1442321.82</v>
      </c>
      <c r="I1899" s="115">
        <v>1.83E-2</v>
      </c>
      <c r="J1899" s="116">
        <v>725000</v>
      </c>
      <c r="K1899" s="117">
        <v>1.9890000000000001</v>
      </c>
      <c r="L1899" s="113" t="s">
        <v>375</v>
      </c>
      <c r="M1899" s="113" t="s">
        <v>62</v>
      </c>
      <c r="N1899" s="113" t="s">
        <v>20</v>
      </c>
      <c r="O1899" s="113" t="s">
        <v>30</v>
      </c>
      <c r="P1899" s="117">
        <v>78891329.489999995</v>
      </c>
    </row>
    <row r="1900" spans="1:16" ht="15" x14ac:dyDescent="0.2">
      <c r="A1900" s="112">
        <v>41820</v>
      </c>
      <c r="B1900" s="113" t="s">
        <v>2</v>
      </c>
      <c r="C1900" s="113" t="s">
        <v>345</v>
      </c>
      <c r="D1900" s="113" t="s">
        <v>421</v>
      </c>
      <c r="E1900" s="113">
        <v>6196</v>
      </c>
      <c r="F1900" s="113" t="s">
        <v>180</v>
      </c>
      <c r="G1900" s="113" t="s">
        <v>203</v>
      </c>
      <c r="H1900" s="114">
        <v>1410599.59</v>
      </c>
      <c r="I1900" s="115">
        <v>1.7899999999999999E-2</v>
      </c>
      <c r="J1900" s="116">
        <v>90000</v>
      </c>
      <c r="K1900" s="117">
        <v>15.673</v>
      </c>
      <c r="L1900" s="113" t="s">
        <v>373</v>
      </c>
      <c r="M1900" s="113" t="s">
        <v>65</v>
      </c>
      <c r="N1900" s="113" t="s">
        <v>14</v>
      </c>
      <c r="O1900" s="113" t="s">
        <v>30</v>
      </c>
      <c r="P1900" s="117">
        <v>78891329.489999995</v>
      </c>
    </row>
    <row r="1901" spans="1:16" ht="15" x14ac:dyDescent="0.2">
      <c r="A1901" s="112">
        <v>41820</v>
      </c>
      <c r="B1901" s="113" t="s">
        <v>2</v>
      </c>
      <c r="C1901" s="113" t="s">
        <v>345</v>
      </c>
      <c r="D1901" s="113" t="s">
        <v>406</v>
      </c>
      <c r="E1901" s="113" t="s">
        <v>506</v>
      </c>
      <c r="F1901" s="113" t="s">
        <v>222</v>
      </c>
      <c r="G1901" s="113" t="s">
        <v>223</v>
      </c>
      <c r="H1901" s="114">
        <v>1404236.29</v>
      </c>
      <c r="I1901" s="115">
        <v>1.78E-2</v>
      </c>
      <c r="J1901" s="116">
        <v>1721400</v>
      </c>
      <c r="K1901" s="117">
        <v>0.81599999999999995</v>
      </c>
      <c r="L1901" s="113" t="s">
        <v>397</v>
      </c>
      <c r="M1901" s="113" t="s">
        <v>128</v>
      </c>
      <c r="N1901" s="113" t="s">
        <v>16</v>
      </c>
      <c r="O1901" s="113" t="s">
        <v>30</v>
      </c>
      <c r="P1901" s="117">
        <v>78891329.489999995</v>
      </c>
    </row>
    <row r="1902" spans="1:16" ht="15" x14ac:dyDescent="0.2">
      <c r="A1902" s="112">
        <v>41820</v>
      </c>
      <c r="B1902" s="113" t="s">
        <v>2</v>
      </c>
      <c r="C1902" s="113" t="s">
        <v>345</v>
      </c>
      <c r="D1902" s="113" t="s">
        <v>374</v>
      </c>
      <c r="E1902" s="113">
        <v>688916</v>
      </c>
      <c r="F1902" s="113" t="s">
        <v>60</v>
      </c>
      <c r="G1902" s="113" t="s">
        <v>61</v>
      </c>
      <c r="H1902" s="114">
        <v>1375252.37</v>
      </c>
      <c r="I1902" s="115">
        <v>1.7399999999999999E-2</v>
      </c>
      <c r="J1902" s="116">
        <v>325000</v>
      </c>
      <c r="K1902" s="117" t="s">
        <v>411</v>
      </c>
      <c r="L1902" s="113" t="s">
        <v>375</v>
      </c>
      <c r="M1902" s="113" t="s">
        <v>62</v>
      </c>
      <c r="N1902" s="113" t="s">
        <v>19</v>
      </c>
      <c r="O1902" s="113" t="s">
        <v>30</v>
      </c>
      <c r="P1902" s="117">
        <v>78891329.489999995</v>
      </c>
    </row>
    <row r="1903" spans="1:16" ht="15" x14ac:dyDescent="0.2">
      <c r="A1903" s="112">
        <v>41820</v>
      </c>
      <c r="B1903" s="113" t="s">
        <v>2</v>
      </c>
      <c r="C1903" s="113" t="s">
        <v>345</v>
      </c>
      <c r="D1903" s="113" t="s">
        <v>376</v>
      </c>
      <c r="E1903" s="113" t="s">
        <v>522</v>
      </c>
      <c r="F1903" s="113" t="s">
        <v>66</v>
      </c>
      <c r="G1903" s="113" t="s">
        <v>67</v>
      </c>
      <c r="H1903" s="114">
        <v>1352168.11</v>
      </c>
      <c r="I1903" s="115">
        <v>1.7100000000000001E-2</v>
      </c>
      <c r="J1903" s="116">
        <v>305000</v>
      </c>
      <c r="K1903" s="117">
        <v>4.4329999999999998</v>
      </c>
      <c r="L1903" s="113" t="s">
        <v>377</v>
      </c>
      <c r="M1903" s="113" t="s">
        <v>68</v>
      </c>
      <c r="N1903" s="113" t="s">
        <v>18</v>
      </c>
      <c r="O1903" s="113" t="s">
        <v>30</v>
      </c>
      <c r="P1903" s="117">
        <v>78891329.489999995</v>
      </c>
    </row>
    <row r="1904" spans="1:16" ht="15" x14ac:dyDescent="0.2">
      <c r="A1904" s="112">
        <v>41820</v>
      </c>
      <c r="B1904" s="113" t="s">
        <v>2</v>
      </c>
      <c r="C1904" s="113" t="s">
        <v>345</v>
      </c>
      <c r="D1904" s="113" t="s">
        <v>422</v>
      </c>
      <c r="E1904" s="113" t="s">
        <v>510</v>
      </c>
      <c r="F1904" s="113" t="s">
        <v>230</v>
      </c>
      <c r="G1904" s="113" t="s">
        <v>238</v>
      </c>
      <c r="H1904" s="114">
        <v>1336577.8600000001</v>
      </c>
      <c r="I1904" s="115">
        <v>1.6899999999999998E-2</v>
      </c>
      <c r="J1904" s="116">
        <v>1729000</v>
      </c>
      <c r="K1904" s="117">
        <v>0.77300000000000002</v>
      </c>
      <c r="L1904" s="113" t="s">
        <v>352</v>
      </c>
      <c r="M1904" s="113" t="s">
        <v>43</v>
      </c>
      <c r="N1904" s="113" t="s">
        <v>13</v>
      </c>
      <c r="O1904" s="113" t="s">
        <v>30</v>
      </c>
      <c r="P1904" s="117">
        <v>78891329.489999995</v>
      </c>
    </row>
    <row r="1905" spans="1:16" ht="15" x14ac:dyDescent="0.2">
      <c r="A1905" s="112">
        <v>41820</v>
      </c>
      <c r="B1905" s="113" t="s">
        <v>621</v>
      </c>
      <c r="C1905" s="113" t="s">
        <v>345</v>
      </c>
      <c r="D1905" s="113" t="s">
        <v>407</v>
      </c>
      <c r="E1905" s="113" t="s">
        <v>526</v>
      </c>
      <c r="F1905" s="113" t="s">
        <v>146</v>
      </c>
      <c r="G1905" s="113" t="s">
        <v>189</v>
      </c>
      <c r="H1905" s="114">
        <v>1332000</v>
      </c>
      <c r="I1905" s="115">
        <v>1.6899999999999998E-2</v>
      </c>
      <c r="J1905" s="116">
        <v>1200000</v>
      </c>
      <c r="K1905" s="117">
        <v>11100</v>
      </c>
      <c r="L1905" s="113" t="s">
        <v>347</v>
      </c>
      <c r="M1905" s="113" t="s">
        <v>40</v>
      </c>
      <c r="N1905" s="113" t="s">
        <v>14</v>
      </c>
      <c r="O1905" s="113" t="s">
        <v>30</v>
      </c>
      <c r="P1905" s="117">
        <v>78891329.489999995</v>
      </c>
    </row>
    <row r="1906" spans="1:16" ht="15" x14ac:dyDescent="0.2">
      <c r="A1906" s="112">
        <v>41820</v>
      </c>
      <c r="B1906" s="113" t="s">
        <v>2</v>
      </c>
      <c r="C1906" s="113" t="s">
        <v>345</v>
      </c>
      <c r="D1906" s="113" t="s">
        <v>419</v>
      </c>
      <c r="E1906" s="113" t="s">
        <v>509</v>
      </c>
      <c r="F1906" s="113" t="s">
        <v>242</v>
      </c>
      <c r="G1906" s="113" t="s">
        <v>243</v>
      </c>
      <c r="H1906" s="114">
        <v>1295169.21</v>
      </c>
      <c r="I1906" s="115">
        <v>1.6400000000000001E-2</v>
      </c>
      <c r="J1906" s="116">
        <v>968880</v>
      </c>
      <c r="K1906" s="117">
        <v>1.337</v>
      </c>
      <c r="L1906" s="113" t="s">
        <v>369</v>
      </c>
      <c r="M1906" s="113" t="s">
        <v>45</v>
      </c>
      <c r="N1906" s="113" t="s">
        <v>13</v>
      </c>
      <c r="O1906" s="113" t="s">
        <v>30</v>
      </c>
      <c r="P1906" s="117">
        <v>78891329.489999995</v>
      </c>
    </row>
    <row r="1907" spans="1:16" ht="15" x14ac:dyDescent="0.2">
      <c r="A1907" s="112">
        <v>41820</v>
      </c>
      <c r="B1907" s="113" t="s">
        <v>2</v>
      </c>
      <c r="C1907" s="113" t="s">
        <v>345</v>
      </c>
      <c r="D1907" s="113" t="s">
        <v>382</v>
      </c>
      <c r="E1907" s="113" t="s">
        <v>492</v>
      </c>
      <c r="F1907" s="113" t="s">
        <v>99</v>
      </c>
      <c r="G1907" s="113" t="s">
        <v>100</v>
      </c>
      <c r="H1907" s="114">
        <v>1151431.99</v>
      </c>
      <c r="I1907" s="115">
        <v>1.46E-2</v>
      </c>
      <c r="J1907" s="116">
        <v>85000</v>
      </c>
      <c r="K1907" s="117" t="s">
        <v>411</v>
      </c>
      <c r="L1907" s="113" t="s">
        <v>350</v>
      </c>
      <c r="M1907" s="113" t="s">
        <v>75</v>
      </c>
      <c r="N1907" s="113" t="s">
        <v>19</v>
      </c>
      <c r="O1907" s="113" t="s">
        <v>30</v>
      </c>
      <c r="P1907" s="117">
        <v>78891329.489999995</v>
      </c>
    </row>
    <row r="1908" spans="1:16" ht="15" x14ac:dyDescent="0.2">
      <c r="A1908" s="112">
        <v>41820</v>
      </c>
      <c r="B1908" s="113" t="s">
        <v>2</v>
      </c>
      <c r="C1908" s="113" t="s">
        <v>345</v>
      </c>
      <c r="D1908" s="113" t="s">
        <v>370</v>
      </c>
      <c r="E1908" s="113">
        <v>674234</v>
      </c>
      <c r="F1908" s="113" t="s">
        <v>111</v>
      </c>
      <c r="G1908" s="113" t="s">
        <v>112</v>
      </c>
      <c r="H1908" s="114">
        <v>1150121.01</v>
      </c>
      <c r="I1908" s="115">
        <v>1.46E-2</v>
      </c>
      <c r="J1908" s="116">
        <v>1175222</v>
      </c>
      <c r="K1908" s="117">
        <v>0.97899999999999998</v>
      </c>
      <c r="L1908" s="113" t="s">
        <v>352</v>
      </c>
      <c r="M1908" s="113" t="s">
        <v>43</v>
      </c>
      <c r="N1908" s="113" t="s">
        <v>17</v>
      </c>
      <c r="O1908" s="113" t="s">
        <v>30</v>
      </c>
      <c r="P1908" s="117">
        <v>78891329.489999995</v>
      </c>
    </row>
    <row r="1909" spans="1:16" ht="15" x14ac:dyDescent="0.2">
      <c r="A1909" s="112">
        <v>41820</v>
      </c>
      <c r="B1909" s="113" t="s">
        <v>2</v>
      </c>
      <c r="C1909" s="113" t="s">
        <v>345</v>
      </c>
      <c r="D1909" s="113" t="s">
        <v>423</v>
      </c>
      <c r="E1909" s="113">
        <v>64723</v>
      </c>
      <c r="F1909" s="113" t="s">
        <v>83</v>
      </c>
      <c r="G1909" s="113" t="s">
        <v>84</v>
      </c>
      <c r="H1909" s="114">
        <v>998018.86</v>
      </c>
      <c r="I1909" s="115">
        <v>1.2699999999999999E-2</v>
      </c>
      <c r="J1909" s="116">
        <v>450000</v>
      </c>
      <c r="K1909" s="117">
        <v>2.218</v>
      </c>
      <c r="L1909" s="113" t="s">
        <v>399</v>
      </c>
      <c r="M1909" s="113" t="s">
        <v>82</v>
      </c>
      <c r="N1909" s="113" t="s">
        <v>16</v>
      </c>
      <c r="O1909" s="113" t="s">
        <v>30</v>
      </c>
      <c r="P1909" s="117">
        <v>78891329.489999995</v>
      </c>
    </row>
    <row r="1910" spans="1:16" ht="15" x14ac:dyDescent="0.2">
      <c r="A1910" s="112">
        <v>41820</v>
      </c>
      <c r="B1910" s="113" t="s">
        <v>626</v>
      </c>
      <c r="C1910" s="113" t="s">
        <v>345</v>
      </c>
      <c r="D1910" s="113" t="s">
        <v>403</v>
      </c>
      <c r="E1910" s="113" t="s">
        <v>505</v>
      </c>
      <c r="F1910" s="113" t="s">
        <v>251</v>
      </c>
      <c r="G1910" s="113" t="s">
        <v>250</v>
      </c>
      <c r="H1910" s="114">
        <v>954967.19</v>
      </c>
      <c r="I1910" s="115">
        <v>1.21E-2</v>
      </c>
      <c r="J1910" s="116">
        <v>2000000</v>
      </c>
      <c r="K1910" s="117">
        <v>4774.8360000000002</v>
      </c>
      <c r="L1910" s="113" t="s">
        <v>358</v>
      </c>
      <c r="M1910" s="113" t="s">
        <v>56</v>
      </c>
      <c r="N1910" s="113" t="s">
        <v>244</v>
      </c>
      <c r="O1910" s="113" t="s">
        <v>30</v>
      </c>
      <c r="P1910" s="117">
        <v>78891329.489999995</v>
      </c>
    </row>
    <row r="1911" spans="1:16" ht="15" x14ac:dyDescent="0.2">
      <c r="A1911" s="112">
        <v>41820</v>
      </c>
      <c r="B1911" s="113" t="s">
        <v>626</v>
      </c>
      <c r="C1911" s="113" t="s">
        <v>345</v>
      </c>
      <c r="D1911" s="113" t="s">
        <v>401</v>
      </c>
      <c r="E1911" s="113" t="s">
        <v>249</v>
      </c>
      <c r="F1911" s="113" t="s">
        <v>249</v>
      </c>
      <c r="G1911" s="113" t="s">
        <v>248</v>
      </c>
      <c r="H1911" s="114">
        <v>950155.76</v>
      </c>
      <c r="I1911" s="115">
        <v>1.2E-2</v>
      </c>
      <c r="J1911" s="116">
        <v>2000000</v>
      </c>
      <c r="K1911" s="117">
        <v>4750.7790000000005</v>
      </c>
      <c r="L1911" s="113" t="s">
        <v>377</v>
      </c>
      <c r="M1911" s="113" t="s">
        <v>68</v>
      </c>
      <c r="N1911" s="113" t="s">
        <v>244</v>
      </c>
      <c r="O1911" s="113" t="s">
        <v>30</v>
      </c>
      <c r="P1911" s="117">
        <v>78891329.489999995</v>
      </c>
    </row>
    <row r="1912" spans="1:16" ht="15" x14ac:dyDescent="0.2">
      <c r="A1912" s="112">
        <v>41820</v>
      </c>
      <c r="B1912" s="113" t="s">
        <v>2</v>
      </c>
      <c r="C1912" s="113" t="s">
        <v>345</v>
      </c>
      <c r="D1912" s="113" t="s">
        <v>424</v>
      </c>
      <c r="E1912" s="113" t="s">
        <v>511</v>
      </c>
      <c r="F1912" s="113" t="s">
        <v>204</v>
      </c>
      <c r="G1912" s="113" t="s">
        <v>205</v>
      </c>
      <c r="H1912" s="114">
        <v>796063.66</v>
      </c>
      <c r="I1912" s="115">
        <v>1.01E-2</v>
      </c>
      <c r="J1912" s="116">
        <v>205739</v>
      </c>
      <c r="K1912" s="117">
        <v>3.8690000000000002</v>
      </c>
      <c r="L1912" s="113" t="s">
        <v>397</v>
      </c>
      <c r="M1912" s="113" t="s">
        <v>128</v>
      </c>
      <c r="N1912" s="113" t="s">
        <v>15</v>
      </c>
      <c r="O1912" s="113" t="s">
        <v>30</v>
      </c>
      <c r="P1912" s="117">
        <v>78891329.489999995</v>
      </c>
    </row>
    <row r="1913" spans="1:16" ht="15" x14ac:dyDescent="0.2">
      <c r="A1913" s="112">
        <v>41820</v>
      </c>
      <c r="B1913" s="113" t="s">
        <v>626</v>
      </c>
      <c r="C1913" s="113" t="s">
        <v>345</v>
      </c>
      <c r="D1913" s="113" t="s">
        <v>404</v>
      </c>
      <c r="E1913" s="113" t="s">
        <v>247</v>
      </c>
      <c r="F1913" s="113" t="s">
        <v>247</v>
      </c>
      <c r="G1913" s="113" t="s">
        <v>246</v>
      </c>
      <c r="H1913" s="114">
        <v>772269.08</v>
      </c>
      <c r="I1913" s="115">
        <v>9.7999999999999997E-3</v>
      </c>
      <c r="J1913" s="116">
        <v>9000000000</v>
      </c>
      <c r="K1913" s="117">
        <v>0.85799999999999998</v>
      </c>
      <c r="L1913" s="113" t="s">
        <v>362</v>
      </c>
      <c r="M1913" s="113" t="s">
        <v>53</v>
      </c>
      <c r="N1913" s="113" t="s">
        <v>244</v>
      </c>
      <c r="O1913" s="113" t="s">
        <v>30</v>
      </c>
      <c r="P1913" s="117">
        <v>78891329.489999995</v>
      </c>
    </row>
    <row r="1914" spans="1:16" ht="15" x14ac:dyDescent="0.2">
      <c r="A1914" s="112">
        <v>41820</v>
      </c>
      <c r="B1914" s="113" t="s">
        <v>2</v>
      </c>
      <c r="C1914" s="113" t="s">
        <v>345</v>
      </c>
      <c r="D1914" s="113" t="s">
        <v>402</v>
      </c>
      <c r="E1914" s="113" t="s">
        <v>504</v>
      </c>
      <c r="F1914" s="113" t="s">
        <v>120</v>
      </c>
      <c r="G1914" s="113" t="s">
        <v>273</v>
      </c>
      <c r="H1914" s="114">
        <v>641700</v>
      </c>
      <c r="I1914" s="115">
        <v>8.0999999999999996E-3</v>
      </c>
      <c r="J1914" s="116">
        <v>30000</v>
      </c>
      <c r="K1914" s="117">
        <v>21.39</v>
      </c>
      <c r="L1914" s="113" t="s">
        <v>347</v>
      </c>
      <c r="M1914" s="113" t="s">
        <v>62</v>
      </c>
      <c r="N1914" s="113" t="s">
        <v>19</v>
      </c>
      <c r="O1914" s="113" t="s">
        <v>30</v>
      </c>
      <c r="P1914" s="117">
        <v>78891329.489999995</v>
      </c>
    </row>
    <row r="1915" spans="1:16" ht="15" x14ac:dyDescent="0.2">
      <c r="A1915" s="112">
        <v>41820</v>
      </c>
      <c r="B1915" s="113" t="s">
        <v>2</v>
      </c>
      <c r="C1915" s="113" t="s">
        <v>345</v>
      </c>
      <c r="D1915" s="113" t="s">
        <v>425</v>
      </c>
      <c r="E1915" s="113" t="s">
        <v>512</v>
      </c>
      <c r="F1915" s="113" t="s">
        <v>183</v>
      </c>
      <c r="G1915" s="113" t="s">
        <v>184</v>
      </c>
      <c r="H1915" s="114">
        <v>450536.32</v>
      </c>
      <c r="I1915" s="115">
        <v>5.7000000000000002E-3</v>
      </c>
      <c r="J1915" s="116">
        <v>56400</v>
      </c>
      <c r="K1915" s="117">
        <v>7.9880000000000004</v>
      </c>
      <c r="L1915" s="113" t="s">
        <v>358</v>
      </c>
      <c r="M1915" s="113" t="s">
        <v>56</v>
      </c>
      <c r="N1915" s="113" t="s">
        <v>16</v>
      </c>
      <c r="O1915" s="113" t="s">
        <v>30</v>
      </c>
      <c r="P1915" s="117">
        <v>78891329.489999995</v>
      </c>
    </row>
    <row r="1916" spans="1:16" ht="15" x14ac:dyDescent="0.2">
      <c r="A1916" s="112">
        <v>41820</v>
      </c>
      <c r="B1916" s="113" t="s">
        <v>2</v>
      </c>
      <c r="C1916" s="113" t="s">
        <v>345</v>
      </c>
      <c r="D1916" s="113" t="s">
        <v>408</v>
      </c>
      <c r="E1916" s="113" t="s">
        <v>527</v>
      </c>
      <c r="F1916" s="113" t="s">
        <v>224</v>
      </c>
      <c r="G1916" s="113" t="s">
        <v>225</v>
      </c>
      <c r="H1916" s="114">
        <v>430886.92</v>
      </c>
      <c r="I1916" s="115">
        <v>5.4999999999999997E-3</v>
      </c>
      <c r="J1916" s="116">
        <v>423540</v>
      </c>
      <c r="K1916" s="117">
        <v>1.0169999999999999</v>
      </c>
      <c r="L1916" s="113" t="s">
        <v>397</v>
      </c>
      <c r="M1916" s="113" t="s">
        <v>128</v>
      </c>
      <c r="N1916" s="113" t="s">
        <v>16</v>
      </c>
      <c r="O1916" s="113" t="s">
        <v>30</v>
      </c>
      <c r="P1916" s="117">
        <v>78891329.489999995</v>
      </c>
    </row>
    <row r="1917" spans="1:16" ht="15" x14ac:dyDescent="0.2">
      <c r="A1917" s="112">
        <v>41820</v>
      </c>
      <c r="B1917" s="113" t="s">
        <v>2</v>
      </c>
      <c r="C1917" s="113" t="s">
        <v>345</v>
      </c>
      <c r="D1917" s="113" t="s">
        <v>413</v>
      </c>
      <c r="E1917" s="113" t="s">
        <v>508</v>
      </c>
      <c r="F1917" s="113" t="s">
        <v>210</v>
      </c>
      <c r="G1917" s="113" t="s">
        <v>211</v>
      </c>
      <c r="H1917" s="114">
        <v>406938.58</v>
      </c>
      <c r="I1917" s="115">
        <v>5.1999999999999998E-3</v>
      </c>
      <c r="J1917" s="116">
        <v>400000</v>
      </c>
      <c r="K1917" s="117">
        <v>1.0169999999999999</v>
      </c>
      <c r="L1917" s="113" t="s">
        <v>397</v>
      </c>
      <c r="M1917" s="113" t="s">
        <v>128</v>
      </c>
      <c r="N1917" s="113" t="s">
        <v>18</v>
      </c>
      <c r="O1917" s="113" t="s">
        <v>30</v>
      </c>
      <c r="P1917" s="117">
        <v>78891329.489999995</v>
      </c>
    </row>
    <row r="1918" spans="1:16" ht="15" x14ac:dyDescent="0.2">
      <c r="A1918" s="112">
        <v>41820</v>
      </c>
      <c r="B1918" s="129" t="s">
        <v>1</v>
      </c>
      <c r="C1918" s="113" t="s">
        <v>409</v>
      </c>
      <c r="D1918" s="113" t="s">
        <v>32</v>
      </c>
      <c r="E1918" s="113"/>
      <c r="F1918" s="113"/>
      <c r="G1918" s="109" t="s">
        <v>32</v>
      </c>
      <c r="H1918" s="117">
        <v>1943357.81</v>
      </c>
      <c r="I1918" s="115">
        <v>2.4633350997669948E-2</v>
      </c>
      <c r="J1918" s="119" t="s">
        <v>32</v>
      </c>
      <c r="K1918" s="117" t="s">
        <v>32</v>
      </c>
      <c r="L1918" s="113" t="s">
        <v>32</v>
      </c>
      <c r="M1918" s="113" t="s">
        <v>32</v>
      </c>
      <c r="N1918" s="113" t="s">
        <v>32</v>
      </c>
      <c r="O1918" s="113" t="s">
        <v>30</v>
      </c>
      <c r="P1918" s="117">
        <v>78891329.489999995</v>
      </c>
    </row>
    <row r="1919" spans="1:16" ht="15" x14ac:dyDescent="0.2">
      <c r="A1919" s="112">
        <v>41729</v>
      </c>
      <c r="B1919" s="113" t="s">
        <v>2</v>
      </c>
      <c r="C1919" s="113" t="s">
        <v>345</v>
      </c>
      <c r="D1919" s="113" t="s">
        <v>351</v>
      </c>
      <c r="E1919" s="113">
        <v>6356</v>
      </c>
      <c r="F1919" s="113" t="s">
        <v>57</v>
      </c>
      <c r="G1919" s="113" t="s">
        <v>58</v>
      </c>
      <c r="H1919" s="114">
        <v>2481128.5499999998</v>
      </c>
      <c r="I1919" s="115">
        <v>3.5000000000000003E-2</v>
      </c>
      <c r="J1919" s="116">
        <v>860000</v>
      </c>
      <c r="K1919" s="117">
        <v>2.8849999999999998</v>
      </c>
      <c r="L1919" s="113" t="s">
        <v>352</v>
      </c>
      <c r="M1919" s="113" t="s">
        <v>43</v>
      </c>
      <c r="N1919" s="113" t="s">
        <v>16</v>
      </c>
      <c r="O1919" s="113" t="s">
        <v>30</v>
      </c>
      <c r="P1919" s="117">
        <v>70822767.879999995</v>
      </c>
    </row>
    <row r="1920" spans="1:16" ht="15" x14ac:dyDescent="0.2">
      <c r="A1920" s="112">
        <v>41729</v>
      </c>
      <c r="B1920" s="113" t="s">
        <v>2</v>
      </c>
      <c r="C1920" s="113" t="s">
        <v>345</v>
      </c>
      <c r="D1920" s="113" t="s">
        <v>355</v>
      </c>
      <c r="E1920" s="113" t="s">
        <v>520</v>
      </c>
      <c r="F1920" s="113" t="s">
        <v>231</v>
      </c>
      <c r="G1920" s="113" t="s">
        <v>257</v>
      </c>
      <c r="H1920" s="114">
        <v>2470709.2400000002</v>
      </c>
      <c r="I1920" s="115">
        <v>3.49E-2</v>
      </c>
      <c r="J1920" s="116">
        <v>850000</v>
      </c>
      <c r="K1920" s="117">
        <v>2.907</v>
      </c>
      <c r="L1920" s="113" t="s">
        <v>356</v>
      </c>
      <c r="M1920" s="113" t="s">
        <v>40</v>
      </c>
      <c r="N1920" s="113" t="s">
        <v>22</v>
      </c>
      <c r="O1920" s="113" t="s">
        <v>30</v>
      </c>
      <c r="P1920" s="117">
        <v>70822767.879999995</v>
      </c>
    </row>
    <row r="1921" spans="1:16" ht="15" x14ac:dyDescent="0.2">
      <c r="A1921" s="112">
        <v>41729</v>
      </c>
      <c r="B1921" s="113" t="s">
        <v>2</v>
      </c>
      <c r="C1921" s="113" t="s">
        <v>345</v>
      </c>
      <c r="D1921" s="113" t="s">
        <v>357</v>
      </c>
      <c r="E1921" s="113" t="s">
        <v>487</v>
      </c>
      <c r="F1921" s="113" t="s">
        <v>217</v>
      </c>
      <c r="G1921" s="113" t="s">
        <v>226</v>
      </c>
      <c r="H1921" s="114">
        <v>2460996.0299999998</v>
      </c>
      <c r="I1921" s="115">
        <v>3.4700000000000002E-2</v>
      </c>
      <c r="J1921" s="116">
        <v>160000</v>
      </c>
      <c r="K1921" s="117">
        <v>15.381</v>
      </c>
      <c r="L1921" s="113" t="s">
        <v>358</v>
      </c>
      <c r="M1921" s="113" t="s">
        <v>56</v>
      </c>
      <c r="N1921" s="113" t="s">
        <v>18</v>
      </c>
      <c r="O1921" s="113" t="s">
        <v>30</v>
      </c>
      <c r="P1921" s="117">
        <v>70822767.879999995</v>
      </c>
    </row>
    <row r="1922" spans="1:16" ht="15" x14ac:dyDescent="0.2">
      <c r="A1922" s="112">
        <v>41729</v>
      </c>
      <c r="B1922" s="113" t="s">
        <v>2</v>
      </c>
      <c r="C1922" s="113" t="s">
        <v>345</v>
      </c>
      <c r="D1922" s="113" t="s">
        <v>412</v>
      </c>
      <c r="E1922" s="113" t="s">
        <v>529</v>
      </c>
      <c r="F1922" s="113" t="s">
        <v>207</v>
      </c>
      <c r="G1922" s="113" t="s">
        <v>218</v>
      </c>
      <c r="H1922" s="114">
        <v>2168911.2799999998</v>
      </c>
      <c r="I1922" s="115">
        <v>3.0599999999999999E-2</v>
      </c>
      <c r="J1922" s="116">
        <v>250000</v>
      </c>
      <c r="K1922" s="117">
        <v>8.6760000000000002</v>
      </c>
      <c r="L1922" s="113" t="s">
        <v>356</v>
      </c>
      <c r="M1922" s="113" t="s">
        <v>40</v>
      </c>
      <c r="N1922" s="113" t="s">
        <v>18</v>
      </c>
      <c r="O1922" s="113" t="s">
        <v>30</v>
      </c>
      <c r="P1922" s="117">
        <v>70822767.879999995</v>
      </c>
    </row>
    <row r="1923" spans="1:16" ht="15" x14ac:dyDescent="0.2">
      <c r="A1923" s="112">
        <v>41729</v>
      </c>
      <c r="B1923" s="113" t="s">
        <v>2</v>
      </c>
      <c r="C1923" s="113" t="s">
        <v>345</v>
      </c>
      <c r="D1923" s="113" t="s">
        <v>388</v>
      </c>
      <c r="E1923" s="113" t="s">
        <v>500</v>
      </c>
      <c r="F1923" s="113" t="s">
        <v>181</v>
      </c>
      <c r="G1923" s="113" t="s">
        <v>202</v>
      </c>
      <c r="H1923" s="114">
        <v>2096147.53</v>
      </c>
      <c r="I1923" s="115">
        <v>2.9600000000000001E-2</v>
      </c>
      <c r="J1923" s="116">
        <v>35000</v>
      </c>
      <c r="K1923" s="117">
        <v>59.89</v>
      </c>
      <c r="L1923" s="113" t="s">
        <v>354</v>
      </c>
      <c r="M1923" s="113" t="s">
        <v>131</v>
      </c>
      <c r="N1923" s="113" t="s">
        <v>19</v>
      </c>
      <c r="O1923" s="113" t="s">
        <v>30</v>
      </c>
      <c r="P1923" s="117">
        <v>70822767.879999995</v>
      </c>
    </row>
    <row r="1924" spans="1:16" ht="15" x14ac:dyDescent="0.2">
      <c r="A1924" s="112">
        <v>41729</v>
      </c>
      <c r="B1924" s="113" t="s">
        <v>2</v>
      </c>
      <c r="C1924" s="113" t="s">
        <v>345</v>
      </c>
      <c r="D1924" s="113" t="s">
        <v>415</v>
      </c>
      <c r="E1924" s="113">
        <v>6129277</v>
      </c>
      <c r="F1924" s="113" t="s">
        <v>215</v>
      </c>
      <c r="G1924" s="113" t="s">
        <v>216</v>
      </c>
      <c r="H1924" s="114">
        <v>1890898.74</v>
      </c>
      <c r="I1924" s="115">
        <v>2.6700000000000002E-2</v>
      </c>
      <c r="J1924" s="116">
        <v>120000</v>
      </c>
      <c r="K1924" s="117">
        <v>15.757</v>
      </c>
      <c r="L1924" s="113" t="s">
        <v>373</v>
      </c>
      <c r="M1924" s="113" t="s">
        <v>65</v>
      </c>
      <c r="N1924" s="113" t="s">
        <v>22</v>
      </c>
      <c r="O1924" s="113" t="s">
        <v>30</v>
      </c>
      <c r="P1924" s="117">
        <v>70822767.879999995</v>
      </c>
    </row>
    <row r="1925" spans="1:16" ht="15" x14ac:dyDescent="0.2">
      <c r="A1925" s="112">
        <v>41729</v>
      </c>
      <c r="B1925" s="113" t="s">
        <v>2</v>
      </c>
      <c r="C1925" s="113" t="s">
        <v>345</v>
      </c>
      <c r="D1925" s="113" t="s">
        <v>379</v>
      </c>
      <c r="E1925" s="113" t="s">
        <v>490</v>
      </c>
      <c r="F1925" s="113" t="s">
        <v>38</v>
      </c>
      <c r="G1925" s="113" t="s">
        <v>39</v>
      </c>
      <c r="H1925" s="114">
        <v>1836651.36</v>
      </c>
      <c r="I1925" s="115">
        <v>2.5899999999999999E-2</v>
      </c>
      <c r="J1925" s="116">
        <v>477000</v>
      </c>
      <c r="K1925" s="117">
        <v>3.85</v>
      </c>
      <c r="L1925" s="113" t="s">
        <v>356</v>
      </c>
      <c r="M1925" s="113" t="s">
        <v>40</v>
      </c>
      <c r="N1925" s="113" t="s">
        <v>18</v>
      </c>
      <c r="O1925" s="113" t="s">
        <v>30</v>
      </c>
      <c r="P1925" s="117">
        <v>70822767.879999995</v>
      </c>
    </row>
    <row r="1926" spans="1:16" ht="15" x14ac:dyDescent="0.2">
      <c r="A1926" s="112">
        <v>41729</v>
      </c>
      <c r="B1926" s="113" t="s">
        <v>2</v>
      </c>
      <c r="C1926" s="113" t="s">
        <v>345</v>
      </c>
      <c r="D1926" s="113" t="s">
        <v>376</v>
      </c>
      <c r="E1926" s="113" t="s">
        <v>522</v>
      </c>
      <c r="F1926" s="113" t="s">
        <v>66</v>
      </c>
      <c r="G1926" s="113" t="s">
        <v>67</v>
      </c>
      <c r="H1926" s="114">
        <v>1810464.6</v>
      </c>
      <c r="I1926" s="115">
        <v>2.5600000000000001E-2</v>
      </c>
      <c r="J1926" s="116">
        <v>450000</v>
      </c>
      <c r="K1926" s="117">
        <v>4.0229999999999997</v>
      </c>
      <c r="L1926" s="113" t="s">
        <v>377</v>
      </c>
      <c r="M1926" s="113" t="s">
        <v>68</v>
      </c>
      <c r="N1926" s="113" t="s">
        <v>18</v>
      </c>
      <c r="O1926" s="113" t="s">
        <v>30</v>
      </c>
      <c r="P1926" s="117">
        <v>70822767.879999995</v>
      </c>
    </row>
    <row r="1927" spans="1:16" ht="15" x14ac:dyDescent="0.2">
      <c r="A1927" s="112">
        <v>41729</v>
      </c>
      <c r="B1927" s="113" t="s">
        <v>4</v>
      </c>
      <c r="C1927" s="113" t="s">
        <v>345</v>
      </c>
      <c r="D1927" s="113" t="s">
        <v>385</v>
      </c>
      <c r="E1927" s="113" t="s">
        <v>498</v>
      </c>
      <c r="F1927" s="113" t="s">
        <v>212</v>
      </c>
      <c r="G1927" s="113" t="s">
        <v>213</v>
      </c>
      <c r="H1927" s="114">
        <v>1808505.95</v>
      </c>
      <c r="I1927" s="115">
        <v>2.5499999999999998E-2</v>
      </c>
      <c r="J1927" s="116">
        <v>145000</v>
      </c>
      <c r="K1927" s="117">
        <v>12.467000000000001</v>
      </c>
      <c r="L1927" s="113" t="s">
        <v>358</v>
      </c>
      <c r="M1927" s="113" t="s">
        <v>56</v>
      </c>
      <c r="N1927" s="113" t="s">
        <v>20</v>
      </c>
      <c r="O1927" s="113" t="s">
        <v>30</v>
      </c>
      <c r="P1927" s="117">
        <v>70822767.879999995</v>
      </c>
    </row>
    <row r="1928" spans="1:16" ht="15" x14ac:dyDescent="0.2">
      <c r="A1928" s="112">
        <v>41729</v>
      </c>
      <c r="B1928" s="113" t="s">
        <v>2</v>
      </c>
      <c r="C1928" s="113" t="s">
        <v>345</v>
      </c>
      <c r="D1928" s="113" t="s">
        <v>361</v>
      </c>
      <c r="E1928" s="113" t="s">
        <v>521</v>
      </c>
      <c r="F1928" s="113" t="s">
        <v>228</v>
      </c>
      <c r="G1928" s="113" t="s">
        <v>229</v>
      </c>
      <c r="H1928" s="114">
        <v>1798789.41</v>
      </c>
      <c r="I1928" s="115">
        <v>2.5399999999999999E-2</v>
      </c>
      <c r="J1928" s="116">
        <v>2750000</v>
      </c>
      <c r="K1928" s="117">
        <v>0.65400000000000003</v>
      </c>
      <c r="L1928" s="113" t="s">
        <v>362</v>
      </c>
      <c r="M1928" s="113" t="s">
        <v>53</v>
      </c>
      <c r="N1928" s="113" t="s">
        <v>13</v>
      </c>
      <c r="O1928" s="113" t="s">
        <v>30</v>
      </c>
      <c r="P1928" s="117">
        <v>70822767.879999995</v>
      </c>
    </row>
    <row r="1929" spans="1:16" ht="15" x14ac:dyDescent="0.2">
      <c r="A1929" s="112">
        <v>41729</v>
      </c>
      <c r="B1929" s="113" t="s">
        <v>2</v>
      </c>
      <c r="C1929" s="113" t="s">
        <v>345</v>
      </c>
      <c r="D1929" s="113" t="s">
        <v>386</v>
      </c>
      <c r="E1929" s="113">
        <v>665993</v>
      </c>
      <c r="F1929" s="113" t="s">
        <v>256</v>
      </c>
      <c r="G1929" s="113" t="s">
        <v>258</v>
      </c>
      <c r="H1929" s="114">
        <v>1784462.76</v>
      </c>
      <c r="I1929" s="115">
        <v>2.52E-2</v>
      </c>
      <c r="J1929" s="116">
        <v>120000</v>
      </c>
      <c r="K1929" s="117">
        <v>14.871</v>
      </c>
      <c r="L1929" s="113" t="s">
        <v>354</v>
      </c>
      <c r="M1929" s="113" t="s">
        <v>131</v>
      </c>
      <c r="N1929" s="113" t="s">
        <v>14</v>
      </c>
      <c r="O1929" s="113" t="s">
        <v>30</v>
      </c>
      <c r="P1929" s="117">
        <v>70822767.879999995</v>
      </c>
    </row>
    <row r="1930" spans="1:16" ht="15" x14ac:dyDescent="0.2">
      <c r="A1930" s="112">
        <v>41729</v>
      </c>
      <c r="B1930" s="113" t="s">
        <v>2</v>
      </c>
      <c r="C1930" s="113" t="s">
        <v>345</v>
      </c>
      <c r="D1930" s="113" t="s">
        <v>368</v>
      </c>
      <c r="E1930" s="113" t="s">
        <v>488</v>
      </c>
      <c r="F1930" s="113" t="s">
        <v>234</v>
      </c>
      <c r="G1930" s="113" t="s">
        <v>235</v>
      </c>
      <c r="H1930" s="114">
        <v>1773867.24</v>
      </c>
      <c r="I1930" s="115">
        <v>2.5000000000000001E-2</v>
      </c>
      <c r="J1930" s="116">
        <v>725000</v>
      </c>
      <c r="K1930" s="117">
        <v>2.4470000000000001</v>
      </c>
      <c r="L1930" s="113" t="s">
        <v>369</v>
      </c>
      <c r="M1930" s="113" t="s">
        <v>45</v>
      </c>
      <c r="N1930" s="113" t="s">
        <v>17</v>
      </c>
      <c r="O1930" s="113" t="s">
        <v>30</v>
      </c>
      <c r="P1930" s="117">
        <v>70822767.879999995</v>
      </c>
    </row>
    <row r="1931" spans="1:16" ht="15" x14ac:dyDescent="0.2">
      <c r="A1931" s="112">
        <v>41729</v>
      </c>
      <c r="B1931" s="113" t="s">
        <v>2</v>
      </c>
      <c r="C1931" s="113" t="s">
        <v>345</v>
      </c>
      <c r="D1931" s="113" t="s">
        <v>383</v>
      </c>
      <c r="E1931" s="113" t="s">
        <v>496</v>
      </c>
      <c r="F1931" s="113" t="s">
        <v>78</v>
      </c>
      <c r="G1931" s="113" t="s">
        <v>79</v>
      </c>
      <c r="H1931" s="114">
        <v>1773295.67</v>
      </c>
      <c r="I1931" s="115">
        <v>2.5000000000000001E-2</v>
      </c>
      <c r="J1931" s="116">
        <v>596682</v>
      </c>
      <c r="K1931" s="117">
        <v>2.972</v>
      </c>
      <c r="L1931" s="113" t="s">
        <v>367</v>
      </c>
      <c r="M1931" s="113" t="s">
        <v>59</v>
      </c>
      <c r="N1931" s="113" t="s">
        <v>14</v>
      </c>
      <c r="O1931" s="113" t="s">
        <v>30</v>
      </c>
      <c r="P1931" s="117">
        <v>70822767.879999995</v>
      </c>
    </row>
    <row r="1932" spans="1:16" ht="15" x14ac:dyDescent="0.2">
      <c r="A1932" s="112">
        <v>41729</v>
      </c>
      <c r="B1932" s="113" t="s">
        <v>2</v>
      </c>
      <c r="C1932" s="113" t="s">
        <v>345</v>
      </c>
      <c r="D1932" s="113" t="s">
        <v>364</v>
      </c>
      <c r="E1932" s="113" t="s">
        <v>485</v>
      </c>
      <c r="F1932" s="113" t="s">
        <v>54</v>
      </c>
      <c r="G1932" s="113" t="s">
        <v>55</v>
      </c>
      <c r="H1932" s="114">
        <v>1766593.21</v>
      </c>
      <c r="I1932" s="115">
        <v>2.4899999999999999E-2</v>
      </c>
      <c r="J1932" s="116">
        <v>440000</v>
      </c>
      <c r="K1932" s="117">
        <v>4.0149999999999997</v>
      </c>
      <c r="L1932" s="113" t="s">
        <v>358</v>
      </c>
      <c r="M1932" s="113" t="s">
        <v>56</v>
      </c>
      <c r="N1932" s="113" t="s">
        <v>17</v>
      </c>
      <c r="O1932" s="113" t="s">
        <v>30</v>
      </c>
      <c r="P1932" s="117">
        <v>70822767.879999995</v>
      </c>
    </row>
    <row r="1933" spans="1:16" ht="15" x14ac:dyDescent="0.2">
      <c r="A1933" s="112">
        <v>41729</v>
      </c>
      <c r="B1933" s="113" t="s">
        <v>2</v>
      </c>
      <c r="C1933" s="113" t="s">
        <v>345</v>
      </c>
      <c r="D1933" s="113" t="s">
        <v>414</v>
      </c>
      <c r="E1933" s="113">
        <v>6278566</v>
      </c>
      <c r="F1933" s="113" t="s">
        <v>209</v>
      </c>
      <c r="G1933" s="113" t="s">
        <v>268</v>
      </c>
      <c r="H1933" s="114">
        <v>1747484.31</v>
      </c>
      <c r="I1933" s="115">
        <v>2.47E-2</v>
      </c>
      <c r="J1933" s="116">
        <v>1120000</v>
      </c>
      <c r="K1933" s="117">
        <v>1.56</v>
      </c>
      <c r="L1933" s="113" t="s">
        <v>352</v>
      </c>
      <c r="M1933" s="113" t="s">
        <v>43</v>
      </c>
      <c r="N1933" s="113" t="s">
        <v>18</v>
      </c>
      <c r="O1933" s="113" t="s">
        <v>30</v>
      </c>
      <c r="P1933" s="117">
        <v>70822767.879999995</v>
      </c>
    </row>
    <row r="1934" spans="1:16" ht="15" x14ac:dyDescent="0.2">
      <c r="A1934" s="112">
        <v>41729</v>
      </c>
      <c r="B1934" s="113" t="s">
        <v>2</v>
      </c>
      <c r="C1934" s="113" t="s">
        <v>345</v>
      </c>
      <c r="D1934" s="113" t="s">
        <v>353</v>
      </c>
      <c r="E1934" s="113" t="s">
        <v>482</v>
      </c>
      <c r="F1934" s="113" t="s">
        <v>255</v>
      </c>
      <c r="G1934" s="113" t="s">
        <v>1004</v>
      </c>
      <c r="H1934" s="114">
        <v>1693501.06</v>
      </c>
      <c r="I1934" s="115">
        <v>2.3900000000000001E-2</v>
      </c>
      <c r="J1934" s="116">
        <v>1700</v>
      </c>
      <c r="K1934" s="117">
        <v>996.17700000000002</v>
      </c>
      <c r="L1934" s="113" t="s">
        <v>354</v>
      </c>
      <c r="M1934" s="113" t="s">
        <v>131</v>
      </c>
      <c r="N1934" s="113" t="s">
        <v>19</v>
      </c>
      <c r="O1934" s="113" t="s">
        <v>30</v>
      </c>
      <c r="P1934" s="117">
        <v>70822767.879999995</v>
      </c>
    </row>
    <row r="1935" spans="1:16" ht="15" x14ac:dyDescent="0.2">
      <c r="A1935" s="112">
        <v>41729</v>
      </c>
      <c r="B1935" s="113" t="s">
        <v>2</v>
      </c>
      <c r="C1935" s="113" t="s">
        <v>345</v>
      </c>
      <c r="D1935" s="113" t="s">
        <v>348</v>
      </c>
      <c r="E1935" s="113" t="s">
        <v>479</v>
      </c>
      <c r="F1935" s="113" t="s">
        <v>44</v>
      </c>
      <c r="G1935" s="121" t="s">
        <v>262</v>
      </c>
      <c r="H1935" s="114">
        <v>1679580</v>
      </c>
      <c r="I1935" s="115">
        <v>2.3699999999999999E-2</v>
      </c>
      <c r="J1935" s="116">
        <v>31000</v>
      </c>
      <c r="K1935" s="117">
        <v>54.18</v>
      </c>
      <c r="L1935" s="113" t="s">
        <v>347</v>
      </c>
      <c r="M1935" s="113" t="s">
        <v>45</v>
      </c>
      <c r="N1935" s="113" t="s">
        <v>19</v>
      </c>
      <c r="O1935" s="113" t="s">
        <v>30</v>
      </c>
      <c r="P1935" s="117">
        <v>70822767.879999995</v>
      </c>
    </row>
    <row r="1936" spans="1:16" ht="15" x14ac:dyDescent="0.2">
      <c r="A1936" s="112">
        <v>41729</v>
      </c>
      <c r="B1936" s="113" t="s">
        <v>2</v>
      </c>
      <c r="C1936" s="113" t="s">
        <v>345</v>
      </c>
      <c r="D1936" s="113" t="s">
        <v>384</v>
      </c>
      <c r="E1936" s="113" t="s">
        <v>523</v>
      </c>
      <c r="F1936" s="113" t="s">
        <v>232</v>
      </c>
      <c r="G1936" s="113" t="s">
        <v>233</v>
      </c>
      <c r="H1936" s="114">
        <v>1675905.55</v>
      </c>
      <c r="I1936" s="115">
        <v>2.3699999999999999E-2</v>
      </c>
      <c r="J1936" s="116">
        <v>300000</v>
      </c>
      <c r="K1936" s="117">
        <v>5.5860000000000003</v>
      </c>
      <c r="L1936" s="113" t="s">
        <v>377</v>
      </c>
      <c r="M1936" s="113" t="s">
        <v>68</v>
      </c>
      <c r="N1936" s="113" t="s">
        <v>13</v>
      </c>
      <c r="O1936" s="113" t="s">
        <v>30</v>
      </c>
      <c r="P1936" s="117">
        <v>70822767.879999995</v>
      </c>
    </row>
    <row r="1937" spans="1:16" ht="15" x14ac:dyDescent="0.2">
      <c r="A1937" s="112">
        <v>41729</v>
      </c>
      <c r="B1937" s="113" t="s">
        <v>4</v>
      </c>
      <c r="C1937" s="113" t="s">
        <v>345</v>
      </c>
      <c r="D1937" s="113" t="s">
        <v>346</v>
      </c>
      <c r="E1937" s="113" t="s">
        <v>519</v>
      </c>
      <c r="F1937" s="113" t="s">
        <v>241</v>
      </c>
      <c r="G1937" s="113" t="s">
        <v>245</v>
      </c>
      <c r="H1937" s="114">
        <v>1640400</v>
      </c>
      <c r="I1937" s="115">
        <v>2.3199999999999998E-2</v>
      </c>
      <c r="J1937" s="116">
        <v>120000</v>
      </c>
      <c r="K1937" s="117">
        <v>13.67</v>
      </c>
      <c r="L1937" s="113" t="s">
        <v>347</v>
      </c>
      <c r="M1937" s="113" t="s">
        <v>56</v>
      </c>
      <c r="N1937" s="113" t="s">
        <v>16</v>
      </c>
      <c r="O1937" s="113" t="s">
        <v>30</v>
      </c>
      <c r="P1937" s="117">
        <v>70822767.879999995</v>
      </c>
    </row>
    <row r="1938" spans="1:16" ht="15" x14ac:dyDescent="0.2">
      <c r="A1938" s="112">
        <v>41729</v>
      </c>
      <c r="B1938" s="113" t="s">
        <v>2</v>
      </c>
      <c r="C1938" s="113" t="s">
        <v>345</v>
      </c>
      <c r="D1938" s="113" t="s">
        <v>417</v>
      </c>
      <c r="E1938" s="113">
        <v>2773311</v>
      </c>
      <c r="F1938" s="113" t="s">
        <v>185</v>
      </c>
      <c r="G1938" s="113" t="s">
        <v>206</v>
      </c>
      <c r="H1938" s="114">
        <v>1630585.65</v>
      </c>
      <c r="I1938" s="115">
        <v>2.3E-2</v>
      </c>
      <c r="J1938" s="116">
        <v>136535716</v>
      </c>
      <c r="K1938" s="117">
        <v>1.2E-2</v>
      </c>
      <c r="L1938" s="113" t="s">
        <v>418</v>
      </c>
      <c r="M1938" s="113" t="s">
        <v>144</v>
      </c>
      <c r="N1938" s="113" t="s">
        <v>16</v>
      </c>
      <c r="O1938" s="113" t="s">
        <v>30</v>
      </c>
      <c r="P1938" s="117">
        <v>70822767.879999995</v>
      </c>
    </row>
    <row r="1939" spans="1:16" ht="15" x14ac:dyDescent="0.2">
      <c r="A1939" s="112">
        <v>41729</v>
      </c>
      <c r="B1939" s="113" t="s">
        <v>2</v>
      </c>
      <c r="C1939" s="113" t="s">
        <v>345</v>
      </c>
      <c r="D1939" s="113" t="s">
        <v>349</v>
      </c>
      <c r="E1939" s="113" t="s">
        <v>478</v>
      </c>
      <c r="F1939" s="113" t="s">
        <v>97</v>
      </c>
      <c r="G1939" s="113" t="s">
        <v>98</v>
      </c>
      <c r="H1939" s="114">
        <v>1627387.91</v>
      </c>
      <c r="I1939" s="115">
        <v>2.3E-2</v>
      </c>
      <c r="J1939" s="116">
        <v>25000</v>
      </c>
      <c r="K1939" s="117">
        <v>65.096000000000004</v>
      </c>
      <c r="L1939" s="113" t="s">
        <v>350</v>
      </c>
      <c r="M1939" s="113" t="s">
        <v>75</v>
      </c>
      <c r="N1939" s="113" t="s">
        <v>16</v>
      </c>
      <c r="O1939" s="113" t="s">
        <v>30</v>
      </c>
      <c r="P1939" s="117">
        <v>70822767.879999995</v>
      </c>
    </row>
    <row r="1940" spans="1:16" ht="15" x14ac:dyDescent="0.2">
      <c r="A1940" s="112">
        <v>41729</v>
      </c>
      <c r="B1940" s="113" t="s">
        <v>2</v>
      </c>
      <c r="C1940" s="113" t="s">
        <v>345</v>
      </c>
      <c r="D1940" s="113" t="s">
        <v>371</v>
      </c>
      <c r="E1940" s="113">
        <v>242141</v>
      </c>
      <c r="F1940" s="113" t="s">
        <v>236</v>
      </c>
      <c r="G1940" s="113" t="s">
        <v>237</v>
      </c>
      <c r="H1940" s="114">
        <v>1555413.43</v>
      </c>
      <c r="I1940" s="115">
        <v>2.1999999999999999E-2</v>
      </c>
      <c r="J1940" s="116">
        <v>230000</v>
      </c>
      <c r="K1940" s="117">
        <v>6.7629999999999999</v>
      </c>
      <c r="L1940" s="113" t="s">
        <v>367</v>
      </c>
      <c r="M1940" s="113" t="s">
        <v>59</v>
      </c>
      <c r="N1940" s="113" t="s">
        <v>16</v>
      </c>
      <c r="O1940" s="113" t="s">
        <v>30</v>
      </c>
      <c r="P1940" s="117">
        <v>70822767.879999995</v>
      </c>
    </row>
    <row r="1941" spans="1:16" ht="15" x14ac:dyDescent="0.2">
      <c r="A1941" s="112">
        <v>41729</v>
      </c>
      <c r="B1941" s="113" t="s">
        <v>2</v>
      </c>
      <c r="C1941" s="113" t="s">
        <v>345</v>
      </c>
      <c r="D1941" s="113" t="s">
        <v>400</v>
      </c>
      <c r="E1941" s="113">
        <v>6351865</v>
      </c>
      <c r="F1941" s="113" t="s">
        <v>49</v>
      </c>
      <c r="G1941" s="113" t="s">
        <v>50</v>
      </c>
      <c r="H1941" s="114">
        <v>1484799.88</v>
      </c>
      <c r="I1941" s="115">
        <v>2.1000000000000001E-2</v>
      </c>
      <c r="J1941" s="116">
        <v>1470000</v>
      </c>
      <c r="K1941" s="117">
        <v>1.01</v>
      </c>
      <c r="L1941" s="113" t="s">
        <v>352</v>
      </c>
      <c r="M1941" s="113" t="s">
        <v>43</v>
      </c>
      <c r="N1941" s="113" t="s">
        <v>19</v>
      </c>
      <c r="O1941" s="113" t="s">
        <v>30</v>
      </c>
      <c r="P1941" s="117">
        <v>70822767.879999995</v>
      </c>
    </row>
    <row r="1942" spans="1:16" ht="15" x14ac:dyDescent="0.2">
      <c r="A1942" s="112">
        <v>41729</v>
      </c>
      <c r="B1942" s="113" t="s">
        <v>2</v>
      </c>
      <c r="C1942" s="113" t="s">
        <v>345</v>
      </c>
      <c r="D1942" s="113" t="s">
        <v>422</v>
      </c>
      <c r="E1942" s="113" t="s">
        <v>510</v>
      </c>
      <c r="F1942" s="113" t="s">
        <v>230</v>
      </c>
      <c r="G1942" s="113" t="s">
        <v>238</v>
      </c>
      <c r="H1942" s="114">
        <v>1449662.79</v>
      </c>
      <c r="I1942" s="115">
        <v>2.0500000000000001E-2</v>
      </c>
      <c r="J1942" s="116">
        <v>1729000</v>
      </c>
      <c r="K1942" s="117">
        <v>0.83799999999999997</v>
      </c>
      <c r="L1942" s="113" t="s">
        <v>352</v>
      </c>
      <c r="M1942" s="113" t="s">
        <v>43</v>
      </c>
      <c r="N1942" s="113" t="s">
        <v>13</v>
      </c>
      <c r="O1942" s="113" t="s">
        <v>30</v>
      </c>
      <c r="P1942" s="117">
        <v>70822767.879999995</v>
      </c>
    </row>
    <row r="1943" spans="1:16" ht="15" x14ac:dyDescent="0.2">
      <c r="A1943" s="112">
        <v>41729</v>
      </c>
      <c r="B1943" s="113" t="s">
        <v>2</v>
      </c>
      <c r="C1943" s="113" t="s">
        <v>345</v>
      </c>
      <c r="D1943" s="113" t="s">
        <v>406</v>
      </c>
      <c r="E1943" s="113" t="s">
        <v>506</v>
      </c>
      <c r="F1943" s="113" t="s">
        <v>222</v>
      </c>
      <c r="G1943" s="113" t="s">
        <v>223</v>
      </c>
      <c r="H1943" s="114">
        <v>1447184.45</v>
      </c>
      <c r="I1943" s="115">
        <v>2.0400000000000001E-2</v>
      </c>
      <c r="J1943" s="116">
        <v>1460860</v>
      </c>
      <c r="K1943" s="117">
        <v>0.99099999999999999</v>
      </c>
      <c r="L1943" s="113" t="s">
        <v>397</v>
      </c>
      <c r="M1943" s="113" t="s">
        <v>128</v>
      </c>
      <c r="N1943" s="113" t="s">
        <v>16</v>
      </c>
      <c r="O1943" s="113" t="s">
        <v>30</v>
      </c>
      <c r="P1943" s="117">
        <v>70822767.879999995</v>
      </c>
    </row>
    <row r="1944" spans="1:16" ht="15" x14ac:dyDescent="0.2">
      <c r="A1944" s="112">
        <v>41729</v>
      </c>
      <c r="B1944" s="113" t="s">
        <v>2</v>
      </c>
      <c r="C1944" s="113" t="s">
        <v>345</v>
      </c>
      <c r="D1944" s="113" t="s">
        <v>416</v>
      </c>
      <c r="E1944" s="113">
        <v>6335212</v>
      </c>
      <c r="F1944" s="113" t="s">
        <v>71</v>
      </c>
      <c r="G1944" s="113" t="s">
        <v>72</v>
      </c>
      <c r="H1944" s="114">
        <v>1410802.2</v>
      </c>
      <c r="I1944" s="115">
        <v>1.9900000000000001E-2</v>
      </c>
      <c r="J1944" s="116">
        <v>650000</v>
      </c>
      <c r="K1944" s="117">
        <v>2.17</v>
      </c>
      <c r="L1944" s="113" t="s">
        <v>375</v>
      </c>
      <c r="M1944" s="113" t="s">
        <v>62</v>
      </c>
      <c r="N1944" s="113" t="s">
        <v>20</v>
      </c>
      <c r="O1944" s="113" t="s">
        <v>30</v>
      </c>
      <c r="P1944" s="117">
        <v>70822767.879999995</v>
      </c>
    </row>
    <row r="1945" spans="1:16" ht="15" x14ac:dyDescent="0.2">
      <c r="A1945" s="112">
        <v>41729</v>
      </c>
      <c r="B1945" s="113" t="s">
        <v>2</v>
      </c>
      <c r="C1945" s="113" t="s">
        <v>345</v>
      </c>
      <c r="D1945" s="113" t="s">
        <v>387</v>
      </c>
      <c r="E1945" s="113" t="s">
        <v>497</v>
      </c>
      <c r="F1945" s="113" t="s">
        <v>73</v>
      </c>
      <c r="G1945" s="113" t="s">
        <v>74</v>
      </c>
      <c r="H1945" s="114">
        <v>1405763.06</v>
      </c>
      <c r="I1945" s="115">
        <v>1.9800000000000002E-2</v>
      </c>
      <c r="J1945" s="116">
        <v>225000</v>
      </c>
      <c r="K1945" s="117">
        <v>6.2480000000000002</v>
      </c>
      <c r="L1945" s="113" t="s">
        <v>350</v>
      </c>
      <c r="M1945" s="113" t="s">
        <v>75</v>
      </c>
      <c r="N1945" s="113" t="s">
        <v>23</v>
      </c>
      <c r="O1945" s="113" t="s">
        <v>30</v>
      </c>
      <c r="P1945" s="117">
        <v>70822767.879999995</v>
      </c>
    </row>
    <row r="1946" spans="1:16" ht="15" x14ac:dyDescent="0.2">
      <c r="A1946" s="112">
        <v>41729</v>
      </c>
      <c r="B1946" s="113" t="s">
        <v>2</v>
      </c>
      <c r="C1946" s="113" t="s">
        <v>345</v>
      </c>
      <c r="D1946" s="113" t="s">
        <v>398</v>
      </c>
      <c r="E1946" s="113" t="s">
        <v>502</v>
      </c>
      <c r="F1946" s="113" t="s">
        <v>80</v>
      </c>
      <c r="G1946" s="113" t="s">
        <v>81</v>
      </c>
      <c r="H1946" s="114">
        <v>1279505.74</v>
      </c>
      <c r="I1946" s="115">
        <v>1.8100000000000002E-2</v>
      </c>
      <c r="J1946" s="116">
        <v>609960</v>
      </c>
      <c r="K1946" s="117">
        <v>2.0979999999999999</v>
      </c>
      <c r="L1946" s="113" t="s">
        <v>399</v>
      </c>
      <c r="M1946" s="113" t="s">
        <v>82</v>
      </c>
      <c r="N1946" s="113" t="s">
        <v>17</v>
      </c>
      <c r="O1946" s="113" t="s">
        <v>30</v>
      </c>
      <c r="P1946" s="117">
        <v>70822767.879999995</v>
      </c>
    </row>
    <row r="1947" spans="1:16" ht="15" x14ac:dyDescent="0.2">
      <c r="A1947" s="112">
        <v>41729</v>
      </c>
      <c r="B1947" s="113" t="s">
        <v>2</v>
      </c>
      <c r="C1947" s="113" t="s">
        <v>345</v>
      </c>
      <c r="D1947" s="113" t="s">
        <v>374</v>
      </c>
      <c r="E1947" s="113">
        <v>688916</v>
      </c>
      <c r="F1947" s="113" t="s">
        <v>60</v>
      </c>
      <c r="G1947" s="113" t="s">
        <v>61</v>
      </c>
      <c r="H1947" s="114">
        <v>1278726.8</v>
      </c>
      <c r="I1947" s="115">
        <v>1.8100000000000002E-2</v>
      </c>
      <c r="J1947" s="116">
        <v>325000</v>
      </c>
      <c r="K1947" s="117">
        <v>3.9350000000000001</v>
      </c>
      <c r="L1947" s="113" t="s">
        <v>375</v>
      </c>
      <c r="M1947" s="113" t="s">
        <v>62</v>
      </c>
      <c r="N1947" s="113" t="s">
        <v>19</v>
      </c>
      <c r="O1947" s="113" t="s">
        <v>30</v>
      </c>
      <c r="P1947" s="117">
        <v>70822767.879999995</v>
      </c>
    </row>
    <row r="1948" spans="1:16" ht="15" x14ac:dyDescent="0.2">
      <c r="A1948" s="112">
        <v>41729</v>
      </c>
      <c r="B1948" s="113" t="s">
        <v>2</v>
      </c>
      <c r="C1948" s="113" t="s">
        <v>345</v>
      </c>
      <c r="D1948" s="113" t="s">
        <v>423</v>
      </c>
      <c r="E1948" s="113">
        <v>64723</v>
      </c>
      <c r="F1948" s="113" t="s">
        <v>83</v>
      </c>
      <c r="G1948" s="113" t="s">
        <v>84</v>
      </c>
      <c r="H1948" s="114">
        <v>1210123.96</v>
      </c>
      <c r="I1948" s="115">
        <v>1.7100000000000001E-2</v>
      </c>
      <c r="J1948" s="116">
        <v>550000</v>
      </c>
      <c r="K1948" s="117">
        <v>2.2000000000000002</v>
      </c>
      <c r="L1948" s="113" t="s">
        <v>399</v>
      </c>
      <c r="M1948" s="113" t="s">
        <v>82</v>
      </c>
      <c r="N1948" s="113" t="s">
        <v>16</v>
      </c>
      <c r="O1948" s="113" t="s">
        <v>30</v>
      </c>
      <c r="P1948" s="117">
        <v>70822767.879999995</v>
      </c>
    </row>
    <row r="1949" spans="1:16" ht="15" x14ac:dyDescent="0.2">
      <c r="A1949" s="112">
        <v>41729</v>
      </c>
      <c r="B1949" s="113" t="s">
        <v>2</v>
      </c>
      <c r="C1949" s="113" t="s">
        <v>345</v>
      </c>
      <c r="D1949" s="113" t="s">
        <v>421</v>
      </c>
      <c r="E1949" s="113">
        <v>6196</v>
      </c>
      <c r="F1949" s="113" t="s">
        <v>180</v>
      </c>
      <c r="G1949" s="113" t="s">
        <v>203</v>
      </c>
      <c r="H1949" s="114">
        <v>1173591.98</v>
      </c>
      <c r="I1949" s="115">
        <v>1.66E-2</v>
      </c>
      <c r="J1949" s="116">
        <v>82000</v>
      </c>
      <c r="K1949" s="117">
        <v>14.311999999999999</v>
      </c>
      <c r="L1949" s="113" t="s">
        <v>373</v>
      </c>
      <c r="M1949" s="113" t="s">
        <v>65</v>
      </c>
      <c r="N1949" s="113" t="s">
        <v>14</v>
      </c>
      <c r="O1949" s="113" t="s">
        <v>30</v>
      </c>
      <c r="P1949" s="117">
        <v>70822767.879999995</v>
      </c>
    </row>
    <row r="1950" spans="1:16" ht="15" x14ac:dyDescent="0.2">
      <c r="A1950" s="112">
        <v>41729</v>
      </c>
      <c r="B1950" s="113" t="s">
        <v>2</v>
      </c>
      <c r="C1950" s="113" t="s">
        <v>345</v>
      </c>
      <c r="D1950" s="113" t="s">
        <v>420</v>
      </c>
      <c r="E1950" s="113">
        <v>68169</v>
      </c>
      <c r="F1950" s="113" t="s">
        <v>208</v>
      </c>
      <c r="G1950" s="113" t="s">
        <v>221</v>
      </c>
      <c r="H1950" s="114">
        <v>1166146.1100000001</v>
      </c>
      <c r="I1950" s="115">
        <v>1.6500000000000001E-2</v>
      </c>
      <c r="J1950" s="116">
        <v>130000</v>
      </c>
      <c r="K1950" s="117">
        <v>8.9700000000000006</v>
      </c>
      <c r="L1950" s="113" t="s">
        <v>352</v>
      </c>
      <c r="M1950" s="113" t="s">
        <v>43</v>
      </c>
      <c r="N1950" s="113" t="s">
        <v>18</v>
      </c>
      <c r="O1950" s="113" t="s">
        <v>30</v>
      </c>
      <c r="P1950" s="117">
        <v>70822767.879999995</v>
      </c>
    </row>
    <row r="1951" spans="1:16" ht="15" x14ac:dyDescent="0.2">
      <c r="A1951" s="112">
        <v>41729</v>
      </c>
      <c r="B1951" s="113" t="s">
        <v>2</v>
      </c>
      <c r="C1951" s="113" t="s">
        <v>345</v>
      </c>
      <c r="D1951" s="113" t="s">
        <v>382</v>
      </c>
      <c r="E1951" s="113" t="s">
        <v>492</v>
      </c>
      <c r="F1951" s="113" t="s">
        <v>99</v>
      </c>
      <c r="G1951" s="113" t="s">
        <v>100</v>
      </c>
      <c r="H1951" s="114">
        <v>1163917.53</v>
      </c>
      <c r="I1951" s="115">
        <v>1.6400000000000001E-2</v>
      </c>
      <c r="J1951" s="116">
        <v>75000</v>
      </c>
      <c r="K1951" s="117">
        <v>15.519</v>
      </c>
      <c r="L1951" s="113" t="s">
        <v>350</v>
      </c>
      <c r="M1951" s="113" t="s">
        <v>75</v>
      </c>
      <c r="N1951" s="113" t="s">
        <v>19</v>
      </c>
      <c r="O1951" s="113" t="s">
        <v>30</v>
      </c>
      <c r="P1951" s="117">
        <v>70822767.879999995</v>
      </c>
    </row>
    <row r="1952" spans="1:16" ht="15" x14ac:dyDescent="0.2">
      <c r="A1952" s="112">
        <v>41729</v>
      </c>
      <c r="B1952" s="113" t="s">
        <v>2</v>
      </c>
      <c r="C1952" s="113" t="s">
        <v>345</v>
      </c>
      <c r="D1952" s="113" t="s">
        <v>396</v>
      </c>
      <c r="E1952" s="113" t="s">
        <v>503</v>
      </c>
      <c r="F1952" s="113" t="s">
        <v>187</v>
      </c>
      <c r="G1952" s="113" t="s">
        <v>188</v>
      </c>
      <c r="H1952" s="114">
        <v>1068847.02</v>
      </c>
      <c r="I1952" s="115">
        <v>1.5100000000000001E-2</v>
      </c>
      <c r="J1952" s="116">
        <v>500000</v>
      </c>
      <c r="K1952" s="117">
        <v>2.1379999999999999</v>
      </c>
      <c r="L1952" s="113" t="s">
        <v>397</v>
      </c>
      <c r="M1952" s="113" t="s">
        <v>128</v>
      </c>
      <c r="N1952" s="113" t="s">
        <v>16</v>
      </c>
      <c r="O1952" s="113" t="s">
        <v>30</v>
      </c>
      <c r="P1952" s="117">
        <v>70822767.879999995</v>
      </c>
    </row>
    <row r="1953" spans="1:16" ht="15" x14ac:dyDescent="0.2">
      <c r="A1953" s="112">
        <v>41729</v>
      </c>
      <c r="B1953" s="113" t="s">
        <v>2</v>
      </c>
      <c r="C1953" s="113" t="s">
        <v>345</v>
      </c>
      <c r="D1953" s="113" t="s">
        <v>425</v>
      </c>
      <c r="E1953" s="113" t="s">
        <v>512</v>
      </c>
      <c r="F1953" s="113" t="s">
        <v>183</v>
      </c>
      <c r="G1953" s="113" t="s">
        <v>184</v>
      </c>
      <c r="H1953" s="114">
        <v>1063904.8</v>
      </c>
      <c r="I1953" s="115">
        <v>1.4999999999999999E-2</v>
      </c>
      <c r="J1953" s="116">
        <v>136000</v>
      </c>
      <c r="K1953" s="117">
        <v>7.8230000000000004</v>
      </c>
      <c r="L1953" s="113" t="s">
        <v>358</v>
      </c>
      <c r="M1953" s="113" t="s">
        <v>56</v>
      </c>
      <c r="N1953" s="113" t="s">
        <v>16</v>
      </c>
      <c r="O1953" s="113" t="s">
        <v>30</v>
      </c>
      <c r="P1953" s="117">
        <v>70822767.879999995</v>
      </c>
    </row>
    <row r="1954" spans="1:16" ht="15" x14ac:dyDescent="0.2">
      <c r="A1954" s="112">
        <v>41729</v>
      </c>
      <c r="B1954" s="113" t="s">
        <v>2</v>
      </c>
      <c r="C1954" s="113" t="s">
        <v>345</v>
      </c>
      <c r="D1954" s="113" t="s">
        <v>410</v>
      </c>
      <c r="E1954" s="113" t="s">
        <v>528</v>
      </c>
      <c r="F1954" s="113" t="s">
        <v>254</v>
      </c>
      <c r="G1954" s="113" t="s">
        <v>253</v>
      </c>
      <c r="H1954" s="114">
        <v>1054600.32</v>
      </c>
      <c r="I1954" s="115">
        <v>1.49E-2</v>
      </c>
      <c r="J1954" s="116">
        <v>150000</v>
      </c>
      <c r="K1954" s="117">
        <v>7.0309999999999997</v>
      </c>
      <c r="L1954" s="113" t="s">
        <v>377</v>
      </c>
      <c r="M1954" s="113" t="s">
        <v>68</v>
      </c>
      <c r="N1954" s="113" t="s">
        <v>14</v>
      </c>
      <c r="O1954" s="113" t="s">
        <v>30</v>
      </c>
      <c r="P1954" s="117">
        <v>70822767.879999995</v>
      </c>
    </row>
    <row r="1955" spans="1:16" ht="15" x14ac:dyDescent="0.2">
      <c r="A1955" s="112">
        <v>41729</v>
      </c>
      <c r="B1955" s="113" t="s">
        <v>2</v>
      </c>
      <c r="C1955" s="113" t="s">
        <v>345</v>
      </c>
      <c r="D1955" s="113" t="s">
        <v>426</v>
      </c>
      <c r="E1955" s="113">
        <v>2491914</v>
      </c>
      <c r="F1955" s="113" t="s">
        <v>239</v>
      </c>
      <c r="G1955" s="113" t="s">
        <v>240</v>
      </c>
      <c r="H1955" s="114">
        <v>1001014.9</v>
      </c>
      <c r="I1955" s="115">
        <v>1.41E-2</v>
      </c>
      <c r="J1955" s="116">
        <v>375000</v>
      </c>
      <c r="K1955" s="117">
        <v>2.669</v>
      </c>
      <c r="L1955" s="113" t="s">
        <v>367</v>
      </c>
      <c r="M1955" s="113" t="s">
        <v>59</v>
      </c>
      <c r="N1955" s="113" t="s">
        <v>14</v>
      </c>
      <c r="O1955" s="113" t="s">
        <v>30</v>
      </c>
      <c r="P1955" s="117">
        <v>70822767.879999995</v>
      </c>
    </row>
    <row r="1956" spans="1:16" ht="15" x14ac:dyDescent="0.2">
      <c r="A1956" s="112">
        <v>41729</v>
      </c>
      <c r="B1956" s="113" t="s">
        <v>2</v>
      </c>
      <c r="C1956" s="113" t="s">
        <v>345</v>
      </c>
      <c r="D1956" s="113" t="s">
        <v>405</v>
      </c>
      <c r="E1956" s="113" t="s">
        <v>501</v>
      </c>
      <c r="F1956" s="113" t="s">
        <v>252</v>
      </c>
      <c r="G1956" s="113" t="s">
        <v>260</v>
      </c>
      <c r="H1956" s="114">
        <v>940349.54</v>
      </c>
      <c r="I1956" s="115">
        <v>1.3299999999999999E-2</v>
      </c>
      <c r="J1956" s="116">
        <v>120000</v>
      </c>
      <c r="K1956" s="117">
        <v>7.8360000000000003</v>
      </c>
      <c r="L1956" s="113" t="s">
        <v>360</v>
      </c>
      <c r="M1956" s="113" t="s">
        <v>108</v>
      </c>
      <c r="N1956" s="113" t="s">
        <v>19</v>
      </c>
      <c r="O1956" s="113" t="s">
        <v>30</v>
      </c>
      <c r="P1956" s="117">
        <v>70822767.879999995</v>
      </c>
    </row>
    <row r="1957" spans="1:16" ht="15" x14ac:dyDescent="0.2">
      <c r="A1957" s="112">
        <v>41729</v>
      </c>
      <c r="B1957" s="113" t="s">
        <v>2</v>
      </c>
      <c r="C1957" s="113" t="s">
        <v>345</v>
      </c>
      <c r="D1957" s="113" t="s">
        <v>419</v>
      </c>
      <c r="E1957" s="113" t="s">
        <v>509</v>
      </c>
      <c r="F1957" s="113" t="s">
        <v>242</v>
      </c>
      <c r="G1957" s="113" t="s">
        <v>243</v>
      </c>
      <c r="H1957" s="114">
        <v>927146.25</v>
      </c>
      <c r="I1957" s="115">
        <v>1.3100000000000001E-2</v>
      </c>
      <c r="J1957" s="116">
        <v>968880</v>
      </c>
      <c r="K1957" s="117">
        <v>0.95699999999999996</v>
      </c>
      <c r="L1957" s="113" t="s">
        <v>369</v>
      </c>
      <c r="M1957" s="113" t="s">
        <v>45</v>
      </c>
      <c r="N1957" s="113" t="s">
        <v>13</v>
      </c>
      <c r="O1957" s="113" t="s">
        <v>30</v>
      </c>
      <c r="P1957" s="117">
        <v>70822767.879999995</v>
      </c>
    </row>
    <row r="1958" spans="1:16" ht="15" x14ac:dyDescent="0.2">
      <c r="A1958" s="112">
        <v>41729</v>
      </c>
      <c r="B1958" s="113" t="s">
        <v>626</v>
      </c>
      <c r="C1958" s="113" t="s">
        <v>345</v>
      </c>
      <c r="D1958" s="113" t="s">
        <v>403</v>
      </c>
      <c r="E1958" s="113" t="s">
        <v>505</v>
      </c>
      <c r="F1958" s="113" t="s">
        <v>251</v>
      </c>
      <c r="G1958" s="113" t="s">
        <v>250</v>
      </c>
      <c r="H1958" s="114">
        <v>921110.62</v>
      </c>
      <c r="I1958" s="115">
        <v>1.2999999999999999E-2</v>
      </c>
      <c r="J1958" s="116">
        <v>2000000</v>
      </c>
      <c r="K1958" s="117">
        <v>4603.5240000000003</v>
      </c>
      <c r="L1958" s="113" t="s">
        <v>358</v>
      </c>
      <c r="M1958" s="113" t="s">
        <v>56</v>
      </c>
      <c r="N1958" s="113" t="s">
        <v>244</v>
      </c>
      <c r="O1958" s="113" t="s">
        <v>30</v>
      </c>
      <c r="P1958" s="117">
        <v>70822767.879999995</v>
      </c>
    </row>
    <row r="1959" spans="1:16" ht="15" x14ac:dyDescent="0.2">
      <c r="A1959" s="112">
        <v>41729</v>
      </c>
      <c r="B1959" s="113" t="s">
        <v>2</v>
      </c>
      <c r="C1959" s="113" t="s">
        <v>345</v>
      </c>
      <c r="D1959" s="113" t="s">
        <v>370</v>
      </c>
      <c r="E1959" s="113">
        <v>674234</v>
      </c>
      <c r="F1959" s="113" t="s">
        <v>111</v>
      </c>
      <c r="G1959" s="113" t="s">
        <v>112</v>
      </c>
      <c r="H1959" s="114">
        <v>867964.97</v>
      </c>
      <c r="I1959" s="115">
        <v>1.23E-2</v>
      </c>
      <c r="J1959" s="116">
        <v>760000</v>
      </c>
      <c r="K1959" s="117">
        <v>1.1419999999999999</v>
      </c>
      <c r="L1959" s="113" t="s">
        <v>352</v>
      </c>
      <c r="M1959" s="113" t="s">
        <v>43</v>
      </c>
      <c r="N1959" s="113" t="s">
        <v>17</v>
      </c>
      <c r="O1959" s="113" t="s">
        <v>30</v>
      </c>
      <c r="P1959" s="117">
        <v>70822767.879999995</v>
      </c>
    </row>
    <row r="1960" spans="1:16" ht="15" x14ac:dyDescent="0.2">
      <c r="A1960" s="112">
        <v>41729</v>
      </c>
      <c r="B1960" s="113" t="s">
        <v>626</v>
      </c>
      <c r="C1960" s="113" t="s">
        <v>345</v>
      </c>
      <c r="D1960" s="113" t="s">
        <v>401</v>
      </c>
      <c r="E1960" s="113" t="s">
        <v>249</v>
      </c>
      <c r="F1960" s="113" t="s">
        <v>249</v>
      </c>
      <c r="G1960" s="113" t="s">
        <v>248</v>
      </c>
      <c r="H1960" s="114">
        <v>863205.12</v>
      </c>
      <c r="I1960" s="115">
        <v>1.2200000000000001E-2</v>
      </c>
      <c r="J1960" s="116">
        <v>2000000</v>
      </c>
      <c r="K1960" s="117">
        <v>4315.4210000000003</v>
      </c>
      <c r="L1960" s="113" t="s">
        <v>377</v>
      </c>
      <c r="M1960" s="113" t="s">
        <v>68</v>
      </c>
      <c r="N1960" s="113" t="s">
        <v>244</v>
      </c>
      <c r="O1960" s="113" t="s">
        <v>30</v>
      </c>
      <c r="P1960" s="117">
        <v>70822767.879999995</v>
      </c>
    </row>
    <row r="1961" spans="1:16" ht="15" x14ac:dyDescent="0.2">
      <c r="A1961" s="112">
        <v>41729</v>
      </c>
      <c r="B1961" s="113" t="s">
        <v>621</v>
      </c>
      <c r="C1961" s="113" t="s">
        <v>345</v>
      </c>
      <c r="D1961" s="113" t="s">
        <v>407</v>
      </c>
      <c r="E1961" s="113" t="s">
        <v>526</v>
      </c>
      <c r="F1961" s="113" t="s">
        <v>146</v>
      </c>
      <c r="G1961" s="113" t="s">
        <v>189</v>
      </c>
      <c r="H1961" s="114">
        <v>863000</v>
      </c>
      <c r="I1961" s="115">
        <v>1.2200000000000001E-2</v>
      </c>
      <c r="J1961" s="116">
        <v>800000</v>
      </c>
      <c r="K1961" s="117">
        <v>10787.5</v>
      </c>
      <c r="L1961" s="113" t="s">
        <v>347</v>
      </c>
      <c r="M1961" s="113" t="s">
        <v>40</v>
      </c>
      <c r="N1961" s="113" t="s">
        <v>14</v>
      </c>
      <c r="O1961" s="113" t="s">
        <v>30</v>
      </c>
      <c r="P1961" s="117">
        <v>70822767.879999995</v>
      </c>
    </row>
    <row r="1962" spans="1:16" ht="15" x14ac:dyDescent="0.2">
      <c r="A1962" s="112">
        <v>41729</v>
      </c>
      <c r="B1962" s="113" t="s">
        <v>626</v>
      </c>
      <c r="C1962" s="113" t="s">
        <v>345</v>
      </c>
      <c r="D1962" s="113" t="s">
        <v>404</v>
      </c>
      <c r="E1962" s="113" t="s">
        <v>247</v>
      </c>
      <c r="F1962" s="113" t="s">
        <v>247</v>
      </c>
      <c r="G1962" s="113" t="s">
        <v>246</v>
      </c>
      <c r="H1962" s="114">
        <v>817011.44</v>
      </c>
      <c r="I1962" s="115">
        <v>1.15E-2</v>
      </c>
      <c r="J1962" s="116">
        <v>9000000000</v>
      </c>
      <c r="K1962" s="117">
        <v>0.90800000000000003</v>
      </c>
      <c r="L1962" s="113" t="s">
        <v>362</v>
      </c>
      <c r="M1962" s="113" t="s">
        <v>53</v>
      </c>
      <c r="N1962" s="113" t="s">
        <v>244</v>
      </c>
      <c r="O1962" s="113" t="s">
        <v>30</v>
      </c>
      <c r="P1962" s="117">
        <v>70822767.879999995</v>
      </c>
    </row>
    <row r="1963" spans="1:16" ht="15" x14ac:dyDescent="0.2">
      <c r="A1963" s="112">
        <v>41729</v>
      </c>
      <c r="B1963" s="113" t="s">
        <v>2</v>
      </c>
      <c r="C1963" s="113" t="s">
        <v>345</v>
      </c>
      <c r="D1963" s="113" t="s">
        <v>424</v>
      </c>
      <c r="E1963" s="113" t="s">
        <v>511</v>
      </c>
      <c r="F1963" s="113" t="s">
        <v>204</v>
      </c>
      <c r="G1963" s="113" t="s">
        <v>205</v>
      </c>
      <c r="H1963" s="114">
        <v>810128.62</v>
      </c>
      <c r="I1963" s="115">
        <v>1.14E-2</v>
      </c>
      <c r="J1963" s="116">
        <v>205739</v>
      </c>
      <c r="K1963" s="117">
        <v>3.9380000000000002</v>
      </c>
      <c r="L1963" s="113" t="s">
        <v>397</v>
      </c>
      <c r="M1963" s="113" t="s">
        <v>128</v>
      </c>
      <c r="N1963" s="113" t="s">
        <v>15</v>
      </c>
      <c r="O1963" s="113" t="s">
        <v>30</v>
      </c>
      <c r="P1963" s="117">
        <v>70822767.879999995</v>
      </c>
    </row>
    <row r="1964" spans="1:16" ht="15" x14ac:dyDescent="0.2">
      <c r="A1964" s="112">
        <v>41729</v>
      </c>
      <c r="B1964" s="113" t="s">
        <v>2</v>
      </c>
      <c r="C1964" s="113" t="s">
        <v>345</v>
      </c>
      <c r="D1964" s="113" t="s">
        <v>402</v>
      </c>
      <c r="E1964" s="113" t="s">
        <v>504</v>
      </c>
      <c r="F1964" s="113" t="s">
        <v>120</v>
      </c>
      <c r="G1964" s="113" t="s">
        <v>273</v>
      </c>
      <c r="H1964" s="114">
        <v>600600</v>
      </c>
      <c r="I1964" s="115">
        <v>8.5000000000000006E-3</v>
      </c>
      <c r="J1964" s="116">
        <v>30000</v>
      </c>
      <c r="K1964" s="117">
        <v>20.02</v>
      </c>
      <c r="L1964" s="113" t="s">
        <v>347</v>
      </c>
      <c r="M1964" s="113" t="s">
        <v>62</v>
      </c>
      <c r="N1964" s="113" t="s">
        <v>19</v>
      </c>
      <c r="O1964" s="113" t="s">
        <v>30</v>
      </c>
      <c r="P1964" s="117">
        <v>70822767.879999995</v>
      </c>
    </row>
    <row r="1965" spans="1:16" ht="15" x14ac:dyDescent="0.2">
      <c r="A1965" s="112">
        <v>41729</v>
      </c>
      <c r="B1965" s="113" t="s">
        <v>2</v>
      </c>
      <c r="C1965" s="113" t="s">
        <v>345</v>
      </c>
      <c r="D1965" s="113" t="s">
        <v>408</v>
      </c>
      <c r="E1965" s="113" t="s">
        <v>527</v>
      </c>
      <c r="F1965" s="113" t="s">
        <v>224</v>
      </c>
      <c r="G1965" s="113" t="s">
        <v>225</v>
      </c>
      <c r="H1965" s="114">
        <v>470998.93</v>
      </c>
      <c r="I1965" s="115">
        <v>6.7000000000000002E-3</v>
      </c>
      <c r="J1965" s="116">
        <v>325800</v>
      </c>
      <c r="K1965" s="117">
        <v>1.446</v>
      </c>
      <c r="L1965" s="113" t="s">
        <v>397</v>
      </c>
      <c r="M1965" s="113" t="s">
        <v>128</v>
      </c>
      <c r="N1965" s="113" t="s">
        <v>16</v>
      </c>
      <c r="O1965" s="113" t="s">
        <v>30</v>
      </c>
      <c r="P1965" s="117">
        <v>70822767.879999995</v>
      </c>
    </row>
    <row r="1966" spans="1:16" ht="15" x14ac:dyDescent="0.2">
      <c r="A1966" s="112">
        <v>41729</v>
      </c>
      <c r="B1966" s="113" t="s">
        <v>2</v>
      </c>
      <c r="C1966" s="113" t="s">
        <v>345</v>
      </c>
      <c r="D1966" s="113" t="s">
        <v>413</v>
      </c>
      <c r="E1966" s="113" t="s">
        <v>508</v>
      </c>
      <c r="F1966" s="113" t="s">
        <v>210</v>
      </c>
      <c r="G1966" s="113" t="s">
        <v>211</v>
      </c>
      <c r="H1966" s="114">
        <v>391466.67</v>
      </c>
      <c r="I1966" s="115">
        <v>5.4999999999999997E-3</v>
      </c>
      <c r="J1966" s="116">
        <v>355990</v>
      </c>
      <c r="K1966" s="117">
        <v>1.1000000000000001</v>
      </c>
      <c r="L1966" s="113" t="s">
        <v>397</v>
      </c>
      <c r="M1966" s="113" t="s">
        <v>128</v>
      </c>
      <c r="N1966" s="113" t="s">
        <v>18</v>
      </c>
      <c r="O1966" s="113" t="s">
        <v>30</v>
      </c>
      <c r="P1966" s="117">
        <v>70822767.879999995</v>
      </c>
    </row>
    <row r="1967" spans="1:16" ht="15" x14ac:dyDescent="0.2">
      <c r="A1967" s="112">
        <v>41729</v>
      </c>
      <c r="B1967" s="129" t="s">
        <v>1</v>
      </c>
      <c r="C1967" s="113" t="s">
        <v>409</v>
      </c>
      <c r="D1967" s="113" t="s">
        <v>32</v>
      </c>
      <c r="E1967" s="113"/>
      <c r="F1967" s="113"/>
      <c r="G1967" s="109" t="s">
        <v>32</v>
      </c>
      <c r="H1967" s="117">
        <v>2519514.7000000002</v>
      </c>
      <c r="I1967" s="115">
        <v>3.5574925626586519E-2</v>
      </c>
      <c r="J1967" s="119" t="s">
        <v>32</v>
      </c>
      <c r="K1967" s="117" t="s">
        <v>32</v>
      </c>
      <c r="L1967" s="113" t="s">
        <v>32</v>
      </c>
      <c r="M1967" s="113" t="s">
        <v>32</v>
      </c>
      <c r="N1967" s="113" t="s">
        <v>32</v>
      </c>
      <c r="O1967" s="113" t="s">
        <v>30</v>
      </c>
      <c r="P1967" s="117">
        <v>70822767.879999995</v>
      </c>
    </row>
    <row r="1968" spans="1:16" ht="15" x14ac:dyDescent="0.2">
      <c r="A1968" s="112">
        <v>41639</v>
      </c>
      <c r="B1968" s="113" t="s">
        <v>2</v>
      </c>
      <c r="C1968" s="113" t="s">
        <v>345</v>
      </c>
      <c r="D1968" s="113" t="s">
        <v>412</v>
      </c>
      <c r="E1968" s="113" t="s">
        <v>529</v>
      </c>
      <c r="F1968" s="113" t="s">
        <v>207</v>
      </c>
      <c r="G1968" s="113" t="s">
        <v>218</v>
      </c>
      <c r="H1968" s="114">
        <v>2043010.75</v>
      </c>
      <c r="I1968" s="115">
        <v>3.6999999999999998E-2</v>
      </c>
      <c r="J1968" s="116">
        <v>230000</v>
      </c>
      <c r="K1968" s="117">
        <v>8.8829999999999991</v>
      </c>
      <c r="L1968" s="113" t="s">
        <v>356</v>
      </c>
      <c r="M1968" s="113" t="s">
        <v>40</v>
      </c>
      <c r="N1968" s="113" t="s">
        <v>18</v>
      </c>
      <c r="O1968" s="113" t="s">
        <v>30</v>
      </c>
      <c r="P1968" s="117">
        <v>55162125.909999996</v>
      </c>
    </row>
    <row r="1969" spans="1:16" ht="15" x14ac:dyDescent="0.2">
      <c r="A1969" s="112">
        <v>41639</v>
      </c>
      <c r="B1969" s="113" t="s">
        <v>2</v>
      </c>
      <c r="C1969" s="113" t="s">
        <v>345</v>
      </c>
      <c r="D1969" s="113" t="s">
        <v>415</v>
      </c>
      <c r="E1969" s="113">
        <v>6129277</v>
      </c>
      <c r="F1969" s="113" t="s">
        <v>215</v>
      </c>
      <c r="G1969" s="113" t="s">
        <v>216</v>
      </c>
      <c r="H1969" s="114">
        <v>1975954.26</v>
      </c>
      <c r="I1969" s="115">
        <v>3.5799999999999998E-2</v>
      </c>
      <c r="J1969" s="116">
        <v>120000</v>
      </c>
      <c r="K1969" s="117">
        <v>16.466000000000001</v>
      </c>
      <c r="L1969" s="113" t="s">
        <v>373</v>
      </c>
      <c r="M1969" s="113" t="s">
        <v>65</v>
      </c>
      <c r="N1969" s="113" t="s">
        <v>22</v>
      </c>
      <c r="O1969" s="113" t="s">
        <v>30</v>
      </c>
      <c r="P1969" s="117">
        <v>55162125.909999996</v>
      </c>
    </row>
    <row r="1970" spans="1:16" ht="15" x14ac:dyDescent="0.2">
      <c r="A1970" s="112">
        <v>41639</v>
      </c>
      <c r="B1970" s="113" t="s">
        <v>2</v>
      </c>
      <c r="C1970" s="113" t="s">
        <v>345</v>
      </c>
      <c r="D1970" s="113" t="s">
        <v>357</v>
      </c>
      <c r="E1970" s="113" t="s">
        <v>487</v>
      </c>
      <c r="F1970" s="113" t="s">
        <v>217</v>
      </c>
      <c r="G1970" s="113" t="s">
        <v>226</v>
      </c>
      <c r="H1970" s="114">
        <v>1902765.83</v>
      </c>
      <c r="I1970" s="115">
        <v>3.4500000000000003E-2</v>
      </c>
      <c r="J1970" s="116">
        <v>140000</v>
      </c>
      <c r="K1970" s="117">
        <v>13.590999999999999</v>
      </c>
      <c r="L1970" s="113" t="s">
        <v>358</v>
      </c>
      <c r="M1970" s="113" t="s">
        <v>56</v>
      </c>
      <c r="N1970" s="113" t="s">
        <v>18</v>
      </c>
      <c r="O1970" s="113" t="s">
        <v>30</v>
      </c>
      <c r="P1970" s="117">
        <v>55162125.909999996</v>
      </c>
    </row>
    <row r="1971" spans="1:16" ht="15" x14ac:dyDescent="0.2">
      <c r="A1971" s="112">
        <v>41639</v>
      </c>
      <c r="B1971" s="113" t="s">
        <v>2</v>
      </c>
      <c r="C1971" s="113" t="s">
        <v>345</v>
      </c>
      <c r="D1971" s="113" t="s">
        <v>388</v>
      </c>
      <c r="E1971" s="113" t="s">
        <v>500</v>
      </c>
      <c r="F1971" s="113" t="s">
        <v>181</v>
      </c>
      <c r="G1971" s="113" t="s">
        <v>202</v>
      </c>
      <c r="H1971" s="114">
        <v>1760481.32</v>
      </c>
      <c r="I1971" s="115">
        <v>3.1899999999999998E-2</v>
      </c>
      <c r="J1971" s="116">
        <v>27000</v>
      </c>
      <c r="K1971" s="117">
        <v>65.203000000000003</v>
      </c>
      <c r="L1971" s="113" t="s">
        <v>354</v>
      </c>
      <c r="M1971" s="113" t="s">
        <v>131</v>
      </c>
      <c r="N1971" s="113" t="s">
        <v>19</v>
      </c>
      <c r="O1971" s="113" t="s">
        <v>30</v>
      </c>
      <c r="P1971" s="117">
        <v>55162125.909999996</v>
      </c>
    </row>
    <row r="1972" spans="1:16" ht="15" x14ac:dyDescent="0.2">
      <c r="A1972" s="112">
        <v>41639</v>
      </c>
      <c r="B1972" s="113" t="s">
        <v>2</v>
      </c>
      <c r="C1972" s="113" t="s">
        <v>345</v>
      </c>
      <c r="D1972" s="113" t="s">
        <v>355</v>
      </c>
      <c r="E1972" s="113" t="s">
        <v>520</v>
      </c>
      <c r="F1972" s="113" t="s">
        <v>231</v>
      </c>
      <c r="G1972" s="113" t="s">
        <v>257</v>
      </c>
      <c r="H1972" s="114">
        <v>1744869.61</v>
      </c>
      <c r="I1972" s="115">
        <v>3.1600000000000003E-2</v>
      </c>
      <c r="J1972" s="116">
        <v>600000</v>
      </c>
      <c r="K1972" s="117">
        <v>2.9079999999999999</v>
      </c>
      <c r="L1972" s="113" t="s">
        <v>356</v>
      </c>
      <c r="M1972" s="113" t="s">
        <v>40</v>
      </c>
      <c r="N1972" s="113" t="s">
        <v>22</v>
      </c>
      <c r="O1972" s="113" t="s">
        <v>30</v>
      </c>
      <c r="P1972" s="117">
        <v>55162125.909999996</v>
      </c>
    </row>
    <row r="1973" spans="1:16" ht="15" x14ac:dyDescent="0.2">
      <c r="A1973" s="112">
        <v>41639</v>
      </c>
      <c r="B1973" s="113" t="s">
        <v>2</v>
      </c>
      <c r="C1973" s="113" t="s">
        <v>345</v>
      </c>
      <c r="D1973" s="113" t="s">
        <v>351</v>
      </c>
      <c r="E1973" s="113">
        <v>6356</v>
      </c>
      <c r="F1973" s="113" t="s">
        <v>57</v>
      </c>
      <c r="G1973" s="113" t="s">
        <v>58</v>
      </c>
      <c r="H1973" s="114">
        <v>1743438.86</v>
      </c>
      <c r="I1973" s="115">
        <v>3.1600000000000003E-2</v>
      </c>
      <c r="J1973" s="116">
        <v>550000</v>
      </c>
      <c r="K1973" s="117">
        <v>3.17</v>
      </c>
      <c r="L1973" s="113" t="s">
        <v>352</v>
      </c>
      <c r="M1973" s="113" t="s">
        <v>43</v>
      </c>
      <c r="N1973" s="113" t="s">
        <v>16</v>
      </c>
      <c r="O1973" s="113" t="s">
        <v>30</v>
      </c>
      <c r="P1973" s="117">
        <v>55162125.909999996</v>
      </c>
    </row>
    <row r="1974" spans="1:16" ht="15" x14ac:dyDescent="0.2">
      <c r="A1974" s="112">
        <v>41639</v>
      </c>
      <c r="B1974" s="113" t="s">
        <v>2</v>
      </c>
      <c r="C1974" s="113" t="s">
        <v>345</v>
      </c>
      <c r="D1974" s="113" t="s">
        <v>414</v>
      </c>
      <c r="E1974" s="113">
        <v>6278566</v>
      </c>
      <c r="F1974" s="113" t="s">
        <v>209</v>
      </c>
      <c r="G1974" s="113" t="s">
        <v>268</v>
      </c>
      <c r="H1974" s="114">
        <v>1741302.92</v>
      </c>
      <c r="I1974" s="115">
        <v>3.1600000000000003E-2</v>
      </c>
      <c r="J1974" s="116">
        <v>990000</v>
      </c>
      <c r="K1974" s="117">
        <v>1.7589999999999999</v>
      </c>
      <c r="L1974" s="113" t="s">
        <v>352</v>
      </c>
      <c r="M1974" s="113" t="s">
        <v>43</v>
      </c>
      <c r="N1974" s="113" t="s">
        <v>18</v>
      </c>
      <c r="O1974" s="113" t="s">
        <v>30</v>
      </c>
      <c r="P1974" s="117">
        <v>55162125.909999996</v>
      </c>
    </row>
    <row r="1975" spans="1:16" ht="15" x14ac:dyDescent="0.2">
      <c r="A1975" s="112">
        <v>41639</v>
      </c>
      <c r="B1975" s="113" t="s">
        <v>2</v>
      </c>
      <c r="C1975" s="113" t="s">
        <v>345</v>
      </c>
      <c r="D1975" s="113" t="s">
        <v>361</v>
      </c>
      <c r="E1975" s="113" t="s">
        <v>521</v>
      </c>
      <c r="F1975" s="113" t="s">
        <v>228</v>
      </c>
      <c r="G1975" s="113" t="s">
        <v>229</v>
      </c>
      <c r="H1975" s="114">
        <v>1736166.99</v>
      </c>
      <c r="I1975" s="115">
        <v>3.15E-2</v>
      </c>
      <c r="J1975" s="116">
        <v>3100000</v>
      </c>
      <c r="K1975" s="117">
        <v>0.56000000000000005</v>
      </c>
      <c r="L1975" s="113" t="s">
        <v>362</v>
      </c>
      <c r="M1975" s="113" t="s">
        <v>53</v>
      </c>
      <c r="N1975" s="113" t="s">
        <v>13</v>
      </c>
      <c r="O1975" s="113" t="s">
        <v>30</v>
      </c>
      <c r="P1975" s="117">
        <v>55162125.909999996</v>
      </c>
    </row>
    <row r="1976" spans="1:16" ht="15" x14ac:dyDescent="0.2">
      <c r="A1976" s="112">
        <v>41639</v>
      </c>
      <c r="B1976" s="113" t="s">
        <v>4</v>
      </c>
      <c r="C1976" s="113" t="s">
        <v>345</v>
      </c>
      <c r="D1976" s="113" t="s">
        <v>385</v>
      </c>
      <c r="E1976" s="113" t="s">
        <v>498</v>
      </c>
      <c r="F1976" s="113" t="s">
        <v>212</v>
      </c>
      <c r="G1976" s="113" t="s">
        <v>213</v>
      </c>
      <c r="H1976" s="114">
        <v>1732361.93</v>
      </c>
      <c r="I1976" s="115">
        <v>3.1399999999999997E-2</v>
      </c>
      <c r="J1976" s="116">
        <v>125000</v>
      </c>
      <c r="K1976" s="117" t="s">
        <v>411</v>
      </c>
      <c r="L1976" s="113" t="s">
        <v>358</v>
      </c>
      <c r="M1976" s="113" t="s">
        <v>56</v>
      </c>
      <c r="N1976" s="113" t="s">
        <v>20</v>
      </c>
      <c r="O1976" s="113" t="s">
        <v>30</v>
      </c>
      <c r="P1976" s="117">
        <v>55162125.909999996</v>
      </c>
    </row>
    <row r="1977" spans="1:16" ht="15" x14ac:dyDescent="0.2">
      <c r="A1977" s="112">
        <v>41639</v>
      </c>
      <c r="B1977" s="113" t="s">
        <v>2</v>
      </c>
      <c r="C1977" s="113" t="s">
        <v>345</v>
      </c>
      <c r="D1977" s="113" t="s">
        <v>379</v>
      </c>
      <c r="E1977" s="113" t="s">
        <v>490</v>
      </c>
      <c r="F1977" s="113" t="s">
        <v>38</v>
      </c>
      <c r="G1977" s="113" t="s">
        <v>39</v>
      </c>
      <c r="H1977" s="114">
        <v>1684060.38</v>
      </c>
      <c r="I1977" s="115">
        <v>3.0499999999999999E-2</v>
      </c>
      <c r="J1977" s="116">
        <v>420000</v>
      </c>
      <c r="K1977" s="117">
        <v>4.01</v>
      </c>
      <c r="L1977" s="113" t="s">
        <v>356</v>
      </c>
      <c r="M1977" s="113" t="s">
        <v>40</v>
      </c>
      <c r="N1977" s="113" t="s">
        <v>18</v>
      </c>
      <c r="O1977" s="113" t="s">
        <v>30</v>
      </c>
      <c r="P1977" s="117">
        <v>55162125.909999996</v>
      </c>
    </row>
    <row r="1978" spans="1:16" ht="15" x14ac:dyDescent="0.2">
      <c r="A1978" s="112">
        <v>41639</v>
      </c>
      <c r="B1978" s="113" t="s">
        <v>2</v>
      </c>
      <c r="C1978" s="113" t="s">
        <v>345</v>
      </c>
      <c r="D1978" s="113" t="s">
        <v>376</v>
      </c>
      <c r="E1978" s="113" t="s">
        <v>522</v>
      </c>
      <c r="F1978" s="113" t="s">
        <v>66</v>
      </c>
      <c r="G1978" s="113" t="s">
        <v>67</v>
      </c>
      <c r="H1978" s="114">
        <v>1628848.37</v>
      </c>
      <c r="I1978" s="115">
        <v>2.9499999999999998E-2</v>
      </c>
      <c r="J1978" s="116">
        <v>405000</v>
      </c>
      <c r="K1978" s="117">
        <v>4.0220000000000002</v>
      </c>
      <c r="L1978" s="113" t="s">
        <v>377</v>
      </c>
      <c r="M1978" s="113" t="s">
        <v>68</v>
      </c>
      <c r="N1978" s="113" t="s">
        <v>18</v>
      </c>
      <c r="O1978" s="113" t="s">
        <v>30</v>
      </c>
      <c r="P1978" s="117">
        <v>55162125.909999996</v>
      </c>
    </row>
    <row r="1979" spans="1:16" ht="15" x14ac:dyDescent="0.2">
      <c r="A1979" s="112">
        <v>41639</v>
      </c>
      <c r="B1979" s="113" t="s">
        <v>2</v>
      </c>
      <c r="C1979" s="113" t="s">
        <v>345</v>
      </c>
      <c r="D1979" s="113" t="s">
        <v>384</v>
      </c>
      <c r="E1979" s="113" t="s">
        <v>523</v>
      </c>
      <c r="F1979" s="113" t="s">
        <v>232</v>
      </c>
      <c r="G1979" s="113" t="s">
        <v>233</v>
      </c>
      <c r="H1979" s="114">
        <v>1583673.09</v>
      </c>
      <c r="I1979" s="115">
        <v>2.87E-2</v>
      </c>
      <c r="J1979" s="116">
        <v>280000</v>
      </c>
      <c r="K1979" s="117">
        <v>5.6559999999999997</v>
      </c>
      <c r="L1979" s="113" t="s">
        <v>377</v>
      </c>
      <c r="M1979" s="113" t="s">
        <v>68</v>
      </c>
      <c r="N1979" s="113" t="s">
        <v>13</v>
      </c>
      <c r="O1979" s="113" t="s">
        <v>30</v>
      </c>
      <c r="P1979" s="117">
        <v>55162125.909999996</v>
      </c>
    </row>
    <row r="1980" spans="1:16" ht="15" x14ac:dyDescent="0.2">
      <c r="A1980" s="112">
        <v>41639</v>
      </c>
      <c r="B1980" s="113" t="s">
        <v>2</v>
      </c>
      <c r="C1980" s="113" t="s">
        <v>345</v>
      </c>
      <c r="D1980" s="113" t="s">
        <v>349</v>
      </c>
      <c r="E1980" s="113" t="s">
        <v>478</v>
      </c>
      <c r="F1980" s="113" t="s">
        <v>97</v>
      </c>
      <c r="G1980" s="113" t="s">
        <v>98</v>
      </c>
      <c r="H1980" s="114">
        <v>1455460.4</v>
      </c>
      <c r="I1980" s="115">
        <v>2.64E-2</v>
      </c>
      <c r="J1980" s="116">
        <v>24500</v>
      </c>
      <c r="K1980" s="117">
        <v>59.406999999999996</v>
      </c>
      <c r="L1980" s="113" t="s">
        <v>350</v>
      </c>
      <c r="M1980" s="113" t="s">
        <v>75</v>
      </c>
      <c r="N1980" s="113" t="s">
        <v>16</v>
      </c>
      <c r="O1980" s="113" t="s">
        <v>30</v>
      </c>
      <c r="P1980" s="117">
        <v>55162125.909999996</v>
      </c>
    </row>
    <row r="1981" spans="1:16" ht="15" x14ac:dyDescent="0.2">
      <c r="A1981" s="112">
        <v>41639</v>
      </c>
      <c r="B1981" s="113" t="s">
        <v>2</v>
      </c>
      <c r="C1981" s="113" t="s">
        <v>345</v>
      </c>
      <c r="D1981" s="113" t="s">
        <v>421</v>
      </c>
      <c r="E1981" s="113">
        <v>6196</v>
      </c>
      <c r="F1981" s="113" t="s">
        <v>180</v>
      </c>
      <c r="G1981" s="113" t="s">
        <v>203</v>
      </c>
      <c r="H1981" s="114">
        <v>1447668.85</v>
      </c>
      <c r="I1981" s="115">
        <v>2.6200000000000001E-2</v>
      </c>
      <c r="J1981" s="116">
        <v>100000</v>
      </c>
      <c r="K1981" s="117">
        <v>14.477</v>
      </c>
      <c r="L1981" s="113" t="s">
        <v>373</v>
      </c>
      <c r="M1981" s="113" t="s">
        <v>65</v>
      </c>
      <c r="N1981" s="113" t="s">
        <v>14</v>
      </c>
      <c r="O1981" s="113" t="s">
        <v>30</v>
      </c>
      <c r="P1981" s="117">
        <v>55162125.909999996</v>
      </c>
    </row>
    <row r="1982" spans="1:16" ht="15" x14ac:dyDescent="0.2">
      <c r="A1982" s="112">
        <v>41639</v>
      </c>
      <c r="B1982" s="113" t="s">
        <v>2</v>
      </c>
      <c r="C1982" s="113" t="s">
        <v>345</v>
      </c>
      <c r="D1982" s="113" t="s">
        <v>423</v>
      </c>
      <c r="E1982" s="113">
        <v>64723</v>
      </c>
      <c r="F1982" s="113" t="s">
        <v>83</v>
      </c>
      <c r="G1982" s="113" t="s">
        <v>84</v>
      </c>
      <c r="H1982" s="114">
        <v>1383086.36</v>
      </c>
      <c r="I1982" s="115">
        <v>2.5100000000000001E-2</v>
      </c>
      <c r="J1982" s="116">
        <v>625000</v>
      </c>
      <c r="K1982" s="117">
        <v>2.2130000000000001</v>
      </c>
      <c r="L1982" s="113" t="s">
        <v>399</v>
      </c>
      <c r="M1982" s="113" t="s">
        <v>82</v>
      </c>
      <c r="N1982" s="113" t="s">
        <v>16</v>
      </c>
      <c r="O1982" s="113" t="s">
        <v>30</v>
      </c>
      <c r="P1982" s="117">
        <v>55162125.909999996</v>
      </c>
    </row>
    <row r="1983" spans="1:16" ht="15" x14ac:dyDescent="0.2">
      <c r="A1983" s="112">
        <v>41639</v>
      </c>
      <c r="B1983" s="113" t="s">
        <v>2</v>
      </c>
      <c r="C1983" s="113" t="s">
        <v>345</v>
      </c>
      <c r="D1983" s="113" t="s">
        <v>368</v>
      </c>
      <c r="E1983" s="113" t="s">
        <v>488</v>
      </c>
      <c r="F1983" s="113" t="s">
        <v>234</v>
      </c>
      <c r="G1983" s="113" t="s">
        <v>235</v>
      </c>
      <c r="H1983" s="114">
        <v>1368581.53</v>
      </c>
      <c r="I1983" s="115">
        <v>2.4799999999999999E-2</v>
      </c>
      <c r="J1983" s="116">
        <v>525000</v>
      </c>
      <c r="K1983" s="117">
        <v>2.6070000000000002</v>
      </c>
      <c r="L1983" s="113" t="s">
        <v>369</v>
      </c>
      <c r="M1983" s="113" t="s">
        <v>45</v>
      </c>
      <c r="N1983" s="113" t="s">
        <v>17</v>
      </c>
      <c r="O1983" s="113" t="s">
        <v>30</v>
      </c>
      <c r="P1983" s="117">
        <v>55162125.909999996</v>
      </c>
    </row>
    <row r="1984" spans="1:16" ht="15" x14ac:dyDescent="0.2">
      <c r="A1984" s="112">
        <v>41639</v>
      </c>
      <c r="B1984" s="113" t="s">
        <v>2</v>
      </c>
      <c r="C1984" s="113" t="s">
        <v>345</v>
      </c>
      <c r="D1984" s="113" t="s">
        <v>420</v>
      </c>
      <c r="E1984" s="113">
        <v>68169</v>
      </c>
      <c r="F1984" s="113" t="s">
        <v>208</v>
      </c>
      <c r="G1984" s="113" t="s">
        <v>221</v>
      </c>
      <c r="H1984" s="114">
        <v>1340992.78</v>
      </c>
      <c r="I1984" s="115">
        <v>2.4299999999999999E-2</v>
      </c>
      <c r="J1984" s="116">
        <v>135000</v>
      </c>
      <c r="K1984" s="117">
        <v>9.9329999999999998</v>
      </c>
      <c r="L1984" s="113" t="s">
        <v>352</v>
      </c>
      <c r="M1984" s="113" t="s">
        <v>43</v>
      </c>
      <c r="N1984" s="113" t="s">
        <v>18</v>
      </c>
      <c r="O1984" s="113" t="s">
        <v>30</v>
      </c>
      <c r="P1984" s="117">
        <v>55162125.909999996</v>
      </c>
    </row>
    <row r="1985" spans="1:16" ht="15" x14ac:dyDescent="0.2">
      <c r="A1985" s="112">
        <v>41639</v>
      </c>
      <c r="B1985" s="113" t="s">
        <v>2</v>
      </c>
      <c r="C1985" s="113" t="s">
        <v>345</v>
      </c>
      <c r="D1985" s="113" t="s">
        <v>348</v>
      </c>
      <c r="E1985" s="113" t="s">
        <v>479</v>
      </c>
      <c r="F1985" s="113" t="s">
        <v>44</v>
      </c>
      <c r="G1985" s="121" t="s">
        <v>262</v>
      </c>
      <c r="H1985" s="114">
        <v>1301800</v>
      </c>
      <c r="I1985" s="115">
        <v>2.3599999999999999E-2</v>
      </c>
      <c r="J1985" s="116">
        <v>23000</v>
      </c>
      <c r="K1985" s="117">
        <v>56.6</v>
      </c>
      <c r="L1985" s="113" t="s">
        <v>347</v>
      </c>
      <c r="M1985" s="113" t="s">
        <v>45</v>
      </c>
      <c r="N1985" s="113" t="s">
        <v>19</v>
      </c>
      <c r="O1985" s="113" t="s">
        <v>30</v>
      </c>
      <c r="P1985" s="117">
        <v>55162125.909999996</v>
      </c>
    </row>
    <row r="1986" spans="1:16" ht="15" x14ac:dyDescent="0.2">
      <c r="A1986" s="112">
        <v>41639</v>
      </c>
      <c r="B1986" s="113" t="s">
        <v>2</v>
      </c>
      <c r="C1986" s="113" t="s">
        <v>345</v>
      </c>
      <c r="D1986" s="113" t="s">
        <v>383</v>
      </c>
      <c r="E1986" s="113" t="s">
        <v>496</v>
      </c>
      <c r="F1986" s="113" t="s">
        <v>78</v>
      </c>
      <c r="G1986" s="113" t="s">
        <v>79</v>
      </c>
      <c r="H1986" s="114">
        <v>1245701.3700000001</v>
      </c>
      <c r="I1986" s="115">
        <v>2.2599999999999999E-2</v>
      </c>
      <c r="J1986" s="116">
        <v>350000</v>
      </c>
      <c r="K1986" s="117">
        <v>3.5590000000000002</v>
      </c>
      <c r="L1986" s="113" t="s">
        <v>367</v>
      </c>
      <c r="M1986" s="113" t="s">
        <v>59</v>
      </c>
      <c r="N1986" s="113" t="s">
        <v>14</v>
      </c>
      <c r="O1986" s="113" t="s">
        <v>30</v>
      </c>
      <c r="P1986" s="117">
        <v>55162125.909999996</v>
      </c>
    </row>
    <row r="1987" spans="1:16" ht="15" x14ac:dyDescent="0.2">
      <c r="A1987" s="112">
        <v>41639</v>
      </c>
      <c r="B1987" s="113" t="s">
        <v>2</v>
      </c>
      <c r="C1987" s="113" t="s">
        <v>345</v>
      </c>
      <c r="D1987" s="113" t="s">
        <v>364</v>
      </c>
      <c r="E1987" s="113" t="s">
        <v>485</v>
      </c>
      <c r="F1987" s="113" t="s">
        <v>54</v>
      </c>
      <c r="G1987" s="113" t="s">
        <v>55</v>
      </c>
      <c r="H1987" s="114">
        <v>1208307.72</v>
      </c>
      <c r="I1987" s="115">
        <v>2.1899999999999999E-2</v>
      </c>
      <c r="J1987" s="116">
        <v>290000</v>
      </c>
      <c r="K1987" s="117">
        <v>4.1669999999999998</v>
      </c>
      <c r="L1987" s="113" t="s">
        <v>358</v>
      </c>
      <c r="M1987" s="113" t="s">
        <v>56</v>
      </c>
      <c r="N1987" s="113" t="s">
        <v>17</v>
      </c>
      <c r="O1987" s="113" t="s">
        <v>30</v>
      </c>
      <c r="P1987" s="117">
        <v>55162125.909999996</v>
      </c>
    </row>
    <row r="1988" spans="1:16" ht="15" x14ac:dyDescent="0.2">
      <c r="A1988" s="112">
        <v>41639</v>
      </c>
      <c r="B1988" s="113" t="s">
        <v>2</v>
      </c>
      <c r="C1988" s="113" t="s">
        <v>345</v>
      </c>
      <c r="D1988" s="113" t="s">
        <v>400</v>
      </c>
      <c r="E1988" s="113">
        <v>6351865</v>
      </c>
      <c r="F1988" s="113" t="s">
        <v>49</v>
      </c>
      <c r="G1988" s="113" t="s">
        <v>50</v>
      </c>
      <c r="H1988" s="114">
        <v>1180964.1100000001</v>
      </c>
      <c r="I1988" s="115">
        <v>2.1399999999999999E-2</v>
      </c>
      <c r="J1988" s="116">
        <v>1000000</v>
      </c>
      <c r="K1988" s="117">
        <v>1.181</v>
      </c>
      <c r="L1988" s="113" t="s">
        <v>352</v>
      </c>
      <c r="M1988" s="113" t="s">
        <v>43</v>
      </c>
      <c r="N1988" s="113" t="s">
        <v>19</v>
      </c>
      <c r="O1988" s="113" t="s">
        <v>30</v>
      </c>
      <c r="P1988" s="117">
        <v>55162125.909999996</v>
      </c>
    </row>
    <row r="1989" spans="1:16" ht="15" x14ac:dyDescent="0.2">
      <c r="A1989" s="112">
        <v>41639</v>
      </c>
      <c r="B1989" s="113" t="s">
        <v>2</v>
      </c>
      <c r="C1989" s="113" t="s">
        <v>345</v>
      </c>
      <c r="D1989" s="113" t="s">
        <v>416</v>
      </c>
      <c r="E1989" s="113">
        <v>6335212</v>
      </c>
      <c r="F1989" s="113" t="s">
        <v>71</v>
      </c>
      <c r="G1989" s="113" t="s">
        <v>72</v>
      </c>
      <c r="H1989" s="114">
        <v>1180516.49</v>
      </c>
      <c r="I1989" s="115">
        <v>2.1399999999999999E-2</v>
      </c>
      <c r="J1989" s="116">
        <v>560000</v>
      </c>
      <c r="K1989" s="117">
        <v>2.1080000000000001</v>
      </c>
      <c r="L1989" s="113" t="s">
        <v>375</v>
      </c>
      <c r="M1989" s="113" t="s">
        <v>62</v>
      </c>
      <c r="N1989" s="113" t="s">
        <v>20</v>
      </c>
      <c r="O1989" s="113" t="s">
        <v>30</v>
      </c>
      <c r="P1989" s="117">
        <v>55162125.909999996</v>
      </c>
    </row>
    <row r="1990" spans="1:16" ht="15" x14ac:dyDescent="0.2">
      <c r="A1990" s="112">
        <v>41639</v>
      </c>
      <c r="B1990" s="113" t="s">
        <v>2</v>
      </c>
      <c r="C1990" s="113" t="s">
        <v>345</v>
      </c>
      <c r="D1990" s="113" t="s">
        <v>382</v>
      </c>
      <c r="E1990" s="113" t="s">
        <v>492</v>
      </c>
      <c r="F1990" s="113" t="s">
        <v>99</v>
      </c>
      <c r="G1990" s="113" t="s">
        <v>100</v>
      </c>
      <c r="H1990" s="114">
        <v>1142051.31</v>
      </c>
      <c r="I1990" s="115">
        <v>2.07E-2</v>
      </c>
      <c r="J1990" s="116">
        <v>75000</v>
      </c>
      <c r="K1990" s="117">
        <v>15.227</v>
      </c>
      <c r="L1990" s="113" t="s">
        <v>350</v>
      </c>
      <c r="M1990" s="113" t="s">
        <v>75</v>
      </c>
      <c r="N1990" s="113" t="s">
        <v>19</v>
      </c>
      <c r="O1990" s="113" t="s">
        <v>30</v>
      </c>
      <c r="P1990" s="117">
        <v>55162125.909999996</v>
      </c>
    </row>
    <row r="1991" spans="1:16" ht="15" x14ac:dyDescent="0.2">
      <c r="A1991" s="112">
        <v>41639</v>
      </c>
      <c r="B1991" s="113" t="s">
        <v>2</v>
      </c>
      <c r="C1991" s="113" t="s">
        <v>345</v>
      </c>
      <c r="D1991" s="113" t="s">
        <v>371</v>
      </c>
      <c r="E1991" s="113">
        <v>242141</v>
      </c>
      <c r="F1991" s="113" t="s">
        <v>236</v>
      </c>
      <c r="G1991" s="113" t="s">
        <v>237</v>
      </c>
      <c r="H1991" s="114">
        <v>1119564.97</v>
      </c>
      <c r="I1991" s="115">
        <v>2.0299999999999999E-2</v>
      </c>
      <c r="J1991" s="116">
        <v>160000</v>
      </c>
      <c r="K1991" s="117">
        <v>6.9969999999999999</v>
      </c>
      <c r="L1991" s="113" t="s">
        <v>367</v>
      </c>
      <c r="M1991" s="113" t="s">
        <v>59</v>
      </c>
      <c r="N1991" s="113" t="s">
        <v>16</v>
      </c>
      <c r="O1991" s="113" t="s">
        <v>30</v>
      </c>
      <c r="P1991" s="117">
        <v>55162125.909999996</v>
      </c>
    </row>
    <row r="1992" spans="1:16" ht="15" x14ac:dyDescent="0.2">
      <c r="A1992" s="112">
        <v>41639</v>
      </c>
      <c r="B1992" s="113" t="s">
        <v>2</v>
      </c>
      <c r="C1992" s="113" t="s">
        <v>345</v>
      </c>
      <c r="D1992" s="113" t="s">
        <v>387</v>
      </c>
      <c r="E1992" s="113" t="s">
        <v>497</v>
      </c>
      <c r="F1992" s="113" t="s">
        <v>73</v>
      </c>
      <c r="G1992" s="113" t="s">
        <v>74</v>
      </c>
      <c r="H1992" s="114">
        <v>1104003.56</v>
      </c>
      <c r="I1992" s="115">
        <v>0.02</v>
      </c>
      <c r="J1992" s="116">
        <v>205000</v>
      </c>
      <c r="K1992" s="117">
        <v>5.3849999999999998</v>
      </c>
      <c r="L1992" s="113" t="s">
        <v>350</v>
      </c>
      <c r="M1992" s="113" t="s">
        <v>75</v>
      </c>
      <c r="N1992" s="113" t="s">
        <v>23</v>
      </c>
      <c r="O1992" s="113" t="s">
        <v>30</v>
      </c>
      <c r="P1992" s="117">
        <v>55162125.909999996</v>
      </c>
    </row>
    <row r="1993" spans="1:16" ht="15" x14ac:dyDescent="0.2">
      <c r="A1993" s="112">
        <v>41639</v>
      </c>
      <c r="B1993" s="113" t="s">
        <v>2</v>
      </c>
      <c r="C1993" s="113" t="s">
        <v>345</v>
      </c>
      <c r="D1993" s="113" t="s">
        <v>422</v>
      </c>
      <c r="E1993" s="113" t="s">
        <v>510</v>
      </c>
      <c r="F1993" s="113" t="s">
        <v>230</v>
      </c>
      <c r="G1993" s="113" t="s">
        <v>238</v>
      </c>
      <c r="H1993" s="114">
        <v>1090005.3700000001</v>
      </c>
      <c r="I1993" s="115">
        <v>1.9800000000000002E-2</v>
      </c>
      <c r="J1993" s="116">
        <v>1525000</v>
      </c>
      <c r="K1993" s="117">
        <v>0.71499999999999997</v>
      </c>
      <c r="L1993" s="113" t="s">
        <v>352</v>
      </c>
      <c r="M1993" s="113" t="s">
        <v>43</v>
      </c>
      <c r="N1993" s="113" t="s">
        <v>13</v>
      </c>
      <c r="O1993" s="113" t="s">
        <v>30</v>
      </c>
      <c r="P1993" s="117">
        <v>55162125.909999996</v>
      </c>
    </row>
    <row r="1994" spans="1:16" ht="15" x14ac:dyDescent="0.2">
      <c r="A1994" s="112">
        <v>41639</v>
      </c>
      <c r="B1994" s="113" t="s">
        <v>2</v>
      </c>
      <c r="C1994" s="113" t="s">
        <v>345</v>
      </c>
      <c r="D1994" s="113" t="s">
        <v>426</v>
      </c>
      <c r="E1994" s="113">
        <v>2491914</v>
      </c>
      <c r="F1994" s="113" t="s">
        <v>239</v>
      </c>
      <c r="G1994" s="113" t="s">
        <v>240</v>
      </c>
      <c r="H1994" s="114">
        <v>1064986.79</v>
      </c>
      <c r="I1994" s="115">
        <v>1.9300000000000001E-2</v>
      </c>
      <c r="J1994" s="116">
        <v>375000</v>
      </c>
      <c r="K1994" s="117">
        <v>2.84</v>
      </c>
      <c r="L1994" s="113" t="s">
        <v>367</v>
      </c>
      <c r="M1994" s="113" t="s">
        <v>59</v>
      </c>
      <c r="N1994" s="113" t="s">
        <v>14</v>
      </c>
      <c r="O1994" s="113" t="s">
        <v>30</v>
      </c>
      <c r="P1994" s="117">
        <v>55162125.909999996</v>
      </c>
    </row>
    <row r="1995" spans="1:16" ht="15" x14ac:dyDescent="0.2">
      <c r="A1995" s="112">
        <v>41639</v>
      </c>
      <c r="B1995" s="113" t="s">
        <v>2</v>
      </c>
      <c r="C1995" s="113" t="s">
        <v>345</v>
      </c>
      <c r="D1995" s="113" t="s">
        <v>370</v>
      </c>
      <c r="E1995" s="113">
        <v>674234</v>
      </c>
      <c r="F1995" s="113" t="s">
        <v>111</v>
      </c>
      <c r="G1995" s="113" t="s">
        <v>112</v>
      </c>
      <c r="H1995" s="114">
        <v>1028429.57</v>
      </c>
      <c r="I1995" s="115">
        <v>1.8599999999999998E-2</v>
      </c>
      <c r="J1995" s="116">
        <v>760000</v>
      </c>
      <c r="K1995" s="117">
        <v>1.353</v>
      </c>
      <c r="L1995" s="113" t="s">
        <v>352</v>
      </c>
      <c r="M1995" s="113" t="s">
        <v>43</v>
      </c>
      <c r="N1995" s="113" t="s">
        <v>17</v>
      </c>
      <c r="O1995" s="113" t="s">
        <v>30</v>
      </c>
      <c r="P1995" s="117">
        <v>55162125.909999996</v>
      </c>
    </row>
    <row r="1996" spans="1:16" ht="15" x14ac:dyDescent="0.2">
      <c r="A1996" s="112">
        <v>41639</v>
      </c>
      <c r="B1996" s="113" t="s">
        <v>2</v>
      </c>
      <c r="C1996" s="113" t="s">
        <v>345</v>
      </c>
      <c r="D1996" s="113" t="s">
        <v>374</v>
      </c>
      <c r="E1996" s="113">
        <v>688916</v>
      </c>
      <c r="F1996" s="113" t="s">
        <v>60</v>
      </c>
      <c r="G1996" s="113" t="s">
        <v>61</v>
      </c>
      <c r="H1996" s="114">
        <v>1023978.37</v>
      </c>
      <c r="I1996" s="115">
        <v>1.8599999999999998E-2</v>
      </c>
      <c r="J1996" s="116">
        <v>290000</v>
      </c>
      <c r="K1996" s="117">
        <v>3.5310000000000001</v>
      </c>
      <c r="L1996" s="113" t="s">
        <v>375</v>
      </c>
      <c r="M1996" s="113" t="s">
        <v>62</v>
      </c>
      <c r="N1996" s="113" t="s">
        <v>19</v>
      </c>
      <c r="O1996" s="113" t="s">
        <v>30</v>
      </c>
      <c r="P1996" s="117">
        <v>55162125.909999996</v>
      </c>
    </row>
    <row r="1997" spans="1:16" ht="15" x14ac:dyDescent="0.2">
      <c r="A1997" s="112">
        <v>41639</v>
      </c>
      <c r="B1997" s="113" t="s">
        <v>2</v>
      </c>
      <c r="C1997" s="113" t="s">
        <v>345</v>
      </c>
      <c r="D1997" s="113" t="s">
        <v>417</v>
      </c>
      <c r="E1997" s="113">
        <v>2773311</v>
      </c>
      <c r="F1997" s="113" t="s">
        <v>185</v>
      </c>
      <c r="G1997" s="113" t="s">
        <v>206</v>
      </c>
      <c r="H1997" s="114">
        <v>959432.75</v>
      </c>
      <c r="I1997" s="115">
        <v>1.7399999999999999E-2</v>
      </c>
      <c r="J1997" s="116">
        <v>69535716</v>
      </c>
      <c r="K1997" s="117">
        <v>1.4E-2</v>
      </c>
      <c r="L1997" s="113" t="s">
        <v>418</v>
      </c>
      <c r="M1997" s="113" t="s">
        <v>144</v>
      </c>
      <c r="N1997" s="113" t="s">
        <v>16</v>
      </c>
      <c r="O1997" s="113" t="s">
        <v>30</v>
      </c>
      <c r="P1997" s="117">
        <v>55162125.909999996</v>
      </c>
    </row>
    <row r="1998" spans="1:16" ht="15" x14ac:dyDescent="0.2">
      <c r="A1998" s="112">
        <v>41639</v>
      </c>
      <c r="B1998" s="113" t="s">
        <v>2</v>
      </c>
      <c r="C1998" s="113" t="s">
        <v>345</v>
      </c>
      <c r="D1998" s="113" t="s">
        <v>427</v>
      </c>
      <c r="E1998" s="113" t="s">
        <v>530</v>
      </c>
      <c r="F1998" s="113" t="s">
        <v>106</v>
      </c>
      <c r="G1998" s="113" t="s">
        <v>107</v>
      </c>
      <c r="H1998" s="114">
        <v>958548.95</v>
      </c>
      <c r="I1998" s="115">
        <v>1.7399999999999999E-2</v>
      </c>
      <c r="J1998" s="116">
        <v>240000</v>
      </c>
      <c r="K1998" s="117">
        <v>3.9940000000000002</v>
      </c>
      <c r="L1998" s="113" t="s">
        <v>360</v>
      </c>
      <c r="M1998" s="113" t="s">
        <v>108</v>
      </c>
      <c r="N1998" s="113" t="s">
        <v>17</v>
      </c>
      <c r="O1998" s="113" t="s">
        <v>30</v>
      </c>
      <c r="P1998" s="117">
        <v>55162125.909999996</v>
      </c>
    </row>
    <row r="1999" spans="1:16" ht="15" x14ac:dyDescent="0.2">
      <c r="A1999" s="112">
        <v>41639</v>
      </c>
      <c r="B1999" s="113" t="s">
        <v>2</v>
      </c>
      <c r="C1999" s="113" t="s">
        <v>345</v>
      </c>
      <c r="D1999" s="113" t="s">
        <v>425</v>
      </c>
      <c r="E1999" s="113" t="s">
        <v>512</v>
      </c>
      <c r="F1999" s="113" t="s">
        <v>183</v>
      </c>
      <c r="G1999" s="113" t="s">
        <v>184</v>
      </c>
      <c r="H1999" s="114">
        <v>927073.89</v>
      </c>
      <c r="I1999" s="115">
        <v>1.6799999999999999E-2</v>
      </c>
      <c r="J1999" s="116">
        <v>120000</v>
      </c>
      <c r="K1999" s="117">
        <v>7.726</v>
      </c>
      <c r="L1999" s="113" t="s">
        <v>358</v>
      </c>
      <c r="M1999" s="113" t="s">
        <v>56</v>
      </c>
      <c r="N1999" s="113" t="s">
        <v>16</v>
      </c>
      <c r="O1999" s="113" t="s">
        <v>30</v>
      </c>
      <c r="P1999" s="117">
        <v>55162125.909999996</v>
      </c>
    </row>
    <row r="2000" spans="1:16" ht="15" x14ac:dyDescent="0.2">
      <c r="A2000" s="112">
        <v>41639</v>
      </c>
      <c r="B2000" s="113" t="s">
        <v>2</v>
      </c>
      <c r="C2000" s="113" t="s">
        <v>345</v>
      </c>
      <c r="D2000" s="113" t="s">
        <v>406</v>
      </c>
      <c r="E2000" s="113" t="s">
        <v>506</v>
      </c>
      <c r="F2000" s="113" t="s">
        <v>222</v>
      </c>
      <c r="G2000" s="113" t="s">
        <v>223</v>
      </c>
      <c r="H2000" s="114">
        <v>909206.92</v>
      </c>
      <c r="I2000" s="115">
        <v>1.6500000000000001E-2</v>
      </c>
      <c r="J2000" s="116">
        <v>1115100</v>
      </c>
      <c r="K2000" s="117">
        <v>0.81499999999999995</v>
      </c>
      <c r="L2000" s="113" t="s">
        <v>397</v>
      </c>
      <c r="M2000" s="113" t="s">
        <v>128</v>
      </c>
      <c r="N2000" s="113" t="s">
        <v>16</v>
      </c>
      <c r="O2000" s="113" t="s">
        <v>30</v>
      </c>
      <c r="P2000" s="117">
        <v>55162125.909999996</v>
      </c>
    </row>
    <row r="2001" spans="1:16" ht="15" x14ac:dyDescent="0.2">
      <c r="A2001" s="112">
        <v>41639</v>
      </c>
      <c r="B2001" s="113" t="s">
        <v>2</v>
      </c>
      <c r="C2001" s="113" t="s">
        <v>345</v>
      </c>
      <c r="D2001" s="113" t="s">
        <v>398</v>
      </c>
      <c r="E2001" s="113" t="s">
        <v>502</v>
      </c>
      <c r="F2001" s="113" t="s">
        <v>80</v>
      </c>
      <c r="G2001" s="113" t="s">
        <v>81</v>
      </c>
      <c r="H2001" s="114">
        <v>882830.35</v>
      </c>
      <c r="I2001" s="115">
        <v>1.6E-2</v>
      </c>
      <c r="J2001" s="116">
        <v>399960</v>
      </c>
      <c r="K2001" s="117">
        <v>2.2069999999999999</v>
      </c>
      <c r="L2001" s="113" t="s">
        <v>399</v>
      </c>
      <c r="M2001" s="113" t="s">
        <v>82</v>
      </c>
      <c r="N2001" s="113" t="s">
        <v>17</v>
      </c>
      <c r="O2001" s="113" t="s">
        <v>30</v>
      </c>
      <c r="P2001" s="117">
        <v>55162125.909999996</v>
      </c>
    </row>
    <row r="2002" spans="1:16" ht="15" x14ac:dyDescent="0.2">
      <c r="A2002" s="112">
        <v>41639</v>
      </c>
      <c r="B2002" s="113" t="s">
        <v>2</v>
      </c>
      <c r="C2002" s="113" t="s">
        <v>345</v>
      </c>
      <c r="D2002" s="113" t="s">
        <v>346</v>
      </c>
      <c r="E2002" s="113" t="s">
        <v>519</v>
      </c>
      <c r="F2002" s="113" t="s">
        <v>241</v>
      </c>
      <c r="G2002" s="113" t="s">
        <v>245</v>
      </c>
      <c r="H2002" s="114">
        <v>814450</v>
      </c>
      <c r="I2002" s="115">
        <v>1.4800000000000001E-2</v>
      </c>
      <c r="J2002" s="116">
        <v>65000</v>
      </c>
      <c r="K2002" s="117">
        <v>12.53</v>
      </c>
      <c r="L2002" s="113" t="s">
        <v>347</v>
      </c>
      <c r="M2002" s="113" t="s">
        <v>56</v>
      </c>
      <c r="N2002" s="113" t="s">
        <v>16</v>
      </c>
      <c r="O2002" s="113" t="s">
        <v>30</v>
      </c>
      <c r="P2002" s="117">
        <v>55162125.909999996</v>
      </c>
    </row>
    <row r="2003" spans="1:16" ht="15" x14ac:dyDescent="0.2">
      <c r="A2003" s="112">
        <v>41639</v>
      </c>
      <c r="B2003" s="113" t="s">
        <v>4</v>
      </c>
      <c r="C2003" s="113" t="s">
        <v>345</v>
      </c>
      <c r="D2003" s="113" t="s">
        <v>428</v>
      </c>
      <c r="E2003" s="113">
        <v>6155261</v>
      </c>
      <c r="F2003" s="113" t="s">
        <v>129</v>
      </c>
      <c r="G2003" s="113" t="s">
        <v>130</v>
      </c>
      <c r="H2003" s="114">
        <v>810822.34</v>
      </c>
      <c r="I2003" s="115">
        <v>1.47E-2</v>
      </c>
      <c r="J2003" s="116">
        <v>6000</v>
      </c>
      <c r="K2003" s="117">
        <v>135.137</v>
      </c>
      <c r="L2003" s="113" t="s">
        <v>354</v>
      </c>
      <c r="M2003" s="113" t="s">
        <v>131</v>
      </c>
      <c r="N2003" s="113" t="s">
        <v>16</v>
      </c>
      <c r="O2003" s="113" t="s">
        <v>30</v>
      </c>
      <c r="P2003" s="117">
        <v>55162125.909999996</v>
      </c>
    </row>
    <row r="2004" spans="1:16" ht="15" x14ac:dyDescent="0.2">
      <c r="A2004" s="112">
        <v>41639</v>
      </c>
      <c r="B2004" s="113" t="s">
        <v>621</v>
      </c>
      <c r="C2004" s="113" t="s">
        <v>345</v>
      </c>
      <c r="D2004" s="113" t="s">
        <v>407</v>
      </c>
      <c r="E2004" s="113" t="s">
        <v>526</v>
      </c>
      <c r="F2004" s="113" t="s">
        <v>146</v>
      </c>
      <c r="G2004" s="113" t="s">
        <v>189</v>
      </c>
      <c r="H2004" s="114">
        <v>793000</v>
      </c>
      <c r="I2004" s="115">
        <v>1.44E-2</v>
      </c>
      <c r="J2004" s="116">
        <v>800000</v>
      </c>
      <c r="K2004" s="117" t="s">
        <v>411</v>
      </c>
      <c r="L2004" s="113" t="s">
        <v>347</v>
      </c>
      <c r="M2004" s="113" t="s">
        <v>40</v>
      </c>
      <c r="N2004" s="113" t="s">
        <v>14</v>
      </c>
      <c r="O2004" s="113" t="s">
        <v>30</v>
      </c>
      <c r="P2004" s="117">
        <v>55162125.909999996</v>
      </c>
    </row>
    <row r="2005" spans="1:16" ht="15" x14ac:dyDescent="0.2">
      <c r="A2005" s="112">
        <v>41639</v>
      </c>
      <c r="B2005" s="113" t="s">
        <v>2</v>
      </c>
      <c r="C2005" s="113" t="s">
        <v>345</v>
      </c>
      <c r="D2005" s="113" t="s">
        <v>396</v>
      </c>
      <c r="E2005" s="113" t="s">
        <v>503</v>
      </c>
      <c r="F2005" s="113" t="s">
        <v>187</v>
      </c>
      <c r="G2005" s="113" t="s">
        <v>188</v>
      </c>
      <c r="H2005" s="114">
        <v>790047.04</v>
      </c>
      <c r="I2005" s="115">
        <v>1.43E-2</v>
      </c>
      <c r="J2005" s="116">
        <v>440000</v>
      </c>
      <c r="K2005" s="117">
        <v>1.796</v>
      </c>
      <c r="L2005" s="113" t="s">
        <v>397</v>
      </c>
      <c r="M2005" s="113" t="s">
        <v>128</v>
      </c>
      <c r="N2005" s="113" t="s">
        <v>16</v>
      </c>
      <c r="O2005" s="113" t="s">
        <v>30</v>
      </c>
      <c r="P2005" s="117">
        <v>55162125.909999996</v>
      </c>
    </row>
    <row r="2006" spans="1:16" ht="15" x14ac:dyDescent="0.2">
      <c r="A2006" s="112">
        <v>41639</v>
      </c>
      <c r="B2006" s="113" t="s">
        <v>2</v>
      </c>
      <c r="C2006" s="113" t="s">
        <v>345</v>
      </c>
      <c r="D2006" s="113" t="s">
        <v>419</v>
      </c>
      <c r="E2006" s="113" t="s">
        <v>509</v>
      </c>
      <c r="F2006" s="113" t="s">
        <v>242</v>
      </c>
      <c r="G2006" s="113" t="s">
        <v>243</v>
      </c>
      <c r="H2006" s="114">
        <v>789026.72</v>
      </c>
      <c r="I2006" s="115">
        <v>1.43E-2</v>
      </c>
      <c r="J2006" s="116">
        <v>818880</v>
      </c>
      <c r="K2006" s="117">
        <v>0.96399999999999997</v>
      </c>
      <c r="L2006" s="113" t="s">
        <v>369</v>
      </c>
      <c r="M2006" s="113" t="s">
        <v>45</v>
      </c>
      <c r="N2006" s="113" t="s">
        <v>13</v>
      </c>
      <c r="O2006" s="113" t="s">
        <v>30</v>
      </c>
      <c r="P2006" s="117">
        <v>55162125.909999996</v>
      </c>
    </row>
    <row r="2007" spans="1:16" ht="15" x14ac:dyDescent="0.2">
      <c r="A2007" s="112">
        <v>41639</v>
      </c>
      <c r="B2007" s="113" t="s">
        <v>2</v>
      </c>
      <c r="C2007" s="113" t="s">
        <v>345</v>
      </c>
      <c r="D2007" s="113" t="s">
        <v>424</v>
      </c>
      <c r="E2007" s="113" t="s">
        <v>511</v>
      </c>
      <c r="F2007" s="113" t="s">
        <v>204</v>
      </c>
      <c r="G2007" s="113" t="s">
        <v>205</v>
      </c>
      <c r="H2007" s="114">
        <v>739911.34</v>
      </c>
      <c r="I2007" s="115">
        <v>1.34E-2</v>
      </c>
      <c r="J2007" s="116">
        <v>255739</v>
      </c>
      <c r="K2007" s="117">
        <v>2.8929999999999998</v>
      </c>
      <c r="L2007" s="113" t="s">
        <v>397</v>
      </c>
      <c r="M2007" s="113" t="s">
        <v>128</v>
      </c>
      <c r="N2007" s="113" t="s">
        <v>15</v>
      </c>
      <c r="O2007" s="113" t="s">
        <v>30</v>
      </c>
      <c r="P2007" s="117">
        <v>55162125.909999996</v>
      </c>
    </row>
    <row r="2008" spans="1:16" ht="15" x14ac:dyDescent="0.2">
      <c r="A2008" s="112">
        <v>41639</v>
      </c>
      <c r="B2008" s="113" t="s">
        <v>2</v>
      </c>
      <c r="C2008" s="113" t="s">
        <v>345</v>
      </c>
      <c r="D2008" s="113" t="s">
        <v>429</v>
      </c>
      <c r="E2008" s="113" t="s">
        <v>531</v>
      </c>
      <c r="F2008" s="113" t="s">
        <v>219</v>
      </c>
      <c r="G2008" s="113" t="s">
        <v>220</v>
      </c>
      <c r="H2008" s="114">
        <v>488201.24</v>
      </c>
      <c r="I2008" s="115">
        <v>8.8999999999999999E-3</v>
      </c>
      <c r="J2008" s="116">
        <v>195000</v>
      </c>
      <c r="K2008" s="117">
        <v>2.504</v>
      </c>
      <c r="L2008" s="113" t="s">
        <v>377</v>
      </c>
      <c r="M2008" s="113" t="s">
        <v>68</v>
      </c>
      <c r="N2008" s="113" t="s">
        <v>19</v>
      </c>
      <c r="O2008" s="113" t="s">
        <v>30</v>
      </c>
      <c r="P2008" s="117">
        <v>55162125.909999996</v>
      </c>
    </row>
    <row r="2009" spans="1:16" ht="15" x14ac:dyDescent="0.2">
      <c r="A2009" s="112">
        <v>41639</v>
      </c>
      <c r="B2009" s="113" t="s">
        <v>4</v>
      </c>
      <c r="C2009" s="113" t="s">
        <v>345</v>
      </c>
      <c r="D2009" s="113" t="s">
        <v>430</v>
      </c>
      <c r="E2009" s="113">
        <v>64666</v>
      </c>
      <c r="F2009" s="113" t="s">
        <v>132</v>
      </c>
      <c r="G2009" s="113" t="s">
        <v>133</v>
      </c>
      <c r="H2009" s="114">
        <v>458373.49</v>
      </c>
      <c r="I2009" s="115">
        <v>8.3000000000000001E-3</v>
      </c>
      <c r="J2009" s="116">
        <v>9174</v>
      </c>
      <c r="K2009" s="117">
        <v>49.963999999999999</v>
      </c>
      <c r="L2009" s="113" t="s">
        <v>354</v>
      </c>
      <c r="M2009" s="113" t="s">
        <v>131</v>
      </c>
      <c r="N2009" s="113" t="s">
        <v>15</v>
      </c>
      <c r="O2009" s="113" t="s">
        <v>30</v>
      </c>
      <c r="P2009" s="117">
        <v>55162125.909999996</v>
      </c>
    </row>
    <row r="2010" spans="1:16" ht="15" x14ac:dyDescent="0.2">
      <c r="A2010" s="112">
        <v>41639</v>
      </c>
      <c r="B2010" s="113" t="s">
        <v>2</v>
      </c>
      <c r="C2010" s="113" t="s">
        <v>345</v>
      </c>
      <c r="D2010" s="113" t="s">
        <v>402</v>
      </c>
      <c r="E2010" s="113" t="s">
        <v>504</v>
      </c>
      <c r="F2010" s="113" t="s">
        <v>120</v>
      </c>
      <c r="G2010" s="113" t="s">
        <v>273</v>
      </c>
      <c r="H2010" s="114">
        <v>383680</v>
      </c>
      <c r="I2010" s="115">
        <v>7.0000000000000001E-3</v>
      </c>
      <c r="J2010" s="116">
        <v>22000</v>
      </c>
      <c r="K2010" s="117">
        <v>17.440000000000001</v>
      </c>
      <c r="L2010" s="113" t="s">
        <v>347</v>
      </c>
      <c r="M2010" s="113" t="s">
        <v>62</v>
      </c>
      <c r="N2010" s="113" t="s">
        <v>19</v>
      </c>
      <c r="O2010" s="113" t="s">
        <v>30</v>
      </c>
      <c r="P2010" s="117">
        <v>55162125.909999996</v>
      </c>
    </row>
    <row r="2011" spans="1:16" ht="15" x14ac:dyDescent="0.2">
      <c r="A2011" s="112">
        <v>41639</v>
      </c>
      <c r="B2011" s="113" t="s">
        <v>2</v>
      </c>
      <c r="C2011" s="113" t="s">
        <v>345</v>
      </c>
      <c r="D2011" s="113" t="s">
        <v>408</v>
      </c>
      <c r="E2011" s="113" t="s">
        <v>527</v>
      </c>
      <c r="F2011" s="113" t="s">
        <v>224</v>
      </c>
      <c r="G2011" s="113" t="s">
        <v>225</v>
      </c>
      <c r="H2011" s="114">
        <v>352132.73</v>
      </c>
      <c r="I2011" s="115">
        <v>6.4000000000000003E-3</v>
      </c>
      <c r="J2011" s="116">
        <v>325800</v>
      </c>
      <c r="K2011" s="117">
        <v>1.081</v>
      </c>
      <c r="L2011" s="113" t="s">
        <v>397</v>
      </c>
      <c r="M2011" s="113" t="s">
        <v>128</v>
      </c>
      <c r="N2011" s="113" t="s">
        <v>16</v>
      </c>
      <c r="O2011" s="113" t="s">
        <v>30</v>
      </c>
      <c r="P2011" s="117">
        <v>55162125.909999996</v>
      </c>
    </row>
    <row r="2012" spans="1:16" ht="15" x14ac:dyDescent="0.2">
      <c r="A2012" s="112">
        <v>41639</v>
      </c>
      <c r="B2012" s="113" t="s">
        <v>2</v>
      </c>
      <c r="C2012" s="113" t="s">
        <v>345</v>
      </c>
      <c r="D2012" s="113" t="s">
        <v>431</v>
      </c>
      <c r="E2012" s="113">
        <v>669995</v>
      </c>
      <c r="F2012" s="113" t="s">
        <v>113</v>
      </c>
      <c r="G2012" s="113" t="s">
        <v>114</v>
      </c>
      <c r="H2012" s="114">
        <v>305817.01</v>
      </c>
      <c r="I2012" s="115">
        <v>5.4999999999999997E-3</v>
      </c>
      <c r="J2012" s="116">
        <v>2633002</v>
      </c>
      <c r="K2012" s="117">
        <v>0.11600000000000001</v>
      </c>
      <c r="L2012" s="113" t="s">
        <v>432</v>
      </c>
      <c r="M2012" s="113" t="s">
        <v>48</v>
      </c>
      <c r="N2012" s="113" t="s">
        <v>16</v>
      </c>
      <c r="O2012" s="113" t="s">
        <v>30</v>
      </c>
      <c r="P2012" s="117">
        <v>55162125.909999996</v>
      </c>
    </row>
    <row r="2013" spans="1:16" ht="15" x14ac:dyDescent="0.2">
      <c r="A2013" s="112">
        <v>41639</v>
      </c>
      <c r="B2013" s="113" t="s">
        <v>2</v>
      </c>
      <c r="C2013" s="113" t="s">
        <v>345</v>
      </c>
      <c r="D2013" s="113" t="s">
        <v>413</v>
      </c>
      <c r="E2013" s="113" t="s">
        <v>508</v>
      </c>
      <c r="F2013" s="113" t="s">
        <v>210</v>
      </c>
      <c r="G2013" s="113" t="s">
        <v>211</v>
      </c>
      <c r="H2013" s="114">
        <v>258760.36</v>
      </c>
      <c r="I2013" s="115">
        <v>4.7000000000000002E-3</v>
      </c>
      <c r="J2013" s="116">
        <v>280990</v>
      </c>
      <c r="K2013" s="117">
        <v>0.92100000000000004</v>
      </c>
      <c r="L2013" s="113" t="s">
        <v>397</v>
      </c>
      <c r="M2013" s="113" t="s">
        <v>128</v>
      </c>
      <c r="N2013" s="113" t="s">
        <v>18</v>
      </c>
      <c r="O2013" s="113" t="s">
        <v>30</v>
      </c>
      <c r="P2013" s="117">
        <v>55162125.909999996</v>
      </c>
    </row>
    <row r="2014" spans="1:16" ht="15" x14ac:dyDescent="0.2">
      <c r="A2014" s="112">
        <v>41639</v>
      </c>
      <c r="B2014" s="129" t="s">
        <v>1</v>
      </c>
      <c r="C2014" s="113" t="s">
        <v>409</v>
      </c>
      <c r="D2014" s="113" t="s">
        <v>32</v>
      </c>
      <c r="E2014" s="113"/>
      <c r="F2014" s="113"/>
      <c r="G2014" s="109" t="s">
        <v>32</v>
      </c>
      <c r="H2014" s="117">
        <v>1577776.92</v>
      </c>
      <c r="I2014" s="115">
        <v>2.860254013005642E-2</v>
      </c>
      <c r="J2014" s="119" t="s">
        <v>32</v>
      </c>
      <c r="K2014" s="117" t="s">
        <v>32</v>
      </c>
      <c r="L2014" s="113" t="s">
        <v>32</v>
      </c>
      <c r="M2014" s="113" t="s">
        <v>32</v>
      </c>
      <c r="N2014" s="113" t="s">
        <v>32</v>
      </c>
      <c r="O2014" s="113" t="s">
        <v>30</v>
      </c>
      <c r="P2014" s="117">
        <v>55162125.909999996</v>
      </c>
    </row>
    <row r="2015" spans="1:16" ht="15" x14ac:dyDescent="0.2">
      <c r="A2015" s="112">
        <v>41547</v>
      </c>
      <c r="B2015" s="113" t="s">
        <v>2</v>
      </c>
      <c r="C2015" s="113" t="s">
        <v>345</v>
      </c>
      <c r="D2015" s="113" t="s">
        <v>415</v>
      </c>
      <c r="E2015" s="113">
        <v>6129277</v>
      </c>
      <c r="F2015" s="113" t="s">
        <v>215</v>
      </c>
      <c r="G2015" s="113" t="s">
        <v>216</v>
      </c>
      <c r="H2015" s="114">
        <v>1458373.36</v>
      </c>
      <c r="I2015" s="115">
        <v>4.2200000000000001E-2</v>
      </c>
      <c r="J2015" s="116">
        <v>90000</v>
      </c>
      <c r="K2015" s="117" t="s">
        <v>411</v>
      </c>
      <c r="L2015" s="113" t="s">
        <v>373</v>
      </c>
      <c r="M2015" s="113" t="s">
        <v>65</v>
      </c>
      <c r="N2015" s="113" t="s">
        <v>22</v>
      </c>
      <c r="O2015" s="113" t="s">
        <v>30</v>
      </c>
      <c r="P2015" s="117">
        <v>34551797.119999997</v>
      </c>
    </row>
    <row r="2016" spans="1:16" ht="15" x14ac:dyDescent="0.2">
      <c r="A2016" s="112">
        <v>41547</v>
      </c>
      <c r="B2016" s="113" t="s">
        <v>2</v>
      </c>
      <c r="C2016" s="113" t="s">
        <v>345</v>
      </c>
      <c r="D2016" s="113" t="s">
        <v>388</v>
      </c>
      <c r="E2016" s="113" t="s">
        <v>500</v>
      </c>
      <c r="F2016" s="113" t="s">
        <v>181</v>
      </c>
      <c r="G2016" s="113" t="s">
        <v>202</v>
      </c>
      <c r="H2016" s="114">
        <v>1359511.23</v>
      </c>
      <c r="I2016" s="115">
        <v>3.9300000000000002E-2</v>
      </c>
      <c r="J2016" s="116">
        <v>23500</v>
      </c>
      <c r="K2016" s="117" t="s">
        <v>411</v>
      </c>
      <c r="L2016" s="113" t="s">
        <v>354</v>
      </c>
      <c r="M2016" s="113" t="s">
        <v>131</v>
      </c>
      <c r="N2016" s="113" t="s">
        <v>19</v>
      </c>
      <c r="O2016" s="113" t="s">
        <v>30</v>
      </c>
      <c r="P2016" s="117">
        <v>34551797.119999997</v>
      </c>
    </row>
    <row r="2017" spans="1:16" ht="15" x14ac:dyDescent="0.2">
      <c r="A2017" s="112">
        <v>41547</v>
      </c>
      <c r="B2017" s="113" t="s">
        <v>2</v>
      </c>
      <c r="C2017" s="113" t="s">
        <v>345</v>
      </c>
      <c r="D2017" s="113" t="s">
        <v>349</v>
      </c>
      <c r="E2017" s="113" t="s">
        <v>478</v>
      </c>
      <c r="F2017" s="113" t="s">
        <v>97</v>
      </c>
      <c r="G2017" s="113" t="s">
        <v>98</v>
      </c>
      <c r="H2017" s="114">
        <v>1286196.5900000001</v>
      </c>
      <c r="I2017" s="115">
        <v>3.7199999999999997E-2</v>
      </c>
      <c r="J2017" s="116">
        <v>22500</v>
      </c>
      <c r="K2017" s="117" t="s">
        <v>411</v>
      </c>
      <c r="L2017" s="113" t="s">
        <v>350</v>
      </c>
      <c r="M2017" s="113" t="s">
        <v>75</v>
      </c>
      <c r="N2017" s="113" t="s">
        <v>16</v>
      </c>
      <c r="O2017" s="113" t="s">
        <v>30</v>
      </c>
      <c r="P2017" s="117">
        <v>34551797.119999997</v>
      </c>
    </row>
    <row r="2018" spans="1:16" ht="15" x14ac:dyDescent="0.2">
      <c r="A2018" s="112">
        <v>41547</v>
      </c>
      <c r="B2018" s="113" t="s">
        <v>2</v>
      </c>
      <c r="C2018" s="113" t="s">
        <v>345</v>
      </c>
      <c r="D2018" s="113" t="s">
        <v>387</v>
      </c>
      <c r="E2018" s="113" t="s">
        <v>497</v>
      </c>
      <c r="F2018" s="113" t="s">
        <v>73</v>
      </c>
      <c r="G2018" s="113" t="s">
        <v>74</v>
      </c>
      <c r="H2018" s="114">
        <v>1278560.08</v>
      </c>
      <c r="I2018" s="115">
        <v>3.6999999999999998E-2</v>
      </c>
      <c r="J2018" s="116">
        <v>240000</v>
      </c>
      <c r="K2018" s="117" t="s">
        <v>411</v>
      </c>
      <c r="L2018" s="113" t="s">
        <v>350</v>
      </c>
      <c r="M2018" s="113" t="s">
        <v>75</v>
      </c>
      <c r="N2018" s="113" t="s">
        <v>23</v>
      </c>
      <c r="O2018" s="113" t="s">
        <v>30</v>
      </c>
      <c r="P2018" s="117">
        <v>34551797.119999997</v>
      </c>
    </row>
    <row r="2019" spans="1:16" ht="15" x14ac:dyDescent="0.2">
      <c r="A2019" s="112">
        <v>41547</v>
      </c>
      <c r="B2019" s="113" t="s">
        <v>2</v>
      </c>
      <c r="C2019" s="113" t="s">
        <v>345</v>
      </c>
      <c r="D2019" s="113" t="s">
        <v>414</v>
      </c>
      <c r="E2019" s="113">
        <v>6278566</v>
      </c>
      <c r="F2019" s="113" t="s">
        <v>209</v>
      </c>
      <c r="G2019" s="113" t="s">
        <v>268</v>
      </c>
      <c r="H2019" s="114">
        <v>1239422.18</v>
      </c>
      <c r="I2019" s="115">
        <v>3.5900000000000001E-2</v>
      </c>
      <c r="J2019" s="116">
        <v>850000</v>
      </c>
      <c r="K2019" s="117" t="s">
        <v>411</v>
      </c>
      <c r="L2019" s="113" t="s">
        <v>352</v>
      </c>
      <c r="M2019" s="113" t="s">
        <v>43</v>
      </c>
      <c r="N2019" s="113" t="s">
        <v>18</v>
      </c>
      <c r="O2019" s="113" t="s">
        <v>30</v>
      </c>
      <c r="P2019" s="117">
        <v>34551797.119999997</v>
      </c>
    </row>
    <row r="2020" spans="1:16" ht="15" x14ac:dyDescent="0.2">
      <c r="A2020" s="112">
        <v>41547</v>
      </c>
      <c r="B2020" s="113" t="s">
        <v>2</v>
      </c>
      <c r="C2020" s="113" t="s">
        <v>345</v>
      </c>
      <c r="D2020" s="113" t="s">
        <v>379</v>
      </c>
      <c r="E2020" s="113" t="s">
        <v>490</v>
      </c>
      <c r="F2020" s="113" t="s">
        <v>38</v>
      </c>
      <c r="G2020" s="113" t="s">
        <v>39</v>
      </c>
      <c r="H2020" s="114">
        <v>1220866.98</v>
      </c>
      <c r="I2020" s="115">
        <v>3.5299999999999998E-2</v>
      </c>
      <c r="J2020" s="116">
        <v>315000</v>
      </c>
      <c r="K2020" s="117" t="s">
        <v>411</v>
      </c>
      <c r="L2020" s="113" t="s">
        <v>356</v>
      </c>
      <c r="M2020" s="113" t="s">
        <v>40</v>
      </c>
      <c r="N2020" s="113" t="s">
        <v>18</v>
      </c>
      <c r="O2020" s="113" t="s">
        <v>30</v>
      </c>
      <c r="P2020" s="117">
        <v>34551797.119999997</v>
      </c>
    </row>
    <row r="2021" spans="1:16" ht="15" x14ac:dyDescent="0.2">
      <c r="A2021" s="112">
        <v>41547</v>
      </c>
      <c r="B2021" s="113" t="s">
        <v>2</v>
      </c>
      <c r="C2021" s="113" t="s">
        <v>345</v>
      </c>
      <c r="D2021" s="113" t="s">
        <v>357</v>
      </c>
      <c r="E2021" s="113" t="s">
        <v>487</v>
      </c>
      <c r="F2021" s="113" t="s">
        <v>217</v>
      </c>
      <c r="G2021" s="113" t="s">
        <v>226</v>
      </c>
      <c r="H2021" s="114">
        <v>1189049.32</v>
      </c>
      <c r="I2021" s="115">
        <v>3.44E-2</v>
      </c>
      <c r="J2021" s="116">
        <v>89000</v>
      </c>
      <c r="K2021" s="117" t="s">
        <v>411</v>
      </c>
      <c r="L2021" s="113" t="s">
        <v>358</v>
      </c>
      <c r="M2021" s="113" t="s">
        <v>56</v>
      </c>
      <c r="N2021" s="113" t="s">
        <v>18</v>
      </c>
      <c r="O2021" s="113" t="s">
        <v>30</v>
      </c>
      <c r="P2021" s="117">
        <v>34551797.119999997</v>
      </c>
    </row>
    <row r="2022" spans="1:16" ht="15" x14ac:dyDescent="0.2">
      <c r="A2022" s="112">
        <v>41547</v>
      </c>
      <c r="B2022" s="113" t="s">
        <v>2</v>
      </c>
      <c r="C2022" s="113" t="s">
        <v>345</v>
      </c>
      <c r="D2022" s="113" t="s">
        <v>429</v>
      </c>
      <c r="E2022" s="113" t="s">
        <v>531</v>
      </c>
      <c r="F2022" s="113" t="s">
        <v>219</v>
      </c>
      <c r="G2022" s="113" t="s">
        <v>220</v>
      </c>
      <c r="H2022" s="114">
        <v>1178357.3700000001</v>
      </c>
      <c r="I2022" s="115">
        <v>3.4099999999999998E-2</v>
      </c>
      <c r="J2022" s="116">
        <v>320000</v>
      </c>
      <c r="K2022" s="117" t="s">
        <v>411</v>
      </c>
      <c r="L2022" s="113" t="s">
        <v>377</v>
      </c>
      <c r="M2022" s="113" t="s">
        <v>68</v>
      </c>
      <c r="N2022" s="113" t="s">
        <v>19</v>
      </c>
      <c r="O2022" s="113" t="s">
        <v>30</v>
      </c>
      <c r="P2022" s="117">
        <v>34551797.119999997</v>
      </c>
    </row>
    <row r="2023" spans="1:16" ht="15" x14ac:dyDescent="0.2">
      <c r="A2023" s="112">
        <v>41547</v>
      </c>
      <c r="B2023" s="113" t="s">
        <v>2</v>
      </c>
      <c r="C2023" s="113" t="s">
        <v>345</v>
      </c>
      <c r="D2023" s="113" t="s">
        <v>376</v>
      </c>
      <c r="E2023" s="113" t="s">
        <v>522</v>
      </c>
      <c r="F2023" s="113" t="s">
        <v>66</v>
      </c>
      <c r="G2023" s="113" t="s">
        <v>67</v>
      </c>
      <c r="H2023" s="114">
        <v>1109483.98</v>
      </c>
      <c r="I2023" s="115">
        <v>3.2099999999999997E-2</v>
      </c>
      <c r="J2023" s="116">
        <v>255000</v>
      </c>
      <c r="K2023" s="117" t="s">
        <v>411</v>
      </c>
      <c r="L2023" s="113" t="s">
        <v>377</v>
      </c>
      <c r="M2023" s="113" t="s">
        <v>68</v>
      </c>
      <c r="N2023" s="113" t="s">
        <v>18</v>
      </c>
      <c r="O2023" s="113" t="s">
        <v>30</v>
      </c>
      <c r="P2023" s="117">
        <v>34551797.119999997</v>
      </c>
    </row>
    <row r="2024" spans="1:16" ht="15" x14ac:dyDescent="0.2">
      <c r="A2024" s="112">
        <v>41547</v>
      </c>
      <c r="B2024" s="113" t="s">
        <v>4</v>
      </c>
      <c r="C2024" s="113" t="s">
        <v>345</v>
      </c>
      <c r="D2024" s="113" t="s">
        <v>385</v>
      </c>
      <c r="E2024" s="113" t="s">
        <v>498</v>
      </c>
      <c r="F2024" s="113" t="s">
        <v>212</v>
      </c>
      <c r="G2024" s="113" t="s">
        <v>213</v>
      </c>
      <c r="H2024" s="114">
        <v>1069011.42</v>
      </c>
      <c r="I2024" s="115">
        <v>3.09E-2</v>
      </c>
      <c r="J2024" s="116">
        <v>75000</v>
      </c>
      <c r="K2024" s="117" t="s">
        <v>411</v>
      </c>
      <c r="L2024" s="113" t="s">
        <v>358</v>
      </c>
      <c r="M2024" s="113" t="s">
        <v>56</v>
      </c>
      <c r="N2024" s="113" t="s">
        <v>20</v>
      </c>
      <c r="O2024" s="113" t="s">
        <v>30</v>
      </c>
      <c r="P2024" s="117">
        <v>34551797.119999997</v>
      </c>
    </row>
    <row r="2025" spans="1:16" ht="15" x14ac:dyDescent="0.2">
      <c r="A2025" s="112">
        <v>41547</v>
      </c>
      <c r="B2025" s="113" t="s">
        <v>2</v>
      </c>
      <c r="C2025" s="113" t="s">
        <v>345</v>
      </c>
      <c r="D2025" s="113" t="s">
        <v>351</v>
      </c>
      <c r="E2025" s="113">
        <v>6356</v>
      </c>
      <c r="F2025" s="113" t="s">
        <v>57</v>
      </c>
      <c r="G2025" s="113" t="s">
        <v>58</v>
      </c>
      <c r="H2025" s="114">
        <v>1055572.32</v>
      </c>
      <c r="I2025" s="115">
        <v>3.0599999999999999E-2</v>
      </c>
      <c r="J2025" s="116">
        <v>310000</v>
      </c>
      <c r="K2025" s="117" t="s">
        <v>411</v>
      </c>
      <c r="L2025" s="113" t="s">
        <v>352</v>
      </c>
      <c r="M2025" s="113" t="s">
        <v>43</v>
      </c>
      <c r="N2025" s="113" t="s">
        <v>16</v>
      </c>
      <c r="O2025" s="113" t="s">
        <v>30</v>
      </c>
      <c r="P2025" s="117">
        <v>34551797.119999997</v>
      </c>
    </row>
    <row r="2026" spans="1:16" ht="15" x14ac:dyDescent="0.2">
      <c r="A2026" s="112">
        <v>41547</v>
      </c>
      <c r="B2026" s="113" t="s">
        <v>2</v>
      </c>
      <c r="C2026" s="113" t="s">
        <v>345</v>
      </c>
      <c r="D2026" s="113" t="s">
        <v>421</v>
      </c>
      <c r="E2026" s="113">
        <v>6196</v>
      </c>
      <c r="F2026" s="113" t="s">
        <v>180</v>
      </c>
      <c r="G2026" s="113" t="s">
        <v>203</v>
      </c>
      <c r="H2026" s="114">
        <v>999944.56</v>
      </c>
      <c r="I2026" s="115">
        <v>2.8899999999999999E-2</v>
      </c>
      <c r="J2026" s="116">
        <v>76000</v>
      </c>
      <c r="K2026" s="117" t="s">
        <v>411</v>
      </c>
      <c r="L2026" s="113" t="s">
        <v>373</v>
      </c>
      <c r="M2026" s="113" t="s">
        <v>65</v>
      </c>
      <c r="N2026" s="113" t="s">
        <v>14</v>
      </c>
      <c r="O2026" s="113" t="s">
        <v>30</v>
      </c>
      <c r="P2026" s="117">
        <v>34551797.119999997</v>
      </c>
    </row>
    <row r="2027" spans="1:16" ht="15" x14ac:dyDescent="0.2">
      <c r="A2027" s="112">
        <v>41547</v>
      </c>
      <c r="B2027" s="113" t="s">
        <v>2</v>
      </c>
      <c r="C2027" s="113" t="s">
        <v>345</v>
      </c>
      <c r="D2027" s="113" t="s">
        <v>420</v>
      </c>
      <c r="E2027" s="113">
        <v>68169</v>
      </c>
      <c r="F2027" s="113" t="s">
        <v>208</v>
      </c>
      <c r="G2027" s="113" t="s">
        <v>221</v>
      </c>
      <c r="H2027" s="114">
        <v>976130.82</v>
      </c>
      <c r="I2027" s="115">
        <v>2.8299999999999999E-2</v>
      </c>
      <c r="J2027" s="116">
        <v>135000</v>
      </c>
      <c r="K2027" s="117" t="s">
        <v>411</v>
      </c>
      <c r="L2027" s="113" t="s">
        <v>352</v>
      </c>
      <c r="M2027" s="113" t="s">
        <v>43</v>
      </c>
      <c r="N2027" s="113" t="s">
        <v>18</v>
      </c>
      <c r="O2027" s="113" t="s">
        <v>30</v>
      </c>
      <c r="P2027" s="117">
        <v>34551797.119999997</v>
      </c>
    </row>
    <row r="2028" spans="1:16" ht="15" x14ac:dyDescent="0.2">
      <c r="A2028" s="112">
        <v>41547</v>
      </c>
      <c r="B2028" s="113" t="s">
        <v>2</v>
      </c>
      <c r="C2028" s="113" t="s">
        <v>345</v>
      </c>
      <c r="D2028" s="113" t="s">
        <v>383</v>
      </c>
      <c r="E2028" s="113" t="s">
        <v>496</v>
      </c>
      <c r="F2028" s="113" t="s">
        <v>78</v>
      </c>
      <c r="G2028" s="113" t="s">
        <v>79</v>
      </c>
      <c r="H2028" s="114">
        <v>956516.01</v>
      </c>
      <c r="I2028" s="115">
        <v>2.7699999999999999E-2</v>
      </c>
      <c r="J2028" s="116">
        <v>282945</v>
      </c>
      <c r="K2028" s="117" t="s">
        <v>411</v>
      </c>
      <c r="L2028" s="113" t="s">
        <v>367</v>
      </c>
      <c r="M2028" s="113" t="s">
        <v>59</v>
      </c>
      <c r="N2028" s="113" t="s">
        <v>14</v>
      </c>
      <c r="O2028" s="113" t="s">
        <v>30</v>
      </c>
      <c r="P2028" s="117">
        <v>34551797.119999997</v>
      </c>
    </row>
    <row r="2029" spans="1:16" ht="15" x14ac:dyDescent="0.2">
      <c r="A2029" s="112">
        <v>41547</v>
      </c>
      <c r="B2029" s="113" t="s">
        <v>2</v>
      </c>
      <c r="C2029" s="113" t="s">
        <v>345</v>
      </c>
      <c r="D2029" s="113" t="s">
        <v>361</v>
      </c>
      <c r="E2029" s="113" t="s">
        <v>521</v>
      </c>
      <c r="F2029" s="113" t="s">
        <v>228</v>
      </c>
      <c r="G2029" s="113" t="s">
        <v>229</v>
      </c>
      <c r="H2029" s="114">
        <v>947176.49</v>
      </c>
      <c r="I2029" s="115">
        <v>2.7400000000000001E-2</v>
      </c>
      <c r="J2029" s="116">
        <v>1700000</v>
      </c>
      <c r="K2029" s="117" t="s">
        <v>411</v>
      </c>
      <c r="L2029" s="113" t="s">
        <v>362</v>
      </c>
      <c r="M2029" s="113" t="s">
        <v>53</v>
      </c>
      <c r="N2029" s="113" t="s">
        <v>13</v>
      </c>
      <c r="O2029" s="113" t="s">
        <v>30</v>
      </c>
      <c r="P2029" s="117">
        <v>34551797.119999997</v>
      </c>
    </row>
    <row r="2030" spans="1:16" ht="15" x14ac:dyDescent="0.2">
      <c r="A2030" s="112">
        <v>41547</v>
      </c>
      <c r="B2030" s="113" t="s">
        <v>2</v>
      </c>
      <c r="C2030" s="113" t="s">
        <v>345</v>
      </c>
      <c r="D2030" s="113" t="s">
        <v>374</v>
      </c>
      <c r="E2030" s="113">
        <v>688916</v>
      </c>
      <c r="F2030" s="113" t="s">
        <v>60</v>
      </c>
      <c r="G2030" s="113" t="s">
        <v>61</v>
      </c>
      <c r="H2030" s="114">
        <v>844474.47</v>
      </c>
      <c r="I2030" s="115">
        <v>2.4400000000000002E-2</v>
      </c>
      <c r="J2030" s="116">
        <v>248000</v>
      </c>
      <c r="K2030" s="117" t="s">
        <v>411</v>
      </c>
      <c r="L2030" s="113" t="s">
        <v>375</v>
      </c>
      <c r="M2030" s="113" t="s">
        <v>62</v>
      </c>
      <c r="N2030" s="113" t="s">
        <v>19</v>
      </c>
      <c r="O2030" s="113" t="s">
        <v>30</v>
      </c>
      <c r="P2030" s="117">
        <v>34551797.119999997</v>
      </c>
    </row>
    <row r="2031" spans="1:16" ht="15" x14ac:dyDescent="0.2">
      <c r="A2031" s="112">
        <v>41547</v>
      </c>
      <c r="B2031" s="113" t="s">
        <v>2</v>
      </c>
      <c r="C2031" s="113" t="s">
        <v>345</v>
      </c>
      <c r="D2031" s="113" t="s">
        <v>364</v>
      </c>
      <c r="E2031" s="113" t="s">
        <v>485</v>
      </c>
      <c r="F2031" s="113" t="s">
        <v>54</v>
      </c>
      <c r="G2031" s="113" t="s">
        <v>55</v>
      </c>
      <c r="H2031" s="114">
        <v>842373.78</v>
      </c>
      <c r="I2031" s="115">
        <v>2.4400000000000002E-2</v>
      </c>
      <c r="J2031" s="116">
        <v>190700</v>
      </c>
      <c r="K2031" s="117" t="s">
        <v>411</v>
      </c>
      <c r="L2031" s="113" t="s">
        <v>358</v>
      </c>
      <c r="M2031" s="113" t="s">
        <v>56</v>
      </c>
      <c r="N2031" s="113" t="s">
        <v>17</v>
      </c>
      <c r="O2031" s="113" t="s">
        <v>30</v>
      </c>
      <c r="P2031" s="117">
        <v>34551797.119999997</v>
      </c>
    </row>
    <row r="2032" spans="1:16" ht="15" x14ac:dyDescent="0.2">
      <c r="A2032" s="112">
        <v>41547</v>
      </c>
      <c r="B2032" s="113" t="s">
        <v>2</v>
      </c>
      <c r="C2032" s="113" t="s">
        <v>345</v>
      </c>
      <c r="D2032" s="113" t="s">
        <v>412</v>
      </c>
      <c r="E2032" s="113" t="s">
        <v>529</v>
      </c>
      <c r="F2032" s="113" t="s">
        <v>207</v>
      </c>
      <c r="G2032" s="113" t="s">
        <v>218</v>
      </c>
      <c r="H2032" s="114">
        <v>831349.01</v>
      </c>
      <c r="I2032" s="115">
        <v>2.41E-2</v>
      </c>
      <c r="J2032" s="116">
        <v>100000</v>
      </c>
      <c r="K2032" s="117" t="s">
        <v>411</v>
      </c>
      <c r="L2032" s="113" t="s">
        <v>356</v>
      </c>
      <c r="M2032" s="113" t="s">
        <v>40</v>
      </c>
      <c r="N2032" s="113" t="s">
        <v>18</v>
      </c>
      <c r="O2032" s="113" t="s">
        <v>30</v>
      </c>
      <c r="P2032" s="117">
        <v>34551797.119999997</v>
      </c>
    </row>
    <row r="2033" spans="1:16" ht="15" x14ac:dyDescent="0.2">
      <c r="A2033" s="112">
        <v>41547</v>
      </c>
      <c r="B2033" s="113" t="s">
        <v>2</v>
      </c>
      <c r="C2033" s="113" t="s">
        <v>345</v>
      </c>
      <c r="D2033" s="113" t="s">
        <v>416</v>
      </c>
      <c r="E2033" s="113">
        <v>6335212</v>
      </c>
      <c r="F2033" s="113" t="s">
        <v>71</v>
      </c>
      <c r="G2033" s="113" t="s">
        <v>72</v>
      </c>
      <c r="H2033" s="114">
        <v>807668.33</v>
      </c>
      <c r="I2033" s="115">
        <v>2.3400000000000001E-2</v>
      </c>
      <c r="J2033" s="116">
        <v>372000</v>
      </c>
      <c r="K2033" s="117" t="s">
        <v>411</v>
      </c>
      <c r="L2033" s="113" t="s">
        <v>375</v>
      </c>
      <c r="M2033" s="113" t="s">
        <v>62</v>
      </c>
      <c r="N2033" s="113" t="s">
        <v>20</v>
      </c>
      <c r="O2033" s="113" t="s">
        <v>30</v>
      </c>
      <c r="P2033" s="117">
        <v>34551797.119999997</v>
      </c>
    </row>
    <row r="2034" spans="1:16" ht="15" x14ac:dyDescent="0.2">
      <c r="A2034" s="112">
        <v>41547</v>
      </c>
      <c r="B2034" s="113" t="s">
        <v>2</v>
      </c>
      <c r="C2034" s="113" t="s">
        <v>345</v>
      </c>
      <c r="D2034" s="113" t="s">
        <v>425</v>
      </c>
      <c r="E2034" s="113" t="s">
        <v>512</v>
      </c>
      <c r="F2034" s="113" t="s">
        <v>183</v>
      </c>
      <c r="G2034" s="113" t="s">
        <v>184</v>
      </c>
      <c r="H2034" s="114">
        <v>788419.89</v>
      </c>
      <c r="I2034" s="115">
        <v>2.2800000000000001E-2</v>
      </c>
      <c r="J2034" s="116">
        <v>87500</v>
      </c>
      <c r="K2034" s="117" t="s">
        <v>411</v>
      </c>
      <c r="L2034" s="113" t="s">
        <v>358</v>
      </c>
      <c r="M2034" s="113" t="s">
        <v>56</v>
      </c>
      <c r="N2034" s="113" t="s">
        <v>16</v>
      </c>
      <c r="O2034" s="113" t="s">
        <v>30</v>
      </c>
      <c r="P2034" s="117">
        <v>34551797.119999997</v>
      </c>
    </row>
    <row r="2035" spans="1:16" ht="15" x14ac:dyDescent="0.2">
      <c r="A2035" s="112">
        <v>41547</v>
      </c>
      <c r="B2035" s="113" t="s">
        <v>2</v>
      </c>
      <c r="C2035" s="113" t="s">
        <v>345</v>
      </c>
      <c r="D2035" s="113" t="s">
        <v>423</v>
      </c>
      <c r="E2035" s="113">
        <v>64723</v>
      </c>
      <c r="F2035" s="113" t="s">
        <v>83</v>
      </c>
      <c r="G2035" s="113" t="s">
        <v>84</v>
      </c>
      <c r="H2035" s="114">
        <v>773593.1</v>
      </c>
      <c r="I2035" s="115">
        <v>2.24E-2</v>
      </c>
      <c r="J2035" s="116">
        <v>340000</v>
      </c>
      <c r="K2035" s="117" t="s">
        <v>411</v>
      </c>
      <c r="L2035" s="113" t="s">
        <v>399</v>
      </c>
      <c r="M2035" s="113" t="s">
        <v>82</v>
      </c>
      <c r="N2035" s="113" t="s">
        <v>16</v>
      </c>
      <c r="O2035" s="113" t="s">
        <v>30</v>
      </c>
      <c r="P2035" s="117">
        <v>34551797.119999997</v>
      </c>
    </row>
    <row r="2036" spans="1:16" ht="15" x14ac:dyDescent="0.2">
      <c r="A2036" s="112">
        <v>41547</v>
      </c>
      <c r="B2036" s="113" t="s">
        <v>2</v>
      </c>
      <c r="C2036" s="113" t="s">
        <v>345</v>
      </c>
      <c r="D2036" s="113" t="s">
        <v>398</v>
      </c>
      <c r="E2036" s="113" t="s">
        <v>502</v>
      </c>
      <c r="F2036" s="113" t="s">
        <v>80</v>
      </c>
      <c r="G2036" s="113" t="s">
        <v>81</v>
      </c>
      <c r="H2036" s="114">
        <v>757431.75</v>
      </c>
      <c r="I2036" s="115">
        <v>2.1899999999999999E-2</v>
      </c>
      <c r="J2036" s="116">
        <v>330060</v>
      </c>
      <c r="K2036" s="117" t="s">
        <v>411</v>
      </c>
      <c r="L2036" s="113" t="s">
        <v>399</v>
      </c>
      <c r="M2036" s="113" t="s">
        <v>82</v>
      </c>
      <c r="N2036" s="113" t="s">
        <v>17</v>
      </c>
      <c r="O2036" s="113" t="s">
        <v>30</v>
      </c>
      <c r="P2036" s="117">
        <v>34551797.119999997</v>
      </c>
    </row>
    <row r="2037" spans="1:16" ht="15" x14ac:dyDescent="0.2">
      <c r="A2037" s="112">
        <v>41547</v>
      </c>
      <c r="B2037" s="113" t="s">
        <v>2</v>
      </c>
      <c r="C2037" s="113" t="s">
        <v>345</v>
      </c>
      <c r="D2037" s="113" t="s">
        <v>431</v>
      </c>
      <c r="E2037" s="113">
        <v>669995</v>
      </c>
      <c r="F2037" s="113" t="s">
        <v>113</v>
      </c>
      <c r="G2037" s="113" t="s">
        <v>114</v>
      </c>
      <c r="H2037" s="114">
        <v>733043.85</v>
      </c>
      <c r="I2037" s="115">
        <v>2.12E-2</v>
      </c>
      <c r="J2037" s="116">
        <v>4993602</v>
      </c>
      <c r="K2037" s="117" t="s">
        <v>411</v>
      </c>
      <c r="L2037" s="113" t="s">
        <v>432</v>
      </c>
      <c r="M2037" s="113" t="s">
        <v>48</v>
      </c>
      <c r="N2037" s="113" t="s">
        <v>16</v>
      </c>
      <c r="O2037" s="113" t="s">
        <v>30</v>
      </c>
      <c r="P2037" s="117">
        <v>34551797.119999997</v>
      </c>
    </row>
    <row r="2038" spans="1:16" ht="15" x14ac:dyDescent="0.2">
      <c r="A2038" s="112">
        <v>41547</v>
      </c>
      <c r="B2038" s="113" t="s">
        <v>2</v>
      </c>
      <c r="C2038" s="113" t="s">
        <v>345</v>
      </c>
      <c r="D2038" s="113" t="s">
        <v>424</v>
      </c>
      <c r="E2038" s="113" t="s">
        <v>511</v>
      </c>
      <c r="F2038" s="113" t="s">
        <v>204</v>
      </c>
      <c r="G2038" s="113" t="s">
        <v>205</v>
      </c>
      <c r="H2038" s="114">
        <v>721684.11</v>
      </c>
      <c r="I2038" s="115">
        <v>2.0899999999999998E-2</v>
      </c>
      <c r="J2038" s="116">
        <v>232490</v>
      </c>
      <c r="K2038" s="117" t="s">
        <v>411</v>
      </c>
      <c r="L2038" s="113" t="s">
        <v>397</v>
      </c>
      <c r="M2038" s="113" t="s">
        <v>128</v>
      </c>
      <c r="N2038" s="113" t="s">
        <v>15</v>
      </c>
      <c r="O2038" s="113" t="s">
        <v>30</v>
      </c>
      <c r="P2038" s="117">
        <v>34551797.119999997</v>
      </c>
    </row>
    <row r="2039" spans="1:16" ht="15" x14ac:dyDescent="0.2">
      <c r="A2039" s="112">
        <v>41547</v>
      </c>
      <c r="B2039" s="113" t="s">
        <v>2</v>
      </c>
      <c r="C2039" s="113" t="s">
        <v>345</v>
      </c>
      <c r="D2039" s="113" t="s">
        <v>382</v>
      </c>
      <c r="E2039" s="113" t="s">
        <v>492</v>
      </c>
      <c r="F2039" s="113" t="s">
        <v>99</v>
      </c>
      <c r="G2039" s="113" t="s">
        <v>100</v>
      </c>
      <c r="H2039" s="114">
        <v>717952.8</v>
      </c>
      <c r="I2039" s="115">
        <v>2.0799999999999999E-2</v>
      </c>
      <c r="J2039" s="116">
        <v>46000</v>
      </c>
      <c r="K2039" s="117" t="s">
        <v>411</v>
      </c>
      <c r="L2039" s="113" t="s">
        <v>350</v>
      </c>
      <c r="M2039" s="113" t="s">
        <v>75</v>
      </c>
      <c r="N2039" s="113" t="s">
        <v>19</v>
      </c>
      <c r="O2039" s="113" t="s">
        <v>30</v>
      </c>
      <c r="P2039" s="117">
        <v>34551797.119999997</v>
      </c>
    </row>
    <row r="2040" spans="1:16" ht="15" x14ac:dyDescent="0.2">
      <c r="A2040" s="112">
        <v>41547</v>
      </c>
      <c r="B2040" s="113" t="s">
        <v>2</v>
      </c>
      <c r="C2040" s="113" t="s">
        <v>345</v>
      </c>
      <c r="D2040" s="113" t="s">
        <v>348</v>
      </c>
      <c r="E2040" s="113" t="s">
        <v>479</v>
      </c>
      <c r="F2040" s="113" t="s">
        <v>44</v>
      </c>
      <c r="G2040" s="121" t="s">
        <v>262</v>
      </c>
      <c r="H2040" s="114">
        <v>697595</v>
      </c>
      <c r="I2040" s="115">
        <v>2.0199999999999999E-2</v>
      </c>
      <c r="J2040" s="116">
        <v>14500</v>
      </c>
      <c r="K2040" s="117" t="s">
        <v>411</v>
      </c>
      <c r="L2040" s="113" t="s">
        <v>347</v>
      </c>
      <c r="M2040" s="113" t="s">
        <v>45</v>
      </c>
      <c r="N2040" s="113" t="s">
        <v>19</v>
      </c>
      <c r="O2040" s="113" t="s">
        <v>30</v>
      </c>
      <c r="P2040" s="117">
        <v>34551797.119999997</v>
      </c>
    </row>
    <row r="2041" spans="1:16" ht="15" x14ac:dyDescent="0.2">
      <c r="A2041" s="112">
        <v>41547</v>
      </c>
      <c r="B2041" s="113" t="s">
        <v>4</v>
      </c>
      <c r="C2041" s="113" t="s">
        <v>345</v>
      </c>
      <c r="D2041" s="113" t="s">
        <v>428</v>
      </c>
      <c r="E2041" s="113">
        <v>6155261</v>
      </c>
      <c r="F2041" s="113" t="s">
        <v>129</v>
      </c>
      <c r="G2041" s="113" t="s">
        <v>130</v>
      </c>
      <c r="H2041" s="114">
        <v>670675.74</v>
      </c>
      <c r="I2041" s="115">
        <v>1.9400000000000001E-2</v>
      </c>
      <c r="J2041" s="116">
        <v>6000</v>
      </c>
      <c r="K2041" s="117" t="s">
        <v>411</v>
      </c>
      <c r="L2041" s="113" t="s">
        <v>354</v>
      </c>
      <c r="M2041" s="113" t="s">
        <v>131</v>
      </c>
      <c r="N2041" s="113" t="s">
        <v>16</v>
      </c>
      <c r="O2041" s="113" t="s">
        <v>30</v>
      </c>
      <c r="P2041" s="117">
        <v>34551797.119999997</v>
      </c>
    </row>
    <row r="2042" spans="1:16" ht="15" x14ac:dyDescent="0.2">
      <c r="A2042" s="112">
        <v>41547</v>
      </c>
      <c r="B2042" s="113" t="s">
        <v>2</v>
      </c>
      <c r="C2042" s="113" t="s">
        <v>345</v>
      </c>
      <c r="D2042" s="113" t="s">
        <v>370</v>
      </c>
      <c r="E2042" s="113">
        <v>674234</v>
      </c>
      <c r="F2042" s="113" t="s">
        <v>111</v>
      </c>
      <c r="G2042" s="113" t="s">
        <v>112</v>
      </c>
      <c r="H2042" s="114">
        <v>652847.05000000005</v>
      </c>
      <c r="I2042" s="115">
        <v>1.89E-2</v>
      </c>
      <c r="J2042" s="116">
        <v>665000</v>
      </c>
      <c r="K2042" s="117" t="s">
        <v>411</v>
      </c>
      <c r="L2042" s="113" t="s">
        <v>352</v>
      </c>
      <c r="M2042" s="113" t="s">
        <v>43</v>
      </c>
      <c r="N2042" s="113" t="s">
        <v>17</v>
      </c>
      <c r="O2042" s="113" t="s">
        <v>30</v>
      </c>
      <c r="P2042" s="117">
        <v>34551797.119999997</v>
      </c>
    </row>
    <row r="2043" spans="1:16" ht="15" x14ac:dyDescent="0.2">
      <c r="A2043" s="112">
        <v>41547</v>
      </c>
      <c r="B2043" s="113" t="s">
        <v>2</v>
      </c>
      <c r="C2043" s="113" t="s">
        <v>345</v>
      </c>
      <c r="D2043" s="113" t="s">
        <v>417</v>
      </c>
      <c r="E2043" s="113">
        <v>2773311</v>
      </c>
      <c r="F2043" s="113" t="s">
        <v>185</v>
      </c>
      <c r="G2043" s="113" t="s">
        <v>206</v>
      </c>
      <c r="H2043" s="114">
        <v>637406.66</v>
      </c>
      <c r="I2043" s="115">
        <v>1.84E-2</v>
      </c>
      <c r="J2043" s="116">
        <v>59535716</v>
      </c>
      <c r="K2043" s="117" t="s">
        <v>411</v>
      </c>
      <c r="L2043" s="113" t="s">
        <v>418</v>
      </c>
      <c r="M2043" s="113" t="s">
        <v>144</v>
      </c>
      <c r="N2043" s="113" t="s">
        <v>16</v>
      </c>
      <c r="O2043" s="113" t="s">
        <v>30</v>
      </c>
      <c r="P2043" s="117">
        <v>34551797.119999997</v>
      </c>
    </row>
    <row r="2044" spans="1:16" ht="15" x14ac:dyDescent="0.2">
      <c r="A2044" s="112">
        <v>41547</v>
      </c>
      <c r="B2044" s="113" t="s">
        <v>2</v>
      </c>
      <c r="C2044" s="113" t="s">
        <v>345</v>
      </c>
      <c r="D2044" s="113" t="s">
        <v>426</v>
      </c>
      <c r="E2044" s="113">
        <v>2491914</v>
      </c>
      <c r="F2044" s="113" t="s">
        <v>239</v>
      </c>
      <c r="G2044" s="113" t="s">
        <v>240</v>
      </c>
      <c r="H2044" s="114">
        <v>559307.15</v>
      </c>
      <c r="I2044" s="115">
        <v>1.6199999999999999E-2</v>
      </c>
      <c r="J2044" s="116">
        <v>191300</v>
      </c>
      <c r="K2044" s="117" t="s">
        <v>411</v>
      </c>
      <c r="L2044" s="113" t="s">
        <v>367</v>
      </c>
      <c r="M2044" s="113" t="s">
        <v>59</v>
      </c>
      <c r="N2044" s="113" t="s">
        <v>14</v>
      </c>
      <c r="O2044" s="113" t="s">
        <v>30</v>
      </c>
      <c r="P2044" s="117">
        <v>34551797.119999997</v>
      </c>
    </row>
    <row r="2045" spans="1:16" ht="15" x14ac:dyDescent="0.2">
      <c r="A2045" s="112">
        <v>41547</v>
      </c>
      <c r="B2045" s="113" t="s">
        <v>4</v>
      </c>
      <c r="C2045" s="113" t="s">
        <v>345</v>
      </c>
      <c r="D2045" s="113" t="s">
        <v>430</v>
      </c>
      <c r="E2045" s="113">
        <v>64666</v>
      </c>
      <c r="F2045" s="113" t="s">
        <v>132</v>
      </c>
      <c r="G2045" s="113" t="s">
        <v>133</v>
      </c>
      <c r="H2045" s="114">
        <v>483676.53</v>
      </c>
      <c r="I2045" s="115">
        <v>1.4E-2</v>
      </c>
      <c r="J2045" s="116">
        <v>9174</v>
      </c>
      <c r="K2045" s="117" t="s">
        <v>411</v>
      </c>
      <c r="L2045" s="113" t="s">
        <v>354</v>
      </c>
      <c r="M2045" s="113" t="s">
        <v>131</v>
      </c>
      <c r="N2045" s="113" t="s">
        <v>15</v>
      </c>
      <c r="O2045" s="113" t="s">
        <v>30</v>
      </c>
      <c r="P2045" s="117">
        <v>34551797.119999997</v>
      </c>
    </row>
    <row r="2046" spans="1:16" ht="15" x14ac:dyDescent="0.2">
      <c r="A2046" s="112">
        <v>41547</v>
      </c>
      <c r="B2046" s="113" t="s">
        <v>621</v>
      </c>
      <c r="C2046" s="113" t="s">
        <v>345</v>
      </c>
      <c r="D2046" s="113" t="s">
        <v>407</v>
      </c>
      <c r="E2046" s="113" t="s">
        <v>526</v>
      </c>
      <c r="F2046" s="113" t="s">
        <v>146</v>
      </c>
      <c r="G2046" s="113" t="s">
        <v>189</v>
      </c>
      <c r="H2046" s="114">
        <v>482125</v>
      </c>
      <c r="I2046" s="115">
        <v>1.4E-2</v>
      </c>
      <c r="J2046" s="116">
        <v>500000</v>
      </c>
      <c r="K2046" s="117" t="s">
        <v>411</v>
      </c>
      <c r="L2046" s="113" t="s">
        <v>347</v>
      </c>
      <c r="M2046" s="113" t="s">
        <v>40</v>
      </c>
      <c r="N2046" s="113" t="s">
        <v>14</v>
      </c>
      <c r="O2046" s="113" t="s">
        <v>30</v>
      </c>
      <c r="P2046" s="117">
        <v>34551797.119999997</v>
      </c>
    </row>
    <row r="2047" spans="1:16" ht="15" x14ac:dyDescent="0.2">
      <c r="A2047" s="112">
        <v>41547</v>
      </c>
      <c r="B2047" s="113" t="s">
        <v>2</v>
      </c>
      <c r="C2047" s="113" t="s">
        <v>345</v>
      </c>
      <c r="D2047" s="113" t="s">
        <v>406</v>
      </c>
      <c r="E2047" s="113" t="s">
        <v>506</v>
      </c>
      <c r="F2047" s="113" t="s">
        <v>222</v>
      </c>
      <c r="G2047" s="113" t="s">
        <v>223</v>
      </c>
      <c r="H2047" s="114">
        <v>468067.73</v>
      </c>
      <c r="I2047" s="115">
        <v>1.35E-2</v>
      </c>
      <c r="J2047" s="116">
        <v>475100</v>
      </c>
      <c r="K2047" s="117" t="s">
        <v>411</v>
      </c>
      <c r="L2047" s="113" t="s">
        <v>397</v>
      </c>
      <c r="M2047" s="113" t="s">
        <v>128</v>
      </c>
      <c r="N2047" s="113" t="s">
        <v>16</v>
      </c>
      <c r="O2047" s="113" t="s">
        <v>30</v>
      </c>
      <c r="P2047" s="117">
        <v>34551797.119999997</v>
      </c>
    </row>
    <row r="2048" spans="1:16" ht="15" x14ac:dyDescent="0.2">
      <c r="A2048" s="112">
        <v>41547</v>
      </c>
      <c r="B2048" s="113" t="s">
        <v>2</v>
      </c>
      <c r="C2048" s="113" t="s">
        <v>345</v>
      </c>
      <c r="D2048" s="113" t="s">
        <v>422</v>
      </c>
      <c r="E2048" s="113" t="s">
        <v>510</v>
      </c>
      <c r="F2048" s="113" t="s">
        <v>230</v>
      </c>
      <c r="G2048" s="113" t="s">
        <v>238</v>
      </c>
      <c r="H2048" s="114">
        <v>456634.99</v>
      </c>
      <c r="I2048" s="115">
        <v>1.32E-2</v>
      </c>
      <c r="J2048" s="116">
        <v>525000</v>
      </c>
      <c r="K2048" s="117" t="s">
        <v>411</v>
      </c>
      <c r="L2048" s="113" t="s">
        <v>352</v>
      </c>
      <c r="M2048" s="113" t="s">
        <v>43</v>
      </c>
      <c r="N2048" s="113" t="s">
        <v>13</v>
      </c>
      <c r="O2048" s="113" t="s">
        <v>30</v>
      </c>
      <c r="P2048" s="117">
        <v>34551797.119999997</v>
      </c>
    </row>
    <row r="2049" spans="1:16" ht="15" x14ac:dyDescent="0.2">
      <c r="A2049" s="112">
        <v>41547</v>
      </c>
      <c r="B2049" s="113" t="s">
        <v>2</v>
      </c>
      <c r="C2049" s="113" t="s">
        <v>345</v>
      </c>
      <c r="D2049" s="113" t="s">
        <v>427</v>
      </c>
      <c r="E2049" s="113" t="s">
        <v>530</v>
      </c>
      <c r="F2049" s="113" t="s">
        <v>106</v>
      </c>
      <c r="G2049" s="113" t="s">
        <v>107</v>
      </c>
      <c r="H2049" s="114">
        <v>355948.55</v>
      </c>
      <c r="I2049" s="115">
        <v>1.03E-2</v>
      </c>
      <c r="J2049" s="116">
        <v>100000</v>
      </c>
      <c r="K2049" s="117" t="s">
        <v>411</v>
      </c>
      <c r="L2049" s="113" t="s">
        <v>360</v>
      </c>
      <c r="M2049" s="113" t="s">
        <v>108</v>
      </c>
      <c r="N2049" s="113" t="s">
        <v>17</v>
      </c>
      <c r="O2049" s="113" t="s">
        <v>30</v>
      </c>
      <c r="P2049" s="117">
        <v>34551797.119999997</v>
      </c>
    </row>
    <row r="2050" spans="1:16" ht="15" x14ac:dyDescent="0.2">
      <c r="A2050" s="112">
        <v>41547</v>
      </c>
      <c r="B2050" s="113" t="s">
        <v>2</v>
      </c>
      <c r="C2050" s="113" t="s">
        <v>345</v>
      </c>
      <c r="D2050" s="113" t="s">
        <v>433</v>
      </c>
      <c r="E2050" s="113">
        <v>6811767</v>
      </c>
      <c r="F2050" s="113" t="s">
        <v>93</v>
      </c>
      <c r="G2050" s="113" t="s">
        <v>94</v>
      </c>
      <c r="H2050" s="114">
        <v>337110.69</v>
      </c>
      <c r="I2050" s="115">
        <v>9.7999999999999997E-3</v>
      </c>
      <c r="J2050" s="116">
        <v>162000</v>
      </c>
      <c r="K2050" s="117" t="s">
        <v>411</v>
      </c>
      <c r="L2050" s="113" t="s">
        <v>356</v>
      </c>
      <c r="M2050" s="113" t="s">
        <v>40</v>
      </c>
      <c r="N2050" s="113" t="s">
        <v>16</v>
      </c>
      <c r="O2050" s="113" t="s">
        <v>30</v>
      </c>
      <c r="P2050" s="117">
        <v>34551797.119999997</v>
      </c>
    </row>
    <row r="2051" spans="1:16" ht="15" x14ac:dyDescent="0.2">
      <c r="A2051" s="112">
        <v>41547</v>
      </c>
      <c r="B2051" s="113" t="s">
        <v>2</v>
      </c>
      <c r="C2051" s="113" t="s">
        <v>345</v>
      </c>
      <c r="D2051" s="113" t="s">
        <v>396</v>
      </c>
      <c r="E2051" s="113" t="s">
        <v>503</v>
      </c>
      <c r="F2051" s="113" t="s">
        <v>187</v>
      </c>
      <c r="G2051" s="113" t="s">
        <v>188</v>
      </c>
      <c r="H2051" s="114">
        <v>336982.36</v>
      </c>
      <c r="I2051" s="115">
        <v>9.7999999999999997E-3</v>
      </c>
      <c r="J2051" s="116">
        <v>190000</v>
      </c>
      <c r="K2051" s="117" t="s">
        <v>411</v>
      </c>
      <c r="L2051" s="113" t="s">
        <v>397</v>
      </c>
      <c r="M2051" s="113" t="s">
        <v>128</v>
      </c>
      <c r="N2051" s="113" t="s">
        <v>16</v>
      </c>
      <c r="O2051" s="113" t="s">
        <v>30</v>
      </c>
      <c r="P2051" s="117">
        <v>34551797.119999997</v>
      </c>
    </row>
    <row r="2052" spans="1:16" ht="15" x14ac:dyDescent="0.2">
      <c r="A2052" s="112">
        <v>41547</v>
      </c>
      <c r="B2052" s="113" t="s">
        <v>2</v>
      </c>
      <c r="C2052" s="113" t="s">
        <v>345</v>
      </c>
      <c r="D2052" s="113" t="s">
        <v>434</v>
      </c>
      <c r="E2052" s="113">
        <v>643214</v>
      </c>
      <c r="F2052" s="113" t="s">
        <v>76</v>
      </c>
      <c r="G2052" s="113" t="s">
        <v>77</v>
      </c>
      <c r="H2052" s="114">
        <v>316210.55</v>
      </c>
      <c r="I2052" s="115">
        <v>9.1999999999999998E-3</v>
      </c>
      <c r="J2052" s="116">
        <v>95000</v>
      </c>
      <c r="K2052" s="117" t="s">
        <v>411</v>
      </c>
      <c r="L2052" s="113" t="s">
        <v>356</v>
      </c>
      <c r="M2052" s="113" t="s">
        <v>40</v>
      </c>
      <c r="N2052" s="113" t="s">
        <v>18</v>
      </c>
      <c r="O2052" s="113" t="s">
        <v>30</v>
      </c>
      <c r="P2052" s="117">
        <v>34551797.119999997</v>
      </c>
    </row>
    <row r="2053" spans="1:16" ht="15" x14ac:dyDescent="0.2">
      <c r="A2053" s="112">
        <v>41547</v>
      </c>
      <c r="B2053" s="113" t="s">
        <v>2</v>
      </c>
      <c r="C2053" s="113" t="s">
        <v>345</v>
      </c>
      <c r="D2053" s="113" t="s">
        <v>435</v>
      </c>
      <c r="E2053" s="113">
        <v>636836</v>
      </c>
      <c r="F2053" s="113" t="s">
        <v>46</v>
      </c>
      <c r="G2053" s="113" t="s">
        <v>47</v>
      </c>
      <c r="H2053" s="114">
        <v>313501.90999999997</v>
      </c>
      <c r="I2053" s="115">
        <v>9.1000000000000004E-3</v>
      </c>
      <c r="J2053" s="116">
        <v>50000</v>
      </c>
      <c r="K2053" s="117" t="s">
        <v>411</v>
      </c>
      <c r="L2053" s="113" t="s">
        <v>432</v>
      </c>
      <c r="M2053" s="113" t="s">
        <v>48</v>
      </c>
      <c r="N2053" s="113" t="s">
        <v>16</v>
      </c>
      <c r="O2053" s="113" t="s">
        <v>30</v>
      </c>
      <c r="P2053" s="117">
        <v>34551797.119999997</v>
      </c>
    </row>
    <row r="2054" spans="1:16" ht="15" x14ac:dyDescent="0.2">
      <c r="A2054" s="112">
        <v>41547</v>
      </c>
      <c r="B2054" s="113" t="s">
        <v>2</v>
      </c>
      <c r="C2054" s="113" t="s">
        <v>345</v>
      </c>
      <c r="D2054" s="113" t="s">
        <v>436</v>
      </c>
      <c r="E2054" s="113">
        <v>6327587</v>
      </c>
      <c r="F2054" s="113" t="s">
        <v>115</v>
      </c>
      <c r="G2054" s="113" t="s">
        <v>142</v>
      </c>
      <c r="H2054" s="114">
        <v>308790.57</v>
      </c>
      <c r="I2054" s="115">
        <v>8.8999999999999999E-3</v>
      </c>
      <c r="J2054" s="116">
        <v>1072000</v>
      </c>
      <c r="K2054" s="117" t="s">
        <v>411</v>
      </c>
      <c r="L2054" s="113" t="s">
        <v>352</v>
      </c>
      <c r="M2054" s="113" t="s">
        <v>43</v>
      </c>
      <c r="N2054" s="113" t="s">
        <v>19</v>
      </c>
      <c r="O2054" s="113" t="s">
        <v>30</v>
      </c>
      <c r="P2054" s="117">
        <v>34551797.119999997</v>
      </c>
    </row>
    <row r="2055" spans="1:16" ht="15" x14ac:dyDescent="0.2">
      <c r="A2055" s="112">
        <v>41547</v>
      </c>
      <c r="B2055" s="113" t="s">
        <v>619</v>
      </c>
      <c r="C2055" s="113" t="s">
        <v>345</v>
      </c>
      <c r="D2055" s="113" t="s">
        <v>437</v>
      </c>
      <c r="E2055" s="113" t="s">
        <v>147</v>
      </c>
      <c r="F2055" s="113" t="s">
        <v>147</v>
      </c>
      <c r="G2055" s="113" t="s">
        <v>190</v>
      </c>
      <c r="H2055" s="114">
        <v>302482.51</v>
      </c>
      <c r="I2055" s="115">
        <v>8.8000000000000005E-3</v>
      </c>
      <c r="J2055" s="116">
        <v>2000000</v>
      </c>
      <c r="K2055" s="117" t="s">
        <v>411</v>
      </c>
      <c r="L2055" s="113" t="s">
        <v>360</v>
      </c>
      <c r="M2055" s="113" t="s">
        <v>108</v>
      </c>
      <c r="N2055" s="113" t="s">
        <v>13</v>
      </c>
      <c r="O2055" s="113" t="s">
        <v>30</v>
      </c>
      <c r="P2055" s="117">
        <v>34551797.119999997</v>
      </c>
    </row>
    <row r="2056" spans="1:16" ht="15" x14ac:dyDescent="0.2">
      <c r="A2056" s="112">
        <v>41547</v>
      </c>
      <c r="B2056" s="113" t="s">
        <v>2</v>
      </c>
      <c r="C2056" s="113" t="s">
        <v>345</v>
      </c>
      <c r="D2056" s="113" t="s">
        <v>408</v>
      </c>
      <c r="E2056" s="113" t="s">
        <v>527</v>
      </c>
      <c r="F2056" s="113" t="s">
        <v>224</v>
      </c>
      <c r="G2056" s="113" t="s">
        <v>225</v>
      </c>
      <c r="H2056" s="114">
        <v>241067.24</v>
      </c>
      <c r="I2056" s="115">
        <v>7.0000000000000001E-3</v>
      </c>
      <c r="J2056" s="116">
        <v>225800</v>
      </c>
      <c r="K2056" s="117" t="s">
        <v>411</v>
      </c>
      <c r="L2056" s="113" t="s">
        <v>397</v>
      </c>
      <c r="M2056" s="113" t="s">
        <v>128</v>
      </c>
      <c r="N2056" s="113" t="s">
        <v>16</v>
      </c>
      <c r="O2056" s="113" t="s">
        <v>30</v>
      </c>
      <c r="P2056" s="117">
        <v>34551797.119999997</v>
      </c>
    </row>
    <row r="2057" spans="1:16" ht="15" x14ac:dyDescent="0.2">
      <c r="A2057" s="112">
        <v>41547</v>
      </c>
      <c r="B2057" s="113" t="s">
        <v>2</v>
      </c>
      <c r="C2057" s="113" t="s">
        <v>345</v>
      </c>
      <c r="D2057" s="113" t="s">
        <v>438</v>
      </c>
      <c r="E2057" s="113">
        <v>2335885</v>
      </c>
      <c r="F2057" s="113" t="s">
        <v>145</v>
      </c>
      <c r="G2057" s="113" t="s">
        <v>186</v>
      </c>
      <c r="H2057" s="114">
        <v>213480.95999999999</v>
      </c>
      <c r="I2057" s="115">
        <v>6.1999999999999998E-3</v>
      </c>
      <c r="J2057" s="116">
        <v>13376</v>
      </c>
      <c r="K2057" s="117" t="s">
        <v>411</v>
      </c>
      <c r="L2057" s="113" t="s">
        <v>347</v>
      </c>
      <c r="M2057" s="113" t="s">
        <v>144</v>
      </c>
      <c r="N2057" s="113" t="s">
        <v>16</v>
      </c>
      <c r="O2057" s="113" t="s">
        <v>30</v>
      </c>
      <c r="P2057" s="117">
        <v>34551797.119999997</v>
      </c>
    </row>
    <row r="2058" spans="1:16" ht="15" x14ac:dyDescent="0.2">
      <c r="A2058" s="112">
        <v>41547</v>
      </c>
      <c r="B2058" s="113" t="s">
        <v>2</v>
      </c>
      <c r="C2058" s="113" t="s">
        <v>345</v>
      </c>
      <c r="D2058" s="113" t="s">
        <v>413</v>
      </c>
      <c r="E2058" s="113" t="s">
        <v>508</v>
      </c>
      <c r="F2058" s="113" t="s">
        <v>210</v>
      </c>
      <c r="G2058" s="113" t="s">
        <v>211</v>
      </c>
      <c r="H2058" s="114">
        <v>172054.44</v>
      </c>
      <c r="I2058" s="115">
        <v>5.0000000000000001E-3</v>
      </c>
      <c r="J2058" s="116">
        <v>205990</v>
      </c>
      <c r="K2058" s="117" t="s">
        <v>411</v>
      </c>
      <c r="L2058" s="113" t="s">
        <v>397</v>
      </c>
      <c r="M2058" s="113" t="s">
        <v>128</v>
      </c>
      <c r="N2058" s="113" t="s">
        <v>18</v>
      </c>
      <c r="O2058" s="113" t="s">
        <v>30</v>
      </c>
      <c r="P2058" s="117">
        <v>34551797.119999997</v>
      </c>
    </row>
    <row r="2059" spans="1:16" ht="15" x14ac:dyDescent="0.2">
      <c r="A2059" s="112">
        <v>41547</v>
      </c>
      <c r="B2059" s="113" t="s">
        <v>2</v>
      </c>
      <c r="C2059" s="113" t="s">
        <v>345</v>
      </c>
      <c r="D2059" s="113" t="s">
        <v>402</v>
      </c>
      <c r="E2059" s="113" t="s">
        <v>504</v>
      </c>
      <c r="F2059" s="113" t="s">
        <v>120</v>
      </c>
      <c r="G2059" s="113" t="s">
        <v>273</v>
      </c>
      <c r="H2059" s="114">
        <v>84800</v>
      </c>
      <c r="I2059" s="115">
        <v>2.5000000000000001E-3</v>
      </c>
      <c r="J2059" s="116">
        <v>5000</v>
      </c>
      <c r="K2059" s="117" t="s">
        <v>411</v>
      </c>
      <c r="L2059" s="113" t="s">
        <v>347</v>
      </c>
      <c r="M2059" s="113" t="s">
        <v>62</v>
      </c>
      <c r="N2059" s="113" t="s">
        <v>19</v>
      </c>
      <c r="O2059" s="113" t="s">
        <v>30</v>
      </c>
      <c r="P2059" s="117">
        <v>34551797.119999997</v>
      </c>
    </row>
    <row r="2060" spans="1:16" ht="15" x14ac:dyDescent="0.2">
      <c r="A2060" s="112">
        <v>41547</v>
      </c>
      <c r="B2060" s="129" t="s">
        <v>1</v>
      </c>
      <c r="C2060" s="113" t="s">
        <v>409</v>
      </c>
      <c r="D2060" s="113" t="s">
        <v>32</v>
      </c>
      <c r="E2060" s="113"/>
      <c r="F2060" s="113"/>
      <c r="G2060" s="109" t="s">
        <v>32</v>
      </c>
      <c r="H2060" s="117">
        <v>1318867.69</v>
      </c>
      <c r="I2060" s="115">
        <v>3.8170740740908822E-2</v>
      </c>
      <c r="J2060" s="119" t="s">
        <v>32</v>
      </c>
      <c r="K2060" s="117" t="s">
        <v>32</v>
      </c>
      <c r="L2060" s="113" t="s">
        <v>32</v>
      </c>
      <c r="M2060" s="113" t="s">
        <v>32</v>
      </c>
      <c r="N2060" s="113" t="s">
        <v>32</v>
      </c>
      <c r="O2060" s="113" t="s">
        <v>30</v>
      </c>
      <c r="P2060" s="117">
        <v>34551797.119999997</v>
      </c>
    </row>
    <row r="2061" spans="1:16" ht="15" x14ac:dyDescent="0.2">
      <c r="A2061" s="112">
        <v>41455</v>
      </c>
      <c r="B2061" s="113" t="s">
        <v>2</v>
      </c>
      <c r="C2061" s="113" t="s">
        <v>345</v>
      </c>
      <c r="D2061" s="113" t="s">
        <v>379</v>
      </c>
      <c r="E2061" s="113" t="s">
        <v>490</v>
      </c>
      <c r="F2061" s="113" t="s">
        <v>38</v>
      </c>
      <c r="G2061" s="113" t="s">
        <v>39</v>
      </c>
      <c r="H2061" s="114">
        <v>1590532.54</v>
      </c>
      <c r="I2061" s="115">
        <v>4.5100000000000001E-2</v>
      </c>
      <c r="J2061" s="116">
        <v>400000</v>
      </c>
      <c r="K2061" s="117" t="s">
        <v>411</v>
      </c>
      <c r="L2061" s="113" t="s">
        <v>356</v>
      </c>
      <c r="M2061" s="113" t="s">
        <v>40</v>
      </c>
      <c r="N2061" s="113" t="s">
        <v>18</v>
      </c>
      <c r="O2061" s="113" t="s">
        <v>30</v>
      </c>
      <c r="P2061" s="117">
        <v>35254775.869999997</v>
      </c>
    </row>
    <row r="2062" spans="1:16" ht="15" x14ac:dyDescent="0.2">
      <c r="A2062" s="112">
        <v>41455</v>
      </c>
      <c r="B2062" s="113" t="s">
        <v>2</v>
      </c>
      <c r="C2062" s="113" t="s">
        <v>345</v>
      </c>
      <c r="D2062" s="113" t="s">
        <v>415</v>
      </c>
      <c r="E2062" s="113">
        <v>6129277</v>
      </c>
      <c r="F2062" s="113" t="s">
        <v>215</v>
      </c>
      <c r="G2062" s="113" t="s">
        <v>216</v>
      </c>
      <c r="H2062" s="114">
        <v>1555705.22</v>
      </c>
      <c r="I2062" s="115">
        <v>4.41E-2</v>
      </c>
      <c r="J2062" s="116">
        <v>1000</v>
      </c>
      <c r="K2062" s="117" t="s">
        <v>411</v>
      </c>
      <c r="L2062" s="113" t="s">
        <v>373</v>
      </c>
      <c r="M2062" s="113" t="s">
        <v>65</v>
      </c>
      <c r="N2062" s="113" t="s">
        <v>22</v>
      </c>
      <c r="O2062" s="113" t="s">
        <v>30</v>
      </c>
      <c r="P2062" s="117">
        <v>35254775.869999997</v>
      </c>
    </row>
    <row r="2063" spans="1:16" ht="15" x14ac:dyDescent="0.2">
      <c r="A2063" s="112">
        <v>41455</v>
      </c>
      <c r="B2063" s="113" t="s">
        <v>2</v>
      </c>
      <c r="C2063" s="113" t="s">
        <v>345</v>
      </c>
      <c r="D2063" s="113" t="s">
        <v>388</v>
      </c>
      <c r="E2063" s="113" t="s">
        <v>500</v>
      </c>
      <c r="F2063" s="113" t="s">
        <v>181</v>
      </c>
      <c r="G2063" s="113" t="s">
        <v>202</v>
      </c>
      <c r="H2063" s="114">
        <v>1471038.92</v>
      </c>
      <c r="I2063" s="115">
        <v>4.1700000000000001E-2</v>
      </c>
      <c r="J2063" s="116">
        <v>25000</v>
      </c>
      <c r="K2063" s="117" t="s">
        <v>411</v>
      </c>
      <c r="L2063" s="113" t="s">
        <v>354</v>
      </c>
      <c r="M2063" s="113" t="s">
        <v>131</v>
      </c>
      <c r="N2063" s="113" t="s">
        <v>19</v>
      </c>
      <c r="O2063" s="113" t="s">
        <v>30</v>
      </c>
      <c r="P2063" s="117">
        <v>35254775.869999997</v>
      </c>
    </row>
    <row r="2064" spans="1:16" ht="15" x14ac:dyDescent="0.2">
      <c r="A2064" s="112">
        <v>41455</v>
      </c>
      <c r="B2064" s="113" t="s">
        <v>2</v>
      </c>
      <c r="C2064" s="113" t="s">
        <v>345</v>
      </c>
      <c r="D2064" s="113" t="s">
        <v>387</v>
      </c>
      <c r="E2064" s="113" t="s">
        <v>497</v>
      </c>
      <c r="F2064" s="113" t="s">
        <v>73</v>
      </c>
      <c r="G2064" s="113" t="s">
        <v>74</v>
      </c>
      <c r="H2064" s="114">
        <v>1389737.92</v>
      </c>
      <c r="I2064" s="115">
        <v>3.9399999999999998E-2</v>
      </c>
      <c r="J2064" s="116">
        <v>300000</v>
      </c>
      <c r="K2064" s="117" t="s">
        <v>411</v>
      </c>
      <c r="L2064" s="113" t="s">
        <v>350</v>
      </c>
      <c r="M2064" s="113" t="s">
        <v>75</v>
      </c>
      <c r="N2064" s="113" t="s">
        <v>23</v>
      </c>
      <c r="O2064" s="113" t="s">
        <v>30</v>
      </c>
      <c r="P2064" s="117">
        <v>35254775.869999997</v>
      </c>
    </row>
    <row r="2065" spans="1:16" ht="15" x14ac:dyDescent="0.2">
      <c r="A2065" s="112">
        <v>41455</v>
      </c>
      <c r="B2065" s="113" t="s">
        <v>2</v>
      </c>
      <c r="C2065" s="113" t="s">
        <v>345</v>
      </c>
      <c r="D2065" s="113" t="s">
        <v>421</v>
      </c>
      <c r="E2065" s="113">
        <v>6196</v>
      </c>
      <c r="F2065" s="113" t="s">
        <v>180</v>
      </c>
      <c r="G2065" s="113" t="s">
        <v>203</v>
      </c>
      <c r="H2065" s="114">
        <v>1246887.1200000001</v>
      </c>
      <c r="I2065" s="115">
        <v>3.5400000000000001E-2</v>
      </c>
      <c r="J2065" s="116">
        <v>85000</v>
      </c>
      <c r="K2065" s="117" t="s">
        <v>411</v>
      </c>
      <c r="L2065" s="113" t="s">
        <v>373</v>
      </c>
      <c r="M2065" s="113" t="s">
        <v>65</v>
      </c>
      <c r="N2065" s="113" t="s">
        <v>14</v>
      </c>
      <c r="O2065" s="113" t="s">
        <v>30</v>
      </c>
      <c r="P2065" s="117">
        <v>35254775.869999997</v>
      </c>
    </row>
    <row r="2066" spans="1:16" ht="15" x14ac:dyDescent="0.2">
      <c r="A2066" s="112">
        <v>41455</v>
      </c>
      <c r="B2066" s="113" t="s">
        <v>2</v>
      </c>
      <c r="C2066" s="113" t="s">
        <v>345</v>
      </c>
      <c r="D2066" s="113" t="s">
        <v>439</v>
      </c>
      <c r="E2066" s="113">
        <v>2771122</v>
      </c>
      <c r="F2066" s="113" t="s">
        <v>143</v>
      </c>
      <c r="G2066" s="113" t="s">
        <v>182</v>
      </c>
      <c r="H2066" s="114">
        <v>1131200</v>
      </c>
      <c r="I2066" s="115">
        <v>3.2099999999999997E-2</v>
      </c>
      <c r="J2066" s="116">
        <v>28000</v>
      </c>
      <c r="K2066" s="117" t="s">
        <v>411</v>
      </c>
      <c r="L2066" s="113" t="s">
        <v>347</v>
      </c>
      <c r="M2066" s="113" t="s">
        <v>144</v>
      </c>
      <c r="N2066" s="113" t="s">
        <v>20</v>
      </c>
      <c r="O2066" s="113" t="s">
        <v>30</v>
      </c>
      <c r="P2066" s="117">
        <v>35254775.869999997</v>
      </c>
    </row>
    <row r="2067" spans="1:16" ht="15" x14ac:dyDescent="0.2">
      <c r="A2067" s="112">
        <v>41455</v>
      </c>
      <c r="B2067" s="113" t="s">
        <v>2</v>
      </c>
      <c r="C2067" s="113" t="s">
        <v>345</v>
      </c>
      <c r="D2067" s="113" t="s">
        <v>349</v>
      </c>
      <c r="E2067" s="113" t="s">
        <v>478</v>
      </c>
      <c r="F2067" s="113" t="s">
        <v>97</v>
      </c>
      <c r="G2067" s="113" t="s">
        <v>98</v>
      </c>
      <c r="H2067" s="114">
        <v>1105801.6000000001</v>
      </c>
      <c r="I2067" s="115">
        <v>3.1399999999999997E-2</v>
      </c>
      <c r="J2067" s="116">
        <v>24500</v>
      </c>
      <c r="K2067" s="117" t="s">
        <v>411</v>
      </c>
      <c r="L2067" s="113" t="s">
        <v>350</v>
      </c>
      <c r="M2067" s="113" t="s">
        <v>75</v>
      </c>
      <c r="N2067" s="113" t="s">
        <v>16</v>
      </c>
      <c r="O2067" s="113" t="s">
        <v>30</v>
      </c>
      <c r="P2067" s="117">
        <v>35254775.869999997</v>
      </c>
    </row>
    <row r="2068" spans="1:16" ht="15" x14ac:dyDescent="0.2">
      <c r="A2068" s="112">
        <v>41455</v>
      </c>
      <c r="B2068" s="113" t="s">
        <v>4</v>
      </c>
      <c r="C2068" s="113" t="s">
        <v>345</v>
      </c>
      <c r="D2068" s="113" t="s">
        <v>385</v>
      </c>
      <c r="E2068" s="113" t="s">
        <v>498</v>
      </c>
      <c r="F2068" s="113" t="s">
        <v>212</v>
      </c>
      <c r="G2068" s="113" t="s">
        <v>213</v>
      </c>
      <c r="H2068" s="114">
        <v>1066798.1299999999</v>
      </c>
      <c r="I2068" s="115">
        <v>3.0300000000000001E-2</v>
      </c>
      <c r="J2068" s="116">
        <v>88000</v>
      </c>
      <c r="K2068" s="117" t="s">
        <v>411</v>
      </c>
      <c r="L2068" s="113" t="s">
        <v>358</v>
      </c>
      <c r="M2068" s="113" t="s">
        <v>56</v>
      </c>
      <c r="N2068" s="113" t="s">
        <v>20</v>
      </c>
      <c r="O2068" s="113" t="s">
        <v>30</v>
      </c>
      <c r="P2068" s="117">
        <v>35254775.869999997</v>
      </c>
    </row>
    <row r="2069" spans="1:16" ht="15" x14ac:dyDescent="0.2">
      <c r="A2069" s="112">
        <v>41455</v>
      </c>
      <c r="B2069" s="113" t="s">
        <v>2</v>
      </c>
      <c r="C2069" s="113" t="s">
        <v>345</v>
      </c>
      <c r="D2069" s="113" t="s">
        <v>414</v>
      </c>
      <c r="E2069" s="113">
        <v>6278566</v>
      </c>
      <c r="F2069" s="113" t="s">
        <v>209</v>
      </c>
      <c r="G2069" s="113" t="s">
        <v>268</v>
      </c>
      <c r="H2069" s="114">
        <v>1033356.22</v>
      </c>
      <c r="I2069" s="115">
        <v>2.93E-2</v>
      </c>
      <c r="J2069" s="116">
        <v>775000</v>
      </c>
      <c r="K2069" s="117" t="s">
        <v>411</v>
      </c>
      <c r="L2069" s="113" t="s">
        <v>352</v>
      </c>
      <c r="M2069" s="113" t="s">
        <v>43</v>
      </c>
      <c r="N2069" s="113" t="s">
        <v>18</v>
      </c>
      <c r="O2069" s="113" t="s">
        <v>30</v>
      </c>
      <c r="P2069" s="117">
        <v>35254775.869999997</v>
      </c>
    </row>
    <row r="2070" spans="1:16" ht="15" x14ac:dyDescent="0.2">
      <c r="A2070" s="112">
        <v>41455</v>
      </c>
      <c r="B2070" s="113" t="s">
        <v>2</v>
      </c>
      <c r="C2070" s="113" t="s">
        <v>345</v>
      </c>
      <c r="D2070" s="113" t="s">
        <v>412</v>
      </c>
      <c r="E2070" s="113" t="s">
        <v>529</v>
      </c>
      <c r="F2070" s="113" t="s">
        <v>207</v>
      </c>
      <c r="G2070" s="113" t="s">
        <v>218</v>
      </c>
      <c r="H2070" s="114">
        <v>956982.83</v>
      </c>
      <c r="I2070" s="115">
        <v>2.7099999999999999E-2</v>
      </c>
      <c r="J2070" s="116">
        <v>117000</v>
      </c>
      <c r="K2070" s="117" t="s">
        <v>411</v>
      </c>
      <c r="L2070" s="113" t="s">
        <v>356</v>
      </c>
      <c r="M2070" s="113" t="s">
        <v>40</v>
      </c>
      <c r="N2070" s="113" t="s">
        <v>18</v>
      </c>
      <c r="O2070" s="113" t="s">
        <v>30</v>
      </c>
      <c r="P2070" s="117">
        <v>35254775.869999997</v>
      </c>
    </row>
    <row r="2071" spans="1:16" ht="15" x14ac:dyDescent="0.2">
      <c r="A2071" s="112">
        <v>41455</v>
      </c>
      <c r="B2071" s="113" t="s">
        <v>2</v>
      </c>
      <c r="C2071" s="113" t="s">
        <v>345</v>
      </c>
      <c r="D2071" s="113" t="s">
        <v>351</v>
      </c>
      <c r="E2071" s="113">
        <v>6356</v>
      </c>
      <c r="F2071" s="113" t="s">
        <v>57</v>
      </c>
      <c r="G2071" s="113" t="s">
        <v>58</v>
      </c>
      <c r="H2071" s="114">
        <v>952552.84</v>
      </c>
      <c r="I2071" s="115">
        <v>2.7E-2</v>
      </c>
      <c r="J2071" s="116">
        <v>275000</v>
      </c>
      <c r="K2071" s="117" t="s">
        <v>411</v>
      </c>
      <c r="L2071" s="113" t="s">
        <v>352</v>
      </c>
      <c r="M2071" s="113" t="s">
        <v>43</v>
      </c>
      <c r="N2071" s="113" t="s">
        <v>16</v>
      </c>
      <c r="O2071" s="113" t="s">
        <v>30</v>
      </c>
      <c r="P2071" s="117">
        <v>35254775.869999997</v>
      </c>
    </row>
    <row r="2072" spans="1:16" ht="15" x14ac:dyDescent="0.2">
      <c r="A2072" s="112">
        <v>41455</v>
      </c>
      <c r="B2072" s="113" t="s">
        <v>2</v>
      </c>
      <c r="C2072" s="113" t="s">
        <v>345</v>
      </c>
      <c r="D2072" s="113" t="s">
        <v>435</v>
      </c>
      <c r="E2072" s="113">
        <v>636836</v>
      </c>
      <c r="F2072" s="113" t="s">
        <v>46</v>
      </c>
      <c r="G2072" s="113" t="s">
        <v>47</v>
      </c>
      <c r="H2072" s="114">
        <v>913875.98</v>
      </c>
      <c r="I2072" s="115">
        <v>2.5899999999999999E-2</v>
      </c>
      <c r="J2072" s="116">
        <v>140000</v>
      </c>
      <c r="K2072" s="117" t="s">
        <v>411</v>
      </c>
      <c r="L2072" s="113" t="s">
        <v>432</v>
      </c>
      <c r="M2072" s="113" t="s">
        <v>48</v>
      </c>
      <c r="N2072" s="113" t="s">
        <v>16</v>
      </c>
      <c r="O2072" s="113" t="s">
        <v>30</v>
      </c>
      <c r="P2072" s="117">
        <v>35254775.869999997</v>
      </c>
    </row>
    <row r="2073" spans="1:16" ht="15" x14ac:dyDescent="0.2">
      <c r="A2073" s="112">
        <v>41455</v>
      </c>
      <c r="B2073" s="113" t="s">
        <v>2</v>
      </c>
      <c r="C2073" s="113" t="s">
        <v>345</v>
      </c>
      <c r="D2073" s="113" t="s">
        <v>374</v>
      </c>
      <c r="E2073" s="113">
        <v>688916</v>
      </c>
      <c r="F2073" s="113" t="s">
        <v>60</v>
      </c>
      <c r="G2073" s="113" t="s">
        <v>61</v>
      </c>
      <c r="H2073" s="114">
        <v>897783.87</v>
      </c>
      <c r="I2073" s="115">
        <v>2.5499999999999998E-2</v>
      </c>
      <c r="J2073" s="116">
        <v>248000</v>
      </c>
      <c r="K2073" s="117" t="s">
        <v>411</v>
      </c>
      <c r="L2073" s="113" t="s">
        <v>375</v>
      </c>
      <c r="M2073" s="113" t="s">
        <v>62</v>
      </c>
      <c r="N2073" s="113" t="s">
        <v>19</v>
      </c>
      <c r="O2073" s="113" t="s">
        <v>30</v>
      </c>
      <c r="P2073" s="117">
        <v>35254775.869999997</v>
      </c>
    </row>
    <row r="2074" spans="1:16" ht="15" x14ac:dyDescent="0.2">
      <c r="A2074" s="112">
        <v>41455</v>
      </c>
      <c r="B2074" s="113" t="s">
        <v>2</v>
      </c>
      <c r="C2074" s="113" t="s">
        <v>345</v>
      </c>
      <c r="D2074" s="113" t="s">
        <v>348</v>
      </c>
      <c r="E2074" s="113" t="s">
        <v>479</v>
      </c>
      <c r="F2074" s="113" t="s">
        <v>44</v>
      </c>
      <c r="G2074" s="121" t="s">
        <v>262</v>
      </c>
      <c r="H2074" s="114">
        <v>885585</v>
      </c>
      <c r="I2074" s="115">
        <v>2.5100000000000001E-2</v>
      </c>
      <c r="J2074" s="116">
        <v>21500</v>
      </c>
      <c r="K2074" s="117" t="s">
        <v>411</v>
      </c>
      <c r="L2074" s="113" t="s">
        <v>347</v>
      </c>
      <c r="M2074" s="113" t="s">
        <v>45</v>
      </c>
      <c r="N2074" s="113" t="s">
        <v>19</v>
      </c>
      <c r="O2074" s="113" t="s">
        <v>30</v>
      </c>
      <c r="P2074" s="117">
        <v>35254775.869999997</v>
      </c>
    </row>
    <row r="2075" spans="1:16" ht="15" x14ac:dyDescent="0.2">
      <c r="A2075" s="112">
        <v>41455</v>
      </c>
      <c r="B2075" s="113" t="s">
        <v>2</v>
      </c>
      <c r="C2075" s="113" t="s">
        <v>345</v>
      </c>
      <c r="D2075" s="113" t="s">
        <v>370</v>
      </c>
      <c r="E2075" s="113">
        <v>674234</v>
      </c>
      <c r="F2075" s="113" t="s">
        <v>111</v>
      </c>
      <c r="G2075" s="113" t="s">
        <v>112</v>
      </c>
      <c r="H2075" s="114">
        <v>857425.19</v>
      </c>
      <c r="I2075" s="115">
        <v>2.4299999999999999E-2</v>
      </c>
      <c r="J2075" s="116">
        <v>787000</v>
      </c>
      <c r="K2075" s="117" t="s">
        <v>411</v>
      </c>
      <c r="L2075" s="113" t="s">
        <v>352</v>
      </c>
      <c r="M2075" s="113" t="s">
        <v>43</v>
      </c>
      <c r="N2075" s="113" t="s">
        <v>17</v>
      </c>
      <c r="O2075" s="113" t="s">
        <v>30</v>
      </c>
      <c r="P2075" s="117">
        <v>35254775.869999997</v>
      </c>
    </row>
    <row r="2076" spans="1:16" ht="15" x14ac:dyDescent="0.2">
      <c r="A2076" s="112">
        <v>41455</v>
      </c>
      <c r="B2076" s="113" t="s">
        <v>2</v>
      </c>
      <c r="C2076" s="113" t="s">
        <v>345</v>
      </c>
      <c r="D2076" s="113" t="s">
        <v>429</v>
      </c>
      <c r="E2076" s="113" t="s">
        <v>531</v>
      </c>
      <c r="F2076" s="113" t="s">
        <v>219</v>
      </c>
      <c r="G2076" s="113" t="s">
        <v>220</v>
      </c>
      <c r="H2076" s="114">
        <v>843374.06</v>
      </c>
      <c r="I2076" s="115">
        <v>2.3900000000000001E-2</v>
      </c>
      <c r="J2076" s="116">
        <v>180000</v>
      </c>
      <c r="K2076" s="117" t="s">
        <v>411</v>
      </c>
      <c r="L2076" s="113" t="s">
        <v>377</v>
      </c>
      <c r="M2076" s="113" t="s">
        <v>68</v>
      </c>
      <c r="N2076" s="113" t="s">
        <v>19</v>
      </c>
      <c r="O2076" s="113" t="s">
        <v>30</v>
      </c>
      <c r="P2076" s="117">
        <v>35254775.869999997</v>
      </c>
    </row>
    <row r="2077" spans="1:16" ht="15" x14ac:dyDescent="0.2">
      <c r="A2077" s="112">
        <v>41455</v>
      </c>
      <c r="B2077" s="113" t="s">
        <v>2</v>
      </c>
      <c r="C2077" s="113" t="s">
        <v>345</v>
      </c>
      <c r="D2077" s="113" t="s">
        <v>357</v>
      </c>
      <c r="E2077" s="113" t="s">
        <v>487</v>
      </c>
      <c r="F2077" s="113" t="s">
        <v>217</v>
      </c>
      <c r="G2077" s="113" t="s">
        <v>226</v>
      </c>
      <c r="H2077" s="114">
        <v>792703.97</v>
      </c>
      <c r="I2077" s="115">
        <v>2.2499999999999999E-2</v>
      </c>
      <c r="J2077" s="116">
        <v>55000</v>
      </c>
      <c r="K2077" s="117" t="s">
        <v>411</v>
      </c>
      <c r="L2077" s="113" t="s">
        <v>358</v>
      </c>
      <c r="M2077" s="113" t="s">
        <v>56</v>
      </c>
      <c r="N2077" s="113" t="s">
        <v>18</v>
      </c>
      <c r="O2077" s="113" t="s">
        <v>30</v>
      </c>
      <c r="P2077" s="117">
        <v>35254775.869999997</v>
      </c>
    </row>
    <row r="2078" spans="1:16" ht="15" x14ac:dyDescent="0.2">
      <c r="A2078" s="112">
        <v>41455</v>
      </c>
      <c r="B2078" s="113" t="s">
        <v>2</v>
      </c>
      <c r="C2078" s="113" t="s">
        <v>345</v>
      </c>
      <c r="D2078" s="113" t="s">
        <v>364</v>
      </c>
      <c r="E2078" s="113" t="s">
        <v>485</v>
      </c>
      <c r="F2078" s="113" t="s">
        <v>54</v>
      </c>
      <c r="G2078" s="113" t="s">
        <v>55</v>
      </c>
      <c r="H2078" s="114">
        <v>785413.76</v>
      </c>
      <c r="I2078" s="115">
        <v>2.23E-2</v>
      </c>
      <c r="J2078" s="116">
        <v>190700</v>
      </c>
      <c r="K2078" s="117" t="s">
        <v>411</v>
      </c>
      <c r="L2078" s="113" t="s">
        <v>358</v>
      </c>
      <c r="M2078" s="113" t="s">
        <v>56</v>
      </c>
      <c r="N2078" s="113" t="s">
        <v>17</v>
      </c>
      <c r="O2078" s="113" t="s">
        <v>30</v>
      </c>
      <c r="P2078" s="117">
        <v>35254775.869999997</v>
      </c>
    </row>
    <row r="2079" spans="1:16" ht="16" customHeight="1" x14ac:dyDescent="0.2">
      <c r="A2079" s="112">
        <v>41455</v>
      </c>
      <c r="B2079" s="113" t="s">
        <v>2</v>
      </c>
      <c r="C2079" s="113" t="s">
        <v>345</v>
      </c>
      <c r="D2079" s="113" t="s">
        <v>423</v>
      </c>
      <c r="E2079" s="113">
        <v>64723</v>
      </c>
      <c r="F2079" s="113" t="s">
        <v>83</v>
      </c>
      <c r="G2079" s="113" t="s">
        <v>84</v>
      </c>
      <c r="H2079" s="114">
        <v>776569.34</v>
      </c>
      <c r="I2079" s="115">
        <v>2.1999999999999999E-2</v>
      </c>
      <c r="J2079" s="116">
        <v>335000</v>
      </c>
      <c r="K2079" s="117" t="s">
        <v>411</v>
      </c>
      <c r="L2079" s="113" t="s">
        <v>399</v>
      </c>
      <c r="M2079" s="113" t="s">
        <v>82</v>
      </c>
      <c r="N2079" s="113" t="s">
        <v>16</v>
      </c>
      <c r="O2079" s="113" t="s">
        <v>30</v>
      </c>
      <c r="P2079" s="117">
        <v>35254775.869999997</v>
      </c>
    </row>
    <row r="2080" spans="1:16" ht="15" x14ac:dyDescent="0.2">
      <c r="A2080" s="112">
        <v>41455</v>
      </c>
      <c r="B2080" s="113" t="s">
        <v>2</v>
      </c>
      <c r="C2080" s="113" t="s">
        <v>345</v>
      </c>
      <c r="D2080" s="113" t="s">
        <v>383</v>
      </c>
      <c r="E2080" s="113" t="s">
        <v>496</v>
      </c>
      <c r="F2080" s="113" t="s">
        <v>78</v>
      </c>
      <c r="G2080" s="113" t="s">
        <v>79</v>
      </c>
      <c r="H2080" s="114">
        <v>771164.69</v>
      </c>
      <c r="I2080" s="115">
        <v>2.1899999999999999E-2</v>
      </c>
      <c r="J2080" s="116">
        <v>242945</v>
      </c>
      <c r="K2080" s="117" t="s">
        <v>411</v>
      </c>
      <c r="L2080" s="113" t="s">
        <v>367</v>
      </c>
      <c r="M2080" s="113" t="s">
        <v>59</v>
      </c>
      <c r="N2080" s="113" t="s">
        <v>14</v>
      </c>
      <c r="O2080" s="113" t="s">
        <v>30</v>
      </c>
      <c r="P2080" s="117">
        <v>35254775.869999997</v>
      </c>
    </row>
    <row r="2081" spans="1:16" ht="15" x14ac:dyDescent="0.2">
      <c r="A2081" s="112">
        <v>41455</v>
      </c>
      <c r="B2081" s="113" t="s">
        <v>2</v>
      </c>
      <c r="C2081" s="113" t="s">
        <v>345</v>
      </c>
      <c r="D2081" s="113" t="s">
        <v>425</v>
      </c>
      <c r="E2081" s="113" t="s">
        <v>512</v>
      </c>
      <c r="F2081" s="113" t="s">
        <v>183</v>
      </c>
      <c r="G2081" s="113" t="s">
        <v>184</v>
      </c>
      <c r="H2081" s="114">
        <v>746633.2</v>
      </c>
      <c r="I2081" s="115">
        <v>2.12E-2</v>
      </c>
      <c r="J2081" s="116">
        <v>87500</v>
      </c>
      <c r="K2081" s="117" t="s">
        <v>411</v>
      </c>
      <c r="L2081" s="113" t="s">
        <v>358</v>
      </c>
      <c r="M2081" s="113" t="s">
        <v>56</v>
      </c>
      <c r="N2081" s="113" t="s">
        <v>16</v>
      </c>
      <c r="O2081" s="113" t="s">
        <v>30</v>
      </c>
      <c r="P2081" s="117">
        <v>35254775.869999997</v>
      </c>
    </row>
    <row r="2082" spans="1:16" ht="15" x14ac:dyDescent="0.2">
      <c r="A2082" s="112">
        <v>41455</v>
      </c>
      <c r="B2082" s="113" t="s">
        <v>2</v>
      </c>
      <c r="C2082" s="113" t="s">
        <v>345</v>
      </c>
      <c r="D2082" s="113" t="s">
        <v>382</v>
      </c>
      <c r="E2082" s="113" t="s">
        <v>492</v>
      </c>
      <c r="F2082" s="113" t="s">
        <v>99</v>
      </c>
      <c r="G2082" s="113" t="s">
        <v>100</v>
      </c>
      <c r="H2082" s="114">
        <v>741939.12</v>
      </c>
      <c r="I2082" s="115">
        <v>2.1000000000000001E-2</v>
      </c>
      <c r="J2082" s="116">
        <v>58000</v>
      </c>
      <c r="K2082" s="117" t="s">
        <v>411</v>
      </c>
      <c r="L2082" s="113" t="s">
        <v>350</v>
      </c>
      <c r="M2082" s="113" t="s">
        <v>75</v>
      </c>
      <c r="N2082" s="113" t="s">
        <v>19</v>
      </c>
      <c r="O2082" s="113" t="s">
        <v>30</v>
      </c>
      <c r="P2082" s="117">
        <v>35254775.869999997</v>
      </c>
    </row>
    <row r="2083" spans="1:16" ht="16" customHeight="1" x14ac:dyDescent="0.2">
      <c r="A2083" s="112">
        <v>41455</v>
      </c>
      <c r="B2083" s="113" t="s">
        <v>2</v>
      </c>
      <c r="C2083" s="113" t="s">
        <v>345</v>
      </c>
      <c r="D2083" s="113" t="s">
        <v>440</v>
      </c>
      <c r="E2083" s="113">
        <v>64239</v>
      </c>
      <c r="F2083" s="113" t="s">
        <v>69</v>
      </c>
      <c r="G2083" s="113" t="s">
        <v>70</v>
      </c>
      <c r="H2083" s="114">
        <v>709748.82</v>
      </c>
      <c r="I2083" s="115">
        <v>2.01E-2</v>
      </c>
      <c r="J2083" s="116">
        <v>66000</v>
      </c>
      <c r="K2083" s="117" t="s">
        <v>411</v>
      </c>
      <c r="L2083" s="113" t="s">
        <v>432</v>
      </c>
      <c r="M2083" s="113" t="s">
        <v>48</v>
      </c>
      <c r="N2083" s="113" t="s">
        <v>15</v>
      </c>
      <c r="O2083" s="113" t="s">
        <v>30</v>
      </c>
      <c r="P2083" s="117">
        <v>35254775.869999997</v>
      </c>
    </row>
    <row r="2084" spans="1:16" ht="15" x14ac:dyDescent="0.2">
      <c r="A2084" s="112">
        <v>41455</v>
      </c>
      <c r="B2084" s="113" t="s">
        <v>2</v>
      </c>
      <c r="C2084" s="113" t="s">
        <v>345</v>
      </c>
      <c r="D2084" s="113" t="s">
        <v>398</v>
      </c>
      <c r="E2084" s="113" t="s">
        <v>502</v>
      </c>
      <c r="F2084" s="113" t="s">
        <v>80</v>
      </c>
      <c r="G2084" s="113" t="s">
        <v>81</v>
      </c>
      <c r="H2084" s="114">
        <v>708972.94</v>
      </c>
      <c r="I2084" s="115">
        <v>2.01E-2</v>
      </c>
      <c r="J2084" s="116">
        <v>350000</v>
      </c>
      <c r="K2084" s="117" t="s">
        <v>411</v>
      </c>
      <c r="L2084" s="113" t="s">
        <v>399</v>
      </c>
      <c r="M2084" s="113" t="s">
        <v>82</v>
      </c>
      <c r="N2084" s="113" t="s">
        <v>17</v>
      </c>
      <c r="O2084" s="113" t="s">
        <v>30</v>
      </c>
      <c r="P2084" s="117">
        <v>35254775.869999997</v>
      </c>
    </row>
    <row r="2085" spans="1:16" ht="15" x14ac:dyDescent="0.2">
      <c r="A2085" s="112">
        <v>41455</v>
      </c>
      <c r="B2085" s="113" t="s">
        <v>2</v>
      </c>
      <c r="C2085" s="113" t="s">
        <v>345</v>
      </c>
      <c r="D2085" s="113" t="s">
        <v>424</v>
      </c>
      <c r="E2085" s="113" t="s">
        <v>511</v>
      </c>
      <c r="F2085" s="113" t="s">
        <v>204</v>
      </c>
      <c r="G2085" s="113" t="s">
        <v>205</v>
      </c>
      <c r="H2085" s="114">
        <v>699977.59</v>
      </c>
      <c r="I2085" s="115">
        <v>1.9900000000000001E-2</v>
      </c>
      <c r="J2085" s="116">
        <v>315000</v>
      </c>
      <c r="K2085" s="117" t="s">
        <v>411</v>
      </c>
      <c r="L2085" s="113" t="s">
        <v>397</v>
      </c>
      <c r="M2085" s="113" t="s">
        <v>128</v>
      </c>
      <c r="N2085" s="113" t="s">
        <v>15</v>
      </c>
      <c r="O2085" s="113" t="s">
        <v>30</v>
      </c>
      <c r="P2085" s="117">
        <v>35254775.869999997</v>
      </c>
    </row>
    <row r="2086" spans="1:16" ht="15" customHeight="1" x14ac:dyDescent="0.2">
      <c r="A2086" s="112">
        <v>41455</v>
      </c>
      <c r="B2086" s="113" t="s">
        <v>2</v>
      </c>
      <c r="C2086" s="113" t="s">
        <v>345</v>
      </c>
      <c r="D2086" s="113" t="s">
        <v>433</v>
      </c>
      <c r="E2086" s="113">
        <v>6811767</v>
      </c>
      <c r="F2086" s="113" t="s">
        <v>93</v>
      </c>
      <c r="G2086" s="113" t="s">
        <v>94</v>
      </c>
      <c r="H2086" s="114">
        <v>667916.68000000005</v>
      </c>
      <c r="I2086" s="115">
        <v>1.89E-2</v>
      </c>
      <c r="J2086" s="116">
        <v>332000</v>
      </c>
      <c r="K2086" s="117" t="s">
        <v>411</v>
      </c>
      <c r="L2086" s="113" t="s">
        <v>356</v>
      </c>
      <c r="M2086" s="113" t="s">
        <v>40</v>
      </c>
      <c r="N2086" s="113" t="s">
        <v>16</v>
      </c>
      <c r="O2086" s="113" t="s">
        <v>30</v>
      </c>
      <c r="P2086" s="117">
        <v>35254775.869999997</v>
      </c>
    </row>
    <row r="2087" spans="1:16" ht="16" customHeight="1" x14ac:dyDescent="0.2">
      <c r="A2087" s="112">
        <v>41455</v>
      </c>
      <c r="B2087" s="113" t="s">
        <v>2</v>
      </c>
      <c r="C2087" s="113" t="s">
        <v>345</v>
      </c>
      <c r="D2087" s="113" t="s">
        <v>434</v>
      </c>
      <c r="E2087" s="113">
        <v>643214</v>
      </c>
      <c r="F2087" s="113" t="s">
        <v>76</v>
      </c>
      <c r="G2087" s="113" t="s">
        <v>77</v>
      </c>
      <c r="H2087" s="114">
        <v>658831.72</v>
      </c>
      <c r="I2087" s="115">
        <v>1.8700000000000001E-2</v>
      </c>
      <c r="J2087" s="116">
        <v>200000</v>
      </c>
      <c r="K2087" s="117" t="s">
        <v>411</v>
      </c>
      <c r="L2087" s="113" t="s">
        <v>356</v>
      </c>
      <c r="M2087" s="113" t="s">
        <v>40</v>
      </c>
      <c r="N2087" s="113" t="s">
        <v>18</v>
      </c>
      <c r="O2087" s="113" t="s">
        <v>30</v>
      </c>
      <c r="P2087" s="117">
        <v>35254775.869999997</v>
      </c>
    </row>
    <row r="2088" spans="1:16" ht="15" x14ac:dyDescent="0.2">
      <c r="A2088" s="112">
        <v>41455</v>
      </c>
      <c r="B2088" s="113" t="s">
        <v>2</v>
      </c>
      <c r="C2088" s="113" t="s">
        <v>345</v>
      </c>
      <c r="D2088" s="113" t="s">
        <v>376</v>
      </c>
      <c r="E2088" s="113" t="s">
        <v>522</v>
      </c>
      <c r="F2088" s="113" t="s">
        <v>66</v>
      </c>
      <c r="G2088" s="113" t="s">
        <v>67</v>
      </c>
      <c r="H2088" s="114">
        <v>658792.81000000006</v>
      </c>
      <c r="I2088" s="115">
        <v>1.8700000000000001E-2</v>
      </c>
      <c r="J2088" s="116">
        <v>150000</v>
      </c>
      <c r="K2088" s="117" t="s">
        <v>411</v>
      </c>
      <c r="L2088" s="113" t="s">
        <v>377</v>
      </c>
      <c r="M2088" s="113" t="s">
        <v>68</v>
      </c>
      <c r="N2088" s="113" t="s">
        <v>18</v>
      </c>
      <c r="O2088" s="113" t="s">
        <v>30</v>
      </c>
      <c r="P2088" s="117">
        <v>35254775.869999997</v>
      </c>
    </row>
    <row r="2089" spans="1:16" ht="15" x14ac:dyDescent="0.2">
      <c r="A2089" s="112">
        <v>41455</v>
      </c>
      <c r="B2089" s="113" t="s">
        <v>2</v>
      </c>
      <c r="C2089" s="113" t="s">
        <v>345</v>
      </c>
      <c r="D2089" s="113" t="s">
        <v>416</v>
      </c>
      <c r="E2089" s="113">
        <v>6335212</v>
      </c>
      <c r="F2089" s="113" t="s">
        <v>71</v>
      </c>
      <c r="G2089" s="113" t="s">
        <v>72</v>
      </c>
      <c r="H2089" s="114">
        <v>658062.89</v>
      </c>
      <c r="I2089" s="115">
        <v>1.8700000000000001E-2</v>
      </c>
      <c r="J2089" s="116">
        <v>282000</v>
      </c>
      <c r="K2089" s="117" t="s">
        <v>411</v>
      </c>
      <c r="L2089" s="113" t="s">
        <v>375</v>
      </c>
      <c r="M2089" s="113" t="s">
        <v>62</v>
      </c>
      <c r="N2089" s="113" t="s">
        <v>20</v>
      </c>
      <c r="O2089" s="113" t="s">
        <v>30</v>
      </c>
      <c r="P2089" s="117">
        <v>35254775.869999997</v>
      </c>
    </row>
    <row r="2090" spans="1:16" ht="15" x14ac:dyDescent="0.2">
      <c r="A2090" s="112">
        <v>41455</v>
      </c>
      <c r="B2090" s="113" t="s">
        <v>2</v>
      </c>
      <c r="C2090" s="113" t="s">
        <v>345</v>
      </c>
      <c r="D2090" s="113" t="s">
        <v>420</v>
      </c>
      <c r="E2090" s="113">
        <v>68169</v>
      </c>
      <c r="F2090" s="113" t="s">
        <v>208</v>
      </c>
      <c r="G2090" s="113" t="s">
        <v>221</v>
      </c>
      <c r="H2090" s="114">
        <v>648258.44999999995</v>
      </c>
      <c r="I2090" s="115">
        <v>1.84E-2</v>
      </c>
      <c r="J2090" s="116">
        <v>90000</v>
      </c>
      <c r="K2090" s="117" t="s">
        <v>411</v>
      </c>
      <c r="L2090" s="113" t="s">
        <v>352</v>
      </c>
      <c r="M2090" s="113" t="s">
        <v>43</v>
      </c>
      <c r="N2090" s="113" t="s">
        <v>18</v>
      </c>
      <c r="O2090" s="113" t="s">
        <v>30</v>
      </c>
      <c r="P2090" s="117">
        <v>35254775.869999997</v>
      </c>
    </row>
    <row r="2091" spans="1:16" ht="15" x14ac:dyDescent="0.2">
      <c r="A2091" s="112">
        <v>41455</v>
      </c>
      <c r="B2091" s="113" t="s">
        <v>2</v>
      </c>
      <c r="C2091" s="113" t="s">
        <v>345</v>
      </c>
      <c r="D2091" s="113" t="s">
        <v>426</v>
      </c>
      <c r="E2091" s="113">
        <v>2491914</v>
      </c>
      <c r="F2091" s="113" t="s">
        <v>239</v>
      </c>
      <c r="G2091" s="113" t="s">
        <v>240</v>
      </c>
      <c r="H2091" s="114">
        <v>627457.56000000006</v>
      </c>
      <c r="I2091" s="115">
        <v>1.78E-2</v>
      </c>
      <c r="J2091" s="116">
        <v>191300</v>
      </c>
      <c r="K2091" s="117" t="s">
        <v>411</v>
      </c>
      <c r="L2091" s="113" t="s">
        <v>367</v>
      </c>
      <c r="M2091" s="113" t="s">
        <v>59</v>
      </c>
      <c r="N2091" s="113" t="s">
        <v>14</v>
      </c>
      <c r="O2091" s="113" t="s">
        <v>30</v>
      </c>
      <c r="P2091" s="117">
        <v>35254775.869999997</v>
      </c>
    </row>
    <row r="2092" spans="1:16" ht="15" x14ac:dyDescent="0.2">
      <c r="A2092" s="112">
        <v>41455</v>
      </c>
      <c r="B2092" s="113" t="s">
        <v>4</v>
      </c>
      <c r="C2092" s="113" t="s">
        <v>345</v>
      </c>
      <c r="D2092" s="113" t="s">
        <v>428</v>
      </c>
      <c r="E2092" s="113">
        <v>6155261</v>
      </c>
      <c r="F2092" s="113" t="s">
        <v>129</v>
      </c>
      <c r="G2092" s="113" t="s">
        <v>130</v>
      </c>
      <c r="H2092" s="114">
        <v>566245.94999999995</v>
      </c>
      <c r="I2092" s="115">
        <v>1.61E-2</v>
      </c>
      <c r="J2092" s="116">
        <v>6000</v>
      </c>
      <c r="K2092" s="117" t="s">
        <v>411</v>
      </c>
      <c r="L2092" s="113" t="s">
        <v>354</v>
      </c>
      <c r="M2092" s="113" t="s">
        <v>131</v>
      </c>
      <c r="N2092" s="113" t="s">
        <v>16</v>
      </c>
      <c r="O2092" s="113" t="s">
        <v>30</v>
      </c>
      <c r="P2092" s="117">
        <v>35254775.869999997</v>
      </c>
    </row>
    <row r="2093" spans="1:16" ht="15" x14ac:dyDescent="0.2">
      <c r="A2093" s="112">
        <v>41455</v>
      </c>
      <c r="B2093" s="113" t="s">
        <v>4</v>
      </c>
      <c r="C2093" s="113" t="s">
        <v>345</v>
      </c>
      <c r="D2093" s="113" t="s">
        <v>430</v>
      </c>
      <c r="E2093" s="113">
        <v>64666</v>
      </c>
      <c r="F2093" s="113" t="s">
        <v>132</v>
      </c>
      <c r="G2093" s="113" t="s">
        <v>133</v>
      </c>
      <c r="H2093" s="114">
        <v>566232.28</v>
      </c>
      <c r="I2093" s="115">
        <v>1.61E-2</v>
      </c>
      <c r="J2093" s="116">
        <v>12000</v>
      </c>
      <c r="K2093" s="117" t="s">
        <v>411</v>
      </c>
      <c r="L2093" s="113" t="s">
        <v>354</v>
      </c>
      <c r="M2093" s="113" t="s">
        <v>131</v>
      </c>
      <c r="N2093" s="113" t="s">
        <v>15</v>
      </c>
      <c r="O2093" s="113" t="s">
        <v>30</v>
      </c>
      <c r="P2093" s="117">
        <v>35254775.869999997</v>
      </c>
    </row>
    <row r="2094" spans="1:16" ht="15" x14ac:dyDescent="0.2">
      <c r="A2094" s="112">
        <v>41455</v>
      </c>
      <c r="B2094" s="113" t="s">
        <v>2</v>
      </c>
      <c r="C2094" s="113" t="s">
        <v>345</v>
      </c>
      <c r="D2094" s="113" t="s">
        <v>441</v>
      </c>
      <c r="E2094" s="113">
        <v>6719764</v>
      </c>
      <c r="F2094" s="113" t="s">
        <v>51</v>
      </c>
      <c r="G2094" s="113" t="s">
        <v>52</v>
      </c>
      <c r="H2094" s="114">
        <v>549186.05000000005</v>
      </c>
      <c r="I2094" s="115">
        <v>1.5599999999999999E-2</v>
      </c>
      <c r="J2094" s="116">
        <v>950000</v>
      </c>
      <c r="K2094" s="117" t="s">
        <v>411</v>
      </c>
      <c r="L2094" s="113" t="s">
        <v>362</v>
      </c>
      <c r="M2094" s="113" t="s">
        <v>53</v>
      </c>
      <c r="N2094" s="113" t="s">
        <v>23</v>
      </c>
      <c r="O2094" s="113" t="s">
        <v>30</v>
      </c>
      <c r="P2094" s="117">
        <v>35254775.869999997</v>
      </c>
    </row>
    <row r="2095" spans="1:16" ht="15" x14ac:dyDescent="0.2">
      <c r="A2095" s="112">
        <v>41455</v>
      </c>
      <c r="B2095" s="113" t="s">
        <v>2</v>
      </c>
      <c r="C2095" s="113" t="s">
        <v>345</v>
      </c>
      <c r="D2095" s="113" t="s">
        <v>417</v>
      </c>
      <c r="E2095" s="113">
        <v>2773311</v>
      </c>
      <c r="F2095" s="113" t="s">
        <v>185</v>
      </c>
      <c r="G2095" s="113" t="s">
        <v>206</v>
      </c>
      <c r="H2095" s="114">
        <v>541598.15</v>
      </c>
      <c r="I2095" s="115">
        <v>1.54E-2</v>
      </c>
      <c r="J2095" s="116">
        <v>47035716</v>
      </c>
      <c r="K2095" s="117" t="s">
        <v>411</v>
      </c>
      <c r="L2095" s="113" t="s">
        <v>418</v>
      </c>
      <c r="M2095" s="113" t="s">
        <v>144</v>
      </c>
      <c r="N2095" s="113" t="s">
        <v>16</v>
      </c>
      <c r="O2095" s="113" t="s">
        <v>30</v>
      </c>
      <c r="P2095" s="117">
        <v>35254775.869999997</v>
      </c>
    </row>
    <row r="2096" spans="1:16" ht="15" x14ac:dyDescent="0.2">
      <c r="A2096" s="112">
        <v>41455</v>
      </c>
      <c r="B2096" s="113" t="s">
        <v>2</v>
      </c>
      <c r="C2096" s="113" t="s">
        <v>345</v>
      </c>
      <c r="D2096" s="113" t="s">
        <v>436</v>
      </c>
      <c r="E2096" s="113">
        <v>6327587</v>
      </c>
      <c r="F2096" s="113" t="s">
        <v>115</v>
      </c>
      <c r="G2096" s="113" t="s">
        <v>142</v>
      </c>
      <c r="H2096" s="114">
        <v>479440.8</v>
      </c>
      <c r="I2096" s="115">
        <v>1.3599999999999999E-2</v>
      </c>
      <c r="J2096" s="116">
        <v>2600000</v>
      </c>
      <c r="K2096" s="117" t="s">
        <v>411</v>
      </c>
      <c r="L2096" s="113" t="s">
        <v>352</v>
      </c>
      <c r="M2096" s="113" t="s">
        <v>43</v>
      </c>
      <c r="N2096" s="113" t="s">
        <v>19</v>
      </c>
      <c r="O2096" s="113" t="s">
        <v>30</v>
      </c>
      <c r="P2096" s="117">
        <v>35254775.869999997</v>
      </c>
    </row>
    <row r="2097" spans="1:16" ht="15" x14ac:dyDescent="0.2">
      <c r="A2097" s="112">
        <v>41455</v>
      </c>
      <c r="B2097" s="113" t="s">
        <v>621</v>
      </c>
      <c r="C2097" s="113" t="s">
        <v>345</v>
      </c>
      <c r="D2097" s="113" t="s">
        <v>407</v>
      </c>
      <c r="E2097" s="113" t="s">
        <v>526</v>
      </c>
      <c r="F2097" s="113" t="s">
        <v>146</v>
      </c>
      <c r="G2097" s="113" t="s">
        <v>189</v>
      </c>
      <c r="H2097" s="114">
        <v>474625</v>
      </c>
      <c r="I2097" s="115">
        <v>1.35E-2</v>
      </c>
      <c r="J2097" s="116">
        <v>500000</v>
      </c>
      <c r="K2097" s="117" t="s">
        <v>411</v>
      </c>
      <c r="L2097" s="113" t="s">
        <v>347</v>
      </c>
      <c r="M2097" s="113" t="s">
        <v>40</v>
      </c>
      <c r="N2097" s="113" t="s">
        <v>14</v>
      </c>
      <c r="O2097" s="113" t="s">
        <v>30</v>
      </c>
      <c r="P2097" s="117">
        <v>35254775.869999997</v>
      </c>
    </row>
    <row r="2098" spans="1:16" ht="15" x14ac:dyDescent="0.2">
      <c r="A2098" s="112">
        <v>41455</v>
      </c>
      <c r="B2098" s="113" t="s">
        <v>2</v>
      </c>
      <c r="C2098" s="113" t="s">
        <v>345</v>
      </c>
      <c r="D2098" s="113" t="s">
        <v>406</v>
      </c>
      <c r="E2098" s="113" t="s">
        <v>506</v>
      </c>
      <c r="F2098" s="113" t="s">
        <v>222</v>
      </c>
      <c r="G2098" s="113" t="s">
        <v>223</v>
      </c>
      <c r="H2098" s="114">
        <v>440693.23</v>
      </c>
      <c r="I2098" s="115">
        <v>1.2500000000000001E-2</v>
      </c>
      <c r="J2098" s="116">
        <v>406300</v>
      </c>
      <c r="K2098" s="117" t="s">
        <v>411</v>
      </c>
      <c r="L2098" s="113" t="s">
        <v>397</v>
      </c>
      <c r="M2098" s="113" t="s">
        <v>128</v>
      </c>
      <c r="N2098" s="113" t="s">
        <v>16</v>
      </c>
      <c r="O2098" s="113" t="s">
        <v>30</v>
      </c>
      <c r="P2098" s="117">
        <v>35254775.869999997</v>
      </c>
    </row>
    <row r="2099" spans="1:16" ht="15" x14ac:dyDescent="0.2">
      <c r="A2099" s="112">
        <v>41455</v>
      </c>
      <c r="B2099" s="113" t="s">
        <v>2</v>
      </c>
      <c r="C2099" s="113" t="s">
        <v>345</v>
      </c>
      <c r="D2099" s="113" t="s">
        <v>431</v>
      </c>
      <c r="E2099" s="113">
        <v>669995</v>
      </c>
      <c r="F2099" s="113" t="s">
        <v>113</v>
      </c>
      <c r="G2099" s="113" t="s">
        <v>114</v>
      </c>
      <c r="H2099" s="114">
        <v>414896.46</v>
      </c>
      <c r="I2099" s="115">
        <v>1.18E-2</v>
      </c>
      <c r="J2099" s="116">
        <v>2600000</v>
      </c>
      <c r="K2099" s="117" t="s">
        <v>411</v>
      </c>
      <c r="L2099" s="113" t="s">
        <v>432</v>
      </c>
      <c r="M2099" s="113" t="s">
        <v>48</v>
      </c>
      <c r="N2099" s="113" t="s">
        <v>16</v>
      </c>
      <c r="O2099" s="113" t="s">
        <v>30</v>
      </c>
      <c r="P2099" s="117">
        <v>35254775.869999997</v>
      </c>
    </row>
    <row r="2100" spans="1:16" ht="15" x14ac:dyDescent="0.2">
      <c r="A2100" s="112">
        <v>41455</v>
      </c>
      <c r="B2100" s="113" t="s">
        <v>2</v>
      </c>
      <c r="C2100" s="113" t="s">
        <v>345</v>
      </c>
      <c r="D2100" s="113" t="s">
        <v>442</v>
      </c>
      <c r="E2100" s="113" t="s">
        <v>513</v>
      </c>
      <c r="F2100" s="113" t="s">
        <v>41</v>
      </c>
      <c r="G2100" s="113" t="s">
        <v>42</v>
      </c>
      <c r="H2100" s="114">
        <v>388654.75</v>
      </c>
      <c r="I2100" s="115">
        <v>1.0999999999999999E-2</v>
      </c>
      <c r="J2100" s="116">
        <v>1300000</v>
      </c>
      <c r="K2100" s="117" t="s">
        <v>411</v>
      </c>
      <c r="L2100" s="113" t="s">
        <v>352</v>
      </c>
      <c r="M2100" s="113" t="s">
        <v>43</v>
      </c>
      <c r="N2100" s="113" t="s">
        <v>22</v>
      </c>
      <c r="O2100" s="113" t="s">
        <v>30</v>
      </c>
      <c r="P2100" s="117">
        <v>35254775.869999997</v>
      </c>
    </row>
    <row r="2101" spans="1:16" ht="15" x14ac:dyDescent="0.2">
      <c r="A2101" s="112">
        <v>41455</v>
      </c>
      <c r="B2101" s="113" t="s">
        <v>2</v>
      </c>
      <c r="C2101" s="113" t="s">
        <v>345</v>
      </c>
      <c r="D2101" s="113" t="s">
        <v>427</v>
      </c>
      <c r="E2101" s="113" t="s">
        <v>530</v>
      </c>
      <c r="F2101" s="113" t="s">
        <v>106</v>
      </c>
      <c r="G2101" s="113" t="s">
        <v>107</v>
      </c>
      <c r="H2101" s="114">
        <v>379284.73</v>
      </c>
      <c r="I2101" s="115">
        <v>1.0800000000000001E-2</v>
      </c>
      <c r="J2101" s="116">
        <v>100000</v>
      </c>
      <c r="K2101" s="117" t="s">
        <v>411</v>
      </c>
      <c r="L2101" s="113" t="s">
        <v>360</v>
      </c>
      <c r="M2101" s="113" t="s">
        <v>108</v>
      </c>
      <c r="N2101" s="113" t="s">
        <v>17</v>
      </c>
      <c r="O2101" s="113" t="s">
        <v>30</v>
      </c>
      <c r="P2101" s="117">
        <v>35254775.869999997</v>
      </c>
    </row>
    <row r="2102" spans="1:16" ht="15" x14ac:dyDescent="0.2">
      <c r="A2102" s="112">
        <v>41455</v>
      </c>
      <c r="B2102" s="113" t="s">
        <v>2</v>
      </c>
      <c r="C2102" s="113" t="s">
        <v>345</v>
      </c>
      <c r="D2102" s="113" t="s">
        <v>396</v>
      </c>
      <c r="E2102" s="113" t="s">
        <v>503</v>
      </c>
      <c r="F2102" s="113" t="s">
        <v>187</v>
      </c>
      <c r="G2102" s="113" t="s">
        <v>188</v>
      </c>
      <c r="H2102" s="114">
        <v>376925.59</v>
      </c>
      <c r="I2102" s="115">
        <v>1.0699999999999999E-2</v>
      </c>
      <c r="J2102" s="116">
        <v>190000</v>
      </c>
      <c r="K2102" s="117" t="s">
        <v>411</v>
      </c>
      <c r="L2102" s="113" t="s">
        <v>397</v>
      </c>
      <c r="M2102" s="113" t="s">
        <v>128</v>
      </c>
      <c r="N2102" s="113" t="s">
        <v>16</v>
      </c>
      <c r="O2102" s="113" t="s">
        <v>30</v>
      </c>
      <c r="P2102" s="117">
        <v>35254775.869999997</v>
      </c>
    </row>
    <row r="2103" spans="1:16" ht="15" x14ac:dyDescent="0.2">
      <c r="A2103" s="112">
        <v>41455</v>
      </c>
      <c r="B2103" s="113" t="s">
        <v>619</v>
      </c>
      <c r="C2103" s="113" t="s">
        <v>345</v>
      </c>
      <c r="D2103" s="113" t="s">
        <v>437</v>
      </c>
      <c r="E2103" s="113" t="s">
        <v>147</v>
      </c>
      <c r="F2103" s="113" t="s">
        <v>147</v>
      </c>
      <c r="G2103" s="113" t="s">
        <v>190</v>
      </c>
      <c r="H2103" s="114">
        <v>254887.94</v>
      </c>
      <c r="I2103" s="115">
        <v>7.1999999999999998E-3</v>
      </c>
      <c r="J2103" s="116">
        <v>2000000</v>
      </c>
      <c r="K2103" s="117" t="s">
        <v>411</v>
      </c>
      <c r="L2103" s="113" t="s">
        <v>360</v>
      </c>
      <c r="M2103" s="113" t="s">
        <v>108</v>
      </c>
      <c r="N2103" s="113" t="s">
        <v>13</v>
      </c>
      <c r="O2103" s="113" t="s">
        <v>30</v>
      </c>
      <c r="P2103" s="117">
        <v>35254775.869999997</v>
      </c>
    </row>
    <row r="2104" spans="1:16" ht="15" x14ac:dyDescent="0.2">
      <c r="A2104" s="112">
        <v>41455</v>
      </c>
      <c r="B2104" s="113" t="s">
        <v>2</v>
      </c>
      <c r="C2104" s="113" t="s">
        <v>345</v>
      </c>
      <c r="D2104" s="113" t="s">
        <v>438</v>
      </c>
      <c r="E2104" s="113">
        <v>2335885</v>
      </c>
      <c r="F2104" s="113" t="s">
        <v>145</v>
      </c>
      <c r="G2104" s="113" t="s">
        <v>186</v>
      </c>
      <c r="H2104" s="114">
        <v>228729.60000000001</v>
      </c>
      <c r="I2104" s="115">
        <v>6.4999999999999997E-3</v>
      </c>
      <c r="J2104" s="116">
        <v>13376</v>
      </c>
      <c r="K2104" s="117" t="s">
        <v>411</v>
      </c>
      <c r="L2104" s="113" t="s">
        <v>347</v>
      </c>
      <c r="M2104" s="113" t="s">
        <v>144</v>
      </c>
      <c r="N2104" s="113" t="s">
        <v>16</v>
      </c>
      <c r="O2104" s="113" t="s">
        <v>30</v>
      </c>
      <c r="P2104" s="117">
        <v>35254775.869999997</v>
      </c>
    </row>
    <row r="2105" spans="1:16" ht="15" x14ac:dyDescent="0.2">
      <c r="A2105" s="112">
        <v>41455</v>
      </c>
      <c r="B2105" s="113" t="s">
        <v>2</v>
      </c>
      <c r="C2105" s="113" t="s">
        <v>345</v>
      </c>
      <c r="D2105" s="113" t="s">
        <v>408</v>
      </c>
      <c r="E2105" s="113" t="s">
        <v>527</v>
      </c>
      <c r="F2105" s="113" t="s">
        <v>224</v>
      </c>
      <c r="G2105" s="113" t="s">
        <v>225</v>
      </c>
      <c r="H2105" s="114">
        <v>154246.64000000001</v>
      </c>
      <c r="I2105" s="115">
        <v>4.4000000000000003E-3</v>
      </c>
      <c r="J2105" s="116">
        <v>125800</v>
      </c>
      <c r="K2105" s="117" t="s">
        <v>411</v>
      </c>
      <c r="L2105" s="113" t="s">
        <v>397</v>
      </c>
      <c r="M2105" s="113" t="s">
        <v>128</v>
      </c>
      <c r="N2105" s="113" t="s">
        <v>16</v>
      </c>
      <c r="O2105" s="113" t="s">
        <v>30</v>
      </c>
      <c r="P2105" s="117">
        <v>35254775.869999997</v>
      </c>
    </row>
    <row r="2106" spans="1:16" ht="15" x14ac:dyDescent="0.2">
      <c r="A2106" s="112">
        <v>41455</v>
      </c>
      <c r="B2106" s="113" t="s">
        <v>2</v>
      </c>
      <c r="C2106" s="113" t="s">
        <v>345</v>
      </c>
      <c r="D2106" s="113" t="s">
        <v>413</v>
      </c>
      <c r="E2106" s="113" t="s">
        <v>508</v>
      </c>
      <c r="F2106" s="113" t="s">
        <v>210</v>
      </c>
      <c r="G2106" s="113" t="s">
        <v>211</v>
      </c>
      <c r="H2106" s="114">
        <v>62791.15</v>
      </c>
      <c r="I2106" s="115">
        <v>1.8E-3</v>
      </c>
      <c r="J2106" s="116">
        <v>80990</v>
      </c>
      <c r="K2106" s="117" t="s">
        <v>411</v>
      </c>
      <c r="L2106" s="113" t="s">
        <v>397</v>
      </c>
      <c r="M2106" s="113" t="s">
        <v>128</v>
      </c>
      <c r="N2106" s="113" t="s">
        <v>18</v>
      </c>
      <c r="O2106" s="113" t="s">
        <v>30</v>
      </c>
      <c r="P2106" s="117">
        <v>35254775.869999997</v>
      </c>
    </row>
    <row r="2107" spans="1:16" ht="15" x14ac:dyDescent="0.2">
      <c r="A2107" s="112">
        <v>41455</v>
      </c>
      <c r="B2107" s="113" t="s">
        <v>5</v>
      </c>
      <c r="C2107" s="113" t="s">
        <v>345</v>
      </c>
      <c r="D2107" s="113" t="s">
        <v>443</v>
      </c>
      <c r="E2107" s="113" t="s">
        <v>532</v>
      </c>
      <c r="F2107" s="113" t="s">
        <v>134</v>
      </c>
      <c r="G2107" s="113" t="s">
        <v>191</v>
      </c>
      <c r="H2107" s="114">
        <v>5189.24</v>
      </c>
      <c r="I2107" s="115">
        <v>1E-4</v>
      </c>
      <c r="J2107" s="116">
        <v>6860</v>
      </c>
      <c r="K2107" s="117" t="s">
        <v>411</v>
      </c>
      <c r="L2107" s="113" t="s">
        <v>399</v>
      </c>
      <c r="M2107" s="113" t="s">
        <v>82</v>
      </c>
      <c r="N2107" s="113" t="s">
        <v>17</v>
      </c>
      <c r="O2107" s="113" t="s">
        <v>30</v>
      </c>
      <c r="P2107" s="117">
        <v>35254775.869999997</v>
      </c>
    </row>
    <row r="2108" spans="1:16" ht="15" x14ac:dyDescent="0.2">
      <c r="A2108" s="112">
        <v>41455</v>
      </c>
      <c r="B2108" s="129" t="s">
        <v>1</v>
      </c>
      <c r="C2108" s="113" t="s">
        <v>409</v>
      </c>
      <c r="D2108" s="113" t="s">
        <v>32</v>
      </c>
      <c r="E2108" s="113"/>
      <c r="F2108" s="113"/>
      <c r="G2108" s="109" t="s">
        <v>32</v>
      </c>
      <c r="H2108" s="117">
        <v>820067.33</v>
      </c>
      <c r="I2108" s="115">
        <v>2.3261169863168386E-2</v>
      </c>
      <c r="J2108" s="119" t="s">
        <v>32</v>
      </c>
      <c r="K2108" s="117" t="s">
        <v>32</v>
      </c>
      <c r="L2108" s="113" t="s">
        <v>32</v>
      </c>
      <c r="M2108" s="113" t="s">
        <v>32</v>
      </c>
      <c r="N2108" s="113" t="s">
        <v>32</v>
      </c>
      <c r="O2108" s="113" t="s">
        <v>30</v>
      </c>
      <c r="P2108" s="117">
        <v>35254775.869999997</v>
      </c>
    </row>
    <row r="2109" spans="1:16" ht="15" x14ac:dyDescent="0.2">
      <c r="A2109" s="112">
        <v>41364</v>
      </c>
      <c r="B2109" s="113" t="s">
        <v>2</v>
      </c>
      <c r="C2109" s="113" t="s">
        <v>345</v>
      </c>
      <c r="D2109" s="113" t="s">
        <v>379</v>
      </c>
      <c r="E2109" s="113" t="s">
        <v>490</v>
      </c>
      <c r="F2109" s="113" t="s">
        <v>38</v>
      </c>
      <c r="G2109" s="113" t="s">
        <v>39</v>
      </c>
      <c r="H2109" s="114">
        <v>1664771.85</v>
      </c>
      <c r="I2109" s="115">
        <v>4.5900000000000003E-2</v>
      </c>
      <c r="J2109" s="116">
        <v>435000</v>
      </c>
      <c r="K2109" s="117" t="s">
        <v>411</v>
      </c>
      <c r="L2109" s="113" t="s">
        <v>356</v>
      </c>
      <c r="M2109" s="113" t="s">
        <v>40</v>
      </c>
      <c r="N2109" s="113" t="s">
        <v>18</v>
      </c>
      <c r="O2109" s="113" t="s">
        <v>30</v>
      </c>
      <c r="P2109" s="117">
        <v>36245625.75</v>
      </c>
    </row>
    <row r="2110" spans="1:16" ht="15" x14ac:dyDescent="0.2">
      <c r="A2110" s="112">
        <v>41364</v>
      </c>
      <c r="B2110" s="113" t="s">
        <v>2</v>
      </c>
      <c r="C2110" s="113" t="s">
        <v>345</v>
      </c>
      <c r="D2110" s="113" t="s">
        <v>387</v>
      </c>
      <c r="E2110" s="113" t="s">
        <v>497</v>
      </c>
      <c r="F2110" s="113" t="s">
        <v>73</v>
      </c>
      <c r="G2110" s="113" t="s">
        <v>74</v>
      </c>
      <c r="H2110" s="114">
        <v>1661940.82</v>
      </c>
      <c r="I2110" s="115">
        <v>4.5900000000000003E-2</v>
      </c>
      <c r="J2110" s="116">
        <v>323000</v>
      </c>
      <c r="K2110" s="117" t="s">
        <v>411</v>
      </c>
      <c r="L2110" s="113" t="s">
        <v>350</v>
      </c>
      <c r="M2110" s="113" t="s">
        <v>75</v>
      </c>
      <c r="N2110" s="113" t="s">
        <v>23</v>
      </c>
      <c r="O2110" s="113" t="s">
        <v>30</v>
      </c>
      <c r="P2110" s="117">
        <v>36245625.75</v>
      </c>
    </row>
    <row r="2111" spans="1:16" ht="15" x14ac:dyDescent="0.2">
      <c r="A2111" s="112">
        <v>41364</v>
      </c>
      <c r="B2111" s="113" t="s">
        <v>2</v>
      </c>
      <c r="C2111" s="113" t="s">
        <v>345</v>
      </c>
      <c r="D2111" s="113" t="s">
        <v>388</v>
      </c>
      <c r="E2111" s="113" t="s">
        <v>500</v>
      </c>
      <c r="F2111" s="113" t="s">
        <v>181</v>
      </c>
      <c r="G2111" s="113" t="s">
        <v>202</v>
      </c>
      <c r="H2111" s="114">
        <v>1554017.62</v>
      </c>
      <c r="I2111" s="115">
        <v>4.2900000000000001E-2</v>
      </c>
      <c r="J2111" s="116">
        <v>26000</v>
      </c>
      <c r="K2111" s="117" t="s">
        <v>411</v>
      </c>
      <c r="L2111" s="113" t="s">
        <v>354</v>
      </c>
      <c r="M2111" s="113" t="s">
        <v>131</v>
      </c>
      <c r="N2111" s="113" t="s">
        <v>19</v>
      </c>
      <c r="O2111" s="113" t="s">
        <v>30</v>
      </c>
      <c r="P2111" s="117">
        <v>36245625.75</v>
      </c>
    </row>
    <row r="2112" spans="1:16" ht="15" x14ac:dyDescent="0.2">
      <c r="A2112" s="112">
        <v>41364</v>
      </c>
      <c r="B2112" s="113" t="s">
        <v>2</v>
      </c>
      <c r="C2112" s="113" t="s">
        <v>345</v>
      </c>
      <c r="D2112" s="113" t="s">
        <v>421</v>
      </c>
      <c r="E2112" s="113">
        <v>6196</v>
      </c>
      <c r="F2112" s="113" t="s">
        <v>180</v>
      </c>
      <c r="G2112" s="113" t="s">
        <v>203</v>
      </c>
      <c r="H2112" s="114">
        <v>1551245.15</v>
      </c>
      <c r="I2112" s="115">
        <v>4.2799999999999998E-2</v>
      </c>
      <c r="J2112" s="116">
        <v>105500</v>
      </c>
      <c r="K2112" s="117" t="s">
        <v>411</v>
      </c>
      <c r="L2112" s="113" t="s">
        <v>373</v>
      </c>
      <c r="M2112" s="113" t="s">
        <v>65</v>
      </c>
      <c r="N2112" s="113" t="s">
        <v>14</v>
      </c>
      <c r="O2112" s="113" t="s">
        <v>30</v>
      </c>
      <c r="P2112" s="117">
        <v>36245625.75</v>
      </c>
    </row>
    <row r="2113" spans="1:16" ht="15" x14ac:dyDescent="0.2">
      <c r="A2113" s="112">
        <v>41364</v>
      </c>
      <c r="B2113" s="113" t="s">
        <v>2</v>
      </c>
      <c r="C2113" s="113" t="s">
        <v>345</v>
      </c>
      <c r="D2113" s="113" t="s">
        <v>376</v>
      </c>
      <c r="E2113" s="113" t="s">
        <v>522</v>
      </c>
      <c r="F2113" s="113" t="s">
        <v>66</v>
      </c>
      <c r="G2113" s="113" t="s">
        <v>67</v>
      </c>
      <c r="H2113" s="114">
        <v>1433915.61</v>
      </c>
      <c r="I2113" s="115">
        <v>3.9600000000000003E-2</v>
      </c>
      <c r="J2113" s="116">
        <v>247000</v>
      </c>
      <c r="K2113" s="117" t="s">
        <v>411</v>
      </c>
      <c r="L2113" s="113" t="s">
        <v>377</v>
      </c>
      <c r="M2113" s="113" t="s">
        <v>68</v>
      </c>
      <c r="N2113" s="113" t="s">
        <v>18</v>
      </c>
      <c r="O2113" s="113" t="s">
        <v>30</v>
      </c>
      <c r="P2113" s="117">
        <v>36245625.75</v>
      </c>
    </row>
    <row r="2114" spans="1:16" ht="15" x14ac:dyDescent="0.2">
      <c r="A2114" s="112">
        <v>41364</v>
      </c>
      <c r="B2114" s="113" t="s">
        <v>2</v>
      </c>
      <c r="C2114" s="113" t="s">
        <v>345</v>
      </c>
      <c r="D2114" s="113" t="s">
        <v>435</v>
      </c>
      <c r="E2114" s="113">
        <v>636836</v>
      </c>
      <c r="F2114" s="113" t="s">
        <v>46</v>
      </c>
      <c r="G2114" s="113" t="s">
        <v>47</v>
      </c>
      <c r="H2114" s="114">
        <v>1194681.58</v>
      </c>
      <c r="I2114" s="115">
        <v>3.3000000000000002E-2</v>
      </c>
      <c r="J2114" s="116">
        <v>157000</v>
      </c>
      <c r="K2114" s="117" t="s">
        <v>411</v>
      </c>
      <c r="L2114" s="113" t="s">
        <v>432</v>
      </c>
      <c r="M2114" s="113" t="s">
        <v>48</v>
      </c>
      <c r="N2114" s="113" t="s">
        <v>16</v>
      </c>
      <c r="O2114" s="113" t="s">
        <v>30</v>
      </c>
      <c r="P2114" s="117">
        <v>36245625.75</v>
      </c>
    </row>
    <row r="2115" spans="1:16" ht="15" x14ac:dyDescent="0.2">
      <c r="A2115" s="112">
        <v>41364</v>
      </c>
      <c r="B2115" s="113" t="s">
        <v>2</v>
      </c>
      <c r="C2115" s="113" t="s">
        <v>345</v>
      </c>
      <c r="D2115" s="113" t="s">
        <v>349</v>
      </c>
      <c r="E2115" s="113" t="s">
        <v>478</v>
      </c>
      <c r="F2115" s="113" t="s">
        <v>97</v>
      </c>
      <c r="G2115" s="113" t="s">
        <v>98</v>
      </c>
      <c r="H2115" s="114">
        <v>1183350.51</v>
      </c>
      <c r="I2115" s="115">
        <v>3.2599999999999997E-2</v>
      </c>
      <c r="J2115" s="116">
        <v>24500</v>
      </c>
      <c r="K2115" s="117" t="s">
        <v>411</v>
      </c>
      <c r="L2115" s="113" t="s">
        <v>350</v>
      </c>
      <c r="M2115" s="113" t="s">
        <v>75</v>
      </c>
      <c r="N2115" s="113" t="s">
        <v>16</v>
      </c>
      <c r="O2115" s="113" t="s">
        <v>30</v>
      </c>
      <c r="P2115" s="117">
        <v>36245625.75</v>
      </c>
    </row>
    <row r="2116" spans="1:16" ht="15" x14ac:dyDescent="0.2">
      <c r="A2116" s="112">
        <v>41364</v>
      </c>
      <c r="B2116" s="113" t="s">
        <v>2</v>
      </c>
      <c r="C2116" s="113" t="s">
        <v>345</v>
      </c>
      <c r="D2116" s="113" t="s">
        <v>348</v>
      </c>
      <c r="E2116" s="113" t="s">
        <v>479</v>
      </c>
      <c r="F2116" s="113" t="s">
        <v>44</v>
      </c>
      <c r="G2116" s="121" t="s">
        <v>262</v>
      </c>
      <c r="H2116" s="114">
        <v>1164456</v>
      </c>
      <c r="I2116" s="115">
        <v>3.2099999999999997E-2</v>
      </c>
      <c r="J2116" s="116">
        <v>21600</v>
      </c>
      <c r="K2116" s="117" t="s">
        <v>411</v>
      </c>
      <c r="L2116" s="113" t="s">
        <v>347</v>
      </c>
      <c r="M2116" s="113" t="s">
        <v>45</v>
      </c>
      <c r="N2116" s="113" t="s">
        <v>19</v>
      </c>
      <c r="O2116" s="113" t="s">
        <v>30</v>
      </c>
      <c r="P2116" s="117">
        <v>36245625.75</v>
      </c>
    </row>
    <row r="2117" spans="1:16" ht="15" x14ac:dyDescent="0.2">
      <c r="A2117" s="112">
        <v>41364</v>
      </c>
      <c r="B2117" s="113" t="s">
        <v>2</v>
      </c>
      <c r="C2117" s="113" t="s">
        <v>345</v>
      </c>
      <c r="D2117" s="113" t="s">
        <v>351</v>
      </c>
      <c r="E2117" s="113">
        <v>6356</v>
      </c>
      <c r="F2117" s="113" t="s">
        <v>57</v>
      </c>
      <c r="G2117" s="113" t="s">
        <v>58</v>
      </c>
      <c r="H2117" s="114">
        <v>1141876.73</v>
      </c>
      <c r="I2117" s="115">
        <v>3.15E-2</v>
      </c>
      <c r="J2117" s="116">
        <v>305000</v>
      </c>
      <c r="K2117" s="117" t="s">
        <v>411</v>
      </c>
      <c r="L2117" s="113" t="s">
        <v>352</v>
      </c>
      <c r="M2117" s="113" t="s">
        <v>43</v>
      </c>
      <c r="N2117" s="113" t="s">
        <v>16</v>
      </c>
      <c r="O2117" s="113" t="s">
        <v>30</v>
      </c>
      <c r="P2117" s="117">
        <v>36245625.75</v>
      </c>
    </row>
    <row r="2118" spans="1:16" ht="15" x14ac:dyDescent="0.2">
      <c r="A2118" s="112">
        <v>41364</v>
      </c>
      <c r="B2118" s="113" t="s">
        <v>2</v>
      </c>
      <c r="C2118" s="113" t="s">
        <v>345</v>
      </c>
      <c r="D2118" s="113" t="s">
        <v>439</v>
      </c>
      <c r="E2118" s="113">
        <v>2771122</v>
      </c>
      <c r="F2118" s="113" t="s">
        <v>143</v>
      </c>
      <c r="G2118" s="113" t="s">
        <v>182</v>
      </c>
      <c r="H2118" s="114">
        <v>1053550</v>
      </c>
      <c r="I2118" s="115">
        <v>2.9100000000000001E-2</v>
      </c>
      <c r="J2118" s="116">
        <v>19000</v>
      </c>
      <c r="K2118" s="117" t="s">
        <v>411</v>
      </c>
      <c r="L2118" s="113" t="s">
        <v>347</v>
      </c>
      <c r="M2118" s="113" t="s">
        <v>144</v>
      </c>
      <c r="N2118" s="113" t="s">
        <v>20</v>
      </c>
      <c r="O2118" s="113" t="s">
        <v>30</v>
      </c>
      <c r="P2118" s="117">
        <v>36245625.75</v>
      </c>
    </row>
    <row r="2119" spans="1:16" ht="15" x14ac:dyDescent="0.2">
      <c r="A2119" s="112">
        <v>41364</v>
      </c>
      <c r="B2119" s="113" t="s">
        <v>2</v>
      </c>
      <c r="C2119" s="113" t="s">
        <v>345</v>
      </c>
      <c r="D2119" s="113" t="s">
        <v>364</v>
      </c>
      <c r="E2119" s="113" t="s">
        <v>485</v>
      </c>
      <c r="F2119" s="113" t="s">
        <v>54</v>
      </c>
      <c r="G2119" s="113" t="s">
        <v>55</v>
      </c>
      <c r="H2119" s="114">
        <v>1028675.99</v>
      </c>
      <c r="I2119" s="115">
        <v>2.8400000000000002E-2</v>
      </c>
      <c r="J2119" s="116">
        <v>225700</v>
      </c>
      <c r="K2119" s="117" t="s">
        <v>411</v>
      </c>
      <c r="L2119" s="113" t="s">
        <v>358</v>
      </c>
      <c r="M2119" s="113" t="s">
        <v>56</v>
      </c>
      <c r="N2119" s="113" t="s">
        <v>17</v>
      </c>
      <c r="O2119" s="113" t="s">
        <v>30</v>
      </c>
      <c r="P2119" s="117">
        <v>36245625.75</v>
      </c>
    </row>
    <row r="2120" spans="1:16" ht="15" x14ac:dyDescent="0.2">
      <c r="A2120" s="112">
        <v>41364</v>
      </c>
      <c r="B2120" s="113" t="s">
        <v>2</v>
      </c>
      <c r="C2120" s="113" t="s">
        <v>345</v>
      </c>
      <c r="D2120" s="113" t="s">
        <v>441</v>
      </c>
      <c r="E2120" s="113">
        <v>6719764</v>
      </c>
      <c r="F2120" s="113" t="s">
        <v>51</v>
      </c>
      <c r="G2120" s="113" t="s">
        <v>52</v>
      </c>
      <c r="H2120" s="114">
        <v>988011.64</v>
      </c>
      <c r="I2120" s="115">
        <v>2.7300000000000001E-2</v>
      </c>
      <c r="J2120" s="116">
        <v>1610000</v>
      </c>
      <c r="K2120" s="117" t="s">
        <v>411</v>
      </c>
      <c r="L2120" s="113" t="s">
        <v>362</v>
      </c>
      <c r="M2120" s="113" t="s">
        <v>53</v>
      </c>
      <c r="N2120" s="113" t="s">
        <v>23</v>
      </c>
      <c r="O2120" s="113" t="s">
        <v>30</v>
      </c>
      <c r="P2120" s="117">
        <v>36245625.75</v>
      </c>
    </row>
    <row r="2121" spans="1:16" ht="15" x14ac:dyDescent="0.2">
      <c r="A2121" s="112">
        <v>41364</v>
      </c>
      <c r="B2121" s="113" t="s">
        <v>2</v>
      </c>
      <c r="C2121" s="113" t="s">
        <v>345</v>
      </c>
      <c r="D2121" s="113" t="s">
        <v>440</v>
      </c>
      <c r="E2121" s="113">
        <v>64239</v>
      </c>
      <c r="F2121" s="113" t="s">
        <v>69</v>
      </c>
      <c r="G2121" s="113" t="s">
        <v>70</v>
      </c>
      <c r="H2121" s="114">
        <v>981724.72</v>
      </c>
      <c r="I2121" s="115">
        <v>2.7099999999999999E-2</v>
      </c>
      <c r="J2121" s="116">
        <v>88500</v>
      </c>
      <c r="K2121" s="117" t="s">
        <v>411</v>
      </c>
      <c r="L2121" s="113" t="s">
        <v>432</v>
      </c>
      <c r="M2121" s="113" t="s">
        <v>48</v>
      </c>
      <c r="N2121" s="113" t="s">
        <v>15</v>
      </c>
      <c r="O2121" s="113" t="s">
        <v>30</v>
      </c>
      <c r="P2121" s="117">
        <v>36245625.75</v>
      </c>
    </row>
    <row r="2122" spans="1:16" ht="15" x14ac:dyDescent="0.2">
      <c r="A2122" s="112">
        <v>41364</v>
      </c>
      <c r="B2122" s="113" t="s">
        <v>2</v>
      </c>
      <c r="C2122" s="113" t="s">
        <v>345</v>
      </c>
      <c r="D2122" s="113" t="s">
        <v>383</v>
      </c>
      <c r="E2122" s="113" t="s">
        <v>496</v>
      </c>
      <c r="F2122" s="113" t="s">
        <v>78</v>
      </c>
      <c r="G2122" s="113" t="s">
        <v>79</v>
      </c>
      <c r="H2122" s="114">
        <v>976834.95</v>
      </c>
      <c r="I2122" s="115">
        <v>2.7E-2</v>
      </c>
      <c r="J2122" s="116">
        <v>265347</v>
      </c>
      <c r="K2122" s="117" t="s">
        <v>411</v>
      </c>
      <c r="L2122" s="113" t="s">
        <v>367</v>
      </c>
      <c r="M2122" s="113" t="s">
        <v>59</v>
      </c>
      <c r="N2122" s="113" t="s">
        <v>14</v>
      </c>
      <c r="O2122" s="113" t="s">
        <v>30</v>
      </c>
      <c r="P2122" s="117">
        <v>36245625.75</v>
      </c>
    </row>
    <row r="2123" spans="1:16" ht="15" x14ac:dyDescent="0.2">
      <c r="A2123" s="112">
        <v>41364</v>
      </c>
      <c r="B2123" s="113" t="s">
        <v>2</v>
      </c>
      <c r="C2123" s="113" t="s">
        <v>345</v>
      </c>
      <c r="D2123" s="113" t="s">
        <v>426</v>
      </c>
      <c r="E2123" s="113">
        <v>2491914</v>
      </c>
      <c r="F2123" s="113" t="s">
        <v>239</v>
      </c>
      <c r="G2123" s="113" t="s">
        <v>240</v>
      </c>
      <c r="H2123" s="114">
        <v>890163.5</v>
      </c>
      <c r="I2123" s="115">
        <v>2.46E-2</v>
      </c>
      <c r="J2123" s="116">
        <v>255100</v>
      </c>
      <c r="K2123" s="117" t="s">
        <v>411</v>
      </c>
      <c r="L2123" s="113" t="s">
        <v>367</v>
      </c>
      <c r="M2123" s="113" t="s">
        <v>59</v>
      </c>
      <c r="N2123" s="113" t="s">
        <v>14</v>
      </c>
      <c r="O2123" s="113" t="s">
        <v>30</v>
      </c>
      <c r="P2123" s="117">
        <v>36245625.75</v>
      </c>
    </row>
    <row r="2124" spans="1:16" ht="15" x14ac:dyDescent="0.2">
      <c r="A2124" s="112">
        <v>41364</v>
      </c>
      <c r="B2124" s="113" t="s">
        <v>2</v>
      </c>
      <c r="C2124" s="113" t="s">
        <v>345</v>
      </c>
      <c r="D2124" s="113" t="s">
        <v>423</v>
      </c>
      <c r="E2124" s="113">
        <v>64723</v>
      </c>
      <c r="F2124" s="113" t="s">
        <v>83</v>
      </c>
      <c r="G2124" s="113" t="s">
        <v>84</v>
      </c>
      <c r="H2124" s="114">
        <v>887066.04</v>
      </c>
      <c r="I2124" s="115">
        <v>2.4500000000000001E-2</v>
      </c>
      <c r="J2124" s="116">
        <v>420000</v>
      </c>
      <c r="K2124" s="117" t="s">
        <v>411</v>
      </c>
      <c r="L2124" s="113" t="s">
        <v>399</v>
      </c>
      <c r="M2124" s="113" t="s">
        <v>82</v>
      </c>
      <c r="N2124" s="113" t="s">
        <v>16</v>
      </c>
      <c r="O2124" s="113" t="s">
        <v>30</v>
      </c>
      <c r="P2124" s="117">
        <v>36245625.75</v>
      </c>
    </row>
    <row r="2125" spans="1:16" ht="15" x14ac:dyDescent="0.2">
      <c r="A2125" s="112">
        <v>41364</v>
      </c>
      <c r="B2125" s="113" t="s">
        <v>2</v>
      </c>
      <c r="C2125" s="113" t="s">
        <v>345</v>
      </c>
      <c r="D2125" s="113" t="s">
        <v>398</v>
      </c>
      <c r="E2125" s="113" t="s">
        <v>502</v>
      </c>
      <c r="F2125" s="113" t="s">
        <v>80</v>
      </c>
      <c r="G2125" s="113" t="s">
        <v>81</v>
      </c>
      <c r="H2125" s="114">
        <v>843823.67</v>
      </c>
      <c r="I2125" s="115">
        <v>2.3300000000000001E-2</v>
      </c>
      <c r="J2125" s="116">
        <v>530000</v>
      </c>
      <c r="K2125" s="117" t="s">
        <v>411</v>
      </c>
      <c r="L2125" s="113" t="s">
        <v>399</v>
      </c>
      <c r="M2125" s="113" t="s">
        <v>82</v>
      </c>
      <c r="N2125" s="113" t="s">
        <v>17</v>
      </c>
      <c r="O2125" s="113" t="s">
        <v>30</v>
      </c>
      <c r="P2125" s="117">
        <v>36245625.75</v>
      </c>
    </row>
    <row r="2126" spans="1:16" ht="15" x14ac:dyDescent="0.2">
      <c r="A2126" s="112">
        <v>41364</v>
      </c>
      <c r="B2126" s="113" t="s">
        <v>2</v>
      </c>
      <c r="C2126" s="113" t="s">
        <v>345</v>
      </c>
      <c r="D2126" s="113" t="s">
        <v>374</v>
      </c>
      <c r="E2126" s="113">
        <v>688916</v>
      </c>
      <c r="F2126" s="113" t="s">
        <v>60</v>
      </c>
      <c r="G2126" s="113" t="s">
        <v>61</v>
      </c>
      <c r="H2126" s="114">
        <v>830615.51</v>
      </c>
      <c r="I2126" s="115">
        <v>2.29E-2</v>
      </c>
      <c r="J2126" s="116">
        <v>248000</v>
      </c>
      <c r="K2126" s="117" t="s">
        <v>411</v>
      </c>
      <c r="L2126" s="113" t="s">
        <v>375</v>
      </c>
      <c r="M2126" s="113" t="s">
        <v>62</v>
      </c>
      <c r="N2126" s="113" t="s">
        <v>19</v>
      </c>
      <c r="O2126" s="113" t="s">
        <v>30</v>
      </c>
      <c r="P2126" s="117">
        <v>36245625.75</v>
      </c>
    </row>
    <row r="2127" spans="1:16" ht="15" x14ac:dyDescent="0.2">
      <c r="A2127" s="112">
        <v>41364</v>
      </c>
      <c r="B2127" s="113" t="s">
        <v>2</v>
      </c>
      <c r="C2127" s="113" t="s">
        <v>345</v>
      </c>
      <c r="D2127" s="113" t="s">
        <v>370</v>
      </c>
      <c r="E2127" s="113">
        <v>674234</v>
      </c>
      <c r="F2127" s="113" t="s">
        <v>111</v>
      </c>
      <c r="G2127" s="113" t="s">
        <v>112</v>
      </c>
      <c r="H2127" s="114">
        <v>796443.27</v>
      </c>
      <c r="I2127" s="115">
        <v>2.1999999999999999E-2</v>
      </c>
      <c r="J2127" s="116">
        <v>879000</v>
      </c>
      <c r="K2127" s="117" t="s">
        <v>411</v>
      </c>
      <c r="L2127" s="113" t="s">
        <v>352</v>
      </c>
      <c r="M2127" s="113" t="s">
        <v>43</v>
      </c>
      <c r="N2127" s="113" t="s">
        <v>17</v>
      </c>
      <c r="O2127" s="113" t="s">
        <v>30</v>
      </c>
      <c r="P2127" s="117">
        <v>36245625.75</v>
      </c>
    </row>
    <row r="2128" spans="1:16" ht="16" customHeight="1" x14ac:dyDescent="0.2">
      <c r="A2128" s="112">
        <v>41364</v>
      </c>
      <c r="B2128" s="113" t="s">
        <v>2</v>
      </c>
      <c r="C2128" s="113" t="s">
        <v>345</v>
      </c>
      <c r="D2128" s="113" t="s">
        <v>436</v>
      </c>
      <c r="E2128" s="113">
        <v>6327587</v>
      </c>
      <c r="F2128" s="113" t="s">
        <v>115</v>
      </c>
      <c r="G2128" s="113" t="s">
        <v>142</v>
      </c>
      <c r="H2128" s="114">
        <v>795045.65</v>
      </c>
      <c r="I2128" s="115">
        <v>2.1899999999999999E-2</v>
      </c>
      <c r="J2128" s="116">
        <v>4806000</v>
      </c>
      <c r="K2128" s="117" t="s">
        <v>411</v>
      </c>
      <c r="L2128" s="113" t="s">
        <v>352</v>
      </c>
      <c r="M2128" s="113" t="s">
        <v>43</v>
      </c>
      <c r="N2128" s="113" t="s">
        <v>19</v>
      </c>
      <c r="O2128" s="113" t="s">
        <v>30</v>
      </c>
      <c r="P2128" s="117">
        <v>36245625.75</v>
      </c>
    </row>
    <row r="2129" spans="1:16" ht="15" x14ac:dyDescent="0.2">
      <c r="A2129" s="112">
        <v>41364</v>
      </c>
      <c r="B2129" s="113" t="s">
        <v>2</v>
      </c>
      <c r="C2129" s="113" t="s">
        <v>345</v>
      </c>
      <c r="D2129" s="113" t="s">
        <v>433</v>
      </c>
      <c r="E2129" s="113">
        <v>6811767</v>
      </c>
      <c r="F2129" s="113" t="s">
        <v>93</v>
      </c>
      <c r="G2129" s="113" t="s">
        <v>94</v>
      </c>
      <c r="H2129" s="114">
        <v>756368.9</v>
      </c>
      <c r="I2129" s="115">
        <v>2.0899999999999998E-2</v>
      </c>
      <c r="J2129" s="116">
        <v>337000</v>
      </c>
      <c r="K2129" s="117" t="s">
        <v>411</v>
      </c>
      <c r="L2129" s="113" t="s">
        <v>356</v>
      </c>
      <c r="M2129" s="113" t="s">
        <v>40</v>
      </c>
      <c r="N2129" s="113" t="s">
        <v>16</v>
      </c>
      <c r="O2129" s="113" t="s">
        <v>30</v>
      </c>
      <c r="P2129" s="117">
        <v>36245625.75</v>
      </c>
    </row>
    <row r="2130" spans="1:16" ht="15" x14ac:dyDescent="0.2">
      <c r="A2130" s="112">
        <v>41364</v>
      </c>
      <c r="B2130" s="113" t="s">
        <v>4</v>
      </c>
      <c r="C2130" s="113" t="s">
        <v>345</v>
      </c>
      <c r="D2130" s="113" t="s">
        <v>430</v>
      </c>
      <c r="E2130" s="113">
        <v>64666</v>
      </c>
      <c r="F2130" s="113" t="s">
        <v>132</v>
      </c>
      <c r="G2130" s="113" t="s">
        <v>133</v>
      </c>
      <c r="H2130" s="114">
        <v>754926.47</v>
      </c>
      <c r="I2130" s="115">
        <v>2.0799999999999999E-2</v>
      </c>
      <c r="J2130" s="116">
        <v>14000</v>
      </c>
      <c r="K2130" s="117" t="s">
        <v>411</v>
      </c>
      <c r="L2130" s="113" t="s">
        <v>354</v>
      </c>
      <c r="M2130" s="113" t="s">
        <v>131</v>
      </c>
      <c r="N2130" s="113" t="s">
        <v>15</v>
      </c>
      <c r="O2130" s="113" t="s">
        <v>30</v>
      </c>
      <c r="P2130" s="117">
        <v>36245625.75</v>
      </c>
    </row>
    <row r="2131" spans="1:16" ht="15" x14ac:dyDescent="0.2">
      <c r="A2131" s="112">
        <v>41364</v>
      </c>
      <c r="B2131" s="113" t="s">
        <v>2</v>
      </c>
      <c r="C2131" s="113" t="s">
        <v>345</v>
      </c>
      <c r="D2131" s="113" t="s">
        <v>382</v>
      </c>
      <c r="E2131" s="113" t="s">
        <v>492</v>
      </c>
      <c r="F2131" s="113" t="s">
        <v>99</v>
      </c>
      <c r="G2131" s="113" t="s">
        <v>100</v>
      </c>
      <c r="H2131" s="114">
        <v>749251.23</v>
      </c>
      <c r="I2131" s="115">
        <v>2.07E-2</v>
      </c>
      <c r="J2131" s="116">
        <v>58000</v>
      </c>
      <c r="K2131" s="117" t="s">
        <v>411</v>
      </c>
      <c r="L2131" s="113" t="s">
        <v>350</v>
      </c>
      <c r="M2131" s="113" t="s">
        <v>75</v>
      </c>
      <c r="N2131" s="113" t="s">
        <v>19</v>
      </c>
      <c r="O2131" s="113" t="s">
        <v>30</v>
      </c>
      <c r="P2131" s="117">
        <v>36245625.75</v>
      </c>
    </row>
    <row r="2132" spans="1:16" ht="16" customHeight="1" x14ac:dyDescent="0.2">
      <c r="A2132" s="112">
        <v>41364</v>
      </c>
      <c r="B2132" s="113" t="s">
        <v>2</v>
      </c>
      <c r="C2132" s="113" t="s">
        <v>345</v>
      </c>
      <c r="D2132" s="113" t="s">
        <v>416</v>
      </c>
      <c r="E2132" s="113">
        <v>6335212</v>
      </c>
      <c r="F2132" s="113" t="s">
        <v>71</v>
      </c>
      <c r="G2132" s="113" t="s">
        <v>72</v>
      </c>
      <c r="H2132" s="114">
        <v>730258.53</v>
      </c>
      <c r="I2132" s="115">
        <v>2.01E-2</v>
      </c>
      <c r="J2132" s="116">
        <v>282000</v>
      </c>
      <c r="K2132" s="117" t="s">
        <v>411</v>
      </c>
      <c r="L2132" s="113" t="s">
        <v>375</v>
      </c>
      <c r="M2132" s="113" t="s">
        <v>62</v>
      </c>
      <c r="N2132" s="113" t="s">
        <v>20</v>
      </c>
      <c r="O2132" s="113" t="s">
        <v>30</v>
      </c>
      <c r="P2132" s="117">
        <v>36245625.75</v>
      </c>
    </row>
    <row r="2133" spans="1:16" ht="15" x14ac:dyDescent="0.2">
      <c r="A2133" s="112">
        <v>41364</v>
      </c>
      <c r="B2133" s="113" t="s">
        <v>2</v>
      </c>
      <c r="C2133" s="113" t="s">
        <v>345</v>
      </c>
      <c r="D2133" s="113" t="s">
        <v>425</v>
      </c>
      <c r="E2133" s="113" t="s">
        <v>512</v>
      </c>
      <c r="F2133" s="113" t="s">
        <v>183</v>
      </c>
      <c r="G2133" s="113" t="s">
        <v>184</v>
      </c>
      <c r="H2133" s="114">
        <v>729303.48</v>
      </c>
      <c r="I2133" s="115">
        <v>2.01E-2</v>
      </c>
      <c r="J2133" s="116">
        <v>62000</v>
      </c>
      <c r="K2133" s="117" t="s">
        <v>411</v>
      </c>
      <c r="L2133" s="113" t="s">
        <v>358</v>
      </c>
      <c r="M2133" s="113" t="s">
        <v>56</v>
      </c>
      <c r="N2133" s="113" t="s">
        <v>16</v>
      </c>
      <c r="O2133" s="113" t="s">
        <v>30</v>
      </c>
      <c r="P2133" s="117">
        <v>36245625.75</v>
      </c>
    </row>
    <row r="2134" spans="1:16" ht="15" x14ac:dyDescent="0.2">
      <c r="A2134" s="112">
        <v>41364</v>
      </c>
      <c r="B2134" s="113" t="s">
        <v>4</v>
      </c>
      <c r="C2134" s="113" t="s">
        <v>345</v>
      </c>
      <c r="D2134" s="113" t="s">
        <v>428</v>
      </c>
      <c r="E2134" s="113">
        <v>6155261</v>
      </c>
      <c r="F2134" s="113" t="s">
        <v>129</v>
      </c>
      <c r="G2134" s="113" t="s">
        <v>130</v>
      </c>
      <c r="H2134" s="114">
        <v>722347.21</v>
      </c>
      <c r="I2134" s="115">
        <v>1.9900000000000001E-2</v>
      </c>
      <c r="J2134" s="116">
        <v>9832</v>
      </c>
      <c r="K2134" s="117" t="s">
        <v>411</v>
      </c>
      <c r="L2134" s="113" t="s">
        <v>354</v>
      </c>
      <c r="M2134" s="113" t="s">
        <v>131</v>
      </c>
      <c r="N2134" s="113" t="s">
        <v>16</v>
      </c>
      <c r="O2134" s="113" t="s">
        <v>30</v>
      </c>
      <c r="P2134" s="117">
        <v>36245625.75</v>
      </c>
    </row>
    <row r="2135" spans="1:16" ht="15" x14ac:dyDescent="0.2">
      <c r="A2135" s="112">
        <v>41364</v>
      </c>
      <c r="B2135" s="113" t="s">
        <v>2</v>
      </c>
      <c r="C2135" s="113" t="s">
        <v>345</v>
      </c>
      <c r="D2135" s="113" t="s">
        <v>434</v>
      </c>
      <c r="E2135" s="113">
        <v>643214</v>
      </c>
      <c r="F2135" s="113" t="s">
        <v>76</v>
      </c>
      <c r="G2135" s="113" t="s">
        <v>77</v>
      </c>
      <c r="H2135" s="114">
        <v>696764.46</v>
      </c>
      <c r="I2135" s="115">
        <v>1.9199999999999998E-2</v>
      </c>
      <c r="J2135" s="116">
        <v>200000</v>
      </c>
      <c r="K2135" s="117" t="s">
        <v>411</v>
      </c>
      <c r="L2135" s="113" t="s">
        <v>356</v>
      </c>
      <c r="M2135" s="113" t="s">
        <v>40</v>
      </c>
      <c r="N2135" s="113" t="s">
        <v>18</v>
      </c>
      <c r="O2135" s="113" t="s">
        <v>30</v>
      </c>
      <c r="P2135" s="117">
        <v>36245625.75</v>
      </c>
    </row>
    <row r="2136" spans="1:16" ht="16" customHeight="1" x14ac:dyDescent="0.2">
      <c r="A2136" s="112">
        <v>41364</v>
      </c>
      <c r="B2136" s="113" t="s">
        <v>2</v>
      </c>
      <c r="C2136" s="113" t="s">
        <v>345</v>
      </c>
      <c r="D2136" s="113" t="s">
        <v>444</v>
      </c>
      <c r="E2136" s="113" t="s">
        <v>514</v>
      </c>
      <c r="F2136" s="113" t="s">
        <v>91</v>
      </c>
      <c r="G2136" s="113" t="s">
        <v>92</v>
      </c>
      <c r="H2136" s="114">
        <v>675157.46</v>
      </c>
      <c r="I2136" s="115">
        <v>1.8599999999999998E-2</v>
      </c>
      <c r="J2136" s="116">
        <v>89000</v>
      </c>
      <c r="K2136" s="117" t="s">
        <v>411</v>
      </c>
      <c r="L2136" s="113" t="s">
        <v>352</v>
      </c>
      <c r="M2136" s="113" t="s">
        <v>43</v>
      </c>
      <c r="N2136" s="113" t="s">
        <v>13</v>
      </c>
      <c r="O2136" s="113" t="s">
        <v>30</v>
      </c>
      <c r="P2136" s="117">
        <v>36245625.75</v>
      </c>
    </row>
    <row r="2137" spans="1:16" ht="15" x14ac:dyDescent="0.2">
      <c r="A2137" s="112">
        <v>41364</v>
      </c>
      <c r="B2137" s="113" t="s">
        <v>2</v>
      </c>
      <c r="C2137" s="113" t="s">
        <v>345</v>
      </c>
      <c r="D2137" s="113" t="s">
        <v>442</v>
      </c>
      <c r="E2137" s="113" t="s">
        <v>513</v>
      </c>
      <c r="F2137" s="113" t="s">
        <v>41</v>
      </c>
      <c r="G2137" s="113" t="s">
        <v>42</v>
      </c>
      <c r="H2137" s="114">
        <v>650715.06999999995</v>
      </c>
      <c r="I2137" s="115">
        <v>1.7999999999999999E-2</v>
      </c>
      <c r="J2137" s="116">
        <v>1744000</v>
      </c>
      <c r="K2137" s="117" t="s">
        <v>411</v>
      </c>
      <c r="L2137" s="113" t="s">
        <v>352</v>
      </c>
      <c r="M2137" s="113" t="s">
        <v>43</v>
      </c>
      <c r="N2137" s="113" t="s">
        <v>22</v>
      </c>
      <c r="O2137" s="113" t="s">
        <v>30</v>
      </c>
      <c r="P2137" s="117">
        <v>36245625.75</v>
      </c>
    </row>
    <row r="2138" spans="1:16" ht="15" x14ac:dyDescent="0.2">
      <c r="A2138" s="112">
        <v>41364</v>
      </c>
      <c r="B2138" s="113" t="s">
        <v>2</v>
      </c>
      <c r="C2138" s="113" t="s">
        <v>345</v>
      </c>
      <c r="D2138" s="113" t="s">
        <v>424</v>
      </c>
      <c r="E2138" s="113" t="s">
        <v>511</v>
      </c>
      <c r="F2138" s="113" t="s">
        <v>204</v>
      </c>
      <c r="G2138" s="113" t="s">
        <v>205</v>
      </c>
      <c r="H2138" s="114">
        <v>637680.19999999995</v>
      </c>
      <c r="I2138" s="115">
        <v>1.7600000000000001E-2</v>
      </c>
      <c r="J2138" s="116">
        <v>315000</v>
      </c>
      <c r="K2138" s="117" t="s">
        <v>411</v>
      </c>
      <c r="L2138" s="113" t="s">
        <v>397</v>
      </c>
      <c r="M2138" s="113" t="s">
        <v>128</v>
      </c>
      <c r="N2138" s="113" t="s">
        <v>15</v>
      </c>
      <c r="O2138" s="113" t="s">
        <v>30</v>
      </c>
      <c r="P2138" s="117">
        <v>36245625.75</v>
      </c>
    </row>
    <row r="2139" spans="1:16" ht="15" x14ac:dyDescent="0.2">
      <c r="A2139" s="112">
        <v>41364</v>
      </c>
      <c r="B2139" s="113" t="s">
        <v>4</v>
      </c>
      <c r="C2139" s="113" t="s">
        <v>345</v>
      </c>
      <c r="D2139" s="113" t="s">
        <v>385</v>
      </c>
      <c r="E2139" s="113" t="s">
        <v>498</v>
      </c>
      <c r="F2139" s="113" t="s">
        <v>212</v>
      </c>
      <c r="G2139" s="113" t="s">
        <v>213</v>
      </c>
      <c r="H2139" s="114">
        <v>637109.98</v>
      </c>
      <c r="I2139" s="115">
        <v>1.7600000000000001E-2</v>
      </c>
      <c r="J2139" s="116">
        <v>38500</v>
      </c>
      <c r="K2139" s="117" t="s">
        <v>411</v>
      </c>
      <c r="L2139" s="113" t="s">
        <v>358</v>
      </c>
      <c r="M2139" s="113" t="s">
        <v>56</v>
      </c>
      <c r="N2139" s="113" t="s">
        <v>20</v>
      </c>
      <c r="O2139" s="113" t="s">
        <v>30</v>
      </c>
      <c r="P2139" s="117">
        <v>36245625.75</v>
      </c>
    </row>
    <row r="2140" spans="1:16" ht="15" x14ac:dyDescent="0.2">
      <c r="A2140" s="112">
        <v>41364</v>
      </c>
      <c r="B2140" s="113" t="s">
        <v>2</v>
      </c>
      <c r="C2140" s="113" t="s">
        <v>345</v>
      </c>
      <c r="D2140" s="113" t="s">
        <v>431</v>
      </c>
      <c r="E2140" s="113">
        <v>669995</v>
      </c>
      <c r="F2140" s="113" t="s">
        <v>113</v>
      </c>
      <c r="G2140" s="113" t="s">
        <v>114</v>
      </c>
      <c r="H2140" s="114">
        <v>581405.87</v>
      </c>
      <c r="I2140" s="115">
        <v>1.6E-2</v>
      </c>
      <c r="J2140" s="116">
        <v>3295000</v>
      </c>
      <c r="K2140" s="117" t="s">
        <v>411</v>
      </c>
      <c r="L2140" s="113" t="s">
        <v>432</v>
      </c>
      <c r="M2140" s="113" t="s">
        <v>48</v>
      </c>
      <c r="N2140" s="113" t="s">
        <v>16</v>
      </c>
      <c r="O2140" s="113" t="s">
        <v>30</v>
      </c>
      <c r="P2140" s="117">
        <v>36245625.75</v>
      </c>
    </row>
    <row r="2141" spans="1:16" ht="15" x14ac:dyDescent="0.2">
      <c r="A2141" s="112">
        <v>41364</v>
      </c>
      <c r="B2141" s="113" t="s">
        <v>2</v>
      </c>
      <c r="C2141" s="113" t="s">
        <v>345</v>
      </c>
      <c r="D2141" s="113" t="s">
        <v>400</v>
      </c>
      <c r="E2141" s="113">
        <v>6351865</v>
      </c>
      <c r="F2141" s="113" t="s">
        <v>49</v>
      </c>
      <c r="G2141" s="113" t="s">
        <v>50</v>
      </c>
      <c r="H2141" s="114">
        <v>542544.4</v>
      </c>
      <c r="I2141" s="115">
        <v>1.4999999999999999E-2</v>
      </c>
      <c r="J2141" s="116">
        <v>400000</v>
      </c>
      <c r="K2141" s="117" t="s">
        <v>411</v>
      </c>
      <c r="L2141" s="113" t="s">
        <v>352</v>
      </c>
      <c r="M2141" s="113" t="s">
        <v>43</v>
      </c>
      <c r="N2141" s="113" t="s">
        <v>19</v>
      </c>
      <c r="O2141" s="113" t="s">
        <v>30</v>
      </c>
      <c r="P2141" s="117">
        <v>36245625.75</v>
      </c>
    </row>
    <row r="2142" spans="1:16" ht="15" x14ac:dyDescent="0.2">
      <c r="A2142" s="112">
        <v>41364</v>
      </c>
      <c r="B2142" s="113" t="s">
        <v>2</v>
      </c>
      <c r="C2142" s="113" t="s">
        <v>345</v>
      </c>
      <c r="D2142" s="113" t="s">
        <v>417</v>
      </c>
      <c r="E2142" s="113">
        <v>2773311</v>
      </c>
      <c r="F2142" s="113" t="s">
        <v>185</v>
      </c>
      <c r="G2142" s="113" t="s">
        <v>206</v>
      </c>
      <c r="H2142" s="114">
        <v>508759.98</v>
      </c>
      <c r="I2142" s="115">
        <v>1.4E-2</v>
      </c>
      <c r="J2142" s="116">
        <v>37035716</v>
      </c>
      <c r="K2142" s="117" t="s">
        <v>411</v>
      </c>
      <c r="L2142" s="113" t="s">
        <v>418</v>
      </c>
      <c r="M2142" s="113" t="s">
        <v>144</v>
      </c>
      <c r="N2142" s="113" t="s">
        <v>16</v>
      </c>
      <c r="O2142" s="113" t="s">
        <v>30</v>
      </c>
      <c r="P2142" s="117">
        <v>36245625.75</v>
      </c>
    </row>
    <row r="2143" spans="1:16" ht="15" x14ac:dyDescent="0.2">
      <c r="A2143" s="112">
        <v>41364</v>
      </c>
      <c r="B2143" s="113" t="s">
        <v>2</v>
      </c>
      <c r="C2143" s="113" t="s">
        <v>345</v>
      </c>
      <c r="D2143" s="113" t="s">
        <v>372</v>
      </c>
      <c r="E2143" s="113">
        <v>642897</v>
      </c>
      <c r="F2143" s="113" t="s">
        <v>89</v>
      </c>
      <c r="G2143" s="113" t="s">
        <v>90</v>
      </c>
      <c r="H2143" s="114">
        <v>490256.46</v>
      </c>
      <c r="I2143" s="115">
        <v>1.35E-2</v>
      </c>
      <c r="J2143" s="116">
        <v>9050</v>
      </c>
      <c r="K2143" s="117" t="s">
        <v>411</v>
      </c>
      <c r="L2143" s="113" t="s">
        <v>373</v>
      </c>
      <c r="M2143" s="113" t="s">
        <v>65</v>
      </c>
      <c r="N2143" s="113" t="s">
        <v>17</v>
      </c>
      <c r="O2143" s="113" t="s">
        <v>30</v>
      </c>
      <c r="P2143" s="117">
        <v>36245625.75</v>
      </c>
    </row>
    <row r="2144" spans="1:16" ht="15" x14ac:dyDescent="0.2">
      <c r="A2144" s="112">
        <v>41364</v>
      </c>
      <c r="B2144" s="113" t="s">
        <v>2</v>
      </c>
      <c r="C2144" s="113" t="s">
        <v>345</v>
      </c>
      <c r="D2144" s="113" t="s">
        <v>427</v>
      </c>
      <c r="E2144" s="113" t="s">
        <v>530</v>
      </c>
      <c r="F2144" s="113" t="s">
        <v>106</v>
      </c>
      <c r="G2144" s="113" t="s">
        <v>107</v>
      </c>
      <c r="H2144" s="114">
        <v>489162.94</v>
      </c>
      <c r="I2144" s="115">
        <v>1.35E-2</v>
      </c>
      <c r="J2144" s="116">
        <v>130000</v>
      </c>
      <c r="K2144" s="117" t="s">
        <v>411</v>
      </c>
      <c r="L2144" s="113" t="s">
        <v>360</v>
      </c>
      <c r="M2144" s="113" t="s">
        <v>108</v>
      </c>
      <c r="N2144" s="113" t="s">
        <v>17</v>
      </c>
      <c r="O2144" s="113" t="s">
        <v>30</v>
      </c>
      <c r="P2144" s="117">
        <v>36245625.75</v>
      </c>
    </row>
    <row r="2145" spans="1:16" ht="15" x14ac:dyDescent="0.2">
      <c r="A2145" s="112">
        <v>41364</v>
      </c>
      <c r="B2145" s="113" t="s">
        <v>621</v>
      </c>
      <c r="C2145" s="113" t="s">
        <v>345</v>
      </c>
      <c r="D2145" s="113" t="s">
        <v>407</v>
      </c>
      <c r="E2145" s="113" t="s">
        <v>526</v>
      </c>
      <c r="F2145" s="113" t="s">
        <v>146</v>
      </c>
      <c r="G2145" s="113" t="s">
        <v>189</v>
      </c>
      <c r="H2145" s="114">
        <v>473750</v>
      </c>
      <c r="I2145" s="115">
        <v>1.3100000000000001E-2</v>
      </c>
      <c r="J2145" s="116">
        <v>500000</v>
      </c>
      <c r="K2145" s="117" t="s">
        <v>411</v>
      </c>
      <c r="L2145" s="113" t="s">
        <v>347</v>
      </c>
      <c r="M2145" s="113" t="s">
        <v>40</v>
      </c>
      <c r="N2145" s="113" t="s">
        <v>14</v>
      </c>
      <c r="O2145" s="113" t="s">
        <v>30</v>
      </c>
      <c r="P2145" s="117">
        <v>36245625.75</v>
      </c>
    </row>
    <row r="2146" spans="1:16" ht="15" x14ac:dyDescent="0.2">
      <c r="A2146" s="112">
        <v>41364</v>
      </c>
      <c r="B2146" s="113" t="s">
        <v>2</v>
      </c>
      <c r="C2146" s="113" t="s">
        <v>345</v>
      </c>
      <c r="D2146" s="113" t="s">
        <v>396</v>
      </c>
      <c r="E2146" s="113" t="s">
        <v>503</v>
      </c>
      <c r="F2146" s="113" t="s">
        <v>187</v>
      </c>
      <c r="G2146" s="113" t="s">
        <v>188</v>
      </c>
      <c r="H2146" s="114">
        <v>459255.3</v>
      </c>
      <c r="I2146" s="115">
        <v>1.2699999999999999E-2</v>
      </c>
      <c r="J2146" s="116">
        <v>190000</v>
      </c>
      <c r="K2146" s="117" t="s">
        <v>411</v>
      </c>
      <c r="L2146" s="113" t="s">
        <v>397</v>
      </c>
      <c r="M2146" s="113" t="s">
        <v>128</v>
      </c>
      <c r="N2146" s="113" t="s">
        <v>16</v>
      </c>
      <c r="O2146" s="113" t="s">
        <v>30</v>
      </c>
      <c r="P2146" s="117">
        <v>36245625.75</v>
      </c>
    </row>
    <row r="2147" spans="1:16" ht="15" x14ac:dyDescent="0.2">
      <c r="A2147" s="112">
        <v>41364</v>
      </c>
      <c r="B2147" s="113" t="s">
        <v>2</v>
      </c>
      <c r="C2147" s="113" t="s">
        <v>345</v>
      </c>
      <c r="D2147" s="113" t="s">
        <v>445</v>
      </c>
      <c r="E2147" s="113">
        <v>692759</v>
      </c>
      <c r="F2147" s="113" t="s">
        <v>95</v>
      </c>
      <c r="G2147" s="113" t="s">
        <v>96</v>
      </c>
      <c r="H2147" s="114">
        <v>401390.13</v>
      </c>
      <c r="I2147" s="115">
        <v>1.11E-2</v>
      </c>
      <c r="J2147" s="116">
        <v>356000</v>
      </c>
      <c r="K2147" s="117" t="s">
        <v>411</v>
      </c>
      <c r="L2147" s="113" t="s">
        <v>352</v>
      </c>
      <c r="M2147" s="113" t="s">
        <v>43</v>
      </c>
      <c r="N2147" s="113" t="s">
        <v>14</v>
      </c>
      <c r="O2147" s="113" t="s">
        <v>30</v>
      </c>
      <c r="P2147" s="117">
        <v>36245625.75</v>
      </c>
    </row>
    <row r="2148" spans="1:16" ht="15" x14ac:dyDescent="0.2">
      <c r="A2148" s="112">
        <v>41364</v>
      </c>
      <c r="B2148" s="113" t="s">
        <v>2</v>
      </c>
      <c r="C2148" s="113" t="s">
        <v>345</v>
      </c>
      <c r="D2148" s="113" t="s">
        <v>412</v>
      </c>
      <c r="E2148" s="113" t="s">
        <v>529</v>
      </c>
      <c r="F2148" s="113" t="s">
        <v>207</v>
      </c>
      <c r="G2148" s="113" t="s">
        <v>218</v>
      </c>
      <c r="H2148" s="114">
        <v>362344.44</v>
      </c>
      <c r="I2148" s="115">
        <v>0.01</v>
      </c>
      <c r="J2148" s="116">
        <v>40000</v>
      </c>
      <c r="K2148" s="117" t="s">
        <v>411</v>
      </c>
      <c r="L2148" s="113" t="s">
        <v>356</v>
      </c>
      <c r="M2148" s="113" t="s">
        <v>40</v>
      </c>
      <c r="N2148" s="113" t="s">
        <v>18</v>
      </c>
      <c r="O2148" s="113" t="s">
        <v>30</v>
      </c>
      <c r="P2148" s="117">
        <v>36245625.75</v>
      </c>
    </row>
    <row r="2149" spans="1:16" ht="15" x14ac:dyDescent="0.2">
      <c r="A2149" s="112">
        <v>41364</v>
      </c>
      <c r="B2149" s="113" t="s">
        <v>619</v>
      </c>
      <c r="C2149" s="113" t="s">
        <v>345</v>
      </c>
      <c r="D2149" s="113" t="s">
        <v>437</v>
      </c>
      <c r="E2149" s="113" t="s">
        <v>147</v>
      </c>
      <c r="F2149" s="113" t="s">
        <v>147</v>
      </c>
      <c r="G2149" s="113" t="s">
        <v>190</v>
      </c>
      <c r="H2149" s="114">
        <v>279925.61</v>
      </c>
      <c r="I2149" s="115">
        <v>7.7000000000000002E-3</v>
      </c>
      <c r="J2149" s="116">
        <v>2000000</v>
      </c>
      <c r="K2149" s="117" t="s">
        <v>411</v>
      </c>
      <c r="L2149" s="113" t="s">
        <v>360</v>
      </c>
      <c r="M2149" s="113" t="s">
        <v>108</v>
      </c>
      <c r="N2149" s="113" t="s">
        <v>13</v>
      </c>
      <c r="O2149" s="113" t="s">
        <v>30</v>
      </c>
      <c r="P2149" s="117">
        <v>36245625.75</v>
      </c>
    </row>
    <row r="2150" spans="1:16" ht="15" x14ac:dyDescent="0.2">
      <c r="A2150" s="112">
        <v>41364</v>
      </c>
      <c r="B2150" s="113" t="s">
        <v>2</v>
      </c>
      <c r="C2150" s="113" t="s">
        <v>345</v>
      </c>
      <c r="D2150" s="113" t="s">
        <v>438</v>
      </c>
      <c r="E2150" s="113">
        <v>2335885</v>
      </c>
      <c r="F2150" s="113" t="s">
        <v>145</v>
      </c>
      <c r="G2150" s="113" t="s">
        <v>186</v>
      </c>
      <c r="H2150" s="114">
        <v>279692.15999999997</v>
      </c>
      <c r="I2150" s="115">
        <v>7.7000000000000002E-3</v>
      </c>
      <c r="J2150" s="116">
        <v>13376</v>
      </c>
      <c r="K2150" s="117" t="s">
        <v>411</v>
      </c>
      <c r="L2150" s="113" t="s">
        <v>347</v>
      </c>
      <c r="M2150" s="113" t="s">
        <v>144</v>
      </c>
      <c r="N2150" s="113" t="s">
        <v>16</v>
      </c>
      <c r="O2150" s="113" t="s">
        <v>30</v>
      </c>
      <c r="P2150" s="117">
        <v>36245625.75</v>
      </c>
    </row>
    <row r="2151" spans="1:16" ht="15" x14ac:dyDescent="0.2">
      <c r="A2151" s="112">
        <v>41364</v>
      </c>
      <c r="B2151" s="113" t="s">
        <v>2</v>
      </c>
      <c r="C2151" s="113" t="s">
        <v>345</v>
      </c>
      <c r="D2151" s="113" t="s">
        <v>420</v>
      </c>
      <c r="E2151" s="113">
        <v>68169</v>
      </c>
      <c r="F2151" s="113" t="s">
        <v>208</v>
      </c>
      <c r="G2151" s="113" t="s">
        <v>221</v>
      </c>
      <c r="H2151" s="114">
        <v>269944.95</v>
      </c>
      <c r="I2151" s="115">
        <v>7.4000000000000003E-3</v>
      </c>
      <c r="J2151" s="116">
        <v>35000</v>
      </c>
      <c r="K2151" s="117" t="s">
        <v>411</v>
      </c>
      <c r="L2151" s="113" t="s">
        <v>352</v>
      </c>
      <c r="M2151" s="113" t="s">
        <v>43</v>
      </c>
      <c r="N2151" s="113" t="s">
        <v>18</v>
      </c>
      <c r="O2151" s="113" t="s">
        <v>30</v>
      </c>
      <c r="P2151" s="117">
        <v>36245625.75</v>
      </c>
    </row>
    <row r="2152" spans="1:16" ht="15" x14ac:dyDescent="0.2">
      <c r="A2152" s="112">
        <v>41364</v>
      </c>
      <c r="B2152" s="113" t="s">
        <v>2</v>
      </c>
      <c r="C2152" s="113" t="s">
        <v>345</v>
      </c>
      <c r="D2152" s="113" t="s">
        <v>414</v>
      </c>
      <c r="E2152" s="113">
        <v>6278566</v>
      </c>
      <c r="F2152" s="113" t="s">
        <v>209</v>
      </c>
      <c r="G2152" s="113" t="s">
        <v>268</v>
      </c>
      <c r="H2152" s="114">
        <v>207856.6</v>
      </c>
      <c r="I2152" s="115">
        <v>5.7000000000000002E-3</v>
      </c>
      <c r="J2152" s="116">
        <v>125000</v>
      </c>
      <c r="K2152" s="117" t="s">
        <v>411</v>
      </c>
      <c r="L2152" s="113" t="s">
        <v>352</v>
      </c>
      <c r="M2152" s="113" t="s">
        <v>43</v>
      </c>
      <c r="N2152" s="113" t="s">
        <v>18</v>
      </c>
      <c r="O2152" s="113" t="s">
        <v>30</v>
      </c>
      <c r="P2152" s="117">
        <v>36245625.75</v>
      </c>
    </row>
    <row r="2153" spans="1:16" ht="15" x14ac:dyDescent="0.2">
      <c r="A2153" s="112">
        <v>41364</v>
      </c>
      <c r="B2153" s="113" t="s">
        <v>2</v>
      </c>
      <c r="C2153" s="113" t="s">
        <v>345</v>
      </c>
      <c r="D2153" s="113" t="s">
        <v>413</v>
      </c>
      <c r="E2153" s="113" t="s">
        <v>508</v>
      </c>
      <c r="F2153" s="113" t="s">
        <v>210</v>
      </c>
      <c r="G2153" s="113" t="s">
        <v>211</v>
      </c>
      <c r="H2153" s="114">
        <v>68837.149999999994</v>
      </c>
      <c r="I2153" s="115">
        <v>1.9E-3</v>
      </c>
      <c r="J2153" s="116">
        <v>80990</v>
      </c>
      <c r="K2153" s="117" t="s">
        <v>411</v>
      </c>
      <c r="L2153" s="113" t="s">
        <v>397</v>
      </c>
      <c r="M2153" s="113" t="s">
        <v>128</v>
      </c>
      <c r="N2153" s="113" t="s">
        <v>18</v>
      </c>
      <c r="O2153" s="113" t="s">
        <v>30</v>
      </c>
      <c r="P2153" s="117">
        <v>36245625.75</v>
      </c>
    </row>
    <row r="2154" spans="1:16" ht="15" x14ac:dyDescent="0.2">
      <c r="A2154" s="112">
        <v>41364</v>
      </c>
      <c r="B2154" s="113" t="s">
        <v>5</v>
      </c>
      <c r="C2154" s="113" t="s">
        <v>345</v>
      </c>
      <c r="D2154" s="113" t="s">
        <v>443</v>
      </c>
      <c r="E2154" s="113" t="s">
        <v>532</v>
      </c>
      <c r="F2154" s="113" t="s">
        <v>134</v>
      </c>
      <c r="G2154" s="113" t="s">
        <v>191</v>
      </c>
      <c r="H2154" s="114">
        <v>2503.41</v>
      </c>
      <c r="I2154" s="115">
        <v>1E-4</v>
      </c>
      <c r="J2154" s="116">
        <v>6860</v>
      </c>
      <c r="K2154" s="117" t="s">
        <v>411</v>
      </c>
      <c r="L2154" s="113" t="s">
        <v>399</v>
      </c>
      <c r="M2154" s="113" t="s">
        <v>82</v>
      </c>
      <c r="N2154" s="113" t="s">
        <v>17</v>
      </c>
      <c r="O2154" s="113" t="s">
        <v>30</v>
      </c>
      <c r="P2154" s="117">
        <v>36245625.75</v>
      </c>
    </row>
    <row r="2155" spans="1:16" ht="15" x14ac:dyDescent="0.2">
      <c r="A2155" s="112">
        <v>41364</v>
      </c>
      <c r="B2155" s="129" t="s">
        <v>1</v>
      </c>
      <c r="C2155" s="113" t="s">
        <v>409</v>
      </c>
      <c r="D2155" s="113" t="s">
        <v>32</v>
      </c>
      <c r="E2155" s="113"/>
      <c r="F2155" s="113"/>
      <c r="G2155" s="109" t="s">
        <v>32</v>
      </c>
      <c r="H2155" s="117">
        <v>465902.55</v>
      </c>
      <c r="I2155" s="115">
        <v>1.2854035221063882E-2</v>
      </c>
      <c r="J2155" s="119" t="s">
        <v>32</v>
      </c>
      <c r="K2155" s="117" t="s">
        <v>32</v>
      </c>
      <c r="L2155" s="113" t="s">
        <v>32</v>
      </c>
      <c r="M2155" s="113" t="s">
        <v>32</v>
      </c>
      <c r="N2155" s="113" t="s">
        <v>32</v>
      </c>
      <c r="O2155" s="113" t="s">
        <v>30</v>
      </c>
      <c r="P2155" s="117">
        <v>36245625.75</v>
      </c>
    </row>
    <row r="2156" spans="1:16" ht="15" x14ac:dyDescent="0.2">
      <c r="A2156" s="112">
        <v>41274</v>
      </c>
      <c r="B2156" s="113" t="s">
        <v>2</v>
      </c>
      <c r="C2156" s="113" t="s">
        <v>345</v>
      </c>
      <c r="D2156" s="113" t="s">
        <v>379</v>
      </c>
      <c r="E2156" s="113" t="s">
        <v>490</v>
      </c>
      <c r="F2156" s="113" t="s">
        <v>38</v>
      </c>
      <c r="G2156" s="113" t="s">
        <v>39</v>
      </c>
      <c r="H2156" s="114">
        <v>1370223.91</v>
      </c>
      <c r="I2156" s="115">
        <v>4.9000000000000002E-2</v>
      </c>
      <c r="J2156" s="116">
        <v>380000</v>
      </c>
      <c r="K2156" s="117" t="s">
        <v>411</v>
      </c>
      <c r="L2156" s="113" t="s">
        <v>356</v>
      </c>
      <c r="M2156" s="113" t="s">
        <v>40</v>
      </c>
      <c r="N2156" s="113" t="s">
        <v>18</v>
      </c>
      <c r="O2156" s="113" t="s">
        <v>30</v>
      </c>
      <c r="P2156" s="117">
        <v>27955186.899999999</v>
      </c>
    </row>
    <row r="2157" spans="1:16" ht="15" x14ac:dyDescent="0.2">
      <c r="A2157" s="112">
        <v>41274</v>
      </c>
      <c r="B2157" s="113" t="s">
        <v>2</v>
      </c>
      <c r="C2157" s="113" t="s">
        <v>345</v>
      </c>
      <c r="D2157" s="113" t="s">
        <v>387</v>
      </c>
      <c r="E2157" s="113" t="s">
        <v>497</v>
      </c>
      <c r="F2157" s="113" t="s">
        <v>73</v>
      </c>
      <c r="G2157" s="113" t="s">
        <v>74</v>
      </c>
      <c r="H2157" s="114">
        <v>1326233.3500000001</v>
      </c>
      <c r="I2157" s="115">
        <v>4.7399999999999998E-2</v>
      </c>
      <c r="J2157" s="116">
        <v>224800</v>
      </c>
      <c r="K2157" s="117" t="s">
        <v>411</v>
      </c>
      <c r="L2157" s="113" t="s">
        <v>350</v>
      </c>
      <c r="M2157" s="113" t="s">
        <v>75</v>
      </c>
      <c r="N2157" s="113" t="s">
        <v>23</v>
      </c>
      <c r="O2157" s="113" t="s">
        <v>30</v>
      </c>
      <c r="P2157" s="117">
        <v>27955186.899999999</v>
      </c>
    </row>
    <row r="2158" spans="1:16" ht="15" x14ac:dyDescent="0.2">
      <c r="A2158" s="112">
        <v>41274</v>
      </c>
      <c r="B2158" s="113" t="s">
        <v>2</v>
      </c>
      <c r="C2158" s="113" t="s">
        <v>345</v>
      </c>
      <c r="D2158" s="113" t="s">
        <v>400</v>
      </c>
      <c r="E2158" s="113">
        <v>6351865</v>
      </c>
      <c r="F2158" s="113" t="s">
        <v>49</v>
      </c>
      <c r="G2158" s="113" t="s">
        <v>50</v>
      </c>
      <c r="H2158" s="114">
        <v>1267564.33</v>
      </c>
      <c r="I2158" s="115">
        <v>4.53E-2</v>
      </c>
      <c r="J2158" s="116">
        <v>733000</v>
      </c>
      <c r="K2158" s="117" t="s">
        <v>411</v>
      </c>
      <c r="L2158" s="113" t="s">
        <v>352</v>
      </c>
      <c r="M2158" s="113" t="s">
        <v>43</v>
      </c>
      <c r="N2158" s="113" t="s">
        <v>19</v>
      </c>
      <c r="O2158" s="113" t="s">
        <v>30</v>
      </c>
      <c r="P2158" s="117">
        <v>27955186.899999999</v>
      </c>
    </row>
    <row r="2159" spans="1:16" ht="15" x14ac:dyDescent="0.2">
      <c r="A2159" s="112">
        <v>41274</v>
      </c>
      <c r="B2159" s="113" t="s">
        <v>2</v>
      </c>
      <c r="C2159" s="113" t="s">
        <v>345</v>
      </c>
      <c r="D2159" s="113" t="s">
        <v>348</v>
      </c>
      <c r="E2159" s="113" t="s">
        <v>479</v>
      </c>
      <c r="F2159" s="113" t="s">
        <v>44</v>
      </c>
      <c r="G2159" s="121" t="s">
        <v>262</v>
      </c>
      <c r="H2159" s="114">
        <v>1175940</v>
      </c>
      <c r="I2159" s="115">
        <v>4.2099999999999999E-2</v>
      </c>
      <c r="J2159" s="116">
        <v>27800</v>
      </c>
      <c r="K2159" s="117" t="s">
        <v>411</v>
      </c>
      <c r="L2159" s="113" t="s">
        <v>347</v>
      </c>
      <c r="M2159" s="113" t="s">
        <v>45</v>
      </c>
      <c r="N2159" s="113" t="s">
        <v>19</v>
      </c>
      <c r="O2159" s="113" t="s">
        <v>30</v>
      </c>
      <c r="P2159" s="117">
        <v>27955186.899999999</v>
      </c>
    </row>
    <row r="2160" spans="1:16" ht="15" x14ac:dyDescent="0.2">
      <c r="A2160" s="112">
        <v>41274</v>
      </c>
      <c r="B2160" s="113" t="s">
        <v>2</v>
      </c>
      <c r="C2160" s="113" t="s">
        <v>345</v>
      </c>
      <c r="D2160" s="113" t="s">
        <v>376</v>
      </c>
      <c r="E2160" s="113" t="s">
        <v>522</v>
      </c>
      <c r="F2160" s="113" t="s">
        <v>66</v>
      </c>
      <c r="G2160" s="113" t="s">
        <v>67</v>
      </c>
      <c r="H2160" s="114">
        <v>997148.56</v>
      </c>
      <c r="I2160" s="115">
        <v>3.5700000000000003E-2</v>
      </c>
      <c r="J2160" s="116">
        <v>209774</v>
      </c>
      <c r="K2160" s="117" t="s">
        <v>411</v>
      </c>
      <c r="L2160" s="113" t="s">
        <v>377</v>
      </c>
      <c r="M2160" s="113" t="s">
        <v>68</v>
      </c>
      <c r="N2160" s="113" t="s">
        <v>18</v>
      </c>
      <c r="O2160" s="113" t="s">
        <v>30</v>
      </c>
      <c r="P2160" s="117">
        <v>27955186.899999999</v>
      </c>
    </row>
    <row r="2161" spans="1:16" ht="15" x14ac:dyDescent="0.2">
      <c r="A2161" s="112">
        <v>41274</v>
      </c>
      <c r="B2161" s="113" t="s">
        <v>2</v>
      </c>
      <c r="C2161" s="113" t="s">
        <v>345</v>
      </c>
      <c r="D2161" s="113" t="s">
        <v>351</v>
      </c>
      <c r="E2161" s="113">
        <v>6356</v>
      </c>
      <c r="F2161" s="113" t="s">
        <v>57</v>
      </c>
      <c r="G2161" s="113" t="s">
        <v>58</v>
      </c>
      <c r="H2161" s="114">
        <v>917567.38</v>
      </c>
      <c r="I2161" s="115">
        <v>3.2800000000000003E-2</v>
      </c>
      <c r="J2161" s="116">
        <v>228000</v>
      </c>
      <c r="K2161" s="117" t="s">
        <v>411</v>
      </c>
      <c r="L2161" s="113" t="s">
        <v>352</v>
      </c>
      <c r="M2161" s="113" t="s">
        <v>43</v>
      </c>
      <c r="N2161" s="113" t="s">
        <v>16</v>
      </c>
      <c r="O2161" s="113" t="s">
        <v>30</v>
      </c>
      <c r="P2161" s="117">
        <v>27955186.899999999</v>
      </c>
    </row>
    <row r="2162" spans="1:16" ht="15" x14ac:dyDescent="0.2">
      <c r="A2162" s="112">
        <v>41274</v>
      </c>
      <c r="B2162" s="113" t="s">
        <v>2</v>
      </c>
      <c r="C2162" s="113" t="s">
        <v>345</v>
      </c>
      <c r="D2162" s="113" t="s">
        <v>349</v>
      </c>
      <c r="E2162" s="113" t="s">
        <v>478</v>
      </c>
      <c r="F2162" s="113" t="s">
        <v>97</v>
      </c>
      <c r="G2162" s="113" t="s">
        <v>98</v>
      </c>
      <c r="H2162" s="114">
        <v>906209.59</v>
      </c>
      <c r="I2162" s="115">
        <v>3.2399999999999998E-2</v>
      </c>
      <c r="J2162" s="116">
        <v>16700</v>
      </c>
      <c r="K2162" s="117" t="s">
        <v>411</v>
      </c>
      <c r="L2162" s="113" t="s">
        <v>350</v>
      </c>
      <c r="M2162" s="113" t="s">
        <v>75</v>
      </c>
      <c r="N2162" s="113" t="s">
        <v>16</v>
      </c>
      <c r="O2162" s="113" t="s">
        <v>30</v>
      </c>
      <c r="P2162" s="117">
        <v>27955186.899999999</v>
      </c>
    </row>
    <row r="2163" spans="1:16" ht="15" x14ac:dyDescent="0.2">
      <c r="A2163" s="112">
        <v>41274</v>
      </c>
      <c r="B2163" s="113" t="s">
        <v>2</v>
      </c>
      <c r="C2163" s="113" t="s">
        <v>345</v>
      </c>
      <c r="D2163" s="113" t="s">
        <v>421</v>
      </c>
      <c r="E2163" s="113">
        <v>6196</v>
      </c>
      <c r="F2163" s="113" t="s">
        <v>180</v>
      </c>
      <c r="G2163" s="113" t="s">
        <v>203</v>
      </c>
      <c r="H2163" s="114">
        <v>899807.34</v>
      </c>
      <c r="I2163" s="115">
        <v>3.2199999999999999E-2</v>
      </c>
      <c r="J2163" s="116">
        <v>68000</v>
      </c>
      <c r="K2163" s="117" t="s">
        <v>411</v>
      </c>
      <c r="L2163" s="113" t="s">
        <v>373</v>
      </c>
      <c r="M2163" s="113" t="s">
        <v>65</v>
      </c>
      <c r="N2163" s="113" t="s">
        <v>14</v>
      </c>
      <c r="O2163" s="113" t="s">
        <v>30</v>
      </c>
      <c r="P2163" s="117">
        <v>27955186.899999999</v>
      </c>
    </row>
    <row r="2164" spans="1:16" ht="15" x14ac:dyDescent="0.2">
      <c r="A2164" s="112">
        <v>41274</v>
      </c>
      <c r="B2164" s="113" t="s">
        <v>2</v>
      </c>
      <c r="C2164" s="113" t="s">
        <v>345</v>
      </c>
      <c r="D2164" s="113" t="s">
        <v>435</v>
      </c>
      <c r="E2164" s="113">
        <v>636836</v>
      </c>
      <c r="F2164" s="113" t="s">
        <v>46</v>
      </c>
      <c r="G2164" s="113" t="s">
        <v>47</v>
      </c>
      <c r="H2164" s="114">
        <v>832601.67</v>
      </c>
      <c r="I2164" s="115">
        <v>2.98E-2</v>
      </c>
      <c r="J2164" s="116">
        <v>129500</v>
      </c>
      <c r="K2164" s="117" t="s">
        <v>411</v>
      </c>
      <c r="L2164" s="113" t="s">
        <v>432</v>
      </c>
      <c r="M2164" s="113" t="s">
        <v>48</v>
      </c>
      <c r="N2164" s="113" t="s">
        <v>16</v>
      </c>
      <c r="O2164" s="113" t="s">
        <v>30</v>
      </c>
      <c r="P2164" s="117">
        <v>27955186.899999999</v>
      </c>
    </row>
    <row r="2165" spans="1:16" ht="15" x14ac:dyDescent="0.2">
      <c r="A2165" s="112">
        <v>41274</v>
      </c>
      <c r="B2165" s="113" t="s">
        <v>2</v>
      </c>
      <c r="C2165" s="113" t="s">
        <v>345</v>
      </c>
      <c r="D2165" s="113" t="s">
        <v>442</v>
      </c>
      <c r="E2165" s="113" t="s">
        <v>513</v>
      </c>
      <c r="F2165" s="113" t="s">
        <v>41</v>
      </c>
      <c r="G2165" s="113" t="s">
        <v>42</v>
      </c>
      <c r="H2165" s="114">
        <v>827835.14</v>
      </c>
      <c r="I2165" s="115">
        <v>2.9600000000000001E-2</v>
      </c>
      <c r="J2165" s="116">
        <v>3024000</v>
      </c>
      <c r="K2165" s="117" t="s">
        <v>411</v>
      </c>
      <c r="L2165" s="113" t="s">
        <v>352</v>
      </c>
      <c r="M2165" s="113" t="s">
        <v>43</v>
      </c>
      <c r="N2165" s="113" t="s">
        <v>22</v>
      </c>
      <c r="O2165" s="113" t="s">
        <v>30</v>
      </c>
      <c r="P2165" s="117">
        <v>27955186.899999999</v>
      </c>
    </row>
    <row r="2166" spans="1:16" ht="15" x14ac:dyDescent="0.2">
      <c r="A2166" s="112">
        <v>41274</v>
      </c>
      <c r="B2166" s="113" t="s">
        <v>2</v>
      </c>
      <c r="C2166" s="113" t="s">
        <v>345</v>
      </c>
      <c r="D2166" s="113" t="s">
        <v>364</v>
      </c>
      <c r="E2166" s="113" t="s">
        <v>485</v>
      </c>
      <c r="F2166" s="113" t="s">
        <v>54</v>
      </c>
      <c r="G2166" s="113" t="s">
        <v>55</v>
      </c>
      <c r="H2166" s="114">
        <v>815951.65</v>
      </c>
      <c r="I2166" s="115">
        <v>2.92E-2</v>
      </c>
      <c r="J2166" s="116">
        <v>155700</v>
      </c>
      <c r="K2166" s="117" t="s">
        <v>411</v>
      </c>
      <c r="L2166" s="113" t="s">
        <v>358</v>
      </c>
      <c r="M2166" s="113" t="s">
        <v>56</v>
      </c>
      <c r="N2166" s="113" t="s">
        <v>17</v>
      </c>
      <c r="O2166" s="113" t="s">
        <v>30</v>
      </c>
      <c r="P2166" s="117">
        <v>27955186.899999999</v>
      </c>
    </row>
    <row r="2167" spans="1:16" ht="15" x14ac:dyDescent="0.2">
      <c r="A2167" s="112">
        <v>41274</v>
      </c>
      <c r="B2167" s="113" t="s">
        <v>2</v>
      </c>
      <c r="C2167" s="113" t="s">
        <v>345</v>
      </c>
      <c r="D2167" s="113" t="s">
        <v>440</v>
      </c>
      <c r="E2167" s="113">
        <v>64239</v>
      </c>
      <c r="F2167" s="113" t="s">
        <v>69</v>
      </c>
      <c r="G2167" s="113" t="s">
        <v>70</v>
      </c>
      <c r="H2167" s="114">
        <v>748864.55</v>
      </c>
      <c r="I2167" s="115">
        <v>2.6800000000000001E-2</v>
      </c>
      <c r="J2167" s="116">
        <v>68500</v>
      </c>
      <c r="K2167" s="117" t="s">
        <v>411</v>
      </c>
      <c r="L2167" s="113" t="s">
        <v>432</v>
      </c>
      <c r="M2167" s="113" t="s">
        <v>48</v>
      </c>
      <c r="N2167" s="113" t="s">
        <v>15</v>
      </c>
      <c r="O2167" s="113" t="s">
        <v>30</v>
      </c>
      <c r="P2167" s="117">
        <v>27955186.899999999</v>
      </c>
    </row>
    <row r="2168" spans="1:16" ht="15" x14ac:dyDescent="0.2">
      <c r="A2168" s="112">
        <v>41274</v>
      </c>
      <c r="B2168" s="113" t="s">
        <v>446</v>
      </c>
      <c r="C2168" s="113" t="s">
        <v>345</v>
      </c>
      <c r="D2168" s="113" t="s">
        <v>447</v>
      </c>
      <c r="E2168" s="113" t="s">
        <v>535</v>
      </c>
      <c r="F2168" s="113" t="s">
        <v>126</v>
      </c>
      <c r="G2168" s="113" t="s">
        <v>127</v>
      </c>
      <c r="H2168" s="114">
        <v>723875.93</v>
      </c>
      <c r="I2168" s="115">
        <v>2.5899999999999999E-2</v>
      </c>
      <c r="J2168" s="116">
        <v>40193</v>
      </c>
      <c r="K2168" s="117" t="s">
        <v>411</v>
      </c>
      <c r="L2168" s="113" t="s">
        <v>347</v>
      </c>
      <c r="M2168" s="113" t="s">
        <v>128</v>
      </c>
      <c r="N2168" s="113" t="s">
        <v>21</v>
      </c>
      <c r="O2168" s="113" t="s">
        <v>30</v>
      </c>
      <c r="P2168" s="117">
        <v>27955186.899999999</v>
      </c>
    </row>
    <row r="2169" spans="1:16" ht="15" x14ac:dyDescent="0.2">
      <c r="A2169" s="112">
        <v>41274</v>
      </c>
      <c r="B2169" s="113" t="s">
        <v>2</v>
      </c>
      <c r="C2169" s="113" t="s">
        <v>345</v>
      </c>
      <c r="D2169" s="113" t="s">
        <v>388</v>
      </c>
      <c r="E2169" s="113" t="s">
        <v>500</v>
      </c>
      <c r="F2169" s="113" t="s">
        <v>181</v>
      </c>
      <c r="G2169" s="113" t="s">
        <v>202</v>
      </c>
      <c r="H2169" s="114">
        <v>717931.95</v>
      </c>
      <c r="I2169" s="115">
        <v>2.5700000000000001E-2</v>
      </c>
      <c r="J2169" s="116">
        <v>12200</v>
      </c>
      <c r="K2169" s="117" t="s">
        <v>411</v>
      </c>
      <c r="L2169" s="113" t="s">
        <v>354</v>
      </c>
      <c r="M2169" s="113" t="s">
        <v>131</v>
      </c>
      <c r="N2169" s="113" t="s">
        <v>19</v>
      </c>
      <c r="O2169" s="113" t="s">
        <v>30</v>
      </c>
      <c r="P2169" s="117">
        <v>27955186.899999999</v>
      </c>
    </row>
    <row r="2170" spans="1:16" ht="15" x14ac:dyDescent="0.2">
      <c r="A2170" s="112">
        <v>41274</v>
      </c>
      <c r="B2170" s="113" t="s">
        <v>2</v>
      </c>
      <c r="C2170" s="113" t="s">
        <v>345</v>
      </c>
      <c r="D2170" s="113" t="s">
        <v>439</v>
      </c>
      <c r="E2170" s="113">
        <v>2771122</v>
      </c>
      <c r="F2170" s="113" t="s">
        <v>143</v>
      </c>
      <c r="G2170" s="113" t="s">
        <v>182</v>
      </c>
      <c r="H2170" s="114">
        <v>714736</v>
      </c>
      <c r="I2170" s="115">
        <v>2.5600000000000001E-2</v>
      </c>
      <c r="J2170" s="116">
        <v>12400</v>
      </c>
      <c r="K2170" s="117" t="s">
        <v>411</v>
      </c>
      <c r="L2170" s="113" t="s">
        <v>347</v>
      </c>
      <c r="M2170" s="113" t="s">
        <v>144</v>
      </c>
      <c r="N2170" s="113" t="s">
        <v>20</v>
      </c>
      <c r="O2170" s="113" t="s">
        <v>30</v>
      </c>
      <c r="P2170" s="117">
        <v>27955186.899999999</v>
      </c>
    </row>
    <row r="2171" spans="1:16" ht="15" x14ac:dyDescent="0.2">
      <c r="A2171" s="112">
        <v>41274</v>
      </c>
      <c r="B2171" s="113" t="s">
        <v>2</v>
      </c>
      <c r="C2171" s="113" t="s">
        <v>345</v>
      </c>
      <c r="D2171" s="113" t="s">
        <v>423</v>
      </c>
      <c r="E2171" s="113">
        <v>64723</v>
      </c>
      <c r="F2171" s="113" t="s">
        <v>83</v>
      </c>
      <c r="G2171" s="113" t="s">
        <v>84</v>
      </c>
      <c r="H2171" s="114">
        <v>686003.92</v>
      </c>
      <c r="I2171" s="115">
        <v>2.4500000000000001E-2</v>
      </c>
      <c r="J2171" s="116">
        <v>308500</v>
      </c>
      <c r="K2171" s="117" t="s">
        <v>411</v>
      </c>
      <c r="L2171" s="113" t="s">
        <v>399</v>
      </c>
      <c r="M2171" s="113" t="s">
        <v>82</v>
      </c>
      <c r="N2171" s="113" t="s">
        <v>16</v>
      </c>
      <c r="O2171" s="113" t="s">
        <v>30</v>
      </c>
      <c r="P2171" s="117">
        <v>27955186.899999999</v>
      </c>
    </row>
    <row r="2172" spans="1:16" ht="15" x14ac:dyDescent="0.2">
      <c r="A2172" s="112">
        <v>41274</v>
      </c>
      <c r="B2172" s="113" t="s">
        <v>2</v>
      </c>
      <c r="C2172" s="113" t="s">
        <v>345</v>
      </c>
      <c r="D2172" s="113" t="s">
        <v>382</v>
      </c>
      <c r="E2172" s="113" t="s">
        <v>492</v>
      </c>
      <c r="F2172" s="113" t="s">
        <v>99</v>
      </c>
      <c r="G2172" s="113" t="s">
        <v>100</v>
      </c>
      <c r="H2172" s="114">
        <v>680497.23</v>
      </c>
      <c r="I2172" s="115">
        <v>2.4299999999999999E-2</v>
      </c>
      <c r="J2172" s="116">
        <v>46408</v>
      </c>
      <c r="K2172" s="117" t="s">
        <v>411</v>
      </c>
      <c r="L2172" s="113" t="s">
        <v>350</v>
      </c>
      <c r="M2172" s="113" t="s">
        <v>75</v>
      </c>
      <c r="N2172" s="113" t="s">
        <v>19</v>
      </c>
      <c r="O2172" s="113" t="s">
        <v>30</v>
      </c>
      <c r="P2172" s="117">
        <v>27955186.899999999</v>
      </c>
    </row>
    <row r="2173" spans="1:16" ht="15" x14ac:dyDescent="0.2">
      <c r="A2173" s="112">
        <v>41274</v>
      </c>
      <c r="B2173" s="113" t="s">
        <v>2</v>
      </c>
      <c r="C2173" s="113" t="s">
        <v>345</v>
      </c>
      <c r="D2173" s="113" t="s">
        <v>426</v>
      </c>
      <c r="E2173" s="113">
        <v>2491914</v>
      </c>
      <c r="F2173" s="113" t="s">
        <v>239</v>
      </c>
      <c r="G2173" s="113" t="s">
        <v>240</v>
      </c>
      <c r="H2173" s="114">
        <v>655200.64</v>
      </c>
      <c r="I2173" s="115">
        <v>2.3400000000000001E-2</v>
      </c>
      <c r="J2173" s="116">
        <v>255100</v>
      </c>
      <c r="K2173" s="117" t="s">
        <v>411</v>
      </c>
      <c r="L2173" s="113" t="s">
        <v>367</v>
      </c>
      <c r="M2173" s="113" t="s">
        <v>59</v>
      </c>
      <c r="N2173" s="113" t="s">
        <v>14</v>
      </c>
      <c r="O2173" s="113" t="s">
        <v>30</v>
      </c>
      <c r="P2173" s="117">
        <v>27955186.899999999</v>
      </c>
    </row>
    <row r="2174" spans="1:16" ht="15" x14ac:dyDescent="0.2">
      <c r="A2174" s="112">
        <v>41274</v>
      </c>
      <c r="B2174" s="113" t="s">
        <v>4</v>
      </c>
      <c r="C2174" s="113" t="s">
        <v>345</v>
      </c>
      <c r="D2174" s="113" t="s">
        <v>430</v>
      </c>
      <c r="E2174" s="113">
        <v>64666</v>
      </c>
      <c r="F2174" s="113" t="s">
        <v>132</v>
      </c>
      <c r="G2174" s="113" t="s">
        <v>133</v>
      </c>
      <c r="H2174" s="114">
        <v>647612.93999999994</v>
      </c>
      <c r="I2174" s="115">
        <v>2.3199999999999998E-2</v>
      </c>
      <c r="J2174" s="116">
        <v>11640</v>
      </c>
      <c r="K2174" s="117" t="s">
        <v>411</v>
      </c>
      <c r="L2174" s="113" t="s">
        <v>354</v>
      </c>
      <c r="M2174" s="113" t="s">
        <v>131</v>
      </c>
      <c r="N2174" s="113" t="s">
        <v>15</v>
      </c>
      <c r="O2174" s="113" t="s">
        <v>30</v>
      </c>
      <c r="P2174" s="117">
        <v>27955186.899999999</v>
      </c>
    </row>
    <row r="2175" spans="1:16" ht="15" x14ac:dyDescent="0.2">
      <c r="A2175" s="112">
        <v>41274</v>
      </c>
      <c r="B2175" s="113" t="s">
        <v>2</v>
      </c>
      <c r="C2175" s="113" t="s">
        <v>345</v>
      </c>
      <c r="D2175" s="113" t="s">
        <v>425</v>
      </c>
      <c r="E2175" s="113" t="s">
        <v>512</v>
      </c>
      <c r="F2175" s="113" t="s">
        <v>183</v>
      </c>
      <c r="G2175" s="113" t="s">
        <v>184</v>
      </c>
      <c r="H2175" s="114">
        <v>639125.76000000001</v>
      </c>
      <c r="I2175" s="115">
        <v>2.29E-2</v>
      </c>
      <c r="J2175" s="116">
        <v>53500</v>
      </c>
      <c r="K2175" s="117" t="s">
        <v>411</v>
      </c>
      <c r="L2175" s="113" t="s">
        <v>358</v>
      </c>
      <c r="M2175" s="113" t="s">
        <v>56</v>
      </c>
      <c r="N2175" s="113" t="s">
        <v>16</v>
      </c>
      <c r="O2175" s="113" t="s">
        <v>30</v>
      </c>
      <c r="P2175" s="117">
        <v>27955186.899999999</v>
      </c>
    </row>
    <row r="2176" spans="1:16" ht="16" customHeight="1" x14ac:dyDescent="0.2">
      <c r="A2176" s="112">
        <v>41274</v>
      </c>
      <c r="B2176" s="113" t="s">
        <v>4</v>
      </c>
      <c r="C2176" s="113" t="s">
        <v>345</v>
      </c>
      <c r="D2176" s="113" t="s">
        <v>428</v>
      </c>
      <c r="E2176" s="113">
        <v>6155261</v>
      </c>
      <c r="F2176" s="113" t="s">
        <v>129</v>
      </c>
      <c r="G2176" s="113" t="s">
        <v>130</v>
      </c>
      <c r="H2176" s="114">
        <v>629566.05000000005</v>
      </c>
      <c r="I2176" s="115">
        <v>2.2499999999999999E-2</v>
      </c>
      <c r="J2176" s="116">
        <v>8250</v>
      </c>
      <c r="K2176" s="117" t="s">
        <v>411</v>
      </c>
      <c r="L2176" s="113" t="s">
        <v>354</v>
      </c>
      <c r="M2176" s="113" t="s">
        <v>131</v>
      </c>
      <c r="N2176" s="113" t="s">
        <v>16</v>
      </c>
      <c r="O2176" s="113" t="s">
        <v>30</v>
      </c>
      <c r="P2176" s="117">
        <v>27955186.899999999</v>
      </c>
    </row>
    <row r="2177" spans="1:16" ht="15" x14ac:dyDescent="0.2">
      <c r="A2177" s="112">
        <v>41274</v>
      </c>
      <c r="B2177" s="113" t="s">
        <v>2</v>
      </c>
      <c r="C2177" s="113" t="s">
        <v>345</v>
      </c>
      <c r="D2177" s="113" t="s">
        <v>383</v>
      </c>
      <c r="E2177" s="113" t="s">
        <v>496</v>
      </c>
      <c r="F2177" s="113" t="s">
        <v>78</v>
      </c>
      <c r="G2177" s="113" t="s">
        <v>79</v>
      </c>
      <c r="H2177" s="114">
        <v>615937.26</v>
      </c>
      <c r="I2177" s="115">
        <v>2.1999999999999999E-2</v>
      </c>
      <c r="J2177" s="116">
        <v>200347</v>
      </c>
      <c r="K2177" s="117" t="s">
        <v>411</v>
      </c>
      <c r="L2177" s="113" t="s">
        <v>367</v>
      </c>
      <c r="M2177" s="113" t="s">
        <v>59</v>
      </c>
      <c r="N2177" s="113" t="s">
        <v>14</v>
      </c>
      <c r="O2177" s="113" t="s">
        <v>30</v>
      </c>
      <c r="P2177" s="117">
        <v>27955186.899999999</v>
      </c>
    </row>
    <row r="2178" spans="1:16" ht="15" x14ac:dyDescent="0.2">
      <c r="A2178" s="112">
        <v>41274</v>
      </c>
      <c r="B2178" s="113" t="s">
        <v>2</v>
      </c>
      <c r="C2178" s="113" t="s">
        <v>345</v>
      </c>
      <c r="D2178" s="113" t="s">
        <v>374</v>
      </c>
      <c r="E2178" s="113">
        <v>688916</v>
      </c>
      <c r="F2178" s="113" t="s">
        <v>60</v>
      </c>
      <c r="G2178" s="113" t="s">
        <v>61</v>
      </c>
      <c r="H2178" s="114">
        <v>612100.31000000006</v>
      </c>
      <c r="I2178" s="115">
        <v>2.1899999999999999E-2</v>
      </c>
      <c r="J2178" s="116">
        <v>183000</v>
      </c>
      <c r="K2178" s="117" t="s">
        <v>411</v>
      </c>
      <c r="L2178" s="113" t="s">
        <v>375</v>
      </c>
      <c r="M2178" s="113" t="s">
        <v>62</v>
      </c>
      <c r="N2178" s="113" t="s">
        <v>19</v>
      </c>
      <c r="O2178" s="113" t="s">
        <v>30</v>
      </c>
      <c r="P2178" s="117">
        <v>27955186.899999999</v>
      </c>
    </row>
    <row r="2179" spans="1:16" ht="15" x14ac:dyDescent="0.2">
      <c r="A2179" s="112">
        <v>41274</v>
      </c>
      <c r="B2179" s="113" t="s">
        <v>2</v>
      </c>
      <c r="C2179" s="113" t="s">
        <v>345</v>
      </c>
      <c r="D2179" s="113" t="s">
        <v>441</v>
      </c>
      <c r="E2179" s="113">
        <v>6719764</v>
      </c>
      <c r="F2179" s="113" t="s">
        <v>51</v>
      </c>
      <c r="G2179" s="113" t="s">
        <v>52</v>
      </c>
      <c r="H2179" s="114">
        <v>567428.93999999994</v>
      </c>
      <c r="I2179" s="115">
        <v>2.0299999999999999E-2</v>
      </c>
      <c r="J2179" s="116">
        <v>1185000</v>
      </c>
      <c r="K2179" s="117" t="s">
        <v>411</v>
      </c>
      <c r="L2179" s="113" t="s">
        <v>362</v>
      </c>
      <c r="M2179" s="113" t="s">
        <v>53</v>
      </c>
      <c r="N2179" s="113" t="s">
        <v>23</v>
      </c>
      <c r="O2179" s="113" t="s">
        <v>30</v>
      </c>
      <c r="P2179" s="117">
        <v>27955186.899999999</v>
      </c>
    </row>
    <row r="2180" spans="1:16" ht="15" customHeight="1" x14ac:dyDescent="0.2">
      <c r="A2180" s="112">
        <v>41274</v>
      </c>
      <c r="B2180" s="113" t="s">
        <v>2</v>
      </c>
      <c r="C2180" s="113" t="s">
        <v>345</v>
      </c>
      <c r="D2180" s="113" t="s">
        <v>370</v>
      </c>
      <c r="E2180" s="113">
        <v>674234</v>
      </c>
      <c r="F2180" s="113" t="s">
        <v>111</v>
      </c>
      <c r="G2180" s="113" t="s">
        <v>112</v>
      </c>
      <c r="H2180" s="114">
        <v>564911.07999999996</v>
      </c>
      <c r="I2180" s="115">
        <v>2.0199999999999999E-2</v>
      </c>
      <c r="J2180" s="116">
        <v>563000</v>
      </c>
      <c r="K2180" s="117" t="s">
        <v>411</v>
      </c>
      <c r="L2180" s="113" t="s">
        <v>352</v>
      </c>
      <c r="M2180" s="113" t="s">
        <v>43</v>
      </c>
      <c r="N2180" s="113" t="s">
        <v>17</v>
      </c>
      <c r="O2180" s="113" t="s">
        <v>30</v>
      </c>
      <c r="P2180" s="117">
        <v>27955186.899999999</v>
      </c>
    </row>
    <row r="2181" spans="1:16" ht="15" x14ac:dyDescent="0.2">
      <c r="A2181" s="112">
        <v>41274</v>
      </c>
      <c r="B2181" s="113" t="s">
        <v>2</v>
      </c>
      <c r="C2181" s="113" t="s">
        <v>345</v>
      </c>
      <c r="D2181" s="113" t="s">
        <v>398</v>
      </c>
      <c r="E2181" s="113" t="s">
        <v>502</v>
      </c>
      <c r="F2181" s="113" t="s">
        <v>80</v>
      </c>
      <c r="G2181" s="113" t="s">
        <v>81</v>
      </c>
      <c r="H2181" s="114">
        <v>539928.06000000006</v>
      </c>
      <c r="I2181" s="115">
        <v>1.9300000000000001E-2</v>
      </c>
      <c r="J2181" s="116">
        <v>347600</v>
      </c>
      <c r="K2181" s="117" t="s">
        <v>411</v>
      </c>
      <c r="L2181" s="113" t="s">
        <v>399</v>
      </c>
      <c r="M2181" s="113" t="s">
        <v>82</v>
      </c>
      <c r="N2181" s="113" t="s">
        <v>17</v>
      </c>
      <c r="O2181" s="113" t="s">
        <v>30</v>
      </c>
      <c r="P2181" s="117">
        <v>27955186.899999999</v>
      </c>
    </row>
    <row r="2182" spans="1:16" ht="17" customHeight="1" x14ac:dyDescent="0.2">
      <c r="A2182" s="112">
        <v>41274</v>
      </c>
      <c r="B2182" s="113" t="s">
        <v>2</v>
      </c>
      <c r="C2182" s="113" t="s">
        <v>345</v>
      </c>
      <c r="D2182" s="113" t="s">
        <v>433</v>
      </c>
      <c r="E2182" s="113">
        <v>6811767</v>
      </c>
      <c r="F2182" s="113" t="s">
        <v>93</v>
      </c>
      <c r="G2182" s="113" t="s">
        <v>94</v>
      </c>
      <c r="H2182" s="114">
        <v>513945.01</v>
      </c>
      <c r="I2182" s="115">
        <v>1.84E-2</v>
      </c>
      <c r="J2182" s="116">
        <v>247000</v>
      </c>
      <c r="K2182" s="117" t="s">
        <v>411</v>
      </c>
      <c r="L2182" s="113" t="s">
        <v>356</v>
      </c>
      <c r="M2182" s="113" t="s">
        <v>40</v>
      </c>
      <c r="N2182" s="113" t="s">
        <v>16</v>
      </c>
      <c r="O2182" s="113" t="s">
        <v>30</v>
      </c>
      <c r="P2182" s="117">
        <v>27955186.899999999</v>
      </c>
    </row>
    <row r="2183" spans="1:16" ht="16" customHeight="1" x14ac:dyDescent="0.2">
      <c r="A2183" s="112">
        <v>41274</v>
      </c>
      <c r="B2183" s="113" t="s">
        <v>2</v>
      </c>
      <c r="C2183" s="113" t="s">
        <v>345</v>
      </c>
      <c r="D2183" s="113" t="s">
        <v>434</v>
      </c>
      <c r="E2183" s="113">
        <v>643214</v>
      </c>
      <c r="F2183" s="113" t="s">
        <v>76</v>
      </c>
      <c r="G2183" s="113" t="s">
        <v>77</v>
      </c>
      <c r="H2183" s="114">
        <v>498680.49</v>
      </c>
      <c r="I2183" s="115">
        <v>1.78E-2</v>
      </c>
      <c r="J2183" s="116">
        <v>158000</v>
      </c>
      <c r="K2183" s="117" t="s">
        <v>411</v>
      </c>
      <c r="L2183" s="113" t="s">
        <v>356</v>
      </c>
      <c r="M2183" s="113" t="s">
        <v>40</v>
      </c>
      <c r="N2183" s="113" t="s">
        <v>18</v>
      </c>
      <c r="O2183" s="113" t="s">
        <v>30</v>
      </c>
      <c r="P2183" s="117">
        <v>27955186.899999999</v>
      </c>
    </row>
    <row r="2184" spans="1:16" ht="15" customHeight="1" x14ac:dyDescent="0.2">
      <c r="A2184" s="112">
        <v>41274</v>
      </c>
      <c r="B2184" s="113" t="s">
        <v>2</v>
      </c>
      <c r="C2184" s="113" t="s">
        <v>345</v>
      </c>
      <c r="D2184" s="113" t="s">
        <v>444</v>
      </c>
      <c r="E2184" s="113" t="s">
        <v>514</v>
      </c>
      <c r="F2184" s="113" t="s">
        <v>91</v>
      </c>
      <c r="G2184" s="113" t="s">
        <v>92</v>
      </c>
      <c r="H2184" s="114">
        <v>481202.43</v>
      </c>
      <c r="I2184" s="115">
        <v>1.72E-2</v>
      </c>
      <c r="J2184" s="116">
        <v>64000</v>
      </c>
      <c r="K2184" s="117" t="s">
        <v>411</v>
      </c>
      <c r="L2184" s="113" t="s">
        <v>352</v>
      </c>
      <c r="M2184" s="113" t="s">
        <v>43</v>
      </c>
      <c r="N2184" s="113" t="s">
        <v>13</v>
      </c>
      <c r="O2184" s="113" t="s">
        <v>30</v>
      </c>
      <c r="P2184" s="117">
        <v>27955186.899999999</v>
      </c>
    </row>
    <row r="2185" spans="1:16" ht="15" x14ac:dyDescent="0.2">
      <c r="A2185" s="112">
        <v>41274</v>
      </c>
      <c r="B2185" s="113" t="s">
        <v>2</v>
      </c>
      <c r="C2185" s="113" t="s">
        <v>345</v>
      </c>
      <c r="D2185" s="113" t="s">
        <v>427</v>
      </c>
      <c r="E2185" s="113" t="s">
        <v>530</v>
      </c>
      <c r="F2185" s="113" t="s">
        <v>106</v>
      </c>
      <c r="G2185" s="113" t="s">
        <v>107</v>
      </c>
      <c r="H2185" s="114">
        <v>452806.61</v>
      </c>
      <c r="I2185" s="115">
        <v>1.6199999999999999E-2</v>
      </c>
      <c r="J2185" s="116">
        <v>112902</v>
      </c>
      <c r="K2185" s="117" t="s">
        <v>411</v>
      </c>
      <c r="L2185" s="113" t="s">
        <v>360</v>
      </c>
      <c r="M2185" s="113" t="s">
        <v>108</v>
      </c>
      <c r="N2185" s="113" t="s">
        <v>17</v>
      </c>
      <c r="O2185" s="113" t="s">
        <v>30</v>
      </c>
      <c r="P2185" s="117">
        <v>27955186.899999999</v>
      </c>
    </row>
    <row r="2186" spans="1:16" ht="15" x14ac:dyDescent="0.2">
      <c r="A2186" s="112">
        <v>41274</v>
      </c>
      <c r="B2186" s="113" t="s">
        <v>621</v>
      </c>
      <c r="C2186" s="113" t="s">
        <v>345</v>
      </c>
      <c r="D2186" s="113" t="s">
        <v>407</v>
      </c>
      <c r="E2186" s="113" t="s">
        <v>526</v>
      </c>
      <c r="F2186" s="113" t="s">
        <v>146</v>
      </c>
      <c r="G2186" s="113" t="s">
        <v>189</v>
      </c>
      <c r="H2186" s="114">
        <v>452500</v>
      </c>
      <c r="I2186" s="115">
        <v>1.6199999999999999E-2</v>
      </c>
      <c r="J2186" s="116">
        <v>500000</v>
      </c>
      <c r="K2186" s="117" t="s">
        <v>411</v>
      </c>
      <c r="L2186" s="113" t="s">
        <v>347</v>
      </c>
      <c r="M2186" s="113" t="s">
        <v>40</v>
      </c>
      <c r="N2186" s="113" t="s">
        <v>14</v>
      </c>
      <c r="O2186" s="113" t="s">
        <v>30</v>
      </c>
      <c r="P2186" s="117">
        <v>27955186.899999999</v>
      </c>
    </row>
    <row r="2187" spans="1:16" ht="15" x14ac:dyDescent="0.2">
      <c r="A2187" s="112">
        <v>41274</v>
      </c>
      <c r="B2187" s="113" t="s">
        <v>2</v>
      </c>
      <c r="C2187" s="113" t="s">
        <v>345</v>
      </c>
      <c r="D2187" s="113" t="s">
        <v>436</v>
      </c>
      <c r="E2187" s="113">
        <v>6327587</v>
      </c>
      <c r="F2187" s="113" t="s">
        <v>115</v>
      </c>
      <c r="G2187" s="113" t="s">
        <v>142</v>
      </c>
      <c r="H2187" s="114">
        <v>447968.15</v>
      </c>
      <c r="I2187" s="115">
        <v>1.6E-2</v>
      </c>
      <c r="J2187" s="116">
        <v>2346000</v>
      </c>
      <c r="K2187" s="117" t="s">
        <v>411</v>
      </c>
      <c r="L2187" s="113" t="s">
        <v>352</v>
      </c>
      <c r="M2187" s="113" t="s">
        <v>43</v>
      </c>
      <c r="N2187" s="113" t="s">
        <v>19</v>
      </c>
      <c r="O2187" s="113" t="s">
        <v>30</v>
      </c>
      <c r="P2187" s="117">
        <v>27955186.899999999</v>
      </c>
    </row>
    <row r="2188" spans="1:16" ht="15" x14ac:dyDescent="0.2">
      <c r="A2188" s="112">
        <v>41274</v>
      </c>
      <c r="B2188" s="113" t="s">
        <v>2</v>
      </c>
      <c r="C2188" s="113" t="s">
        <v>345</v>
      </c>
      <c r="D2188" s="113" t="s">
        <v>431</v>
      </c>
      <c r="E2188" s="113">
        <v>669995</v>
      </c>
      <c r="F2188" s="113" t="s">
        <v>113</v>
      </c>
      <c r="G2188" s="113" t="s">
        <v>114</v>
      </c>
      <c r="H2188" s="114">
        <v>391666.98</v>
      </c>
      <c r="I2188" s="115">
        <v>1.4E-2</v>
      </c>
      <c r="J2188" s="116">
        <v>2395000</v>
      </c>
      <c r="K2188" s="117" t="s">
        <v>411</v>
      </c>
      <c r="L2188" s="113" t="s">
        <v>432</v>
      </c>
      <c r="M2188" s="113" t="s">
        <v>48</v>
      </c>
      <c r="N2188" s="113" t="s">
        <v>16</v>
      </c>
      <c r="O2188" s="113" t="s">
        <v>30</v>
      </c>
      <c r="P2188" s="117">
        <v>27955186.899999999</v>
      </c>
    </row>
    <row r="2189" spans="1:16" ht="15" x14ac:dyDescent="0.2">
      <c r="A2189" s="112">
        <v>41274</v>
      </c>
      <c r="B2189" s="113" t="s">
        <v>2</v>
      </c>
      <c r="C2189" s="113" t="s">
        <v>345</v>
      </c>
      <c r="D2189" s="113" t="s">
        <v>416</v>
      </c>
      <c r="E2189" s="113">
        <v>6335212</v>
      </c>
      <c r="F2189" s="113" t="s">
        <v>71</v>
      </c>
      <c r="G2189" s="113" t="s">
        <v>72</v>
      </c>
      <c r="H2189" s="114">
        <v>378464.83</v>
      </c>
      <c r="I2189" s="115">
        <v>1.35E-2</v>
      </c>
      <c r="J2189" s="116">
        <v>172000</v>
      </c>
      <c r="K2189" s="117" t="s">
        <v>411</v>
      </c>
      <c r="L2189" s="113" t="s">
        <v>375</v>
      </c>
      <c r="M2189" s="113" t="s">
        <v>62</v>
      </c>
      <c r="N2189" s="113" t="s">
        <v>20</v>
      </c>
      <c r="O2189" s="113" t="s">
        <v>30</v>
      </c>
      <c r="P2189" s="117">
        <v>27955186.899999999</v>
      </c>
    </row>
    <row r="2190" spans="1:16" ht="15" x14ac:dyDescent="0.2">
      <c r="A2190" s="112">
        <v>41274</v>
      </c>
      <c r="B2190" s="113" t="s">
        <v>2</v>
      </c>
      <c r="C2190" s="113" t="s">
        <v>345</v>
      </c>
      <c r="D2190" s="113" t="s">
        <v>417</v>
      </c>
      <c r="E2190" s="113">
        <v>2773311</v>
      </c>
      <c r="F2190" s="113" t="s">
        <v>185</v>
      </c>
      <c r="G2190" s="113" t="s">
        <v>206</v>
      </c>
      <c r="H2190" s="114">
        <v>359162.4</v>
      </c>
      <c r="I2190" s="115">
        <v>1.2800000000000001E-2</v>
      </c>
      <c r="J2190" s="116">
        <v>26750000</v>
      </c>
      <c r="K2190" s="117" t="s">
        <v>411</v>
      </c>
      <c r="L2190" s="113" t="s">
        <v>418</v>
      </c>
      <c r="M2190" s="113" t="s">
        <v>144</v>
      </c>
      <c r="N2190" s="113" t="s">
        <v>16</v>
      </c>
      <c r="O2190" s="113" t="s">
        <v>30</v>
      </c>
      <c r="P2190" s="117">
        <v>27955186.899999999</v>
      </c>
    </row>
    <row r="2191" spans="1:16" ht="15" x14ac:dyDescent="0.2">
      <c r="A2191" s="112">
        <v>41274</v>
      </c>
      <c r="B2191" s="113" t="s">
        <v>2</v>
      </c>
      <c r="C2191" s="113" t="s">
        <v>345</v>
      </c>
      <c r="D2191" s="113" t="s">
        <v>372</v>
      </c>
      <c r="E2191" s="113">
        <v>642897</v>
      </c>
      <c r="F2191" s="113" t="s">
        <v>89</v>
      </c>
      <c r="G2191" s="113" t="s">
        <v>90</v>
      </c>
      <c r="H2191" s="114">
        <v>325995.88</v>
      </c>
      <c r="I2191" s="115">
        <v>1.17E-2</v>
      </c>
      <c r="J2191" s="116">
        <v>6550</v>
      </c>
      <c r="K2191" s="117" t="s">
        <v>411</v>
      </c>
      <c r="L2191" s="113" t="s">
        <v>373</v>
      </c>
      <c r="M2191" s="113" t="s">
        <v>65</v>
      </c>
      <c r="N2191" s="113" t="s">
        <v>17</v>
      </c>
      <c r="O2191" s="113" t="s">
        <v>30</v>
      </c>
      <c r="P2191" s="117">
        <v>27955186.899999999</v>
      </c>
    </row>
    <row r="2192" spans="1:16" ht="15" x14ac:dyDescent="0.2">
      <c r="A2192" s="112">
        <v>41274</v>
      </c>
      <c r="B2192" s="113" t="s">
        <v>619</v>
      </c>
      <c r="C2192" s="113" t="s">
        <v>345</v>
      </c>
      <c r="D2192" s="113" t="s">
        <v>437</v>
      </c>
      <c r="E2192" s="113" t="s">
        <v>147</v>
      </c>
      <c r="F2192" s="113" t="s">
        <v>147</v>
      </c>
      <c r="G2192" s="113" t="s">
        <v>190</v>
      </c>
      <c r="H2192" s="114">
        <v>311884.40000000002</v>
      </c>
      <c r="I2192" s="115">
        <v>1.12E-2</v>
      </c>
      <c r="J2192" s="116">
        <v>2000000</v>
      </c>
      <c r="K2192" s="117" t="s">
        <v>411</v>
      </c>
      <c r="L2192" s="113" t="s">
        <v>360</v>
      </c>
      <c r="M2192" s="113" t="s">
        <v>108</v>
      </c>
      <c r="N2192" s="113" t="s">
        <v>13</v>
      </c>
      <c r="O2192" s="113" t="s">
        <v>30</v>
      </c>
      <c r="P2192" s="117">
        <v>27955186.899999999</v>
      </c>
    </row>
    <row r="2193" spans="1:16" ht="15" x14ac:dyDescent="0.2">
      <c r="A2193" s="112">
        <v>41274</v>
      </c>
      <c r="B2193" s="113" t="s">
        <v>2</v>
      </c>
      <c r="C2193" s="113" t="s">
        <v>345</v>
      </c>
      <c r="D2193" s="113" t="s">
        <v>438</v>
      </c>
      <c r="E2193" s="113">
        <v>2335885</v>
      </c>
      <c r="F2193" s="113" t="s">
        <v>145</v>
      </c>
      <c r="G2193" s="113" t="s">
        <v>186</v>
      </c>
      <c r="H2193" s="114">
        <v>270864</v>
      </c>
      <c r="I2193" s="115">
        <v>9.7000000000000003E-3</v>
      </c>
      <c r="J2193" s="116">
        <v>13376</v>
      </c>
      <c r="K2193" s="117" t="s">
        <v>411</v>
      </c>
      <c r="L2193" s="113" t="s">
        <v>347</v>
      </c>
      <c r="M2193" s="113" t="s">
        <v>144</v>
      </c>
      <c r="N2193" s="113" t="s">
        <v>16</v>
      </c>
      <c r="O2193" s="113" t="s">
        <v>30</v>
      </c>
      <c r="P2193" s="117">
        <v>27955186.899999999</v>
      </c>
    </row>
    <row r="2194" spans="1:16" ht="15" x14ac:dyDescent="0.2">
      <c r="A2194" s="112">
        <v>41274</v>
      </c>
      <c r="B2194" s="113" t="s">
        <v>2</v>
      </c>
      <c r="C2194" s="113" t="s">
        <v>345</v>
      </c>
      <c r="D2194" s="113" t="s">
        <v>445</v>
      </c>
      <c r="E2194" s="113">
        <v>692759</v>
      </c>
      <c r="F2194" s="113" t="s">
        <v>95</v>
      </c>
      <c r="G2194" s="113" t="s">
        <v>96</v>
      </c>
      <c r="H2194" s="114">
        <v>238698.59</v>
      </c>
      <c r="I2194" s="115">
        <v>8.5000000000000006E-3</v>
      </c>
      <c r="J2194" s="116">
        <v>232000</v>
      </c>
      <c r="K2194" s="117" t="s">
        <v>411</v>
      </c>
      <c r="L2194" s="113" t="s">
        <v>352</v>
      </c>
      <c r="M2194" s="113" t="s">
        <v>43</v>
      </c>
      <c r="N2194" s="113" t="s">
        <v>14</v>
      </c>
      <c r="O2194" s="113" t="s">
        <v>30</v>
      </c>
      <c r="P2194" s="117">
        <v>27955186.899999999</v>
      </c>
    </row>
    <row r="2195" spans="1:16" ht="15" x14ac:dyDescent="0.2">
      <c r="A2195" s="112">
        <v>41274</v>
      </c>
      <c r="B2195" s="113" t="s">
        <v>2</v>
      </c>
      <c r="C2195" s="113" t="s">
        <v>345</v>
      </c>
      <c r="D2195" s="113" t="s">
        <v>396</v>
      </c>
      <c r="E2195" s="113" t="s">
        <v>503</v>
      </c>
      <c r="F2195" s="113" t="s">
        <v>187</v>
      </c>
      <c r="G2195" s="113" t="s">
        <v>188</v>
      </c>
      <c r="H2195" s="114">
        <v>184747.41</v>
      </c>
      <c r="I2195" s="115">
        <v>6.6E-3</v>
      </c>
      <c r="J2195" s="116">
        <v>100000</v>
      </c>
      <c r="K2195" s="117" t="s">
        <v>411</v>
      </c>
      <c r="L2195" s="113" t="s">
        <v>397</v>
      </c>
      <c r="M2195" s="113" t="s">
        <v>128</v>
      </c>
      <c r="N2195" s="113" t="s">
        <v>16</v>
      </c>
      <c r="O2195" s="113" t="s">
        <v>30</v>
      </c>
      <c r="P2195" s="117">
        <v>27955186.899999999</v>
      </c>
    </row>
    <row r="2196" spans="1:16" ht="15" x14ac:dyDescent="0.2">
      <c r="A2196" s="112">
        <v>41274</v>
      </c>
      <c r="B2196" s="113" t="s">
        <v>2</v>
      </c>
      <c r="C2196" s="113" t="s">
        <v>345</v>
      </c>
      <c r="D2196" s="113" t="s">
        <v>448</v>
      </c>
      <c r="E2196" s="113" t="s">
        <v>533</v>
      </c>
      <c r="F2196" s="113" t="s">
        <v>87</v>
      </c>
      <c r="G2196" s="113" t="s">
        <v>88</v>
      </c>
      <c r="H2196" s="114">
        <v>124524.45</v>
      </c>
      <c r="I2196" s="115">
        <v>4.4999999999999997E-3</v>
      </c>
      <c r="J2196" s="116">
        <v>100000</v>
      </c>
      <c r="K2196" s="117" t="s">
        <v>411</v>
      </c>
      <c r="L2196" s="113" t="s">
        <v>377</v>
      </c>
      <c r="M2196" s="113" t="s">
        <v>68</v>
      </c>
      <c r="N2196" s="113" t="s">
        <v>16</v>
      </c>
      <c r="O2196" s="113" t="s">
        <v>30</v>
      </c>
      <c r="P2196" s="117">
        <v>27955186.899999999</v>
      </c>
    </row>
    <row r="2197" spans="1:16" ht="15" x14ac:dyDescent="0.2">
      <c r="A2197" s="112">
        <v>41274</v>
      </c>
      <c r="B2197" s="113" t="s">
        <v>2</v>
      </c>
      <c r="C2197" s="113" t="s">
        <v>345</v>
      </c>
      <c r="D2197" s="113" t="s">
        <v>402</v>
      </c>
      <c r="E2197" s="113" t="s">
        <v>504</v>
      </c>
      <c r="F2197" s="113" t="s">
        <v>120</v>
      </c>
      <c r="G2197" s="113" t="s">
        <v>273</v>
      </c>
      <c r="H2197" s="114">
        <v>120120</v>
      </c>
      <c r="I2197" s="115">
        <v>4.3E-3</v>
      </c>
      <c r="J2197" s="116">
        <v>7000</v>
      </c>
      <c r="K2197" s="117" t="s">
        <v>411</v>
      </c>
      <c r="L2197" s="113" t="s">
        <v>347</v>
      </c>
      <c r="M2197" s="113" t="s">
        <v>62</v>
      </c>
      <c r="N2197" s="113" t="s">
        <v>19</v>
      </c>
      <c r="O2197" s="113" t="s">
        <v>30</v>
      </c>
      <c r="P2197" s="117">
        <v>27955186.899999999</v>
      </c>
    </row>
    <row r="2198" spans="1:16" ht="15" x14ac:dyDescent="0.2">
      <c r="A2198" s="112">
        <v>41274</v>
      </c>
      <c r="B2198" s="113" t="s">
        <v>2</v>
      </c>
      <c r="C2198" s="113" t="s">
        <v>345</v>
      </c>
      <c r="D2198" s="113" t="s">
        <v>449</v>
      </c>
      <c r="E2198" s="113">
        <v>617462</v>
      </c>
      <c r="F2198" s="113" t="s">
        <v>63</v>
      </c>
      <c r="G2198" s="113" t="s">
        <v>64</v>
      </c>
      <c r="H2198" s="114">
        <v>110014.53</v>
      </c>
      <c r="I2198" s="115">
        <v>3.8999999999999998E-3</v>
      </c>
      <c r="J2198" s="116">
        <v>1950</v>
      </c>
      <c r="K2198" s="117" t="s">
        <v>411</v>
      </c>
      <c r="L2198" s="113" t="s">
        <v>373</v>
      </c>
      <c r="M2198" s="113" t="s">
        <v>65</v>
      </c>
      <c r="N2198" s="113" t="s">
        <v>19</v>
      </c>
      <c r="O2198" s="113" t="s">
        <v>30</v>
      </c>
      <c r="P2198" s="117">
        <v>27955186.899999999</v>
      </c>
    </row>
    <row r="2199" spans="1:16" ht="15" x14ac:dyDescent="0.2">
      <c r="A2199" s="112">
        <v>41274</v>
      </c>
      <c r="B2199" s="113" t="s">
        <v>621</v>
      </c>
      <c r="C2199" s="113" t="s">
        <v>345</v>
      </c>
      <c r="D2199" s="113" t="s">
        <v>450</v>
      </c>
      <c r="E2199" s="113" t="s">
        <v>124</v>
      </c>
      <c r="F2199" s="113" t="s">
        <v>124</v>
      </c>
      <c r="G2199" s="113" t="s">
        <v>125</v>
      </c>
      <c r="H2199" s="114">
        <v>105350</v>
      </c>
      <c r="I2199" s="115">
        <v>3.8E-3</v>
      </c>
      <c r="J2199" s="116">
        <v>100000</v>
      </c>
      <c r="K2199" s="117" t="s">
        <v>411</v>
      </c>
      <c r="L2199" s="113" t="s">
        <v>347</v>
      </c>
      <c r="M2199" s="113" t="s">
        <v>45</v>
      </c>
      <c r="N2199" s="113" t="s">
        <v>23</v>
      </c>
      <c r="O2199" s="113" t="s">
        <v>30</v>
      </c>
      <c r="P2199" s="117">
        <v>27955186.899999999</v>
      </c>
    </row>
    <row r="2200" spans="1:16" ht="15" x14ac:dyDescent="0.2">
      <c r="A2200" s="112">
        <v>41274</v>
      </c>
      <c r="B2200" s="113" t="s">
        <v>5</v>
      </c>
      <c r="C2200" s="113" t="s">
        <v>345</v>
      </c>
      <c r="D2200" s="113" t="s">
        <v>443</v>
      </c>
      <c r="E2200" s="113" t="s">
        <v>532</v>
      </c>
      <c r="F2200" s="113" t="s">
        <v>134</v>
      </c>
      <c r="G2200" s="113" t="s">
        <v>191</v>
      </c>
      <c r="H2200" s="114">
        <v>2534.92</v>
      </c>
      <c r="I2200" s="115">
        <v>1E-4</v>
      </c>
      <c r="J2200" s="116">
        <v>6860</v>
      </c>
      <c r="K2200" s="117" t="s">
        <v>411</v>
      </c>
      <c r="L2200" s="113" t="s">
        <v>399</v>
      </c>
      <c r="M2200" s="113" t="s">
        <v>82</v>
      </c>
      <c r="N2200" s="113" t="s">
        <v>17</v>
      </c>
      <c r="O2200" s="113" t="s">
        <v>30</v>
      </c>
      <c r="P2200" s="117">
        <v>27955186.899999999</v>
      </c>
    </row>
    <row r="2201" spans="1:16" ht="15" x14ac:dyDescent="0.2">
      <c r="A2201" s="112">
        <v>41274</v>
      </c>
      <c r="B2201" s="129" t="s">
        <v>1</v>
      </c>
      <c r="C2201" s="113" t="s">
        <v>409</v>
      </c>
      <c r="D2201" s="113" t="s">
        <v>32</v>
      </c>
      <c r="E2201" s="113"/>
      <c r="F2201" s="113"/>
      <c r="G2201" s="109" t="s">
        <v>32</v>
      </c>
      <c r="H2201" s="117">
        <v>1103252.28</v>
      </c>
      <c r="I2201" s="115">
        <v>3.9465029654300043E-2</v>
      </c>
      <c r="J2201" s="119" t="s">
        <v>32</v>
      </c>
      <c r="K2201" s="117" t="s">
        <v>32</v>
      </c>
      <c r="L2201" s="113" t="s">
        <v>32</v>
      </c>
      <c r="M2201" s="113" t="s">
        <v>32</v>
      </c>
      <c r="N2201" s="113" t="s">
        <v>32</v>
      </c>
      <c r="O2201" s="113" t="s">
        <v>30</v>
      </c>
      <c r="P2201" s="117">
        <v>27955186.899999999</v>
      </c>
    </row>
    <row r="2202" spans="1:16" ht="15" x14ac:dyDescent="0.2">
      <c r="A2202" s="112">
        <v>41182</v>
      </c>
      <c r="B2202" s="113" t="s">
        <v>2</v>
      </c>
      <c r="C2202" s="113" t="s">
        <v>345</v>
      </c>
      <c r="D2202" s="113" t="s">
        <v>379</v>
      </c>
      <c r="E2202" s="113" t="s">
        <v>490</v>
      </c>
      <c r="F2202" s="113" t="s">
        <v>38</v>
      </c>
      <c r="G2202" s="113" t="s">
        <v>39</v>
      </c>
      <c r="H2202" s="114">
        <v>548862.65</v>
      </c>
      <c r="I2202" s="115">
        <v>4.3499999999999997E-2</v>
      </c>
      <c r="J2202" s="116">
        <v>162000</v>
      </c>
      <c r="K2202" s="117" t="s">
        <v>411</v>
      </c>
      <c r="L2202" s="113" t="s">
        <v>356</v>
      </c>
      <c r="M2202" s="113" t="s">
        <v>40</v>
      </c>
      <c r="N2202" s="113" t="s">
        <v>18</v>
      </c>
      <c r="O2202" s="113" t="s">
        <v>30</v>
      </c>
      <c r="P2202" s="117">
        <v>12619315.939999999</v>
      </c>
    </row>
    <row r="2203" spans="1:16" ht="15" x14ac:dyDescent="0.2">
      <c r="A2203" s="112">
        <v>41182</v>
      </c>
      <c r="B2203" s="113" t="s">
        <v>2</v>
      </c>
      <c r="C2203" s="113" t="s">
        <v>345</v>
      </c>
      <c r="D2203" s="113" t="s">
        <v>348</v>
      </c>
      <c r="E2203" s="113" t="s">
        <v>479</v>
      </c>
      <c r="F2203" s="113" t="s">
        <v>44</v>
      </c>
      <c r="G2203" s="121" t="s">
        <v>262</v>
      </c>
      <c r="H2203" s="114">
        <v>538794</v>
      </c>
      <c r="I2203" s="115">
        <v>4.2700000000000002E-2</v>
      </c>
      <c r="J2203" s="116">
        <v>11100</v>
      </c>
      <c r="K2203" s="117" t="s">
        <v>411</v>
      </c>
      <c r="L2203" s="113" t="s">
        <v>347</v>
      </c>
      <c r="M2203" s="113" t="s">
        <v>45</v>
      </c>
      <c r="N2203" s="113" t="s">
        <v>19</v>
      </c>
      <c r="O2203" s="113" t="s">
        <v>30</v>
      </c>
      <c r="P2203" s="117">
        <v>12619315.939999999</v>
      </c>
    </row>
    <row r="2204" spans="1:16" ht="15" x14ac:dyDescent="0.2">
      <c r="A2204" s="112">
        <v>41182</v>
      </c>
      <c r="B2204" s="113" t="s">
        <v>2</v>
      </c>
      <c r="C2204" s="113" t="s">
        <v>345</v>
      </c>
      <c r="D2204" s="113" t="s">
        <v>400</v>
      </c>
      <c r="E2204" s="113">
        <v>6351865</v>
      </c>
      <c r="F2204" s="113" t="s">
        <v>49</v>
      </c>
      <c r="G2204" s="113" t="s">
        <v>50</v>
      </c>
      <c r="H2204" s="114">
        <v>536402.63</v>
      </c>
      <c r="I2204" s="115">
        <v>4.2500000000000003E-2</v>
      </c>
      <c r="J2204" s="116">
        <v>338000</v>
      </c>
      <c r="K2204" s="117" t="s">
        <v>411</v>
      </c>
      <c r="L2204" s="113" t="s">
        <v>352</v>
      </c>
      <c r="M2204" s="113" t="s">
        <v>43</v>
      </c>
      <c r="N2204" s="113" t="s">
        <v>19</v>
      </c>
      <c r="O2204" s="113" t="s">
        <v>30</v>
      </c>
      <c r="P2204" s="117">
        <v>12619315.939999999</v>
      </c>
    </row>
    <row r="2205" spans="1:16" ht="15" x14ac:dyDescent="0.2">
      <c r="A2205" s="112">
        <v>41182</v>
      </c>
      <c r="B2205" s="113" t="s">
        <v>2</v>
      </c>
      <c r="C2205" s="113" t="s">
        <v>345</v>
      </c>
      <c r="D2205" s="113" t="s">
        <v>387</v>
      </c>
      <c r="E2205" s="113" t="s">
        <v>497</v>
      </c>
      <c r="F2205" s="113" t="s">
        <v>73</v>
      </c>
      <c r="G2205" s="113" t="s">
        <v>74</v>
      </c>
      <c r="H2205" s="114">
        <v>530118.21</v>
      </c>
      <c r="I2205" s="115">
        <v>4.2000000000000003E-2</v>
      </c>
      <c r="J2205" s="116">
        <v>91800</v>
      </c>
      <c r="K2205" s="117" t="s">
        <v>411</v>
      </c>
      <c r="L2205" s="113" t="s">
        <v>350</v>
      </c>
      <c r="M2205" s="113" t="s">
        <v>75</v>
      </c>
      <c r="N2205" s="113" t="s">
        <v>23</v>
      </c>
      <c r="O2205" s="113" t="s">
        <v>30</v>
      </c>
      <c r="P2205" s="117">
        <v>12619315.939999999</v>
      </c>
    </row>
    <row r="2206" spans="1:16" ht="15" x14ac:dyDescent="0.2">
      <c r="A2206" s="112">
        <v>41182</v>
      </c>
      <c r="B2206" s="113" t="s">
        <v>2</v>
      </c>
      <c r="C2206" s="113" t="s">
        <v>345</v>
      </c>
      <c r="D2206" s="113" t="s">
        <v>442</v>
      </c>
      <c r="E2206" s="113" t="s">
        <v>513</v>
      </c>
      <c r="F2206" s="113" t="s">
        <v>41</v>
      </c>
      <c r="G2206" s="113" t="s">
        <v>42</v>
      </c>
      <c r="H2206" s="114">
        <v>513989.49</v>
      </c>
      <c r="I2206" s="115">
        <v>4.07E-2</v>
      </c>
      <c r="J2206" s="116">
        <v>2581000</v>
      </c>
      <c r="K2206" s="117" t="s">
        <v>411</v>
      </c>
      <c r="L2206" s="113" t="s">
        <v>352</v>
      </c>
      <c r="M2206" s="113" t="s">
        <v>43</v>
      </c>
      <c r="N2206" s="113" t="s">
        <v>22</v>
      </c>
      <c r="O2206" s="113" t="s">
        <v>30</v>
      </c>
      <c r="P2206" s="117">
        <v>12619315.939999999</v>
      </c>
    </row>
    <row r="2207" spans="1:16" ht="15" x14ac:dyDescent="0.2">
      <c r="A2207" s="112">
        <v>41182</v>
      </c>
      <c r="B2207" s="113" t="s">
        <v>2</v>
      </c>
      <c r="C2207" s="113" t="s">
        <v>345</v>
      </c>
      <c r="D2207" s="113" t="s">
        <v>376</v>
      </c>
      <c r="E2207" s="113" t="s">
        <v>522</v>
      </c>
      <c r="F2207" s="113" t="s">
        <v>66</v>
      </c>
      <c r="G2207" s="113" t="s">
        <v>67</v>
      </c>
      <c r="H2207" s="114">
        <v>508938.81</v>
      </c>
      <c r="I2207" s="115">
        <v>4.0300000000000002E-2</v>
      </c>
      <c r="J2207" s="116">
        <v>140773</v>
      </c>
      <c r="K2207" s="117" t="s">
        <v>411</v>
      </c>
      <c r="L2207" s="113" t="s">
        <v>377</v>
      </c>
      <c r="M2207" s="113" t="s">
        <v>68</v>
      </c>
      <c r="N2207" s="113" t="s">
        <v>18</v>
      </c>
      <c r="O2207" s="113" t="s">
        <v>30</v>
      </c>
      <c r="P2207" s="117">
        <v>12619315.939999999</v>
      </c>
    </row>
    <row r="2208" spans="1:16" ht="15" x14ac:dyDescent="0.2">
      <c r="A2208" s="112">
        <v>41182</v>
      </c>
      <c r="B2208" s="113" t="s">
        <v>4</v>
      </c>
      <c r="C2208" s="113" t="s">
        <v>345</v>
      </c>
      <c r="D2208" s="113" t="s">
        <v>428</v>
      </c>
      <c r="E2208" s="113">
        <v>6155261</v>
      </c>
      <c r="F2208" s="113" t="s">
        <v>129</v>
      </c>
      <c r="G2208" s="113" t="s">
        <v>130</v>
      </c>
      <c r="H2208" s="114">
        <v>440779.32</v>
      </c>
      <c r="I2208" s="115">
        <v>3.49E-2</v>
      </c>
      <c r="J2208" s="116">
        <v>5820</v>
      </c>
      <c r="K2208" s="117" t="s">
        <v>411</v>
      </c>
      <c r="L2208" s="113" t="s">
        <v>354</v>
      </c>
      <c r="M2208" s="113" t="s">
        <v>131</v>
      </c>
      <c r="N2208" s="113" t="s">
        <v>16</v>
      </c>
      <c r="O2208" s="113" t="s">
        <v>30</v>
      </c>
      <c r="P2208" s="117">
        <v>12619315.939999999</v>
      </c>
    </row>
    <row r="2209" spans="1:16" ht="15" x14ac:dyDescent="0.2">
      <c r="A2209" s="112">
        <v>41182</v>
      </c>
      <c r="B2209" s="113" t="s">
        <v>2</v>
      </c>
      <c r="C2209" s="113" t="s">
        <v>345</v>
      </c>
      <c r="D2209" s="113" t="s">
        <v>435</v>
      </c>
      <c r="E2209" s="113">
        <v>636836</v>
      </c>
      <c r="F2209" s="113" t="s">
        <v>46</v>
      </c>
      <c r="G2209" s="113" t="s">
        <v>47</v>
      </c>
      <c r="H2209" s="114">
        <v>414913.2</v>
      </c>
      <c r="I2209" s="115">
        <v>3.2899999999999999E-2</v>
      </c>
      <c r="J2209" s="116">
        <v>66000</v>
      </c>
      <c r="K2209" s="117" t="s">
        <v>411</v>
      </c>
      <c r="L2209" s="113" t="s">
        <v>432</v>
      </c>
      <c r="M2209" s="113" t="s">
        <v>48</v>
      </c>
      <c r="N2209" s="113" t="s">
        <v>16</v>
      </c>
      <c r="O2209" s="113" t="s">
        <v>30</v>
      </c>
      <c r="P2209" s="117">
        <v>12619315.939999999</v>
      </c>
    </row>
    <row r="2210" spans="1:16" ht="15" x14ac:dyDescent="0.2">
      <c r="A2210" s="112">
        <v>41182</v>
      </c>
      <c r="B2210" s="113" t="s">
        <v>446</v>
      </c>
      <c r="C2210" s="113" t="s">
        <v>345</v>
      </c>
      <c r="D2210" s="113" t="s">
        <v>447</v>
      </c>
      <c r="E2210" s="113" t="s">
        <v>535</v>
      </c>
      <c r="F2210" s="113" t="s">
        <v>126</v>
      </c>
      <c r="G2210" s="113" t="s">
        <v>127</v>
      </c>
      <c r="H2210" s="114">
        <v>409162.65</v>
      </c>
      <c r="I2210" s="115">
        <v>3.2399999999999998E-2</v>
      </c>
      <c r="J2210" s="116">
        <v>25493</v>
      </c>
      <c r="K2210" s="117" t="s">
        <v>411</v>
      </c>
      <c r="L2210" s="113" t="s">
        <v>347</v>
      </c>
      <c r="M2210" s="113" t="s">
        <v>128</v>
      </c>
      <c r="N2210" s="113" t="s">
        <v>21</v>
      </c>
      <c r="O2210" s="113" t="s">
        <v>30</v>
      </c>
      <c r="P2210" s="117">
        <v>12619315.939999999</v>
      </c>
    </row>
    <row r="2211" spans="1:16" ht="15" x14ac:dyDescent="0.2">
      <c r="A2211" s="112">
        <v>41182</v>
      </c>
      <c r="B2211" s="113" t="s">
        <v>2</v>
      </c>
      <c r="C2211" s="113" t="s">
        <v>345</v>
      </c>
      <c r="D2211" s="113" t="s">
        <v>364</v>
      </c>
      <c r="E2211" s="113" t="s">
        <v>485</v>
      </c>
      <c r="F2211" s="113" t="s">
        <v>54</v>
      </c>
      <c r="G2211" s="113" t="s">
        <v>55</v>
      </c>
      <c r="H2211" s="114">
        <v>382937.48</v>
      </c>
      <c r="I2211" s="115">
        <v>3.0300000000000001E-2</v>
      </c>
      <c r="J2211" s="116">
        <v>68700</v>
      </c>
      <c r="K2211" s="117" t="s">
        <v>411</v>
      </c>
      <c r="L2211" s="113" t="s">
        <v>358</v>
      </c>
      <c r="M2211" s="113" t="s">
        <v>56</v>
      </c>
      <c r="N2211" s="113" t="s">
        <v>17</v>
      </c>
      <c r="O2211" s="113" t="s">
        <v>30</v>
      </c>
      <c r="P2211" s="117">
        <v>12619315.939999999</v>
      </c>
    </row>
    <row r="2212" spans="1:16" ht="15" x14ac:dyDescent="0.2">
      <c r="A2212" s="112">
        <v>41182</v>
      </c>
      <c r="B2212" s="113" t="s">
        <v>4</v>
      </c>
      <c r="C2212" s="113" t="s">
        <v>345</v>
      </c>
      <c r="D2212" s="113" t="s">
        <v>430</v>
      </c>
      <c r="E2212" s="113">
        <v>64666</v>
      </c>
      <c r="F2212" s="113" t="s">
        <v>132</v>
      </c>
      <c r="G2212" s="113" t="s">
        <v>133</v>
      </c>
      <c r="H2212" s="114">
        <v>380784.63</v>
      </c>
      <c r="I2212" s="115">
        <v>3.0200000000000001E-2</v>
      </c>
      <c r="J2212" s="116">
        <v>6880</v>
      </c>
      <c r="K2212" s="117" t="s">
        <v>411</v>
      </c>
      <c r="L2212" s="113" t="s">
        <v>354</v>
      </c>
      <c r="M2212" s="113" t="s">
        <v>131</v>
      </c>
      <c r="N2212" s="113" t="s">
        <v>15</v>
      </c>
      <c r="O2212" s="113" t="s">
        <v>30</v>
      </c>
      <c r="P2212" s="117">
        <v>12619315.939999999</v>
      </c>
    </row>
    <row r="2213" spans="1:16" ht="15" x14ac:dyDescent="0.2">
      <c r="A2213" s="112">
        <v>41182</v>
      </c>
      <c r="B2213" s="113" t="s">
        <v>2</v>
      </c>
      <c r="C2213" s="113" t="s">
        <v>345</v>
      </c>
      <c r="D2213" s="113" t="s">
        <v>351</v>
      </c>
      <c r="E2213" s="113">
        <v>6356</v>
      </c>
      <c r="F2213" s="113" t="s">
        <v>57</v>
      </c>
      <c r="G2213" s="113" t="s">
        <v>58</v>
      </c>
      <c r="H2213" s="114">
        <v>364322.14</v>
      </c>
      <c r="I2213" s="115">
        <v>2.8899999999999999E-2</v>
      </c>
      <c r="J2213" s="116">
        <v>107000</v>
      </c>
      <c r="K2213" s="117" t="s">
        <v>411</v>
      </c>
      <c r="L2213" s="113" t="s">
        <v>352</v>
      </c>
      <c r="M2213" s="113" t="s">
        <v>43</v>
      </c>
      <c r="N2213" s="113" t="s">
        <v>16</v>
      </c>
      <c r="O2213" s="113" t="s">
        <v>30</v>
      </c>
      <c r="P2213" s="117">
        <v>12619315.939999999</v>
      </c>
    </row>
    <row r="2214" spans="1:16" ht="15" x14ac:dyDescent="0.2">
      <c r="A2214" s="112">
        <v>41182</v>
      </c>
      <c r="B2214" s="113" t="s">
        <v>2</v>
      </c>
      <c r="C2214" s="113" t="s">
        <v>345</v>
      </c>
      <c r="D2214" s="113" t="s">
        <v>436</v>
      </c>
      <c r="E2214" s="113">
        <v>6327587</v>
      </c>
      <c r="F2214" s="113" t="s">
        <v>115</v>
      </c>
      <c r="G2214" s="113" t="s">
        <v>142</v>
      </c>
      <c r="H2214" s="114">
        <v>358450.09</v>
      </c>
      <c r="I2214" s="115">
        <v>2.8400000000000002E-2</v>
      </c>
      <c r="J2214" s="116">
        <v>1746000</v>
      </c>
      <c r="K2214" s="117" t="s">
        <v>411</v>
      </c>
      <c r="L2214" s="113" t="s">
        <v>352</v>
      </c>
      <c r="M2214" s="113" t="s">
        <v>43</v>
      </c>
      <c r="N2214" s="113" t="s">
        <v>19</v>
      </c>
      <c r="O2214" s="113" t="s">
        <v>30</v>
      </c>
      <c r="P2214" s="117">
        <v>12619315.939999999</v>
      </c>
    </row>
    <row r="2215" spans="1:16" ht="15" x14ac:dyDescent="0.2">
      <c r="A2215" s="112">
        <v>41182</v>
      </c>
      <c r="B2215" s="113" t="s">
        <v>2</v>
      </c>
      <c r="C2215" s="113" t="s">
        <v>345</v>
      </c>
      <c r="D2215" s="113" t="s">
        <v>426</v>
      </c>
      <c r="E2215" s="113">
        <v>2491914</v>
      </c>
      <c r="F2215" s="113" t="s">
        <v>239</v>
      </c>
      <c r="G2215" s="113" t="s">
        <v>240</v>
      </c>
      <c r="H2215" s="114">
        <v>347240.74</v>
      </c>
      <c r="I2215" s="115">
        <v>2.75E-2</v>
      </c>
      <c r="J2215" s="116">
        <v>145400</v>
      </c>
      <c r="K2215" s="117" t="s">
        <v>411</v>
      </c>
      <c r="L2215" s="113" t="s">
        <v>367</v>
      </c>
      <c r="M2215" s="113" t="s">
        <v>59</v>
      </c>
      <c r="N2215" s="113" t="s">
        <v>14</v>
      </c>
      <c r="O2215" s="113" t="s">
        <v>30</v>
      </c>
      <c r="P2215" s="117">
        <v>12619315.939999999</v>
      </c>
    </row>
    <row r="2216" spans="1:16" ht="15" x14ac:dyDescent="0.2">
      <c r="A2216" s="112">
        <v>41182</v>
      </c>
      <c r="B2216" s="113" t="s">
        <v>621</v>
      </c>
      <c r="C2216" s="113" t="s">
        <v>345</v>
      </c>
      <c r="D2216" s="113" t="s">
        <v>407</v>
      </c>
      <c r="E2216" s="113" t="s">
        <v>526</v>
      </c>
      <c r="F2216" s="113" t="s">
        <v>146</v>
      </c>
      <c r="G2216" s="113" t="s">
        <v>189</v>
      </c>
      <c r="H2216" s="114">
        <v>337200</v>
      </c>
      <c r="I2216" s="115">
        <v>2.6700000000000002E-2</v>
      </c>
      <c r="J2216" s="116">
        <v>300000</v>
      </c>
      <c r="K2216" s="117" t="s">
        <v>411</v>
      </c>
      <c r="L2216" s="113" t="s">
        <v>347</v>
      </c>
      <c r="M2216" s="113" t="s">
        <v>40</v>
      </c>
      <c r="N2216" s="113" t="s">
        <v>14</v>
      </c>
      <c r="O2216" s="113" t="s">
        <v>30</v>
      </c>
      <c r="P2216" s="117">
        <v>12619315.939999999</v>
      </c>
    </row>
    <row r="2217" spans="1:16" ht="15" x14ac:dyDescent="0.2">
      <c r="A2217" s="112">
        <v>41182</v>
      </c>
      <c r="B2217" s="113" t="s">
        <v>2</v>
      </c>
      <c r="C2217" s="113" t="s">
        <v>345</v>
      </c>
      <c r="D2217" s="113" t="s">
        <v>349</v>
      </c>
      <c r="E2217" s="113" t="s">
        <v>478</v>
      </c>
      <c r="F2217" s="113" t="s">
        <v>97</v>
      </c>
      <c r="G2217" s="113" t="s">
        <v>98</v>
      </c>
      <c r="H2217" s="114">
        <v>330535.15000000002</v>
      </c>
      <c r="I2217" s="115">
        <v>2.6200000000000001E-2</v>
      </c>
      <c r="J2217" s="116">
        <v>6700</v>
      </c>
      <c r="K2217" s="117" t="s">
        <v>411</v>
      </c>
      <c r="L2217" s="113" t="s">
        <v>350</v>
      </c>
      <c r="M2217" s="113" t="s">
        <v>75</v>
      </c>
      <c r="N2217" s="113" t="s">
        <v>16</v>
      </c>
      <c r="O2217" s="113" t="s">
        <v>30</v>
      </c>
      <c r="P2217" s="117">
        <v>12619315.939999999</v>
      </c>
    </row>
    <row r="2218" spans="1:16" ht="15" x14ac:dyDescent="0.2">
      <c r="A2218" s="112">
        <v>41182</v>
      </c>
      <c r="B2218" s="113" t="s">
        <v>2</v>
      </c>
      <c r="C2218" s="113" t="s">
        <v>345</v>
      </c>
      <c r="D2218" s="113" t="s">
        <v>440</v>
      </c>
      <c r="E2218" s="113">
        <v>64239</v>
      </c>
      <c r="F2218" s="113" t="s">
        <v>69</v>
      </c>
      <c r="G2218" s="113" t="s">
        <v>70</v>
      </c>
      <c r="H2218" s="114">
        <v>323183.44</v>
      </c>
      <c r="I2218" s="115">
        <v>2.5600000000000001E-2</v>
      </c>
      <c r="J2218" s="116">
        <v>30300</v>
      </c>
      <c r="K2218" s="117" t="s">
        <v>411</v>
      </c>
      <c r="L2218" s="113" t="s">
        <v>432</v>
      </c>
      <c r="M2218" s="113" t="s">
        <v>48</v>
      </c>
      <c r="N2218" s="113" t="s">
        <v>15</v>
      </c>
      <c r="O2218" s="113" t="s">
        <v>30</v>
      </c>
      <c r="P2218" s="117">
        <v>12619315.939999999</v>
      </c>
    </row>
    <row r="2219" spans="1:16" ht="15" x14ac:dyDescent="0.2">
      <c r="A2219" s="112">
        <v>41182</v>
      </c>
      <c r="B2219" s="113" t="s">
        <v>619</v>
      </c>
      <c r="C2219" s="113" t="s">
        <v>345</v>
      </c>
      <c r="D2219" s="113" t="s">
        <v>437</v>
      </c>
      <c r="E2219" s="113" t="s">
        <v>147</v>
      </c>
      <c r="F2219" s="113" t="s">
        <v>147</v>
      </c>
      <c r="G2219" s="113" t="s">
        <v>190</v>
      </c>
      <c r="H2219" s="114">
        <v>307461.25</v>
      </c>
      <c r="I2219" s="115">
        <v>2.4400000000000002E-2</v>
      </c>
      <c r="J2219" s="116">
        <v>2000000</v>
      </c>
      <c r="K2219" s="117" t="s">
        <v>411</v>
      </c>
      <c r="L2219" s="113" t="s">
        <v>360</v>
      </c>
      <c r="M2219" s="113" t="s">
        <v>108</v>
      </c>
      <c r="N2219" s="113" t="s">
        <v>13</v>
      </c>
      <c r="O2219" s="113" t="s">
        <v>30</v>
      </c>
      <c r="P2219" s="117">
        <v>12619315.939999999</v>
      </c>
    </row>
    <row r="2220" spans="1:16" ht="15" x14ac:dyDescent="0.2">
      <c r="A2220" s="112">
        <v>41182</v>
      </c>
      <c r="B2220" s="113" t="s">
        <v>2</v>
      </c>
      <c r="C2220" s="113" t="s">
        <v>345</v>
      </c>
      <c r="D2220" s="113" t="s">
        <v>423</v>
      </c>
      <c r="E2220" s="113">
        <v>64723</v>
      </c>
      <c r="F2220" s="113" t="s">
        <v>83</v>
      </c>
      <c r="G2220" s="113" t="s">
        <v>84</v>
      </c>
      <c r="H2220" s="114">
        <v>302275.12</v>
      </c>
      <c r="I2220" s="115">
        <v>2.4E-2</v>
      </c>
      <c r="J2220" s="116">
        <v>145500</v>
      </c>
      <c r="K2220" s="117" t="s">
        <v>411</v>
      </c>
      <c r="L2220" s="113" t="s">
        <v>399</v>
      </c>
      <c r="M2220" s="113" t="s">
        <v>82</v>
      </c>
      <c r="N2220" s="113" t="s">
        <v>16</v>
      </c>
      <c r="O2220" s="113" t="s">
        <v>30</v>
      </c>
      <c r="P2220" s="117">
        <v>12619315.939999999</v>
      </c>
    </row>
    <row r="2221" spans="1:16" ht="15" x14ac:dyDescent="0.2">
      <c r="A2221" s="112">
        <v>41182</v>
      </c>
      <c r="B2221" s="113" t="s">
        <v>2</v>
      </c>
      <c r="C2221" s="113" t="s">
        <v>345</v>
      </c>
      <c r="D2221" s="113" t="s">
        <v>441</v>
      </c>
      <c r="E2221" s="113">
        <v>6719764</v>
      </c>
      <c r="F2221" s="113" t="s">
        <v>51</v>
      </c>
      <c r="G2221" s="113" t="s">
        <v>52</v>
      </c>
      <c r="H2221" s="114">
        <v>300863.5</v>
      </c>
      <c r="I2221" s="115">
        <v>2.3800000000000002E-2</v>
      </c>
      <c r="J2221" s="116">
        <v>700000</v>
      </c>
      <c r="K2221" s="117" t="s">
        <v>411</v>
      </c>
      <c r="L2221" s="113" t="s">
        <v>362</v>
      </c>
      <c r="M2221" s="113" t="s">
        <v>53</v>
      </c>
      <c r="N2221" s="113" t="s">
        <v>23</v>
      </c>
      <c r="O2221" s="113" t="s">
        <v>30</v>
      </c>
      <c r="P2221" s="117">
        <v>12619315.939999999</v>
      </c>
    </row>
    <row r="2222" spans="1:16" ht="15" x14ac:dyDescent="0.2">
      <c r="A2222" s="112">
        <v>41182</v>
      </c>
      <c r="B2222" s="113" t="s">
        <v>2</v>
      </c>
      <c r="C2222" s="113" t="s">
        <v>345</v>
      </c>
      <c r="D2222" s="113" t="s">
        <v>398</v>
      </c>
      <c r="E2222" s="113" t="s">
        <v>502</v>
      </c>
      <c r="F2222" s="113" t="s">
        <v>80</v>
      </c>
      <c r="G2222" s="113" t="s">
        <v>81</v>
      </c>
      <c r="H2222" s="114">
        <v>278697.86</v>
      </c>
      <c r="I2222" s="115">
        <v>2.2100000000000002E-2</v>
      </c>
      <c r="J2222" s="116">
        <v>193600</v>
      </c>
      <c r="K2222" s="117" t="s">
        <v>411</v>
      </c>
      <c r="L2222" s="113" t="s">
        <v>399</v>
      </c>
      <c r="M2222" s="113" t="s">
        <v>82</v>
      </c>
      <c r="N2222" s="113" t="s">
        <v>17</v>
      </c>
      <c r="O2222" s="113" t="s">
        <v>30</v>
      </c>
      <c r="P2222" s="117">
        <v>12619315.939999999</v>
      </c>
    </row>
    <row r="2223" spans="1:16" ht="15" x14ac:dyDescent="0.2">
      <c r="A2223" s="112">
        <v>41182</v>
      </c>
      <c r="B2223" s="113" t="s">
        <v>2</v>
      </c>
      <c r="C2223" s="113" t="s">
        <v>345</v>
      </c>
      <c r="D2223" s="113" t="s">
        <v>383</v>
      </c>
      <c r="E2223" s="113" t="s">
        <v>496</v>
      </c>
      <c r="F2223" s="113" t="s">
        <v>78</v>
      </c>
      <c r="G2223" s="113" t="s">
        <v>79</v>
      </c>
      <c r="H2223" s="114">
        <v>272516.90999999997</v>
      </c>
      <c r="I2223" s="115">
        <v>2.1600000000000001E-2</v>
      </c>
      <c r="J2223" s="116">
        <v>105847</v>
      </c>
      <c r="K2223" s="117" t="s">
        <v>411</v>
      </c>
      <c r="L2223" s="113" t="s">
        <v>367</v>
      </c>
      <c r="M2223" s="113" t="s">
        <v>59</v>
      </c>
      <c r="N2223" s="113" t="s">
        <v>14</v>
      </c>
      <c r="O2223" s="113" t="s">
        <v>30</v>
      </c>
      <c r="P2223" s="117">
        <v>12619315.939999999</v>
      </c>
    </row>
    <row r="2224" spans="1:16" ht="15" x14ac:dyDescent="0.2">
      <c r="A2224" s="112">
        <v>41182</v>
      </c>
      <c r="B2224" s="113" t="s">
        <v>2</v>
      </c>
      <c r="C2224" s="113" t="s">
        <v>345</v>
      </c>
      <c r="D2224" s="113" t="s">
        <v>382</v>
      </c>
      <c r="E2224" s="113" t="s">
        <v>492</v>
      </c>
      <c r="F2224" s="113" t="s">
        <v>99</v>
      </c>
      <c r="G2224" s="113" t="s">
        <v>100</v>
      </c>
      <c r="H2224" s="114">
        <v>264240.51</v>
      </c>
      <c r="I2224" s="115">
        <v>2.0899999999999998E-2</v>
      </c>
      <c r="J2224" s="116">
        <v>18950</v>
      </c>
      <c r="K2224" s="117" t="s">
        <v>411</v>
      </c>
      <c r="L2224" s="113" t="s">
        <v>350</v>
      </c>
      <c r="M2224" s="113" t="s">
        <v>75</v>
      </c>
      <c r="N2224" s="113" t="s">
        <v>19</v>
      </c>
      <c r="O2224" s="113" t="s">
        <v>30</v>
      </c>
      <c r="P2224" s="117">
        <v>12619315.939999999</v>
      </c>
    </row>
    <row r="2225" spans="1:16" ht="15" x14ac:dyDescent="0.2">
      <c r="A2225" s="112">
        <v>41182</v>
      </c>
      <c r="B2225" s="113" t="s">
        <v>2</v>
      </c>
      <c r="C2225" s="113" t="s">
        <v>345</v>
      </c>
      <c r="D2225" s="113" t="s">
        <v>434</v>
      </c>
      <c r="E2225" s="113">
        <v>643214</v>
      </c>
      <c r="F2225" s="113" t="s">
        <v>76</v>
      </c>
      <c r="G2225" s="113" t="s">
        <v>77</v>
      </c>
      <c r="H2225" s="114">
        <v>256087.27</v>
      </c>
      <c r="I2225" s="115">
        <v>2.0299999999999999E-2</v>
      </c>
      <c r="J2225" s="116">
        <v>89000</v>
      </c>
      <c r="K2225" s="117" t="s">
        <v>411</v>
      </c>
      <c r="L2225" s="113" t="s">
        <v>356</v>
      </c>
      <c r="M2225" s="113" t="s">
        <v>40</v>
      </c>
      <c r="N2225" s="113" t="s">
        <v>18</v>
      </c>
      <c r="O2225" s="113" t="s">
        <v>30</v>
      </c>
      <c r="P2225" s="117">
        <v>12619315.939999999</v>
      </c>
    </row>
    <row r="2226" spans="1:16" ht="15" x14ac:dyDescent="0.2">
      <c r="A2226" s="112">
        <v>41182</v>
      </c>
      <c r="B2226" s="113" t="s">
        <v>2</v>
      </c>
      <c r="C2226" s="113" t="s">
        <v>345</v>
      </c>
      <c r="D2226" s="113" t="s">
        <v>374</v>
      </c>
      <c r="E2226" s="113">
        <v>688916</v>
      </c>
      <c r="F2226" s="113" t="s">
        <v>60</v>
      </c>
      <c r="G2226" s="113" t="s">
        <v>61</v>
      </c>
      <c r="H2226" s="114">
        <v>255330.73</v>
      </c>
      <c r="I2226" s="115">
        <v>2.0199999999999999E-2</v>
      </c>
      <c r="J2226" s="116">
        <v>83000</v>
      </c>
      <c r="K2226" s="117" t="s">
        <v>411</v>
      </c>
      <c r="L2226" s="113" t="s">
        <v>375</v>
      </c>
      <c r="M2226" s="113" t="s">
        <v>62</v>
      </c>
      <c r="N2226" s="113" t="s">
        <v>19</v>
      </c>
      <c r="O2226" s="113" t="s">
        <v>30</v>
      </c>
      <c r="P2226" s="117">
        <v>12619315.939999999</v>
      </c>
    </row>
    <row r="2227" spans="1:16" ht="15" customHeight="1" x14ac:dyDescent="0.2">
      <c r="A2227" s="112">
        <v>41182</v>
      </c>
      <c r="B2227" s="113" t="s">
        <v>2</v>
      </c>
      <c r="C2227" s="113" t="s">
        <v>345</v>
      </c>
      <c r="D2227" s="113" t="s">
        <v>439</v>
      </c>
      <c r="E2227" s="113">
        <v>2771122</v>
      </c>
      <c r="F2227" s="113" t="s">
        <v>143</v>
      </c>
      <c r="G2227" s="113" t="s">
        <v>182</v>
      </c>
      <c r="H2227" s="114">
        <v>215740</v>
      </c>
      <c r="I2227" s="115">
        <v>1.7100000000000001E-2</v>
      </c>
      <c r="J2227" s="116">
        <v>3500</v>
      </c>
      <c r="K2227" s="117" t="s">
        <v>411</v>
      </c>
      <c r="L2227" s="113" t="s">
        <v>347</v>
      </c>
      <c r="M2227" s="113" t="s">
        <v>144</v>
      </c>
      <c r="N2227" s="113" t="s">
        <v>20</v>
      </c>
      <c r="O2227" s="113" t="s">
        <v>30</v>
      </c>
      <c r="P2227" s="117">
        <v>12619315.939999999</v>
      </c>
    </row>
    <row r="2228" spans="1:16" ht="16" customHeight="1" x14ac:dyDescent="0.2">
      <c r="A2228" s="112">
        <v>41182</v>
      </c>
      <c r="B2228" s="113" t="s">
        <v>2</v>
      </c>
      <c r="C2228" s="113" t="s">
        <v>345</v>
      </c>
      <c r="D2228" s="113" t="s">
        <v>449</v>
      </c>
      <c r="E2228" s="113">
        <v>617462</v>
      </c>
      <c r="F2228" s="113" t="s">
        <v>63</v>
      </c>
      <c r="G2228" s="113" t="s">
        <v>64</v>
      </c>
      <c r="H2228" s="114">
        <v>204179.99</v>
      </c>
      <c r="I2228" s="115">
        <v>1.6199999999999999E-2</v>
      </c>
      <c r="J2228" s="116">
        <v>3600</v>
      </c>
      <c r="K2228" s="117" t="s">
        <v>411</v>
      </c>
      <c r="L2228" s="113" t="s">
        <v>373</v>
      </c>
      <c r="M2228" s="113" t="s">
        <v>65</v>
      </c>
      <c r="N2228" s="113" t="s">
        <v>19</v>
      </c>
      <c r="O2228" s="113" t="s">
        <v>30</v>
      </c>
      <c r="P2228" s="117">
        <v>12619315.939999999</v>
      </c>
    </row>
    <row r="2229" spans="1:16" ht="16" customHeight="1" x14ac:dyDescent="0.2">
      <c r="A2229" s="112">
        <v>41182</v>
      </c>
      <c r="B2229" s="113" t="s">
        <v>2</v>
      </c>
      <c r="C2229" s="113" t="s">
        <v>345</v>
      </c>
      <c r="D2229" s="113" t="s">
        <v>438</v>
      </c>
      <c r="E2229" s="113">
        <v>2335885</v>
      </c>
      <c r="F2229" s="113" t="s">
        <v>145</v>
      </c>
      <c r="G2229" s="113" t="s">
        <v>186</v>
      </c>
      <c r="H2229" s="114">
        <v>202062.07999999999</v>
      </c>
      <c r="I2229" s="115">
        <v>1.6E-2</v>
      </c>
      <c r="J2229" s="116">
        <v>11176</v>
      </c>
      <c r="K2229" s="117" t="s">
        <v>411</v>
      </c>
      <c r="L2229" s="113" t="s">
        <v>347</v>
      </c>
      <c r="M2229" s="113" t="s">
        <v>144</v>
      </c>
      <c r="N2229" s="113" t="s">
        <v>16</v>
      </c>
      <c r="O2229" s="113" t="s">
        <v>30</v>
      </c>
      <c r="P2229" s="117">
        <v>12619315.939999999</v>
      </c>
    </row>
    <row r="2230" spans="1:16" ht="16" customHeight="1" x14ac:dyDescent="0.2">
      <c r="A2230" s="112">
        <v>41182</v>
      </c>
      <c r="B2230" s="113" t="s">
        <v>2</v>
      </c>
      <c r="C2230" s="113" t="s">
        <v>345</v>
      </c>
      <c r="D2230" s="113" t="s">
        <v>444</v>
      </c>
      <c r="E2230" s="113" t="s">
        <v>514</v>
      </c>
      <c r="F2230" s="113" t="s">
        <v>91</v>
      </c>
      <c r="G2230" s="113" t="s">
        <v>92</v>
      </c>
      <c r="H2230" s="114">
        <v>199331.48</v>
      </c>
      <c r="I2230" s="115">
        <v>1.5800000000000002E-2</v>
      </c>
      <c r="J2230" s="116">
        <v>27000</v>
      </c>
      <c r="K2230" s="117" t="s">
        <v>411</v>
      </c>
      <c r="L2230" s="113" t="s">
        <v>352</v>
      </c>
      <c r="M2230" s="113" t="s">
        <v>43</v>
      </c>
      <c r="N2230" s="113" t="s">
        <v>13</v>
      </c>
      <c r="O2230" s="113" t="s">
        <v>30</v>
      </c>
      <c r="P2230" s="117">
        <v>12619315.939999999</v>
      </c>
    </row>
    <row r="2231" spans="1:16" ht="14" customHeight="1" x14ac:dyDescent="0.2">
      <c r="A2231" s="112">
        <v>41182</v>
      </c>
      <c r="B2231" s="113" t="s">
        <v>2</v>
      </c>
      <c r="C2231" s="113" t="s">
        <v>345</v>
      </c>
      <c r="D2231" s="113" t="s">
        <v>433</v>
      </c>
      <c r="E2231" s="113">
        <v>6811767</v>
      </c>
      <c r="F2231" s="113" t="s">
        <v>93</v>
      </c>
      <c r="G2231" s="113" t="s">
        <v>94</v>
      </c>
      <c r="H2231" s="114">
        <v>188640.49</v>
      </c>
      <c r="I2231" s="115">
        <v>1.49E-2</v>
      </c>
      <c r="J2231" s="116">
        <v>95000</v>
      </c>
      <c r="K2231" s="117" t="s">
        <v>411</v>
      </c>
      <c r="L2231" s="113" t="s">
        <v>356</v>
      </c>
      <c r="M2231" s="113" t="s">
        <v>40</v>
      </c>
      <c r="N2231" s="113" t="s">
        <v>16</v>
      </c>
      <c r="O2231" s="113" t="s">
        <v>30</v>
      </c>
      <c r="P2231" s="117">
        <v>12619315.939999999</v>
      </c>
    </row>
    <row r="2232" spans="1:16" ht="15" x14ac:dyDescent="0.2">
      <c r="A2232" s="112">
        <v>41182</v>
      </c>
      <c r="B2232" s="113" t="s">
        <v>2</v>
      </c>
      <c r="C2232" s="113" t="s">
        <v>345</v>
      </c>
      <c r="D2232" s="113" t="s">
        <v>372</v>
      </c>
      <c r="E2232" s="113">
        <v>642897</v>
      </c>
      <c r="F2232" s="113" t="s">
        <v>89</v>
      </c>
      <c r="G2232" s="113" t="s">
        <v>90</v>
      </c>
      <c r="H2232" s="114">
        <v>182642.28</v>
      </c>
      <c r="I2232" s="115">
        <v>1.4500000000000001E-2</v>
      </c>
      <c r="J2232" s="116">
        <v>3300</v>
      </c>
      <c r="K2232" s="117" t="s">
        <v>411</v>
      </c>
      <c r="L2232" s="113" t="s">
        <v>373</v>
      </c>
      <c r="M2232" s="113" t="s">
        <v>65</v>
      </c>
      <c r="N2232" s="113" t="s">
        <v>17</v>
      </c>
      <c r="O2232" s="113" t="s">
        <v>30</v>
      </c>
      <c r="P2232" s="117">
        <v>12619315.939999999</v>
      </c>
    </row>
    <row r="2233" spans="1:16" ht="15" customHeight="1" x14ac:dyDescent="0.2">
      <c r="A2233" s="112">
        <v>41182</v>
      </c>
      <c r="B2233" s="113" t="s">
        <v>2</v>
      </c>
      <c r="C2233" s="113" t="s">
        <v>345</v>
      </c>
      <c r="D2233" s="113" t="s">
        <v>370</v>
      </c>
      <c r="E2233" s="113">
        <v>674234</v>
      </c>
      <c r="F2233" s="113" t="s">
        <v>111</v>
      </c>
      <c r="G2233" s="113" t="s">
        <v>112</v>
      </c>
      <c r="H2233" s="114">
        <v>179918.12</v>
      </c>
      <c r="I2233" s="115">
        <v>1.43E-2</v>
      </c>
      <c r="J2233" s="116">
        <v>140000</v>
      </c>
      <c r="K2233" s="117" t="s">
        <v>411</v>
      </c>
      <c r="L2233" s="113" t="s">
        <v>352</v>
      </c>
      <c r="M2233" s="113" t="s">
        <v>43</v>
      </c>
      <c r="N2233" s="113" t="s">
        <v>17</v>
      </c>
      <c r="O2233" s="113" t="s">
        <v>30</v>
      </c>
      <c r="P2233" s="117">
        <v>12619315.939999999</v>
      </c>
    </row>
    <row r="2234" spans="1:16" ht="14" customHeight="1" x14ac:dyDescent="0.2">
      <c r="A2234" s="112">
        <v>41182</v>
      </c>
      <c r="B2234" s="113" t="s">
        <v>2</v>
      </c>
      <c r="C2234" s="113" t="s">
        <v>345</v>
      </c>
      <c r="D2234" s="113" t="s">
        <v>416</v>
      </c>
      <c r="E2234" s="113">
        <v>6335212</v>
      </c>
      <c r="F2234" s="113" t="s">
        <v>71</v>
      </c>
      <c r="G2234" s="113" t="s">
        <v>72</v>
      </c>
      <c r="H2234" s="114">
        <v>179196.56</v>
      </c>
      <c r="I2234" s="115">
        <v>1.4200000000000001E-2</v>
      </c>
      <c r="J2234" s="116">
        <v>82000</v>
      </c>
      <c r="K2234" s="117" t="s">
        <v>411</v>
      </c>
      <c r="L2234" s="113" t="s">
        <v>375</v>
      </c>
      <c r="M2234" s="113" t="s">
        <v>62</v>
      </c>
      <c r="N2234" s="113" t="s">
        <v>20</v>
      </c>
      <c r="O2234" s="113" t="s">
        <v>30</v>
      </c>
      <c r="P2234" s="117">
        <v>12619315.939999999</v>
      </c>
    </row>
    <row r="2235" spans="1:16" ht="15" customHeight="1" x14ac:dyDescent="0.2">
      <c r="A2235" s="112">
        <v>41182</v>
      </c>
      <c r="B2235" s="113" t="s">
        <v>2</v>
      </c>
      <c r="C2235" s="113" t="s">
        <v>345</v>
      </c>
      <c r="D2235" s="113" t="s">
        <v>431</v>
      </c>
      <c r="E2235" s="113">
        <v>669995</v>
      </c>
      <c r="F2235" s="113" t="s">
        <v>113</v>
      </c>
      <c r="G2235" s="113" t="s">
        <v>114</v>
      </c>
      <c r="H2235" s="114">
        <v>176446.35</v>
      </c>
      <c r="I2235" s="115">
        <v>1.4E-2</v>
      </c>
      <c r="J2235" s="116">
        <v>1320000</v>
      </c>
      <c r="K2235" s="117" t="s">
        <v>411</v>
      </c>
      <c r="L2235" s="113" t="s">
        <v>432</v>
      </c>
      <c r="M2235" s="113" t="s">
        <v>48</v>
      </c>
      <c r="N2235" s="113" t="s">
        <v>16</v>
      </c>
      <c r="O2235" s="113" t="s">
        <v>30</v>
      </c>
      <c r="P2235" s="117">
        <v>12619315.939999999</v>
      </c>
    </row>
    <row r="2236" spans="1:16" ht="15" x14ac:dyDescent="0.2">
      <c r="A2236" s="112">
        <v>41182</v>
      </c>
      <c r="B2236" s="113" t="s">
        <v>2</v>
      </c>
      <c r="C2236" s="113" t="s">
        <v>345</v>
      </c>
      <c r="D2236" s="113" t="s">
        <v>451</v>
      </c>
      <c r="E2236" s="113">
        <v>6571771</v>
      </c>
      <c r="F2236" s="113" t="s">
        <v>101</v>
      </c>
      <c r="G2236" s="113" t="s">
        <v>102</v>
      </c>
      <c r="H2236" s="114">
        <v>171188.4</v>
      </c>
      <c r="I2236" s="115">
        <v>1.3599999999999999E-2</v>
      </c>
      <c r="J2236" s="116">
        <v>32000</v>
      </c>
      <c r="K2236" s="117" t="s">
        <v>411</v>
      </c>
      <c r="L2236" s="113" t="s">
        <v>356</v>
      </c>
      <c r="M2236" s="113" t="s">
        <v>40</v>
      </c>
      <c r="N2236" s="113" t="s">
        <v>14</v>
      </c>
      <c r="O2236" s="113" t="s">
        <v>30</v>
      </c>
      <c r="P2236" s="117">
        <v>12619315.939999999</v>
      </c>
    </row>
    <row r="2237" spans="1:16" ht="15" x14ac:dyDescent="0.2">
      <c r="A2237" s="112">
        <v>41182</v>
      </c>
      <c r="B2237" s="113" t="s">
        <v>2</v>
      </c>
      <c r="C2237" s="113" t="s">
        <v>345</v>
      </c>
      <c r="D2237" s="113" t="s">
        <v>445</v>
      </c>
      <c r="E2237" s="113">
        <v>692759</v>
      </c>
      <c r="F2237" s="113" t="s">
        <v>95</v>
      </c>
      <c r="G2237" s="113" t="s">
        <v>96</v>
      </c>
      <c r="H2237" s="114">
        <v>158794.56</v>
      </c>
      <c r="I2237" s="115">
        <v>1.26E-2</v>
      </c>
      <c r="J2237" s="116">
        <v>182000</v>
      </c>
      <c r="K2237" s="117" t="s">
        <v>411</v>
      </c>
      <c r="L2237" s="113" t="s">
        <v>352</v>
      </c>
      <c r="M2237" s="113" t="s">
        <v>43</v>
      </c>
      <c r="N2237" s="113" t="s">
        <v>14</v>
      </c>
      <c r="O2237" s="113" t="s">
        <v>30</v>
      </c>
      <c r="P2237" s="117">
        <v>12619315.939999999</v>
      </c>
    </row>
    <row r="2238" spans="1:16" ht="15" x14ac:dyDescent="0.2">
      <c r="A2238" s="112">
        <v>41182</v>
      </c>
      <c r="B2238" s="113" t="s">
        <v>2</v>
      </c>
      <c r="C2238" s="113" t="s">
        <v>345</v>
      </c>
      <c r="D2238" s="113" t="s">
        <v>452</v>
      </c>
      <c r="E2238" s="113">
        <v>69717</v>
      </c>
      <c r="F2238" s="113" t="s">
        <v>109</v>
      </c>
      <c r="G2238" s="113" t="s">
        <v>110</v>
      </c>
      <c r="H2238" s="114">
        <v>131563.72</v>
      </c>
      <c r="I2238" s="115">
        <v>1.04E-2</v>
      </c>
      <c r="J2238" s="116">
        <v>15500</v>
      </c>
      <c r="K2238" s="117" t="s">
        <v>411</v>
      </c>
      <c r="L2238" s="113" t="s">
        <v>352</v>
      </c>
      <c r="M2238" s="113" t="s">
        <v>43</v>
      </c>
      <c r="N2238" s="113" t="s">
        <v>23</v>
      </c>
      <c r="O2238" s="113" t="s">
        <v>30</v>
      </c>
      <c r="P2238" s="117">
        <v>12619315.939999999</v>
      </c>
    </row>
    <row r="2239" spans="1:16" ht="15" x14ac:dyDescent="0.2">
      <c r="A2239" s="112">
        <v>41182</v>
      </c>
      <c r="B2239" s="113" t="s">
        <v>2</v>
      </c>
      <c r="C2239" s="113" t="s">
        <v>345</v>
      </c>
      <c r="D2239" s="113" t="s">
        <v>448</v>
      </c>
      <c r="E2239" s="113" t="s">
        <v>533</v>
      </c>
      <c r="F2239" s="113" t="s">
        <v>87</v>
      </c>
      <c r="G2239" s="113" t="s">
        <v>88</v>
      </c>
      <c r="H2239" s="114">
        <v>110231.52</v>
      </c>
      <c r="I2239" s="115">
        <v>8.6999999999999994E-3</v>
      </c>
      <c r="J2239" s="116">
        <v>100000</v>
      </c>
      <c r="K2239" s="117" t="s">
        <v>411</v>
      </c>
      <c r="L2239" s="113" t="s">
        <v>377</v>
      </c>
      <c r="M2239" s="113" t="s">
        <v>68</v>
      </c>
      <c r="N2239" s="113" t="s">
        <v>16</v>
      </c>
      <c r="O2239" s="113" t="s">
        <v>30</v>
      </c>
      <c r="P2239" s="117">
        <v>12619315.939999999</v>
      </c>
    </row>
    <row r="2240" spans="1:16" ht="15" x14ac:dyDescent="0.2">
      <c r="A2240" s="112">
        <v>41182</v>
      </c>
      <c r="B2240" s="113" t="s">
        <v>621</v>
      </c>
      <c r="C2240" s="113" t="s">
        <v>345</v>
      </c>
      <c r="D2240" s="113" t="s">
        <v>450</v>
      </c>
      <c r="E2240" s="113" t="s">
        <v>124</v>
      </c>
      <c r="F2240" s="113" t="s">
        <v>124</v>
      </c>
      <c r="G2240" s="113" t="s">
        <v>125</v>
      </c>
      <c r="H2240" s="114">
        <v>103100</v>
      </c>
      <c r="I2240" s="115">
        <v>8.2000000000000007E-3</v>
      </c>
      <c r="J2240" s="116">
        <v>100000</v>
      </c>
      <c r="K2240" s="117" t="s">
        <v>411</v>
      </c>
      <c r="L2240" s="113" t="s">
        <v>347</v>
      </c>
      <c r="M2240" s="113" t="s">
        <v>45</v>
      </c>
      <c r="N2240" s="113" t="s">
        <v>23</v>
      </c>
      <c r="O2240" s="113" t="s">
        <v>30</v>
      </c>
      <c r="P2240" s="117">
        <v>12619315.939999999</v>
      </c>
    </row>
    <row r="2241" spans="1:16" ht="15" x14ac:dyDescent="0.2">
      <c r="A2241" s="112">
        <v>41182</v>
      </c>
      <c r="B2241" s="113" t="s">
        <v>2</v>
      </c>
      <c r="C2241" s="113" t="s">
        <v>345</v>
      </c>
      <c r="D2241" s="113" t="s">
        <v>427</v>
      </c>
      <c r="E2241" s="113" t="s">
        <v>530</v>
      </c>
      <c r="F2241" s="113" t="s">
        <v>106</v>
      </c>
      <c r="G2241" s="113" t="s">
        <v>107</v>
      </c>
      <c r="H2241" s="114">
        <v>81765.06</v>
      </c>
      <c r="I2241" s="115">
        <v>6.4999999999999997E-3</v>
      </c>
      <c r="J2241" s="116">
        <v>21402</v>
      </c>
      <c r="K2241" s="117" t="s">
        <v>411</v>
      </c>
      <c r="L2241" s="113" t="s">
        <v>360</v>
      </c>
      <c r="M2241" s="113" t="s">
        <v>108</v>
      </c>
      <c r="N2241" s="113" t="s">
        <v>17</v>
      </c>
      <c r="O2241" s="113" t="s">
        <v>30</v>
      </c>
      <c r="P2241" s="117">
        <v>12619315.939999999</v>
      </c>
    </row>
    <row r="2242" spans="1:16" ht="15" x14ac:dyDescent="0.2">
      <c r="A2242" s="112">
        <v>41182</v>
      </c>
      <c r="B2242" s="113" t="s">
        <v>2</v>
      </c>
      <c r="C2242" s="113" t="s">
        <v>345</v>
      </c>
      <c r="D2242" s="113" t="s">
        <v>402</v>
      </c>
      <c r="E2242" s="113" t="s">
        <v>504</v>
      </c>
      <c r="F2242" s="113" t="s">
        <v>120</v>
      </c>
      <c r="G2242" s="113" t="s">
        <v>273</v>
      </c>
      <c r="H2242" s="114">
        <v>53788</v>
      </c>
      <c r="I2242" s="115">
        <v>4.3E-3</v>
      </c>
      <c r="J2242" s="116">
        <v>3400</v>
      </c>
      <c r="K2242" s="117" t="s">
        <v>411</v>
      </c>
      <c r="L2242" s="113" t="s">
        <v>347</v>
      </c>
      <c r="M2242" s="113" t="s">
        <v>62</v>
      </c>
      <c r="N2242" s="113" t="s">
        <v>19</v>
      </c>
      <c r="O2242" s="113" t="s">
        <v>30</v>
      </c>
      <c r="P2242" s="117">
        <v>12619315.939999999</v>
      </c>
    </row>
    <row r="2243" spans="1:16" ht="15" x14ac:dyDescent="0.2">
      <c r="A2243" s="112">
        <v>41182</v>
      </c>
      <c r="B2243" s="113" t="s">
        <v>5</v>
      </c>
      <c r="C2243" s="113" t="s">
        <v>345</v>
      </c>
      <c r="D2243" s="113" t="s">
        <v>443</v>
      </c>
      <c r="E2243" s="113" t="s">
        <v>532</v>
      </c>
      <c r="F2243" s="113" t="s">
        <v>134</v>
      </c>
      <c r="G2243" s="113" t="s">
        <v>191</v>
      </c>
      <c r="H2243" s="114">
        <v>2581.06</v>
      </c>
      <c r="I2243" s="115">
        <v>2.0000000000000001E-4</v>
      </c>
      <c r="J2243" s="116">
        <v>6860</v>
      </c>
      <c r="K2243" s="117" t="s">
        <v>411</v>
      </c>
      <c r="L2243" s="113" t="s">
        <v>399</v>
      </c>
      <c r="M2243" s="113" t="s">
        <v>82</v>
      </c>
      <c r="N2243" s="113" t="s">
        <v>17</v>
      </c>
      <c r="O2243" s="113" t="s">
        <v>30</v>
      </c>
      <c r="P2243" s="117">
        <v>12619315.939999999</v>
      </c>
    </row>
    <row r="2244" spans="1:16" ht="15" x14ac:dyDescent="0.2">
      <c r="A2244" s="112">
        <v>41182</v>
      </c>
      <c r="B2244" s="129" t="s">
        <v>1</v>
      </c>
      <c r="C2244" s="113" t="s">
        <v>409</v>
      </c>
      <c r="D2244" s="113" t="s">
        <v>32</v>
      </c>
      <c r="E2244" s="113"/>
      <c r="F2244" s="113"/>
      <c r="G2244" s="109" t="s">
        <v>32</v>
      </c>
      <c r="H2244" s="117">
        <v>574058.49</v>
      </c>
      <c r="I2244" s="115">
        <v>4.5490460238053129E-2</v>
      </c>
      <c r="J2244" s="119" t="s">
        <v>32</v>
      </c>
      <c r="K2244" s="117" t="s">
        <v>32</v>
      </c>
      <c r="L2244" s="113" t="s">
        <v>32</v>
      </c>
      <c r="M2244" s="113" t="s">
        <v>32</v>
      </c>
      <c r="N2244" s="113" t="s">
        <v>32</v>
      </c>
      <c r="O2244" s="113" t="s">
        <v>30</v>
      </c>
      <c r="P2244" s="117">
        <v>12619315.939999999</v>
      </c>
    </row>
    <row r="2245" spans="1:16" ht="15" x14ac:dyDescent="0.2">
      <c r="A2245" s="112">
        <v>41090</v>
      </c>
      <c r="B2245" s="113" t="s">
        <v>2</v>
      </c>
      <c r="C2245" s="113" t="s">
        <v>345</v>
      </c>
      <c r="D2245" s="113" t="s">
        <v>379</v>
      </c>
      <c r="E2245" s="113" t="s">
        <v>490</v>
      </c>
      <c r="F2245" s="113" t="s">
        <v>38</v>
      </c>
      <c r="G2245" s="113" t="s">
        <v>39</v>
      </c>
      <c r="H2245" s="114">
        <v>246563.31</v>
      </c>
      <c r="I2245" s="115">
        <v>4.65E-2</v>
      </c>
      <c r="J2245" s="116">
        <v>78000</v>
      </c>
      <c r="K2245" s="117" t="s">
        <v>411</v>
      </c>
      <c r="L2245" s="113" t="s">
        <v>356</v>
      </c>
      <c r="M2245" s="113" t="s">
        <v>40</v>
      </c>
      <c r="N2245" s="113" t="s">
        <v>18</v>
      </c>
      <c r="O2245" s="113" t="s">
        <v>30</v>
      </c>
      <c r="P2245" s="117">
        <v>5303839.32</v>
      </c>
    </row>
    <row r="2246" spans="1:16" ht="15" x14ac:dyDescent="0.2">
      <c r="A2246" s="112">
        <v>41090</v>
      </c>
      <c r="B2246" s="113" t="s">
        <v>2</v>
      </c>
      <c r="C2246" s="113" t="s">
        <v>345</v>
      </c>
      <c r="D2246" s="113" t="s">
        <v>442</v>
      </c>
      <c r="E2246" s="113" t="s">
        <v>513</v>
      </c>
      <c r="F2246" s="113" t="s">
        <v>41</v>
      </c>
      <c r="G2246" s="113" t="s">
        <v>42</v>
      </c>
      <c r="H2246" s="114">
        <v>231755.54</v>
      </c>
      <c r="I2246" s="115">
        <v>4.3700000000000003E-2</v>
      </c>
      <c r="J2246" s="116">
        <v>1270000</v>
      </c>
      <c r="K2246" s="117" t="s">
        <v>411</v>
      </c>
      <c r="L2246" s="113" t="s">
        <v>352</v>
      </c>
      <c r="M2246" s="113" t="s">
        <v>43</v>
      </c>
      <c r="N2246" s="113" t="s">
        <v>22</v>
      </c>
      <c r="O2246" s="113" t="s">
        <v>30</v>
      </c>
      <c r="P2246" s="117">
        <v>5303839.32</v>
      </c>
    </row>
    <row r="2247" spans="1:16" ht="15" x14ac:dyDescent="0.2">
      <c r="A2247" s="112">
        <v>41090</v>
      </c>
      <c r="B2247" s="113" t="s">
        <v>4</v>
      </c>
      <c r="C2247" s="113" t="s">
        <v>345</v>
      </c>
      <c r="D2247" s="113" t="s">
        <v>428</v>
      </c>
      <c r="E2247" s="113">
        <v>6155261</v>
      </c>
      <c r="F2247" s="113" t="s">
        <v>129</v>
      </c>
      <c r="G2247" s="113" t="s">
        <v>130</v>
      </c>
      <c r="H2247" s="114">
        <v>223051.73</v>
      </c>
      <c r="I2247" s="115">
        <v>4.2099999999999999E-2</v>
      </c>
      <c r="J2247" s="116">
        <v>3457</v>
      </c>
      <c r="K2247" s="117" t="s">
        <v>411</v>
      </c>
      <c r="L2247" s="113" t="s">
        <v>354</v>
      </c>
      <c r="M2247" s="113" t="s">
        <v>131</v>
      </c>
      <c r="N2247" s="113" t="s">
        <v>16</v>
      </c>
      <c r="O2247" s="113" t="s">
        <v>30</v>
      </c>
      <c r="P2247" s="117">
        <v>5303839.32</v>
      </c>
    </row>
    <row r="2248" spans="1:16" ht="15" x14ac:dyDescent="0.2">
      <c r="A2248" s="112">
        <v>41090</v>
      </c>
      <c r="B2248" s="113" t="s">
        <v>2</v>
      </c>
      <c r="C2248" s="113" t="s">
        <v>345</v>
      </c>
      <c r="D2248" s="113" t="s">
        <v>348</v>
      </c>
      <c r="E2248" s="113" t="s">
        <v>479</v>
      </c>
      <c r="F2248" s="113" t="s">
        <v>44</v>
      </c>
      <c r="G2248" s="121" t="s">
        <v>262</v>
      </c>
      <c r="H2248" s="114">
        <v>211782</v>
      </c>
      <c r="I2248" s="115">
        <v>3.9899999999999998E-2</v>
      </c>
      <c r="J2248" s="116">
        <v>4700</v>
      </c>
      <c r="K2248" s="117" t="s">
        <v>411</v>
      </c>
      <c r="L2248" s="113" t="s">
        <v>347</v>
      </c>
      <c r="M2248" s="113" t="s">
        <v>45</v>
      </c>
      <c r="N2248" s="113" t="s">
        <v>19</v>
      </c>
      <c r="O2248" s="113" t="s">
        <v>30</v>
      </c>
      <c r="P2248" s="117">
        <v>5303839.32</v>
      </c>
    </row>
    <row r="2249" spans="1:16" ht="15" x14ac:dyDescent="0.2">
      <c r="A2249" s="112">
        <v>41090</v>
      </c>
      <c r="B2249" s="113" t="s">
        <v>2</v>
      </c>
      <c r="C2249" s="113" t="s">
        <v>345</v>
      </c>
      <c r="D2249" s="113" t="s">
        <v>435</v>
      </c>
      <c r="E2249" s="113">
        <v>636836</v>
      </c>
      <c r="F2249" s="113" t="s">
        <v>46</v>
      </c>
      <c r="G2249" s="113" t="s">
        <v>47</v>
      </c>
      <c r="H2249" s="114">
        <v>188601.95</v>
      </c>
      <c r="I2249" s="115">
        <v>3.56E-2</v>
      </c>
      <c r="J2249" s="116">
        <v>31000</v>
      </c>
      <c r="K2249" s="117" t="s">
        <v>411</v>
      </c>
      <c r="L2249" s="113" t="s">
        <v>432</v>
      </c>
      <c r="M2249" s="113" t="s">
        <v>48</v>
      </c>
      <c r="N2249" s="113" t="s">
        <v>16</v>
      </c>
      <c r="O2249" s="113" t="s">
        <v>30</v>
      </c>
      <c r="P2249" s="117">
        <v>5303839.32</v>
      </c>
    </row>
    <row r="2250" spans="1:16" ht="15" x14ac:dyDescent="0.2">
      <c r="A2250" s="112">
        <v>41090</v>
      </c>
      <c r="B2250" s="113" t="s">
        <v>2</v>
      </c>
      <c r="C2250" s="113" t="s">
        <v>345</v>
      </c>
      <c r="D2250" s="113" t="s">
        <v>400</v>
      </c>
      <c r="E2250" s="113">
        <v>6351865</v>
      </c>
      <c r="F2250" s="113" t="s">
        <v>49</v>
      </c>
      <c r="G2250" s="113" t="s">
        <v>50</v>
      </c>
      <c r="H2250" s="114">
        <v>186796.5</v>
      </c>
      <c r="I2250" s="115">
        <v>3.5200000000000002E-2</v>
      </c>
      <c r="J2250" s="116">
        <v>106000</v>
      </c>
      <c r="K2250" s="117" t="s">
        <v>411</v>
      </c>
      <c r="L2250" s="113" t="s">
        <v>352</v>
      </c>
      <c r="M2250" s="113" t="s">
        <v>43</v>
      </c>
      <c r="N2250" s="113" t="s">
        <v>19</v>
      </c>
      <c r="O2250" s="113" t="s">
        <v>30</v>
      </c>
      <c r="P2250" s="117">
        <v>5303839.32</v>
      </c>
    </row>
    <row r="2251" spans="1:16" ht="15" x14ac:dyDescent="0.2">
      <c r="A2251" s="112">
        <v>41090</v>
      </c>
      <c r="B2251" s="113" t="s">
        <v>4</v>
      </c>
      <c r="C2251" s="113" t="s">
        <v>345</v>
      </c>
      <c r="D2251" s="113" t="s">
        <v>430</v>
      </c>
      <c r="E2251" s="113">
        <v>64666</v>
      </c>
      <c r="F2251" s="113" t="s">
        <v>132</v>
      </c>
      <c r="G2251" s="113" t="s">
        <v>133</v>
      </c>
      <c r="H2251" s="114">
        <v>185801.41</v>
      </c>
      <c r="I2251" s="115">
        <v>3.5000000000000003E-2</v>
      </c>
      <c r="J2251" s="116">
        <v>3773</v>
      </c>
      <c r="K2251" s="117" t="s">
        <v>411</v>
      </c>
      <c r="L2251" s="113" t="s">
        <v>354</v>
      </c>
      <c r="M2251" s="113" t="s">
        <v>131</v>
      </c>
      <c r="N2251" s="113" t="s">
        <v>15</v>
      </c>
      <c r="O2251" s="113" t="s">
        <v>30</v>
      </c>
      <c r="P2251" s="117">
        <v>5303839.32</v>
      </c>
    </row>
    <row r="2252" spans="1:16" ht="15" x14ac:dyDescent="0.2">
      <c r="A2252" s="112">
        <v>41090</v>
      </c>
      <c r="B2252" s="113" t="s">
        <v>446</v>
      </c>
      <c r="C2252" s="113" t="s">
        <v>345</v>
      </c>
      <c r="D2252" s="113" t="s">
        <v>447</v>
      </c>
      <c r="E2252" s="113" t="s">
        <v>535</v>
      </c>
      <c r="F2252" s="113" t="s">
        <v>126</v>
      </c>
      <c r="G2252" s="113" t="s">
        <v>127</v>
      </c>
      <c r="H2252" s="114">
        <v>180026</v>
      </c>
      <c r="I2252" s="115">
        <v>3.39E-2</v>
      </c>
      <c r="J2252" s="116">
        <v>9800</v>
      </c>
      <c r="K2252" s="117" t="s">
        <v>411</v>
      </c>
      <c r="L2252" s="113" t="s">
        <v>347</v>
      </c>
      <c r="M2252" s="113" t="s">
        <v>128</v>
      </c>
      <c r="N2252" s="113" t="s">
        <v>21</v>
      </c>
      <c r="O2252" s="113" t="s">
        <v>30</v>
      </c>
      <c r="P2252" s="117">
        <v>5303839.32</v>
      </c>
    </row>
    <row r="2253" spans="1:16" ht="15" x14ac:dyDescent="0.2">
      <c r="A2253" s="112">
        <v>41090</v>
      </c>
      <c r="B2253" s="113" t="s">
        <v>2</v>
      </c>
      <c r="C2253" s="113" t="s">
        <v>345</v>
      </c>
      <c r="D2253" s="113" t="s">
        <v>441</v>
      </c>
      <c r="E2253" s="113">
        <v>6719764</v>
      </c>
      <c r="F2253" s="113" t="s">
        <v>51</v>
      </c>
      <c r="G2253" s="113" t="s">
        <v>52</v>
      </c>
      <c r="H2253" s="114">
        <v>174148.65</v>
      </c>
      <c r="I2253" s="115">
        <v>3.2800000000000003E-2</v>
      </c>
      <c r="J2253" s="116">
        <v>460000</v>
      </c>
      <c r="K2253" s="117" t="s">
        <v>411</v>
      </c>
      <c r="L2253" s="113" t="s">
        <v>362</v>
      </c>
      <c r="M2253" s="113" t="s">
        <v>53</v>
      </c>
      <c r="N2253" s="113" t="s">
        <v>23</v>
      </c>
      <c r="O2253" s="113" t="s">
        <v>30</v>
      </c>
      <c r="P2253" s="117">
        <v>5303839.32</v>
      </c>
    </row>
    <row r="2254" spans="1:16" ht="15" x14ac:dyDescent="0.2">
      <c r="A2254" s="112">
        <v>41090</v>
      </c>
      <c r="B2254" s="113" t="s">
        <v>2</v>
      </c>
      <c r="C2254" s="113" t="s">
        <v>345</v>
      </c>
      <c r="D2254" s="113" t="s">
        <v>364</v>
      </c>
      <c r="E2254" s="113" t="s">
        <v>485</v>
      </c>
      <c r="F2254" s="113" t="s">
        <v>54</v>
      </c>
      <c r="G2254" s="113" t="s">
        <v>55</v>
      </c>
      <c r="H2254" s="114">
        <v>164924.57</v>
      </c>
      <c r="I2254" s="115">
        <v>3.1099999999999999E-2</v>
      </c>
      <c r="J2254" s="116">
        <v>32700</v>
      </c>
      <c r="K2254" s="117" t="s">
        <v>411</v>
      </c>
      <c r="L2254" s="113" t="s">
        <v>358</v>
      </c>
      <c r="M2254" s="113" t="s">
        <v>56</v>
      </c>
      <c r="N2254" s="113" t="s">
        <v>17</v>
      </c>
      <c r="O2254" s="113" t="s">
        <v>30</v>
      </c>
      <c r="P2254" s="117">
        <v>5303839.32</v>
      </c>
    </row>
    <row r="2255" spans="1:16" ht="15" x14ac:dyDescent="0.2">
      <c r="A2255" s="112">
        <v>41090</v>
      </c>
      <c r="B2255" s="113" t="s">
        <v>2</v>
      </c>
      <c r="C2255" s="113" t="s">
        <v>345</v>
      </c>
      <c r="D2255" s="113" t="s">
        <v>351</v>
      </c>
      <c r="E2255" s="113">
        <v>6356</v>
      </c>
      <c r="F2255" s="113" t="s">
        <v>57</v>
      </c>
      <c r="G2255" s="113" t="s">
        <v>58</v>
      </c>
      <c r="H2255" s="114">
        <v>164189.72</v>
      </c>
      <c r="I2255" s="115">
        <v>3.1E-2</v>
      </c>
      <c r="J2255" s="116">
        <v>48000</v>
      </c>
      <c r="K2255" s="117" t="s">
        <v>411</v>
      </c>
      <c r="L2255" s="113" t="s">
        <v>352</v>
      </c>
      <c r="M2255" s="113" t="s">
        <v>43</v>
      </c>
      <c r="N2255" s="113" t="s">
        <v>16</v>
      </c>
      <c r="O2255" s="113" t="s">
        <v>30</v>
      </c>
      <c r="P2255" s="117">
        <v>5303839.32</v>
      </c>
    </row>
    <row r="2256" spans="1:16" ht="15" x14ac:dyDescent="0.2">
      <c r="A2256" s="112">
        <v>41090</v>
      </c>
      <c r="B2256" s="113" t="s">
        <v>2</v>
      </c>
      <c r="C2256" s="113" t="s">
        <v>345</v>
      </c>
      <c r="D2256" s="113" t="s">
        <v>426</v>
      </c>
      <c r="E2256" s="113">
        <v>2491914</v>
      </c>
      <c r="F2256" s="113" t="s">
        <v>239</v>
      </c>
      <c r="G2256" s="113" t="s">
        <v>240</v>
      </c>
      <c r="H2256" s="114">
        <v>161406.32999999999</v>
      </c>
      <c r="I2256" s="115">
        <v>3.04E-2</v>
      </c>
      <c r="J2256" s="116">
        <v>82400</v>
      </c>
      <c r="K2256" s="117" t="s">
        <v>411</v>
      </c>
      <c r="L2256" s="113" t="s">
        <v>367</v>
      </c>
      <c r="M2256" s="113" t="s">
        <v>59</v>
      </c>
      <c r="N2256" s="113" t="s">
        <v>14</v>
      </c>
      <c r="O2256" s="113" t="s">
        <v>30</v>
      </c>
      <c r="P2256" s="117">
        <v>5303839.32</v>
      </c>
    </row>
    <row r="2257" spans="1:16" ht="15" x14ac:dyDescent="0.2">
      <c r="A2257" s="112">
        <v>41090</v>
      </c>
      <c r="B2257" s="113" t="s">
        <v>2</v>
      </c>
      <c r="C2257" s="113" t="s">
        <v>345</v>
      </c>
      <c r="D2257" s="113" t="s">
        <v>374</v>
      </c>
      <c r="E2257" s="113">
        <v>688916</v>
      </c>
      <c r="F2257" s="113" t="s">
        <v>60</v>
      </c>
      <c r="G2257" s="113" t="s">
        <v>61</v>
      </c>
      <c r="H2257" s="114">
        <v>158773.16</v>
      </c>
      <c r="I2257" s="115">
        <v>2.9899999999999999E-2</v>
      </c>
      <c r="J2257" s="116">
        <v>58000</v>
      </c>
      <c r="K2257" s="117" t="s">
        <v>411</v>
      </c>
      <c r="L2257" s="113" t="s">
        <v>375</v>
      </c>
      <c r="M2257" s="113" t="s">
        <v>62</v>
      </c>
      <c r="N2257" s="113" t="s">
        <v>19</v>
      </c>
      <c r="O2257" s="113" t="s">
        <v>30</v>
      </c>
      <c r="P2257" s="117">
        <v>5303839.32</v>
      </c>
    </row>
    <row r="2258" spans="1:16" ht="15" x14ac:dyDescent="0.2">
      <c r="A2258" s="112">
        <v>41090</v>
      </c>
      <c r="B2258" s="113" t="s">
        <v>2</v>
      </c>
      <c r="C2258" s="113" t="s">
        <v>345</v>
      </c>
      <c r="D2258" s="113" t="s">
        <v>449</v>
      </c>
      <c r="E2258" s="113">
        <v>617462</v>
      </c>
      <c r="F2258" s="113" t="s">
        <v>63</v>
      </c>
      <c r="G2258" s="113" t="s">
        <v>64</v>
      </c>
      <c r="H2258" s="114">
        <v>155945.10999999999</v>
      </c>
      <c r="I2258" s="115">
        <v>2.9399999999999999E-2</v>
      </c>
      <c r="J2258" s="116">
        <v>2900</v>
      </c>
      <c r="K2258" s="117" t="s">
        <v>411</v>
      </c>
      <c r="L2258" s="113" t="s">
        <v>373</v>
      </c>
      <c r="M2258" s="113" t="s">
        <v>65</v>
      </c>
      <c r="N2258" s="113" t="s">
        <v>19</v>
      </c>
      <c r="O2258" s="113" t="s">
        <v>30</v>
      </c>
      <c r="P2258" s="117">
        <v>5303839.32</v>
      </c>
    </row>
    <row r="2259" spans="1:16" ht="15" x14ac:dyDescent="0.2">
      <c r="A2259" s="112">
        <v>41090</v>
      </c>
      <c r="B2259" s="113" t="s">
        <v>2</v>
      </c>
      <c r="C2259" s="113" t="s">
        <v>345</v>
      </c>
      <c r="D2259" s="113" t="s">
        <v>376</v>
      </c>
      <c r="E2259" s="113" t="s">
        <v>522</v>
      </c>
      <c r="F2259" s="113" t="s">
        <v>66</v>
      </c>
      <c r="G2259" s="113" t="s">
        <v>67</v>
      </c>
      <c r="H2259" s="114">
        <v>155357.95000000001</v>
      </c>
      <c r="I2259" s="115">
        <v>2.93E-2</v>
      </c>
      <c r="J2259" s="116">
        <v>25000</v>
      </c>
      <c r="K2259" s="117" t="s">
        <v>411</v>
      </c>
      <c r="L2259" s="113" t="s">
        <v>377</v>
      </c>
      <c r="M2259" s="113" t="s">
        <v>68</v>
      </c>
      <c r="N2259" s="113" t="s">
        <v>18</v>
      </c>
      <c r="O2259" s="113" t="s">
        <v>30</v>
      </c>
      <c r="P2259" s="117">
        <v>5303839.32</v>
      </c>
    </row>
    <row r="2260" spans="1:16" ht="15" x14ac:dyDescent="0.2">
      <c r="A2260" s="112">
        <v>41090</v>
      </c>
      <c r="B2260" s="113" t="s">
        <v>2</v>
      </c>
      <c r="C2260" s="113" t="s">
        <v>345</v>
      </c>
      <c r="D2260" s="113" t="s">
        <v>440</v>
      </c>
      <c r="E2260" s="113">
        <v>64239</v>
      </c>
      <c r="F2260" s="113" t="s">
        <v>69</v>
      </c>
      <c r="G2260" s="113" t="s">
        <v>70</v>
      </c>
      <c r="H2260" s="114">
        <v>151606.73000000001</v>
      </c>
      <c r="I2260" s="115">
        <v>2.86E-2</v>
      </c>
      <c r="J2260" s="116">
        <v>14800</v>
      </c>
      <c r="K2260" s="117" t="s">
        <v>411</v>
      </c>
      <c r="L2260" s="113" t="s">
        <v>432</v>
      </c>
      <c r="M2260" s="113" t="s">
        <v>48</v>
      </c>
      <c r="N2260" s="113" t="s">
        <v>15</v>
      </c>
      <c r="O2260" s="113" t="s">
        <v>30</v>
      </c>
      <c r="P2260" s="117">
        <v>5303839.32</v>
      </c>
    </row>
    <row r="2261" spans="1:16" ht="15" x14ac:dyDescent="0.2">
      <c r="A2261" s="112">
        <v>41090</v>
      </c>
      <c r="B2261" s="113" t="s">
        <v>2</v>
      </c>
      <c r="C2261" s="113" t="s">
        <v>345</v>
      </c>
      <c r="D2261" s="113" t="s">
        <v>416</v>
      </c>
      <c r="E2261" s="113">
        <v>6335212</v>
      </c>
      <c r="F2261" s="113" t="s">
        <v>71</v>
      </c>
      <c r="G2261" s="113" t="s">
        <v>72</v>
      </c>
      <c r="H2261" s="114">
        <v>141914.44</v>
      </c>
      <c r="I2261" s="115">
        <v>2.6800000000000001E-2</v>
      </c>
      <c r="J2261" s="116">
        <v>63000</v>
      </c>
      <c r="K2261" s="117" t="s">
        <v>411</v>
      </c>
      <c r="L2261" s="113" t="s">
        <v>375</v>
      </c>
      <c r="M2261" s="113" t="s">
        <v>62</v>
      </c>
      <c r="N2261" s="113" t="s">
        <v>20</v>
      </c>
      <c r="O2261" s="113" t="s">
        <v>30</v>
      </c>
      <c r="P2261" s="117">
        <v>5303839.32</v>
      </c>
    </row>
    <row r="2262" spans="1:16" ht="15" x14ac:dyDescent="0.2">
      <c r="A2262" s="112">
        <v>41090</v>
      </c>
      <c r="B2262" s="113" t="s">
        <v>2</v>
      </c>
      <c r="C2262" s="113" t="s">
        <v>345</v>
      </c>
      <c r="D2262" s="113" t="s">
        <v>387</v>
      </c>
      <c r="E2262" s="113" t="s">
        <v>497</v>
      </c>
      <c r="F2262" s="113" t="s">
        <v>73</v>
      </c>
      <c r="G2262" s="113" t="s">
        <v>74</v>
      </c>
      <c r="H2262" s="114">
        <v>140531.43</v>
      </c>
      <c r="I2262" s="115">
        <v>2.6499999999999999E-2</v>
      </c>
      <c r="J2262" s="116">
        <v>24000</v>
      </c>
      <c r="K2262" s="117" t="s">
        <v>411</v>
      </c>
      <c r="L2262" s="113" t="s">
        <v>350</v>
      </c>
      <c r="M2262" s="113" t="s">
        <v>75</v>
      </c>
      <c r="N2262" s="113" t="s">
        <v>23</v>
      </c>
      <c r="O2262" s="113" t="s">
        <v>30</v>
      </c>
      <c r="P2262" s="117">
        <v>5303839.32</v>
      </c>
    </row>
    <row r="2263" spans="1:16" ht="15" x14ac:dyDescent="0.2">
      <c r="A2263" s="112">
        <v>41090</v>
      </c>
      <c r="B2263" s="113" t="s">
        <v>2</v>
      </c>
      <c r="C2263" s="113" t="s">
        <v>345</v>
      </c>
      <c r="D2263" s="113" t="s">
        <v>434</v>
      </c>
      <c r="E2263" s="113">
        <v>643214</v>
      </c>
      <c r="F2263" s="113" t="s">
        <v>76</v>
      </c>
      <c r="G2263" s="113" t="s">
        <v>77</v>
      </c>
      <c r="H2263" s="114">
        <v>133124.59</v>
      </c>
      <c r="I2263" s="115">
        <v>2.5100000000000001E-2</v>
      </c>
      <c r="J2263" s="116">
        <v>54000</v>
      </c>
      <c r="K2263" s="117" t="s">
        <v>411</v>
      </c>
      <c r="L2263" s="113" t="s">
        <v>356</v>
      </c>
      <c r="M2263" s="113" t="s">
        <v>40</v>
      </c>
      <c r="N2263" s="113" t="s">
        <v>18</v>
      </c>
      <c r="O2263" s="113" t="s">
        <v>30</v>
      </c>
      <c r="P2263" s="117">
        <v>5303839.32</v>
      </c>
    </row>
    <row r="2264" spans="1:16" ht="15" x14ac:dyDescent="0.2">
      <c r="A2264" s="112">
        <v>41090</v>
      </c>
      <c r="B2264" s="113" t="s">
        <v>2</v>
      </c>
      <c r="C2264" s="113" t="s">
        <v>345</v>
      </c>
      <c r="D2264" s="113" t="s">
        <v>383</v>
      </c>
      <c r="E2264" s="113" t="s">
        <v>496</v>
      </c>
      <c r="F2264" s="113" t="s">
        <v>78</v>
      </c>
      <c r="G2264" s="113" t="s">
        <v>79</v>
      </c>
      <c r="H2264" s="114">
        <v>129254.65</v>
      </c>
      <c r="I2264" s="115">
        <v>2.4400000000000002E-2</v>
      </c>
      <c r="J2264" s="116">
        <v>56347</v>
      </c>
      <c r="K2264" s="117" t="s">
        <v>411</v>
      </c>
      <c r="L2264" s="113" t="s">
        <v>367</v>
      </c>
      <c r="M2264" s="113" t="s">
        <v>59</v>
      </c>
      <c r="N2264" s="113" t="s">
        <v>14</v>
      </c>
      <c r="O2264" s="113" t="s">
        <v>30</v>
      </c>
      <c r="P2264" s="117">
        <v>5303839.32</v>
      </c>
    </row>
    <row r="2265" spans="1:16" ht="15" x14ac:dyDescent="0.2">
      <c r="A2265" s="112">
        <v>41090</v>
      </c>
      <c r="B2265" s="113" t="s">
        <v>2</v>
      </c>
      <c r="C2265" s="113" t="s">
        <v>345</v>
      </c>
      <c r="D2265" s="113" t="s">
        <v>398</v>
      </c>
      <c r="E2265" s="113" t="s">
        <v>502</v>
      </c>
      <c r="F2265" s="113" t="s">
        <v>80</v>
      </c>
      <c r="G2265" s="113" t="s">
        <v>81</v>
      </c>
      <c r="H2265" s="114">
        <v>124027.55</v>
      </c>
      <c r="I2265" s="115">
        <v>2.3400000000000001E-2</v>
      </c>
      <c r="J2265" s="116">
        <v>97600</v>
      </c>
      <c r="K2265" s="117" t="s">
        <v>411</v>
      </c>
      <c r="L2265" s="113" t="s">
        <v>399</v>
      </c>
      <c r="M2265" s="113" t="s">
        <v>82</v>
      </c>
      <c r="N2265" s="113" t="s">
        <v>17</v>
      </c>
      <c r="O2265" s="113" t="s">
        <v>30</v>
      </c>
      <c r="P2265" s="117">
        <v>5303839.32</v>
      </c>
    </row>
    <row r="2266" spans="1:16" ht="15" x14ac:dyDescent="0.2">
      <c r="A2266" s="112">
        <v>41090</v>
      </c>
      <c r="B2266" s="113" t="s">
        <v>2</v>
      </c>
      <c r="C2266" s="113" t="s">
        <v>345</v>
      </c>
      <c r="D2266" s="113" t="s">
        <v>423</v>
      </c>
      <c r="E2266" s="113">
        <v>64723</v>
      </c>
      <c r="F2266" s="113" t="s">
        <v>83</v>
      </c>
      <c r="G2266" s="113" t="s">
        <v>84</v>
      </c>
      <c r="H2266" s="114">
        <v>123436.8</v>
      </c>
      <c r="I2266" s="115">
        <v>2.3300000000000001E-2</v>
      </c>
      <c r="J2266" s="116">
        <v>62000</v>
      </c>
      <c r="K2266" s="117" t="s">
        <v>411</v>
      </c>
      <c r="L2266" s="113" t="s">
        <v>399</v>
      </c>
      <c r="M2266" s="113" t="s">
        <v>82</v>
      </c>
      <c r="N2266" s="113" t="s">
        <v>16</v>
      </c>
      <c r="O2266" s="113" t="s">
        <v>30</v>
      </c>
      <c r="P2266" s="117">
        <v>5303839.32</v>
      </c>
    </row>
    <row r="2267" spans="1:16" ht="15" x14ac:dyDescent="0.2">
      <c r="A2267" s="112">
        <v>41090</v>
      </c>
      <c r="B2267" s="113" t="s">
        <v>2</v>
      </c>
      <c r="C2267" s="113" t="s">
        <v>345</v>
      </c>
      <c r="D2267" s="113" t="s">
        <v>453</v>
      </c>
      <c r="E2267" s="113" t="s">
        <v>515</v>
      </c>
      <c r="F2267" s="113" t="s">
        <v>85</v>
      </c>
      <c r="G2267" s="113" t="s">
        <v>86</v>
      </c>
      <c r="H2267" s="114">
        <v>103397.04</v>
      </c>
      <c r="I2267" s="115">
        <v>1.95E-2</v>
      </c>
      <c r="J2267" s="116">
        <v>208000</v>
      </c>
      <c r="K2267" s="117" t="s">
        <v>411</v>
      </c>
      <c r="L2267" s="113" t="s">
        <v>352</v>
      </c>
      <c r="M2267" s="113" t="s">
        <v>43</v>
      </c>
      <c r="N2267" s="113" t="s">
        <v>22</v>
      </c>
      <c r="O2267" s="113" t="s">
        <v>30</v>
      </c>
      <c r="P2267" s="117">
        <v>5303839.32</v>
      </c>
    </row>
    <row r="2268" spans="1:16" ht="15" x14ac:dyDescent="0.2">
      <c r="A2268" s="112">
        <v>41090</v>
      </c>
      <c r="B2268" s="113" t="s">
        <v>2</v>
      </c>
      <c r="C2268" s="113" t="s">
        <v>345</v>
      </c>
      <c r="D2268" s="113" t="s">
        <v>448</v>
      </c>
      <c r="E2268" s="113" t="s">
        <v>533</v>
      </c>
      <c r="F2268" s="113" t="s">
        <v>87</v>
      </c>
      <c r="G2268" s="113" t="s">
        <v>88</v>
      </c>
      <c r="H2268" s="114">
        <v>100238.37</v>
      </c>
      <c r="I2268" s="115">
        <v>1.89E-2</v>
      </c>
      <c r="J2268" s="116">
        <v>100000</v>
      </c>
      <c r="K2268" s="117" t="s">
        <v>411</v>
      </c>
      <c r="L2268" s="113" t="s">
        <v>377</v>
      </c>
      <c r="M2268" s="113" t="s">
        <v>68</v>
      </c>
      <c r="N2268" s="113" t="s">
        <v>16</v>
      </c>
      <c r="O2268" s="113" t="s">
        <v>30</v>
      </c>
      <c r="P2268" s="117">
        <v>5303839.32</v>
      </c>
    </row>
    <row r="2269" spans="1:16" ht="15" x14ac:dyDescent="0.2">
      <c r="A2269" s="112">
        <v>41090</v>
      </c>
      <c r="B2269" s="113" t="s">
        <v>621</v>
      </c>
      <c r="C2269" s="113" t="s">
        <v>345</v>
      </c>
      <c r="D2269" s="113" t="s">
        <v>450</v>
      </c>
      <c r="E2269" s="113" t="s">
        <v>124</v>
      </c>
      <c r="F2269" s="113" t="s">
        <v>124</v>
      </c>
      <c r="G2269" s="113" t="s">
        <v>125</v>
      </c>
      <c r="H2269" s="114">
        <v>98650</v>
      </c>
      <c r="I2269" s="115">
        <v>1.8599999999999998E-2</v>
      </c>
      <c r="J2269" s="116">
        <v>100000</v>
      </c>
      <c r="K2269" s="117" t="s">
        <v>411</v>
      </c>
      <c r="L2269" s="113" t="s">
        <v>347</v>
      </c>
      <c r="M2269" s="113" t="s">
        <v>45</v>
      </c>
      <c r="N2269" s="113" t="s">
        <v>23</v>
      </c>
      <c r="O2269" s="113" t="s">
        <v>30</v>
      </c>
      <c r="P2269" s="117">
        <v>5303839.32</v>
      </c>
    </row>
    <row r="2270" spans="1:16" ht="15" x14ac:dyDescent="0.2">
      <c r="A2270" s="112">
        <v>41090</v>
      </c>
      <c r="B2270" s="113" t="s">
        <v>2</v>
      </c>
      <c r="C2270" s="113" t="s">
        <v>345</v>
      </c>
      <c r="D2270" s="113" t="s">
        <v>372</v>
      </c>
      <c r="E2270" s="113">
        <v>642897</v>
      </c>
      <c r="F2270" s="113" t="s">
        <v>89</v>
      </c>
      <c r="G2270" s="113" t="s">
        <v>90</v>
      </c>
      <c r="H2270" s="114">
        <v>98429.18</v>
      </c>
      <c r="I2270" s="115">
        <v>1.8599999999999998E-2</v>
      </c>
      <c r="J2270" s="116">
        <v>2000</v>
      </c>
      <c r="K2270" s="117" t="s">
        <v>411</v>
      </c>
      <c r="L2270" s="113" t="s">
        <v>373</v>
      </c>
      <c r="M2270" s="113" t="s">
        <v>65</v>
      </c>
      <c r="N2270" s="113" t="s">
        <v>17</v>
      </c>
      <c r="O2270" s="113" t="s">
        <v>30</v>
      </c>
      <c r="P2270" s="117">
        <v>5303839.32</v>
      </c>
    </row>
    <row r="2271" spans="1:16" ht="15" x14ac:dyDescent="0.2">
      <c r="A2271" s="112">
        <v>41090</v>
      </c>
      <c r="B2271" s="113" t="s">
        <v>2</v>
      </c>
      <c r="C2271" s="113" t="s">
        <v>345</v>
      </c>
      <c r="D2271" s="113" t="s">
        <v>444</v>
      </c>
      <c r="E2271" s="113" t="s">
        <v>514</v>
      </c>
      <c r="F2271" s="113" t="s">
        <v>91</v>
      </c>
      <c r="G2271" s="113" t="s">
        <v>92</v>
      </c>
      <c r="H2271" s="114">
        <v>97594.76</v>
      </c>
      <c r="I2271" s="115">
        <v>1.84E-2</v>
      </c>
      <c r="J2271" s="116">
        <v>14000</v>
      </c>
      <c r="K2271" s="117" t="s">
        <v>411</v>
      </c>
      <c r="L2271" s="113" t="s">
        <v>352</v>
      </c>
      <c r="M2271" s="113" t="s">
        <v>43</v>
      </c>
      <c r="N2271" s="113" t="s">
        <v>13</v>
      </c>
      <c r="O2271" s="113" t="s">
        <v>30</v>
      </c>
      <c r="P2271" s="117">
        <v>5303839.32</v>
      </c>
    </row>
    <row r="2272" spans="1:16" ht="15" x14ac:dyDescent="0.2">
      <c r="A2272" s="112">
        <v>41090</v>
      </c>
      <c r="B2272" s="113" t="s">
        <v>2</v>
      </c>
      <c r="C2272" s="113" t="s">
        <v>345</v>
      </c>
      <c r="D2272" s="113" t="s">
        <v>433</v>
      </c>
      <c r="E2272" s="113">
        <v>6811767</v>
      </c>
      <c r="F2272" s="113" t="s">
        <v>93</v>
      </c>
      <c r="G2272" s="113" t="s">
        <v>94</v>
      </c>
      <c r="H2272" s="114">
        <v>95749.88</v>
      </c>
      <c r="I2272" s="115">
        <v>1.8100000000000002E-2</v>
      </c>
      <c r="J2272" s="116">
        <v>51000</v>
      </c>
      <c r="K2272" s="117" t="s">
        <v>411</v>
      </c>
      <c r="L2272" s="113" t="s">
        <v>356</v>
      </c>
      <c r="M2272" s="113" t="s">
        <v>40</v>
      </c>
      <c r="N2272" s="113" t="s">
        <v>16</v>
      </c>
      <c r="O2272" s="113" t="s">
        <v>30</v>
      </c>
      <c r="P2272" s="117">
        <v>5303839.32</v>
      </c>
    </row>
    <row r="2273" spans="1:16" ht="15" x14ac:dyDescent="0.2">
      <c r="A2273" s="112">
        <v>41090</v>
      </c>
      <c r="B2273" s="113" t="s">
        <v>2</v>
      </c>
      <c r="C2273" s="113" t="s">
        <v>345</v>
      </c>
      <c r="D2273" s="113" t="s">
        <v>445</v>
      </c>
      <c r="E2273" s="113">
        <v>692759</v>
      </c>
      <c r="F2273" s="113" t="s">
        <v>95</v>
      </c>
      <c r="G2273" s="113" t="s">
        <v>96</v>
      </c>
      <c r="H2273" s="114">
        <v>94120.42</v>
      </c>
      <c r="I2273" s="115">
        <v>1.77E-2</v>
      </c>
      <c r="J2273" s="116">
        <v>112000</v>
      </c>
      <c r="K2273" s="117" t="s">
        <v>411</v>
      </c>
      <c r="L2273" s="113" t="s">
        <v>352</v>
      </c>
      <c r="M2273" s="113" t="s">
        <v>43</v>
      </c>
      <c r="N2273" s="113" t="s">
        <v>14</v>
      </c>
      <c r="O2273" s="113" t="s">
        <v>30</v>
      </c>
      <c r="P2273" s="117">
        <v>5303839.32</v>
      </c>
    </row>
    <row r="2274" spans="1:16" ht="15" x14ac:dyDescent="0.2">
      <c r="A2274" s="112">
        <v>41090</v>
      </c>
      <c r="B2274" s="113" t="s">
        <v>2</v>
      </c>
      <c r="C2274" s="113" t="s">
        <v>345</v>
      </c>
      <c r="D2274" s="113" t="s">
        <v>349</v>
      </c>
      <c r="E2274" s="113" t="s">
        <v>478</v>
      </c>
      <c r="F2274" s="113" t="s">
        <v>97</v>
      </c>
      <c r="G2274" s="113" t="s">
        <v>98</v>
      </c>
      <c r="H2274" s="114">
        <v>91228.42</v>
      </c>
      <c r="I2274" s="115">
        <v>1.72E-2</v>
      </c>
      <c r="J2274" s="116">
        <v>2000</v>
      </c>
      <c r="K2274" s="117" t="s">
        <v>411</v>
      </c>
      <c r="L2274" s="113" t="s">
        <v>350</v>
      </c>
      <c r="M2274" s="113" t="s">
        <v>75</v>
      </c>
      <c r="N2274" s="113" t="s">
        <v>16</v>
      </c>
      <c r="O2274" s="113" t="s">
        <v>30</v>
      </c>
      <c r="P2274" s="117">
        <v>5303839.32</v>
      </c>
    </row>
    <row r="2275" spans="1:16" ht="15" x14ac:dyDescent="0.2">
      <c r="A2275" s="112">
        <v>41090</v>
      </c>
      <c r="B2275" s="113" t="s">
        <v>2</v>
      </c>
      <c r="C2275" s="113" t="s">
        <v>345</v>
      </c>
      <c r="D2275" s="113" t="s">
        <v>382</v>
      </c>
      <c r="E2275" s="113" t="s">
        <v>492</v>
      </c>
      <c r="F2275" s="113" t="s">
        <v>99</v>
      </c>
      <c r="G2275" s="113" t="s">
        <v>100</v>
      </c>
      <c r="H2275" s="114">
        <v>88194.22</v>
      </c>
      <c r="I2275" s="115">
        <v>1.66E-2</v>
      </c>
      <c r="J2275" s="116">
        <v>6000</v>
      </c>
      <c r="K2275" s="117" t="s">
        <v>411</v>
      </c>
      <c r="L2275" s="113" t="s">
        <v>350</v>
      </c>
      <c r="M2275" s="113" t="s">
        <v>75</v>
      </c>
      <c r="N2275" s="113" t="s">
        <v>19</v>
      </c>
      <c r="O2275" s="113" t="s">
        <v>30</v>
      </c>
      <c r="P2275" s="117">
        <v>5303839.32</v>
      </c>
    </row>
    <row r="2276" spans="1:16" ht="15" x14ac:dyDescent="0.2">
      <c r="A2276" s="112">
        <v>41090</v>
      </c>
      <c r="B2276" s="113" t="s">
        <v>2</v>
      </c>
      <c r="C2276" s="113" t="s">
        <v>345</v>
      </c>
      <c r="D2276" s="113" t="s">
        <v>451</v>
      </c>
      <c r="E2276" s="113">
        <v>6571771</v>
      </c>
      <c r="F2276" s="113" t="s">
        <v>101</v>
      </c>
      <c r="G2276" s="113" t="s">
        <v>102</v>
      </c>
      <c r="H2276" s="114">
        <v>87752</v>
      </c>
      <c r="I2276" s="115">
        <v>1.6500000000000001E-2</v>
      </c>
      <c r="J2276" s="116">
        <v>21000</v>
      </c>
      <c r="K2276" s="117" t="s">
        <v>411</v>
      </c>
      <c r="L2276" s="113" t="s">
        <v>356</v>
      </c>
      <c r="M2276" s="113" t="s">
        <v>40</v>
      </c>
      <c r="N2276" s="113" t="s">
        <v>14</v>
      </c>
      <c r="O2276" s="113" t="s">
        <v>30</v>
      </c>
      <c r="P2276" s="117">
        <v>5303839.32</v>
      </c>
    </row>
    <row r="2277" spans="1:16" ht="15" x14ac:dyDescent="0.2">
      <c r="A2277" s="112">
        <v>41090</v>
      </c>
      <c r="B2277" s="113" t="s">
        <v>2</v>
      </c>
      <c r="C2277" s="113" t="s">
        <v>345</v>
      </c>
      <c r="D2277" s="113" t="s">
        <v>454</v>
      </c>
      <c r="E2277" s="113">
        <v>687289</v>
      </c>
      <c r="F2277" s="113" t="s">
        <v>103</v>
      </c>
      <c r="G2277" s="113" t="s">
        <v>104</v>
      </c>
      <c r="H2277" s="114">
        <v>87145.1</v>
      </c>
      <c r="I2277" s="115">
        <v>1.6400000000000001E-2</v>
      </c>
      <c r="J2277" s="116">
        <v>23000</v>
      </c>
      <c r="K2277" s="117" t="s">
        <v>411</v>
      </c>
      <c r="L2277" s="113" t="s">
        <v>455</v>
      </c>
      <c r="M2277" s="113" t="s">
        <v>105</v>
      </c>
      <c r="N2277" s="113" t="s">
        <v>22</v>
      </c>
      <c r="O2277" s="113" t="s">
        <v>30</v>
      </c>
      <c r="P2277" s="117">
        <v>5303839.32</v>
      </c>
    </row>
    <row r="2278" spans="1:16" ht="15" x14ac:dyDescent="0.2">
      <c r="A2278" s="112">
        <v>41090</v>
      </c>
      <c r="B2278" s="113" t="s">
        <v>2</v>
      </c>
      <c r="C2278" s="113" t="s">
        <v>345</v>
      </c>
      <c r="D2278" s="113" t="s">
        <v>427</v>
      </c>
      <c r="E2278" s="113" t="s">
        <v>530</v>
      </c>
      <c r="F2278" s="113" t="s">
        <v>106</v>
      </c>
      <c r="G2278" s="113" t="s">
        <v>107</v>
      </c>
      <c r="H2278" s="114">
        <v>81621.62</v>
      </c>
      <c r="I2278" s="115">
        <v>1.54E-2</v>
      </c>
      <c r="J2278" s="116">
        <v>21402</v>
      </c>
      <c r="K2278" s="117" t="s">
        <v>411</v>
      </c>
      <c r="L2278" s="113" t="s">
        <v>360</v>
      </c>
      <c r="M2278" s="113" t="s">
        <v>108</v>
      </c>
      <c r="N2278" s="113" t="s">
        <v>17</v>
      </c>
      <c r="O2278" s="113" t="s">
        <v>30</v>
      </c>
      <c r="P2278" s="117">
        <v>5303839.32</v>
      </c>
    </row>
    <row r="2279" spans="1:16" ht="15" x14ac:dyDescent="0.2">
      <c r="A2279" s="112">
        <v>41090</v>
      </c>
      <c r="B2279" s="113" t="s">
        <v>2</v>
      </c>
      <c r="C2279" s="113" t="s">
        <v>345</v>
      </c>
      <c r="D2279" s="113" t="s">
        <v>452</v>
      </c>
      <c r="E2279" s="113">
        <v>69717</v>
      </c>
      <c r="F2279" s="113" t="s">
        <v>109</v>
      </c>
      <c r="G2279" s="113" t="s">
        <v>110</v>
      </c>
      <c r="H2279" s="114">
        <v>72240.27</v>
      </c>
      <c r="I2279" s="115">
        <v>1.3599999999999999E-2</v>
      </c>
      <c r="J2279" s="116">
        <v>8500</v>
      </c>
      <c r="K2279" s="117" t="s">
        <v>411</v>
      </c>
      <c r="L2279" s="113" t="s">
        <v>352</v>
      </c>
      <c r="M2279" s="113" t="s">
        <v>43</v>
      </c>
      <c r="N2279" s="113" t="s">
        <v>23</v>
      </c>
      <c r="O2279" s="113" t="s">
        <v>30</v>
      </c>
      <c r="P2279" s="117">
        <v>5303839.32</v>
      </c>
    </row>
    <row r="2280" spans="1:16" ht="15" x14ac:dyDescent="0.2">
      <c r="A2280" s="112">
        <v>41090</v>
      </c>
      <c r="B2280" s="113" t="s">
        <v>2</v>
      </c>
      <c r="C2280" s="113" t="s">
        <v>345</v>
      </c>
      <c r="D2280" s="113" t="s">
        <v>370</v>
      </c>
      <c r="E2280" s="113">
        <v>674234</v>
      </c>
      <c r="F2280" s="113" t="s">
        <v>111</v>
      </c>
      <c r="G2280" s="113" t="s">
        <v>112</v>
      </c>
      <c r="H2280" s="114">
        <v>71441.95</v>
      </c>
      <c r="I2280" s="115">
        <v>1.35E-2</v>
      </c>
      <c r="J2280" s="116">
        <v>64000</v>
      </c>
      <c r="K2280" s="117" t="s">
        <v>411</v>
      </c>
      <c r="L2280" s="113" t="s">
        <v>352</v>
      </c>
      <c r="M2280" s="113" t="s">
        <v>43</v>
      </c>
      <c r="N2280" s="113" t="s">
        <v>17</v>
      </c>
      <c r="O2280" s="113" t="s">
        <v>30</v>
      </c>
      <c r="P2280" s="117">
        <v>5303839.32</v>
      </c>
    </row>
    <row r="2281" spans="1:16" ht="15" x14ac:dyDescent="0.2">
      <c r="A2281" s="112">
        <v>41090</v>
      </c>
      <c r="B2281" s="113" t="s">
        <v>2</v>
      </c>
      <c r="C2281" s="113" t="s">
        <v>345</v>
      </c>
      <c r="D2281" s="113" t="s">
        <v>431</v>
      </c>
      <c r="E2281" s="113">
        <v>669995</v>
      </c>
      <c r="F2281" s="113" t="s">
        <v>113</v>
      </c>
      <c r="G2281" s="113" t="s">
        <v>114</v>
      </c>
      <c r="H2281" s="114">
        <v>69637.14</v>
      </c>
      <c r="I2281" s="115">
        <v>1.3100000000000001E-2</v>
      </c>
      <c r="J2281" s="116">
        <v>640000</v>
      </c>
      <c r="K2281" s="117" t="s">
        <v>411</v>
      </c>
      <c r="L2281" s="113" t="s">
        <v>432</v>
      </c>
      <c r="M2281" s="113" t="s">
        <v>48</v>
      </c>
      <c r="N2281" s="113" t="s">
        <v>16</v>
      </c>
      <c r="O2281" s="113" t="s">
        <v>30</v>
      </c>
      <c r="P2281" s="117">
        <v>5303839.32</v>
      </c>
    </row>
    <row r="2282" spans="1:16" ht="15" x14ac:dyDescent="0.2">
      <c r="A2282" s="112">
        <v>41090</v>
      </c>
      <c r="B2282" s="113" t="s">
        <v>2</v>
      </c>
      <c r="C2282" s="113" t="s">
        <v>345</v>
      </c>
      <c r="D2282" s="113" t="s">
        <v>436</v>
      </c>
      <c r="E2282" s="113">
        <v>6327587</v>
      </c>
      <c r="F2282" s="113" t="s">
        <v>115</v>
      </c>
      <c r="G2282" s="113" t="s">
        <v>142</v>
      </c>
      <c r="H2282" s="114">
        <v>47060.66</v>
      </c>
      <c r="I2282" s="115">
        <v>8.8999999999999999E-3</v>
      </c>
      <c r="J2282" s="116">
        <v>250000</v>
      </c>
      <c r="K2282" s="117" t="s">
        <v>411</v>
      </c>
      <c r="L2282" s="113" t="s">
        <v>352</v>
      </c>
      <c r="M2282" s="113" t="s">
        <v>43</v>
      </c>
      <c r="N2282" s="113" t="s">
        <v>19</v>
      </c>
      <c r="O2282" s="113" t="s">
        <v>30</v>
      </c>
      <c r="P2282" s="117">
        <v>5303839.32</v>
      </c>
    </row>
    <row r="2283" spans="1:16" ht="15" x14ac:dyDescent="0.2">
      <c r="A2283" s="112">
        <v>41090</v>
      </c>
      <c r="B2283" s="113" t="s">
        <v>2</v>
      </c>
      <c r="C2283" s="113" t="s">
        <v>345</v>
      </c>
      <c r="D2283" s="113" t="s">
        <v>456</v>
      </c>
      <c r="E2283" s="113">
        <v>64587</v>
      </c>
      <c r="F2283" s="113" t="s">
        <v>116</v>
      </c>
      <c r="G2283" s="113" t="s">
        <v>117</v>
      </c>
      <c r="H2283" s="114">
        <v>44103.62</v>
      </c>
      <c r="I2283" s="115">
        <v>8.3000000000000001E-3</v>
      </c>
      <c r="J2283" s="116">
        <v>1300</v>
      </c>
      <c r="K2283" s="117" t="s">
        <v>411</v>
      </c>
      <c r="L2283" s="113" t="s">
        <v>373</v>
      </c>
      <c r="M2283" s="113" t="s">
        <v>65</v>
      </c>
      <c r="N2283" s="113" t="s">
        <v>19</v>
      </c>
      <c r="O2283" s="113" t="s">
        <v>30</v>
      </c>
      <c r="P2283" s="117">
        <v>5303839.32</v>
      </c>
    </row>
    <row r="2284" spans="1:16" ht="15" x14ac:dyDescent="0.2">
      <c r="A2284" s="112">
        <v>41090</v>
      </c>
      <c r="B2284" s="113" t="s">
        <v>2</v>
      </c>
      <c r="C2284" s="113" t="s">
        <v>345</v>
      </c>
      <c r="D2284" s="113" t="s">
        <v>457</v>
      </c>
      <c r="E2284" s="113">
        <v>629247</v>
      </c>
      <c r="F2284" s="113" t="s">
        <v>118</v>
      </c>
      <c r="G2284" s="113" t="s">
        <v>119</v>
      </c>
      <c r="H2284" s="114">
        <v>32103.02</v>
      </c>
      <c r="I2284" s="115">
        <v>6.1000000000000004E-3</v>
      </c>
      <c r="J2284" s="116">
        <v>11000</v>
      </c>
      <c r="K2284" s="117" t="s">
        <v>411</v>
      </c>
      <c r="L2284" s="113" t="s">
        <v>375</v>
      </c>
      <c r="M2284" s="113" t="s">
        <v>62</v>
      </c>
      <c r="N2284" s="113" t="s">
        <v>19</v>
      </c>
      <c r="O2284" s="113" t="s">
        <v>30</v>
      </c>
      <c r="P2284" s="117">
        <v>5303839.32</v>
      </c>
    </row>
    <row r="2285" spans="1:16" ht="15" x14ac:dyDescent="0.2">
      <c r="A2285" s="112">
        <v>41090</v>
      </c>
      <c r="B2285" s="113" t="s">
        <v>2</v>
      </c>
      <c r="C2285" s="113" t="s">
        <v>345</v>
      </c>
      <c r="D2285" s="113" t="s">
        <v>402</v>
      </c>
      <c r="E2285" s="113" t="s">
        <v>504</v>
      </c>
      <c r="F2285" s="113" t="s">
        <v>120</v>
      </c>
      <c r="G2285" s="113" t="s">
        <v>61</v>
      </c>
      <c r="H2285" s="114">
        <v>20940</v>
      </c>
      <c r="I2285" s="115">
        <v>3.8999999999999998E-3</v>
      </c>
      <c r="J2285" s="116">
        <v>1500</v>
      </c>
      <c r="K2285" s="117" t="s">
        <v>411</v>
      </c>
      <c r="L2285" s="113" t="s">
        <v>347</v>
      </c>
      <c r="M2285" s="113" t="s">
        <v>62</v>
      </c>
      <c r="N2285" s="113" t="s">
        <v>19</v>
      </c>
      <c r="O2285" s="113" t="s">
        <v>30</v>
      </c>
      <c r="P2285" s="117">
        <v>5303839.32</v>
      </c>
    </row>
    <row r="2286" spans="1:16" ht="15" x14ac:dyDescent="0.2">
      <c r="A2286" s="112">
        <v>41090</v>
      </c>
      <c r="B2286" s="113" t="s">
        <v>5</v>
      </c>
      <c r="C2286" s="113" t="s">
        <v>345</v>
      </c>
      <c r="D2286" s="113" t="s">
        <v>443</v>
      </c>
      <c r="E2286" s="113" t="s">
        <v>532</v>
      </c>
      <c r="F2286" s="113" t="s">
        <v>134</v>
      </c>
      <c r="G2286" s="113" t="s">
        <v>191</v>
      </c>
      <c r="H2286" s="114">
        <v>1674.22</v>
      </c>
      <c r="I2286" s="115">
        <v>2.9999999999999997E-4</v>
      </c>
      <c r="J2286" s="116">
        <v>6860</v>
      </c>
      <c r="K2286" s="117" t="s">
        <v>411</v>
      </c>
      <c r="L2286" s="113" t="s">
        <v>399</v>
      </c>
      <c r="M2286" s="113" t="s">
        <v>82</v>
      </c>
      <c r="N2286" s="113" t="s">
        <v>17</v>
      </c>
      <c r="O2286" s="113" t="s">
        <v>30</v>
      </c>
      <c r="P2286" s="117">
        <v>5303839.32</v>
      </c>
    </row>
    <row r="2287" spans="1:16" ht="15" x14ac:dyDescent="0.2">
      <c r="A2287" s="112">
        <v>41090</v>
      </c>
      <c r="B2287" s="113" t="s">
        <v>2</v>
      </c>
      <c r="C2287" s="113" t="s">
        <v>345</v>
      </c>
      <c r="D2287" s="113" t="s">
        <v>458</v>
      </c>
      <c r="E2287" s="113">
        <v>24341</v>
      </c>
      <c r="F2287" s="113" t="s">
        <v>121</v>
      </c>
      <c r="G2287" s="113" t="s">
        <v>122</v>
      </c>
      <c r="H2287" s="130">
        <v>0</v>
      </c>
      <c r="I2287" s="115">
        <v>0</v>
      </c>
      <c r="J2287" s="131">
        <v>0</v>
      </c>
      <c r="K2287" s="117" t="s">
        <v>411</v>
      </c>
      <c r="L2287" s="113" t="s">
        <v>347</v>
      </c>
      <c r="M2287" s="113" t="s">
        <v>123</v>
      </c>
      <c r="N2287" s="113" t="s">
        <v>16</v>
      </c>
      <c r="O2287" s="113" t="s">
        <v>30</v>
      </c>
      <c r="P2287" s="117">
        <v>5303839.32</v>
      </c>
    </row>
    <row r="2288" spans="1:16" ht="15" x14ac:dyDescent="0.2">
      <c r="A2288" s="112">
        <v>41090</v>
      </c>
      <c r="B2288" s="129" t="s">
        <v>1</v>
      </c>
      <c r="C2288" s="113" t="s">
        <v>409</v>
      </c>
      <c r="D2288" s="113" t="s">
        <v>32</v>
      </c>
      <c r="E2288" s="113"/>
      <c r="F2288" s="113"/>
      <c r="G2288" s="109" t="s">
        <v>32</v>
      </c>
      <c r="H2288" s="117">
        <v>87497.31</v>
      </c>
      <c r="I2288" s="115">
        <v>1.6496976005675828E-2</v>
      </c>
      <c r="J2288" s="119" t="s">
        <v>32</v>
      </c>
      <c r="K2288" s="117" t="s">
        <v>32</v>
      </c>
      <c r="L2288" s="113" t="s">
        <v>32</v>
      </c>
      <c r="M2288" s="113" t="s">
        <v>32</v>
      </c>
      <c r="N2288" s="113" t="s">
        <v>32</v>
      </c>
      <c r="O2288" s="113" t="s">
        <v>30</v>
      </c>
      <c r="P2288" s="117">
        <v>5303839.32</v>
      </c>
    </row>
    <row r="2289" spans="1:16" ht="15" x14ac:dyDescent="0.2">
      <c r="A2289" s="112">
        <v>40999</v>
      </c>
      <c r="B2289" s="113" t="s">
        <v>446</v>
      </c>
      <c r="C2289" s="113" t="s">
        <v>345</v>
      </c>
      <c r="D2289" s="113" t="s">
        <v>447</v>
      </c>
      <c r="E2289" s="113" t="s">
        <v>535</v>
      </c>
      <c r="F2289" s="113" t="s">
        <v>126</v>
      </c>
      <c r="G2289" s="113" t="s">
        <v>127</v>
      </c>
      <c r="H2289" s="114">
        <v>106848</v>
      </c>
      <c r="I2289" s="115">
        <v>4.9599999999999998E-2</v>
      </c>
      <c r="J2289" s="116">
        <v>5600</v>
      </c>
      <c r="K2289" s="117" t="s">
        <v>411</v>
      </c>
      <c r="L2289" s="113" t="s">
        <v>347</v>
      </c>
      <c r="M2289" s="113" t="s">
        <v>128</v>
      </c>
      <c r="N2289" s="113" t="s">
        <v>21</v>
      </c>
      <c r="O2289" s="113" t="s">
        <v>30</v>
      </c>
      <c r="P2289" s="117">
        <v>2155684.46</v>
      </c>
    </row>
    <row r="2290" spans="1:16" ht="15" x14ac:dyDescent="0.2">
      <c r="A2290" s="112">
        <v>40999</v>
      </c>
      <c r="B2290" s="113" t="s">
        <v>621</v>
      </c>
      <c r="C2290" s="113" t="s">
        <v>345</v>
      </c>
      <c r="D2290" s="113" t="s">
        <v>450</v>
      </c>
      <c r="E2290" s="113" t="s">
        <v>124</v>
      </c>
      <c r="F2290" s="113" t="s">
        <v>124</v>
      </c>
      <c r="G2290" s="113" t="s">
        <v>125</v>
      </c>
      <c r="H2290" s="114">
        <v>100050</v>
      </c>
      <c r="I2290" s="115">
        <v>4.6399999999999997E-2</v>
      </c>
      <c r="J2290" s="116">
        <v>100000</v>
      </c>
      <c r="K2290" s="117" t="s">
        <v>411</v>
      </c>
      <c r="L2290" s="113" t="s">
        <v>347</v>
      </c>
      <c r="M2290" s="113" t="s">
        <v>45</v>
      </c>
      <c r="N2290" s="113" t="s">
        <v>23</v>
      </c>
      <c r="O2290" s="113" t="s">
        <v>30</v>
      </c>
      <c r="P2290" s="117">
        <v>2155684.46</v>
      </c>
    </row>
    <row r="2291" spans="1:16" ht="15" x14ac:dyDescent="0.2">
      <c r="A2291" s="112">
        <v>40999</v>
      </c>
      <c r="B2291" s="113" t="s">
        <v>2</v>
      </c>
      <c r="C2291" s="113" t="s">
        <v>345</v>
      </c>
      <c r="D2291" s="113" t="s">
        <v>379</v>
      </c>
      <c r="E2291" s="113" t="s">
        <v>490</v>
      </c>
      <c r="F2291" s="113" t="s">
        <v>38</v>
      </c>
      <c r="G2291" s="113" t="s">
        <v>39</v>
      </c>
      <c r="H2291" s="114">
        <v>89943</v>
      </c>
      <c r="I2291" s="115">
        <v>4.1700000000000001E-2</v>
      </c>
      <c r="J2291" s="116">
        <v>28000</v>
      </c>
      <c r="K2291" s="117" t="s">
        <v>411</v>
      </c>
      <c r="L2291" s="113" t="s">
        <v>356</v>
      </c>
      <c r="M2291" s="113" t="s">
        <v>40</v>
      </c>
      <c r="N2291" s="113" t="s">
        <v>18</v>
      </c>
      <c r="O2291" s="113" t="s">
        <v>30</v>
      </c>
      <c r="P2291" s="117">
        <v>2155684.46</v>
      </c>
    </row>
    <row r="2292" spans="1:16" ht="15" x14ac:dyDescent="0.2">
      <c r="A2292" s="112">
        <v>40999</v>
      </c>
      <c r="B2292" s="113" t="s">
        <v>2</v>
      </c>
      <c r="C2292" s="113" t="s">
        <v>345</v>
      </c>
      <c r="D2292" s="113" t="s">
        <v>442</v>
      </c>
      <c r="E2292" s="113" t="s">
        <v>513</v>
      </c>
      <c r="F2292" s="113" t="s">
        <v>41</v>
      </c>
      <c r="G2292" s="113" t="s">
        <v>42</v>
      </c>
      <c r="H2292" s="114">
        <v>88414.47</v>
      </c>
      <c r="I2292" s="115">
        <v>4.1000000000000002E-2</v>
      </c>
      <c r="J2292" s="116">
        <v>440000</v>
      </c>
      <c r="K2292" s="117" t="s">
        <v>411</v>
      </c>
      <c r="L2292" s="113" t="s">
        <v>352</v>
      </c>
      <c r="M2292" s="113" t="s">
        <v>43</v>
      </c>
      <c r="N2292" s="113" t="s">
        <v>22</v>
      </c>
      <c r="O2292" s="113" t="s">
        <v>30</v>
      </c>
      <c r="P2292" s="117">
        <v>2155684.46</v>
      </c>
    </row>
    <row r="2293" spans="1:16" ht="15" x14ac:dyDescent="0.2">
      <c r="A2293" s="112">
        <v>40999</v>
      </c>
      <c r="B2293" s="113" t="s">
        <v>2</v>
      </c>
      <c r="C2293" s="113" t="s">
        <v>345</v>
      </c>
      <c r="D2293" s="113" t="s">
        <v>364</v>
      </c>
      <c r="E2293" s="113" t="s">
        <v>485</v>
      </c>
      <c r="F2293" s="113" t="s">
        <v>54</v>
      </c>
      <c r="G2293" s="113" t="s">
        <v>55</v>
      </c>
      <c r="H2293" s="114">
        <v>82407.08</v>
      </c>
      <c r="I2293" s="115">
        <v>3.8199999999999998E-2</v>
      </c>
      <c r="J2293" s="116">
        <v>4900</v>
      </c>
      <c r="K2293" s="117" t="s">
        <v>411</v>
      </c>
      <c r="L2293" s="113" t="s">
        <v>358</v>
      </c>
      <c r="M2293" s="113" t="s">
        <v>56</v>
      </c>
      <c r="N2293" s="113" t="s">
        <v>17</v>
      </c>
      <c r="O2293" s="113" t="s">
        <v>30</v>
      </c>
      <c r="P2293" s="117">
        <v>2155684.46</v>
      </c>
    </row>
    <row r="2294" spans="1:16" ht="15" x14ac:dyDescent="0.2">
      <c r="A2294" s="112">
        <v>40999</v>
      </c>
      <c r="B2294" s="113" t="s">
        <v>2</v>
      </c>
      <c r="C2294" s="113" t="s">
        <v>345</v>
      </c>
      <c r="D2294" s="113" t="s">
        <v>400</v>
      </c>
      <c r="E2294" s="113">
        <v>6351865</v>
      </c>
      <c r="F2294" s="113" t="s">
        <v>49</v>
      </c>
      <c r="G2294" s="113" t="s">
        <v>50</v>
      </c>
      <c r="H2294" s="114">
        <v>81568.61</v>
      </c>
      <c r="I2294" s="115">
        <v>3.78E-2</v>
      </c>
      <c r="J2294" s="116">
        <v>41000</v>
      </c>
      <c r="K2294" s="117" t="s">
        <v>411</v>
      </c>
      <c r="L2294" s="113" t="s">
        <v>352</v>
      </c>
      <c r="M2294" s="113" t="s">
        <v>43</v>
      </c>
      <c r="N2294" s="113" t="s">
        <v>19</v>
      </c>
      <c r="O2294" s="113" t="s">
        <v>30</v>
      </c>
      <c r="P2294" s="117">
        <v>2155684.46</v>
      </c>
    </row>
    <row r="2295" spans="1:16" ht="15" x14ac:dyDescent="0.2">
      <c r="A2295" s="112">
        <v>40999</v>
      </c>
      <c r="B2295" s="113" t="s">
        <v>4</v>
      </c>
      <c r="C2295" s="113" t="s">
        <v>345</v>
      </c>
      <c r="D2295" s="113" t="s">
        <v>430</v>
      </c>
      <c r="E2295" s="113">
        <v>64666</v>
      </c>
      <c r="F2295" s="113" t="s">
        <v>132</v>
      </c>
      <c r="G2295" s="113" t="s">
        <v>133</v>
      </c>
      <c r="H2295" s="114">
        <v>78840.100000000006</v>
      </c>
      <c r="I2295" s="115">
        <v>3.6600000000000001E-2</v>
      </c>
      <c r="J2295" s="116">
        <v>1473</v>
      </c>
      <c r="K2295" s="117" t="s">
        <v>411</v>
      </c>
      <c r="L2295" s="113" t="s">
        <v>354</v>
      </c>
      <c r="M2295" s="113" t="s">
        <v>131</v>
      </c>
      <c r="N2295" s="113" t="s">
        <v>15</v>
      </c>
      <c r="O2295" s="113" t="s">
        <v>30</v>
      </c>
      <c r="P2295" s="117">
        <v>2155684.46</v>
      </c>
    </row>
    <row r="2296" spans="1:16" ht="15" x14ac:dyDescent="0.2">
      <c r="A2296" s="112">
        <v>40999</v>
      </c>
      <c r="B2296" s="113" t="s">
        <v>2</v>
      </c>
      <c r="C2296" s="113" t="s">
        <v>345</v>
      </c>
      <c r="D2296" s="113" t="s">
        <v>449</v>
      </c>
      <c r="E2296" s="113">
        <v>617462</v>
      </c>
      <c r="F2296" s="113" t="s">
        <v>63</v>
      </c>
      <c r="G2296" s="113" t="s">
        <v>64</v>
      </c>
      <c r="H2296" s="114">
        <v>77336.070000000007</v>
      </c>
      <c r="I2296" s="115">
        <v>3.5900000000000001E-2</v>
      </c>
      <c r="J2296" s="116">
        <v>1600</v>
      </c>
      <c r="K2296" s="117" t="s">
        <v>411</v>
      </c>
      <c r="L2296" s="113" t="s">
        <v>373</v>
      </c>
      <c r="M2296" s="113" t="s">
        <v>65</v>
      </c>
      <c r="N2296" s="113" t="s">
        <v>19</v>
      </c>
      <c r="O2296" s="113" t="s">
        <v>30</v>
      </c>
      <c r="P2296" s="117">
        <v>2155684.46</v>
      </c>
    </row>
    <row r="2297" spans="1:16" ht="15" x14ac:dyDescent="0.2">
      <c r="A2297" s="112">
        <v>40999</v>
      </c>
      <c r="B2297" s="113" t="s">
        <v>2</v>
      </c>
      <c r="C2297" s="113" t="s">
        <v>345</v>
      </c>
      <c r="D2297" s="113" t="s">
        <v>348</v>
      </c>
      <c r="E2297" s="113" t="s">
        <v>479</v>
      </c>
      <c r="F2297" s="113" t="s">
        <v>44</v>
      </c>
      <c r="G2297" s="121" t="s">
        <v>262</v>
      </c>
      <c r="H2297" s="114">
        <v>71287.5</v>
      </c>
      <c r="I2297" s="115">
        <v>3.3099999999999997E-2</v>
      </c>
      <c r="J2297" s="116">
        <v>1250</v>
      </c>
      <c r="K2297" s="117" t="s">
        <v>411</v>
      </c>
      <c r="L2297" s="113" t="s">
        <v>347</v>
      </c>
      <c r="M2297" s="113" t="s">
        <v>45</v>
      </c>
      <c r="N2297" s="113" t="s">
        <v>19</v>
      </c>
      <c r="O2297" s="113" t="s">
        <v>30</v>
      </c>
      <c r="P2297" s="117">
        <v>2155684.46</v>
      </c>
    </row>
    <row r="2298" spans="1:16" ht="15" x14ac:dyDescent="0.2">
      <c r="A2298" s="112">
        <v>40999</v>
      </c>
      <c r="B2298" s="113" t="s">
        <v>4</v>
      </c>
      <c r="C2298" s="113" t="s">
        <v>345</v>
      </c>
      <c r="D2298" s="113" t="s">
        <v>428</v>
      </c>
      <c r="E2298" s="113">
        <v>6155261</v>
      </c>
      <c r="F2298" s="113" t="s">
        <v>129</v>
      </c>
      <c r="G2298" s="113" t="s">
        <v>130</v>
      </c>
      <c r="H2298" s="114">
        <v>69592.87</v>
      </c>
      <c r="I2298" s="115">
        <v>3.2300000000000002E-2</v>
      </c>
      <c r="J2298" s="116">
        <v>1057</v>
      </c>
      <c r="K2298" s="117" t="s">
        <v>411</v>
      </c>
      <c r="L2298" s="113" t="s">
        <v>354</v>
      </c>
      <c r="M2298" s="113" t="s">
        <v>131</v>
      </c>
      <c r="N2298" s="113" t="s">
        <v>16</v>
      </c>
      <c r="O2298" s="113" t="s">
        <v>30</v>
      </c>
      <c r="P2298" s="117">
        <v>2155684.46</v>
      </c>
    </row>
    <row r="2299" spans="1:16" ht="15" x14ac:dyDescent="0.2">
      <c r="A2299" s="112">
        <v>40999</v>
      </c>
      <c r="B2299" s="113" t="s">
        <v>2</v>
      </c>
      <c r="C2299" s="113" t="s">
        <v>345</v>
      </c>
      <c r="D2299" s="113" t="s">
        <v>441</v>
      </c>
      <c r="E2299" s="113">
        <v>6719764</v>
      </c>
      <c r="F2299" s="113" t="s">
        <v>51</v>
      </c>
      <c r="G2299" s="113" t="s">
        <v>52</v>
      </c>
      <c r="H2299" s="114">
        <v>66667.88</v>
      </c>
      <c r="I2299" s="115">
        <v>3.09E-2</v>
      </c>
      <c r="J2299" s="116">
        <v>160000</v>
      </c>
      <c r="K2299" s="117" t="s">
        <v>411</v>
      </c>
      <c r="L2299" s="113" t="s">
        <v>362</v>
      </c>
      <c r="M2299" s="113" t="s">
        <v>53</v>
      </c>
      <c r="N2299" s="113" t="s">
        <v>23</v>
      </c>
      <c r="O2299" s="113" t="s">
        <v>30</v>
      </c>
      <c r="P2299" s="117">
        <v>2155684.46</v>
      </c>
    </row>
    <row r="2300" spans="1:16" ht="15" x14ac:dyDescent="0.2">
      <c r="A2300" s="112">
        <v>40999</v>
      </c>
      <c r="B2300" s="113" t="s">
        <v>2</v>
      </c>
      <c r="C2300" s="113" t="s">
        <v>345</v>
      </c>
      <c r="D2300" s="113" t="s">
        <v>426</v>
      </c>
      <c r="E2300" s="113">
        <v>2491914</v>
      </c>
      <c r="F2300" s="113" t="s">
        <v>239</v>
      </c>
      <c r="G2300" s="113" t="s">
        <v>240</v>
      </c>
      <c r="H2300" s="114">
        <v>65722.460000000006</v>
      </c>
      <c r="I2300" s="115">
        <v>3.0499999999999999E-2</v>
      </c>
      <c r="J2300" s="116">
        <v>29400</v>
      </c>
      <c r="K2300" s="117" t="s">
        <v>411</v>
      </c>
      <c r="L2300" s="113" t="s">
        <v>367</v>
      </c>
      <c r="M2300" s="113" t="s">
        <v>59</v>
      </c>
      <c r="N2300" s="113" t="s">
        <v>14</v>
      </c>
      <c r="O2300" s="113" t="s">
        <v>30</v>
      </c>
      <c r="P2300" s="117">
        <v>2155684.46</v>
      </c>
    </row>
    <row r="2301" spans="1:16" ht="15" x14ac:dyDescent="0.2">
      <c r="A2301" s="112">
        <v>40999</v>
      </c>
      <c r="B2301" s="113" t="s">
        <v>2</v>
      </c>
      <c r="C2301" s="113" t="s">
        <v>345</v>
      </c>
      <c r="D2301" s="113" t="s">
        <v>351</v>
      </c>
      <c r="E2301" s="113">
        <v>6356</v>
      </c>
      <c r="F2301" s="113" t="s">
        <v>57</v>
      </c>
      <c r="G2301" s="113" t="s">
        <v>58</v>
      </c>
      <c r="H2301" s="114">
        <v>62479.25</v>
      </c>
      <c r="I2301" s="115">
        <v>2.9000000000000001E-2</v>
      </c>
      <c r="J2301" s="116">
        <v>17000</v>
      </c>
      <c r="K2301" s="117" t="s">
        <v>411</v>
      </c>
      <c r="L2301" s="113" t="s">
        <v>352</v>
      </c>
      <c r="M2301" s="113" t="s">
        <v>43</v>
      </c>
      <c r="N2301" s="113" t="s">
        <v>16</v>
      </c>
      <c r="O2301" s="113" t="s">
        <v>30</v>
      </c>
      <c r="P2301" s="117">
        <v>2155684.46</v>
      </c>
    </row>
    <row r="2302" spans="1:16" ht="15" x14ac:dyDescent="0.2">
      <c r="A2302" s="112">
        <v>40999</v>
      </c>
      <c r="B2302" s="113" t="s">
        <v>2</v>
      </c>
      <c r="C2302" s="113" t="s">
        <v>345</v>
      </c>
      <c r="D2302" s="113" t="s">
        <v>423</v>
      </c>
      <c r="E2302" s="113">
        <v>64723</v>
      </c>
      <c r="F2302" s="113" t="s">
        <v>83</v>
      </c>
      <c r="G2302" s="113" t="s">
        <v>84</v>
      </c>
      <c r="H2302" s="114">
        <v>61912.58</v>
      </c>
      <c r="I2302" s="115">
        <v>2.87E-2</v>
      </c>
      <c r="J2302" s="116">
        <v>30000</v>
      </c>
      <c r="K2302" s="117" t="s">
        <v>411</v>
      </c>
      <c r="L2302" s="113" t="s">
        <v>399</v>
      </c>
      <c r="M2302" s="113" t="s">
        <v>82</v>
      </c>
      <c r="N2302" s="113" t="s">
        <v>16</v>
      </c>
      <c r="O2302" s="113" t="s">
        <v>30</v>
      </c>
      <c r="P2302" s="117">
        <v>2155684.46</v>
      </c>
    </row>
    <row r="2303" spans="1:16" ht="15" x14ac:dyDescent="0.2">
      <c r="A2303" s="112">
        <v>40999</v>
      </c>
      <c r="B2303" s="113" t="s">
        <v>2</v>
      </c>
      <c r="C2303" s="113" t="s">
        <v>345</v>
      </c>
      <c r="D2303" s="113" t="s">
        <v>435</v>
      </c>
      <c r="E2303" s="113">
        <v>636836</v>
      </c>
      <c r="F2303" s="113" t="s">
        <v>46</v>
      </c>
      <c r="G2303" s="113" t="s">
        <v>47</v>
      </c>
      <c r="H2303" s="114">
        <v>60035.3</v>
      </c>
      <c r="I2303" s="115">
        <v>2.7799999999999998E-2</v>
      </c>
      <c r="J2303" s="116">
        <v>10000</v>
      </c>
      <c r="K2303" s="117" t="s">
        <v>411</v>
      </c>
      <c r="L2303" s="113" t="s">
        <v>432</v>
      </c>
      <c r="M2303" s="113" t="s">
        <v>48</v>
      </c>
      <c r="N2303" s="113" t="s">
        <v>16</v>
      </c>
      <c r="O2303" s="113" t="s">
        <v>30</v>
      </c>
      <c r="P2303" s="117">
        <v>2155684.46</v>
      </c>
    </row>
    <row r="2304" spans="1:16" ht="15" x14ac:dyDescent="0.2">
      <c r="A2304" s="112">
        <v>40999</v>
      </c>
      <c r="B2304" s="113" t="s">
        <v>2</v>
      </c>
      <c r="C2304" s="113" t="s">
        <v>345</v>
      </c>
      <c r="D2304" s="113" t="s">
        <v>440</v>
      </c>
      <c r="E2304" s="113">
        <v>64239</v>
      </c>
      <c r="F2304" s="113" t="s">
        <v>69</v>
      </c>
      <c r="G2304" s="113" t="s">
        <v>70</v>
      </c>
      <c r="H2304" s="114">
        <v>57371.42</v>
      </c>
      <c r="I2304" s="115">
        <v>2.6599999999999999E-2</v>
      </c>
      <c r="J2304" s="116">
        <v>5000</v>
      </c>
      <c r="K2304" s="117" t="s">
        <v>411</v>
      </c>
      <c r="L2304" s="113" t="s">
        <v>432</v>
      </c>
      <c r="M2304" s="113" t="s">
        <v>48</v>
      </c>
      <c r="N2304" s="113" t="s">
        <v>15</v>
      </c>
      <c r="O2304" s="113" t="s">
        <v>30</v>
      </c>
      <c r="P2304" s="117">
        <v>2155684.46</v>
      </c>
    </row>
    <row r="2305" spans="1:16" ht="15" x14ac:dyDescent="0.2">
      <c r="A2305" s="112">
        <v>40999</v>
      </c>
      <c r="B2305" s="113" t="s">
        <v>2</v>
      </c>
      <c r="C2305" s="113" t="s">
        <v>345</v>
      </c>
      <c r="D2305" s="113" t="s">
        <v>374</v>
      </c>
      <c r="E2305" s="113">
        <v>688916</v>
      </c>
      <c r="F2305" s="113" t="s">
        <v>60</v>
      </c>
      <c r="G2305" s="113" t="s">
        <v>61</v>
      </c>
      <c r="H2305" s="114">
        <v>54624.55</v>
      </c>
      <c r="I2305" s="115">
        <v>2.53E-2</v>
      </c>
      <c r="J2305" s="116">
        <v>19000</v>
      </c>
      <c r="K2305" s="117" t="s">
        <v>411</v>
      </c>
      <c r="L2305" s="113" t="s">
        <v>375</v>
      </c>
      <c r="M2305" s="113" t="s">
        <v>62</v>
      </c>
      <c r="N2305" s="113" t="s">
        <v>19</v>
      </c>
      <c r="O2305" s="113" t="s">
        <v>30</v>
      </c>
      <c r="P2305" s="117">
        <v>2155684.46</v>
      </c>
    </row>
    <row r="2306" spans="1:16" ht="15" x14ac:dyDescent="0.2">
      <c r="A2306" s="112">
        <v>40999</v>
      </c>
      <c r="B2306" s="113" t="s">
        <v>2</v>
      </c>
      <c r="C2306" s="113" t="s">
        <v>345</v>
      </c>
      <c r="D2306" s="113" t="s">
        <v>452</v>
      </c>
      <c r="E2306" s="113">
        <v>69717</v>
      </c>
      <c r="F2306" s="113" t="s">
        <v>109</v>
      </c>
      <c r="G2306" s="113" t="s">
        <v>110</v>
      </c>
      <c r="H2306" s="114">
        <v>51745.54</v>
      </c>
      <c r="I2306" s="115">
        <v>2.4E-2</v>
      </c>
      <c r="J2306" s="116">
        <v>6000</v>
      </c>
      <c r="K2306" s="117" t="s">
        <v>411</v>
      </c>
      <c r="L2306" s="113" t="s">
        <v>352</v>
      </c>
      <c r="M2306" s="113" t="s">
        <v>43</v>
      </c>
      <c r="N2306" s="113" t="s">
        <v>23</v>
      </c>
      <c r="O2306" s="113" t="s">
        <v>30</v>
      </c>
      <c r="P2306" s="117">
        <v>2155684.46</v>
      </c>
    </row>
    <row r="2307" spans="1:16" ht="15" x14ac:dyDescent="0.2">
      <c r="A2307" s="112">
        <v>40999</v>
      </c>
      <c r="B2307" s="113" t="s">
        <v>2</v>
      </c>
      <c r="C2307" s="113" t="s">
        <v>345</v>
      </c>
      <c r="D2307" s="113" t="s">
        <v>448</v>
      </c>
      <c r="E2307" s="113" t="s">
        <v>533</v>
      </c>
      <c r="F2307" s="113" t="s">
        <v>87</v>
      </c>
      <c r="G2307" s="113" t="s">
        <v>88</v>
      </c>
      <c r="H2307" s="114">
        <v>49507.7</v>
      </c>
      <c r="I2307" s="115">
        <v>2.3E-2</v>
      </c>
      <c r="J2307" s="116">
        <v>45000</v>
      </c>
      <c r="K2307" s="117" t="s">
        <v>411</v>
      </c>
      <c r="L2307" s="113" t="s">
        <v>377</v>
      </c>
      <c r="M2307" s="113" t="s">
        <v>68</v>
      </c>
      <c r="N2307" s="113" t="s">
        <v>16</v>
      </c>
      <c r="O2307" s="113" t="s">
        <v>30</v>
      </c>
      <c r="P2307" s="117">
        <v>2155684.46</v>
      </c>
    </row>
    <row r="2308" spans="1:16" ht="15" x14ac:dyDescent="0.2">
      <c r="A2308" s="112">
        <v>40999</v>
      </c>
      <c r="B2308" s="113" t="s">
        <v>2</v>
      </c>
      <c r="C2308" s="113" t="s">
        <v>345</v>
      </c>
      <c r="D2308" s="113" t="s">
        <v>434</v>
      </c>
      <c r="E2308" s="113">
        <v>643214</v>
      </c>
      <c r="F2308" s="113" t="s">
        <v>76</v>
      </c>
      <c r="G2308" s="113" t="s">
        <v>77</v>
      </c>
      <c r="H2308" s="114">
        <v>49138.77</v>
      </c>
      <c r="I2308" s="115">
        <v>2.2800000000000001E-2</v>
      </c>
      <c r="J2308" s="116">
        <v>19000</v>
      </c>
      <c r="K2308" s="117" t="s">
        <v>411</v>
      </c>
      <c r="L2308" s="113" t="s">
        <v>356</v>
      </c>
      <c r="M2308" s="113" t="s">
        <v>40</v>
      </c>
      <c r="N2308" s="113" t="s">
        <v>18</v>
      </c>
      <c r="O2308" s="113" t="s">
        <v>30</v>
      </c>
      <c r="P2308" s="117">
        <v>2155684.46</v>
      </c>
    </row>
    <row r="2309" spans="1:16" ht="15" x14ac:dyDescent="0.2">
      <c r="A2309" s="112">
        <v>40999</v>
      </c>
      <c r="B2309" s="113" t="s">
        <v>2</v>
      </c>
      <c r="C2309" s="113" t="s">
        <v>345</v>
      </c>
      <c r="D2309" s="113" t="s">
        <v>454</v>
      </c>
      <c r="E2309" s="113">
        <v>687289</v>
      </c>
      <c r="F2309" s="113" t="s">
        <v>103</v>
      </c>
      <c r="G2309" s="113" t="s">
        <v>104</v>
      </c>
      <c r="H2309" s="114">
        <v>42575.31</v>
      </c>
      <c r="I2309" s="115">
        <v>1.9800000000000002E-2</v>
      </c>
      <c r="J2309" s="116">
        <v>12500</v>
      </c>
      <c r="K2309" s="117" t="s">
        <v>411</v>
      </c>
      <c r="L2309" s="113" t="s">
        <v>455</v>
      </c>
      <c r="M2309" s="113" t="s">
        <v>105</v>
      </c>
      <c r="N2309" s="113" t="s">
        <v>22</v>
      </c>
      <c r="O2309" s="113" t="s">
        <v>30</v>
      </c>
      <c r="P2309" s="117">
        <v>2155684.46</v>
      </c>
    </row>
    <row r="2310" spans="1:16" ht="15" x14ac:dyDescent="0.2">
      <c r="A2310" s="112">
        <v>40999</v>
      </c>
      <c r="B2310" s="113" t="s">
        <v>2</v>
      </c>
      <c r="C2310" s="113" t="s">
        <v>345</v>
      </c>
      <c r="D2310" s="113" t="s">
        <v>459</v>
      </c>
      <c r="E2310" s="113">
        <v>6191997</v>
      </c>
      <c r="F2310" s="113" t="s">
        <v>135</v>
      </c>
      <c r="G2310" s="113" t="s">
        <v>136</v>
      </c>
      <c r="H2310" s="114">
        <v>41243.57</v>
      </c>
      <c r="I2310" s="115">
        <v>1.9099999999999999E-2</v>
      </c>
      <c r="J2310" s="116">
        <v>180000</v>
      </c>
      <c r="K2310" s="117" t="s">
        <v>411</v>
      </c>
      <c r="L2310" s="113" t="s">
        <v>352</v>
      </c>
      <c r="M2310" s="113" t="s">
        <v>43</v>
      </c>
      <c r="N2310" s="113" t="s">
        <v>17</v>
      </c>
      <c r="O2310" s="113" t="s">
        <v>30</v>
      </c>
      <c r="P2310" s="117">
        <v>2155684.46</v>
      </c>
    </row>
    <row r="2311" spans="1:16" ht="15" x14ac:dyDescent="0.2">
      <c r="A2311" s="112">
        <v>40999</v>
      </c>
      <c r="B2311" s="113" t="s">
        <v>2</v>
      </c>
      <c r="C2311" s="113" t="s">
        <v>345</v>
      </c>
      <c r="D2311" s="113" t="s">
        <v>453</v>
      </c>
      <c r="E2311" s="113" t="s">
        <v>515</v>
      </c>
      <c r="F2311" s="113" t="s">
        <v>85</v>
      </c>
      <c r="G2311" s="113" t="s">
        <v>86</v>
      </c>
      <c r="H2311" s="114">
        <v>40595.839999999997</v>
      </c>
      <c r="I2311" s="115">
        <v>1.8800000000000001E-2</v>
      </c>
      <c r="J2311" s="116">
        <v>84000</v>
      </c>
      <c r="K2311" s="117" t="s">
        <v>411</v>
      </c>
      <c r="L2311" s="113" t="s">
        <v>352</v>
      </c>
      <c r="M2311" s="113" t="s">
        <v>43</v>
      </c>
      <c r="N2311" s="113" t="s">
        <v>22</v>
      </c>
      <c r="O2311" s="113" t="s">
        <v>30</v>
      </c>
      <c r="P2311" s="117">
        <v>2155684.46</v>
      </c>
    </row>
    <row r="2312" spans="1:16" ht="15" x14ac:dyDescent="0.2">
      <c r="A2312" s="112">
        <v>40999</v>
      </c>
      <c r="B2312" s="113" t="s">
        <v>2</v>
      </c>
      <c r="C2312" s="113" t="s">
        <v>345</v>
      </c>
      <c r="D2312" s="113" t="s">
        <v>433</v>
      </c>
      <c r="E2312" s="113">
        <v>6811767</v>
      </c>
      <c r="F2312" s="113" t="s">
        <v>93</v>
      </c>
      <c r="G2312" s="113" t="s">
        <v>94</v>
      </c>
      <c r="H2312" s="114">
        <v>40466.31</v>
      </c>
      <c r="I2312" s="115">
        <v>1.8800000000000001E-2</v>
      </c>
      <c r="J2312" s="116">
        <v>20000</v>
      </c>
      <c r="K2312" s="117" t="s">
        <v>411</v>
      </c>
      <c r="L2312" s="113" t="s">
        <v>356</v>
      </c>
      <c r="M2312" s="113" t="s">
        <v>40</v>
      </c>
      <c r="N2312" s="113" t="s">
        <v>16</v>
      </c>
      <c r="O2312" s="113" t="s">
        <v>30</v>
      </c>
      <c r="P2312" s="117">
        <v>2155684.46</v>
      </c>
    </row>
    <row r="2313" spans="1:16" ht="15" x14ac:dyDescent="0.2">
      <c r="A2313" s="112">
        <v>40999</v>
      </c>
      <c r="B2313" s="113" t="s">
        <v>2</v>
      </c>
      <c r="C2313" s="113" t="s">
        <v>345</v>
      </c>
      <c r="D2313" s="113" t="s">
        <v>398</v>
      </c>
      <c r="E2313" s="113" t="s">
        <v>502</v>
      </c>
      <c r="F2313" s="113" t="s">
        <v>80</v>
      </c>
      <c r="G2313" s="113" t="s">
        <v>81</v>
      </c>
      <c r="H2313" s="114">
        <v>39841.78</v>
      </c>
      <c r="I2313" s="115">
        <v>1.8499999999999999E-2</v>
      </c>
      <c r="J2313" s="116">
        <v>15300</v>
      </c>
      <c r="K2313" s="117" t="s">
        <v>411</v>
      </c>
      <c r="L2313" s="113" t="s">
        <v>399</v>
      </c>
      <c r="M2313" s="113" t="s">
        <v>82</v>
      </c>
      <c r="N2313" s="113" t="s">
        <v>17</v>
      </c>
      <c r="O2313" s="113" t="s">
        <v>30</v>
      </c>
      <c r="P2313" s="117">
        <v>2155684.46</v>
      </c>
    </row>
    <row r="2314" spans="1:16" ht="15" x14ac:dyDescent="0.2">
      <c r="A2314" s="112">
        <v>40999</v>
      </c>
      <c r="B2314" s="113" t="s">
        <v>2</v>
      </c>
      <c r="C2314" s="113" t="s">
        <v>345</v>
      </c>
      <c r="D2314" s="113" t="s">
        <v>416</v>
      </c>
      <c r="E2314" s="113">
        <v>6335212</v>
      </c>
      <c r="F2314" s="113" t="s">
        <v>71</v>
      </c>
      <c r="G2314" s="113" t="s">
        <v>72</v>
      </c>
      <c r="H2314" s="114">
        <v>38628.57</v>
      </c>
      <c r="I2314" s="115">
        <v>1.7899999999999999E-2</v>
      </c>
      <c r="J2314" s="116">
        <v>17000</v>
      </c>
      <c r="K2314" s="117" t="s">
        <v>411</v>
      </c>
      <c r="L2314" s="113" t="s">
        <v>375</v>
      </c>
      <c r="M2314" s="113" t="s">
        <v>62</v>
      </c>
      <c r="N2314" s="113" t="s">
        <v>18</v>
      </c>
      <c r="O2314" s="113" t="s">
        <v>30</v>
      </c>
      <c r="P2314" s="117">
        <v>2155684.46</v>
      </c>
    </row>
    <row r="2315" spans="1:16" ht="15" x14ac:dyDescent="0.2">
      <c r="A2315" s="112">
        <v>40999</v>
      </c>
      <c r="B2315" s="113" t="s">
        <v>2</v>
      </c>
      <c r="C2315" s="113" t="s">
        <v>345</v>
      </c>
      <c r="D2315" s="113" t="s">
        <v>445</v>
      </c>
      <c r="E2315" s="113">
        <v>692759</v>
      </c>
      <c r="F2315" s="113" t="s">
        <v>95</v>
      </c>
      <c r="G2315" s="113" t="s">
        <v>96</v>
      </c>
      <c r="H2315" s="114">
        <v>35649.1</v>
      </c>
      <c r="I2315" s="115">
        <v>1.6500000000000001E-2</v>
      </c>
      <c r="J2315" s="116">
        <v>46000</v>
      </c>
      <c r="K2315" s="117" t="s">
        <v>411</v>
      </c>
      <c r="L2315" s="113" t="s">
        <v>352</v>
      </c>
      <c r="M2315" s="113" t="s">
        <v>43</v>
      </c>
      <c r="N2315" s="113" t="s">
        <v>14</v>
      </c>
      <c r="O2315" s="113" t="s">
        <v>30</v>
      </c>
      <c r="P2315" s="117">
        <v>2155684.46</v>
      </c>
    </row>
    <row r="2316" spans="1:16" ht="15" x14ac:dyDescent="0.2">
      <c r="A2316" s="112">
        <v>40999</v>
      </c>
      <c r="B2316" s="113" t="s">
        <v>2</v>
      </c>
      <c r="C2316" s="113" t="s">
        <v>345</v>
      </c>
      <c r="D2316" s="113" t="s">
        <v>458</v>
      </c>
      <c r="E2316" s="113">
        <v>24341</v>
      </c>
      <c r="F2316" s="113" t="s">
        <v>121</v>
      </c>
      <c r="G2316" s="113" t="s">
        <v>122</v>
      </c>
      <c r="H2316" s="114">
        <v>35512</v>
      </c>
      <c r="I2316" s="115">
        <v>1.6500000000000001E-2</v>
      </c>
      <c r="J2316" s="116">
        <v>800</v>
      </c>
      <c r="K2316" s="117" t="s">
        <v>411</v>
      </c>
      <c r="L2316" s="113" t="s">
        <v>347</v>
      </c>
      <c r="M2316" s="113" t="s">
        <v>123</v>
      </c>
      <c r="N2316" s="113" t="s">
        <v>16</v>
      </c>
      <c r="O2316" s="113" t="s">
        <v>30</v>
      </c>
      <c r="P2316" s="117">
        <v>2155684.46</v>
      </c>
    </row>
    <row r="2317" spans="1:16" ht="15" x14ac:dyDescent="0.2">
      <c r="A2317" s="112">
        <v>40999</v>
      </c>
      <c r="B2317" s="113" t="s">
        <v>2</v>
      </c>
      <c r="C2317" s="113" t="s">
        <v>345</v>
      </c>
      <c r="D2317" s="113" t="s">
        <v>460</v>
      </c>
      <c r="E2317" s="113" t="s">
        <v>516</v>
      </c>
      <c r="F2317" s="113" t="s">
        <v>137</v>
      </c>
      <c r="G2317" s="113" t="s">
        <v>138</v>
      </c>
      <c r="H2317" s="114">
        <v>34922.47</v>
      </c>
      <c r="I2317" s="115">
        <v>1.6199999999999999E-2</v>
      </c>
      <c r="J2317" s="116">
        <v>300000</v>
      </c>
      <c r="K2317" s="117" t="s">
        <v>411</v>
      </c>
      <c r="L2317" s="113" t="s">
        <v>352</v>
      </c>
      <c r="M2317" s="113" t="s">
        <v>43</v>
      </c>
      <c r="N2317" s="113" t="s">
        <v>19</v>
      </c>
      <c r="O2317" s="113" t="s">
        <v>30</v>
      </c>
      <c r="P2317" s="117">
        <v>2155684.46</v>
      </c>
    </row>
    <row r="2318" spans="1:16" ht="15" x14ac:dyDescent="0.2">
      <c r="A2318" s="112">
        <v>40999</v>
      </c>
      <c r="B2318" s="113" t="s">
        <v>2</v>
      </c>
      <c r="C2318" s="113" t="s">
        <v>345</v>
      </c>
      <c r="D2318" s="113" t="s">
        <v>444</v>
      </c>
      <c r="E2318" s="113" t="s">
        <v>514</v>
      </c>
      <c r="F2318" s="113" t="s">
        <v>91</v>
      </c>
      <c r="G2318" s="113" t="s">
        <v>92</v>
      </c>
      <c r="H2318" s="114">
        <v>33757.120000000003</v>
      </c>
      <c r="I2318" s="115">
        <v>1.5699999999999999E-2</v>
      </c>
      <c r="J2318" s="116">
        <v>5000</v>
      </c>
      <c r="K2318" s="117" t="s">
        <v>411</v>
      </c>
      <c r="L2318" s="113" t="s">
        <v>352</v>
      </c>
      <c r="M2318" s="113" t="s">
        <v>43</v>
      </c>
      <c r="N2318" s="113" t="s">
        <v>13</v>
      </c>
      <c r="O2318" s="113" t="s">
        <v>30</v>
      </c>
      <c r="P2318" s="117">
        <v>2155684.46</v>
      </c>
    </row>
    <row r="2319" spans="1:16" ht="15" x14ac:dyDescent="0.2">
      <c r="A2319" s="112">
        <v>40999</v>
      </c>
      <c r="B2319" s="113" t="s">
        <v>2</v>
      </c>
      <c r="C2319" s="113" t="s">
        <v>345</v>
      </c>
      <c r="D2319" s="113" t="s">
        <v>372</v>
      </c>
      <c r="E2319" s="113">
        <v>642897</v>
      </c>
      <c r="F2319" s="113" t="s">
        <v>89</v>
      </c>
      <c r="G2319" s="113" t="s">
        <v>90</v>
      </c>
      <c r="H2319" s="114">
        <v>33236.03</v>
      </c>
      <c r="I2319" s="115">
        <v>1.54E-2</v>
      </c>
      <c r="J2319" s="116">
        <v>700</v>
      </c>
      <c r="K2319" s="117" t="s">
        <v>411</v>
      </c>
      <c r="L2319" s="113" t="s">
        <v>373</v>
      </c>
      <c r="M2319" s="113" t="s">
        <v>65</v>
      </c>
      <c r="N2319" s="113" t="s">
        <v>17</v>
      </c>
      <c r="O2319" s="113" t="s">
        <v>30</v>
      </c>
      <c r="P2319" s="117">
        <v>2155684.46</v>
      </c>
    </row>
    <row r="2320" spans="1:16" ht="15" x14ac:dyDescent="0.2">
      <c r="A2320" s="112">
        <v>40999</v>
      </c>
      <c r="B2320" s="113" t="s">
        <v>2</v>
      </c>
      <c r="C2320" s="113" t="s">
        <v>345</v>
      </c>
      <c r="D2320" s="113" t="s">
        <v>431</v>
      </c>
      <c r="E2320" s="113">
        <v>669995</v>
      </c>
      <c r="F2320" s="113" t="s">
        <v>113</v>
      </c>
      <c r="G2320" s="113" t="s">
        <v>114</v>
      </c>
      <c r="H2320" s="114">
        <v>30176.240000000002</v>
      </c>
      <c r="I2320" s="115">
        <v>1.4E-2</v>
      </c>
      <c r="J2320" s="116">
        <v>250000</v>
      </c>
      <c r="K2320" s="117" t="s">
        <v>411</v>
      </c>
      <c r="L2320" s="113" t="s">
        <v>432</v>
      </c>
      <c r="M2320" s="113" t="s">
        <v>48</v>
      </c>
      <c r="N2320" s="113" t="s">
        <v>16</v>
      </c>
      <c r="O2320" s="113" t="s">
        <v>30</v>
      </c>
      <c r="P2320" s="117">
        <v>2155684.46</v>
      </c>
    </row>
    <row r="2321" spans="1:16" ht="15" x14ac:dyDescent="0.2">
      <c r="A2321" s="112">
        <v>40999</v>
      </c>
      <c r="B2321" s="113" t="s">
        <v>2</v>
      </c>
      <c r="C2321" s="113" t="s">
        <v>345</v>
      </c>
      <c r="D2321" s="113" t="s">
        <v>370</v>
      </c>
      <c r="E2321" s="113">
        <v>674234</v>
      </c>
      <c r="F2321" s="113" t="s">
        <v>111</v>
      </c>
      <c r="G2321" s="113" t="s">
        <v>112</v>
      </c>
      <c r="H2321" s="114">
        <v>27509.11</v>
      </c>
      <c r="I2321" s="115">
        <v>1.2800000000000001E-2</v>
      </c>
      <c r="J2321" s="116">
        <v>24000</v>
      </c>
      <c r="K2321" s="117" t="s">
        <v>411</v>
      </c>
      <c r="L2321" s="113" t="s">
        <v>352</v>
      </c>
      <c r="M2321" s="113" t="s">
        <v>43</v>
      </c>
      <c r="N2321" s="113" t="s">
        <v>17</v>
      </c>
      <c r="O2321" s="113" t="s">
        <v>30</v>
      </c>
      <c r="P2321" s="117">
        <v>2155684.46</v>
      </c>
    </row>
    <row r="2322" spans="1:16" ht="15" x14ac:dyDescent="0.2">
      <c r="A2322" s="112">
        <v>40999</v>
      </c>
      <c r="B2322" s="113" t="s">
        <v>2</v>
      </c>
      <c r="C2322" s="113" t="s">
        <v>345</v>
      </c>
      <c r="D2322" s="113" t="s">
        <v>451</v>
      </c>
      <c r="E2322" s="113">
        <v>6571771</v>
      </c>
      <c r="F2322" s="113" t="s">
        <v>101</v>
      </c>
      <c r="G2322" s="113" t="s">
        <v>102</v>
      </c>
      <c r="H2322" s="114">
        <v>26534.959999999999</v>
      </c>
      <c r="I2322" s="115">
        <v>1.23E-2</v>
      </c>
      <c r="J2322" s="116">
        <v>6000</v>
      </c>
      <c r="K2322" s="117" t="s">
        <v>411</v>
      </c>
      <c r="L2322" s="113" t="s">
        <v>356</v>
      </c>
      <c r="M2322" s="113" t="s">
        <v>40</v>
      </c>
      <c r="N2322" s="113" t="s">
        <v>14</v>
      </c>
      <c r="O2322" s="113" t="s">
        <v>30</v>
      </c>
      <c r="P2322" s="117">
        <v>2155684.46</v>
      </c>
    </row>
    <row r="2323" spans="1:16" ht="15" x14ac:dyDescent="0.2">
      <c r="A2323" s="112">
        <v>40999</v>
      </c>
      <c r="B2323" s="113" t="s">
        <v>446</v>
      </c>
      <c r="C2323" s="113" t="s">
        <v>345</v>
      </c>
      <c r="D2323" s="113" t="s">
        <v>461</v>
      </c>
      <c r="E2323" s="113" t="s">
        <v>517</v>
      </c>
      <c r="F2323" s="113" t="s">
        <v>139</v>
      </c>
      <c r="G2323" s="113" t="s">
        <v>140</v>
      </c>
      <c r="H2323" s="114">
        <v>26525</v>
      </c>
      <c r="I2323" s="115">
        <v>1.23E-2</v>
      </c>
      <c r="J2323" s="116">
        <v>500</v>
      </c>
      <c r="K2323" s="117" t="s">
        <v>411</v>
      </c>
      <c r="L2323" s="113" t="s">
        <v>347</v>
      </c>
      <c r="M2323" s="113" t="s">
        <v>68</v>
      </c>
      <c r="N2323" s="113" t="s">
        <v>21</v>
      </c>
      <c r="O2323" s="113" t="s">
        <v>30</v>
      </c>
      <c r="P2323" s="117">
        <v>2155684.46</v>
      </c>
    </row>
    <row r="2324" spans="1:16" ht="15" x14ac:dyDescent="0.2">
      <c r="A2324" s="112">
        <v>40999</v>
      </c>
      <c r="B2324" s="113" t="s">
        <v>2</v>
      </c>
      <c r="C2324" s="113" t="s">
        <v>345</v>
      </c>
      <c r="D2324" s="113" t="s">
        <v>457</v>
      </c>
      <c r="E2324" s="113">
        <v>629247</v>
      </c>
      <c r="F2324" s="113" t="s">
        <v>118</v>
      </c>
      <c r="G2324" s="113" t="s">
        <v>119</v>
      </c>
      <c r="H2324" s="114">
        <v>25011.45</v>
      </c>
      <c r="I2324" s="115">
        <v>1.1599999999999999E-2</v>
      </c>
      <c r="J2324" s="116">
        <v>8000</v>
      </c>
      <c r="K2324" s="117" t="s">
        <v>411</v>
      </c>
      <c r="L2324" s="113" t="s">
        <v>375</v>
      </c>
      <c r="M2324" s="113" t="s">
        <v>62</v>
      </c>
      <c r="N2324" s="113" t="s">
        <v>19</v>
      </c>
      <c r="O2324" s="113" t="s">
        <v>30</v>
      </c>
      <c r="P2324" s="117">
        <v>2155684.46</v>
      </c>
    </row>
    <row r="2325" spans="1:16" ht="15" x14ac:dyDescent="0.2">
      <c r="A2325" s="112">
        <v>40999</v>
      </c>
      <c r="B2325" s="113" t="s">
        <v>2</v>
      </c>
      <c r="C2325" s="113" t="s">
        <v>345</v>
      </c>
      <c r="D2325" s="113" t="s">
        <v>427</v>
      </c>
      <c r="E2325" s="113" t="s">
        <v>530</v>
      </c>
      <c r="F2325" s="113" t="s">
        <v>106</v>
      </c>
      <c r="G2325" s="113" t="s">
        <v>107</v>
      </c>
      <c r="H2325" s="114">
        <v>22838.34</v>
      </c>
      <c r="I2325" s="115">
        <v>1.06E-2</v>
      </c>
      <c r="J2325" s="116">
        <v>7000</v>
      </c>
      <c r="K2325" s="117" t="s">
        <v>411</v>
      </c>
      <c r="L2325" s="113" t="s">
        <v>360</v>
      </c>
      <c r="M2325" s="113" t="s">
        <v>108</v>
      </c>
      <c r="N2325" s="113" t="s">
        <v>17</v>
      </c>
      <c r="O2325" s="113" t="s">
        <v>30</v>
      </c>
      <c r="P2325" s="117">
        <v>2155684.46</v>
      </c>
    </row>
    <row r="2326" spans="1:16" ht="15" x14ac:dyDescent="0.2">
      <c r="A2326" s="112">
        <v>40999</v>
      </c>
      <c r="B2326" s="113" t="s">
        <v>2</v>
      </c>
      <c r="C2326" s="113" t="s">
        <v>345</v>
      </c>
      <c r="D2326" s="113" t="s">
        <v>456</v>
      </c>
      <c r="E2326" s="113">
        <v>64587</v>
      </c>
      <c r="F2326" s="113" t="s">
        <v>116</v>
      </c>
      <c r="G2326" s="113" t="s">
        <v>117</v>
      </c>
      <c r="H2326" s="114">
        <v>22831.439999999999</v>
      </c>
      <c r="I2326" s="115">
        <v>1.06E-2</v>
      </c>
      <c r="J2326" s="116">
        <v>600</v>
      </c>
      <c r="K2326" s="117" t="s">
        <v>411</v>
      </c>
      <c r="L2326" s="113" t="s">
        <v>373</v>
      </c>
      <c r="M2326" s="113" t="s">
        <v>65</v>
      </c>
      <c r="N2326" s="113" t="s">
        <v>19</v>
      </c>
      <c r="O2326" s="113" t="s">
        <v>30</v>
      </c>
      <c r="P2326" s="117">
        <v>2155684.46</v>
      </c>
    </row>
    <row r="2327" spans="1:16" ht="15" x14ac:dyDescent="0.2">
      <c r="A2327" s="112">
        <v>40999</v>
      </c>
      <c r="B2327" s="129" t="s">
        <v>1</v>
      </c>
      <c r="C2327" s="113" t="s">
        <v>409</v>
      </c>
      <c r="D2327" s="113" t="s">
        <v>32</v>
      </c>
      <c r="E2327" s="113"/>
      <c r="F2327" s="113"/>
      <c r="G2327" s="109" t="s">
        <v>32</v>
      </c>
      <c r="H2327" s="117">
        <v>132336.67000000001</v>
      </c>
      <c r="I2327" s="115">
        <v>6.138962935234038E-2</v>
      </c>
      <c r="J2327" s="119" t="s">
        <v>32</v>
      </c>
      <c r="K2327" s="119" t="s">
        <v>32</v>
      </c>
      <c r="L2327" s="113" t="s">
        <v>32</v>
      </c>
      <c r="M2327" s="113" t="s">
        <v>32</v>
      </c>
      <c r="N2327" s="113" t="s">
        <v>32</v>
      </c>
      <c r="O2327" s="113" t="s">
        <v>30</v>
      </c>
      <c r="P2327" s="117">
        <v>2155684.46</v>
      </c>
    </row>
    <row r="2330" spans="1:16" ht="16" x14ac:dyDescent="0.2">
      <c r="A2330" s="275" t="s">
        <v>312</v>
      </c>
      <c r="B2330" s="259"/>
      <c r="C2330" s="259"/>
      <c r="D2330" s="259"/>
      <c r="E2330" s="259"/>
      <c r="F2330" s="259"/>
      <c r="G2330" s="259"/>
      <c r="H2330" s="259"/>
      <c r="I2330" s="259"/>
      <c r="J2330" s="242"/>
      <c r="K2330" s="242"/>
      <c r="L2330" s="242"/>
      <c r="M2330" s="242"/>
      <c r="N2330" s="242"/>
      <c r="O2330" s="242"/>
      <c r="P2330" s="242"/>
    </row>
    <row r="2331" spans="1:16" ht="32" customHeight="1" x14ac:dyDescent="0.2">
      <c r="A2331" s="275" t="s">
        <v>1132</v>
      </c>
      <c r="B2331" s="275"/>
      <c r="C2331" s="275"/>
      <c r="D2331" s="275"/>
      <c r="E2331" s="275"/>
      <c r="F2331" s="275"/>
      <c r="G2331" s="275"/>
      <c r="H2331" s="275"/>
      <c r="I2331" s="275"/>
      <c r="J2331" s="242"/>
      <c r="K2331" s="242"/>
      <c r="L2331" s="242"/>
      <c r="M2331" s="242"/>
      <c r="N2331" s="242"/>
      <c r="O2331" s="242"/>
      <c r="P2331" s="242"/>
    </row>
    <row r="2332" spans="1:16" ht="60" customHeight="1" x14ac:dyDescent="0.2">
      <c r="A2332" s="275" t="s">
        <v>1167</v>
      </c>
      <c r="B2332" s="259"/>
      <c r="C2332" s="259"/>
      <c r="D2332" s="259"/>
      <c r="E2332" s="259"/>
      <c r="F2332" s="259"/>
      <c r="G2332" s="259"/>
      <c r="H2332" s="259"/>
      <c r="I2332" s="259"/>
      <c r="J2332" s="242"/>
      <c r="K2332" s="242"/>
      <c r="L2332" s="242"/>
      <c r="M2332" s="242"/>
      <c r="N2332" s="242"/>
      <c r="O2332" s="242"/>
      <c r="P2332" s="242"/>
    </row>
    <row r="2333" spans="1:16" ht="16" x14ac:dyDescent="0.2">
      <c r="A2333" s="275" t="s">
        <v>1082</v>
      </c>
      <c r="B2333" s="259"/>
      <c r="C2333" s="259"/>
      <c r="D2333" s="259"/>
      <c r="E2333" s="259"/>
      <c r="F2333" s="259"/>
      <c r="G2333" s="259"/>
      <c r="H2333" s="259"/>
      <c r="I2333" s="259"/>
      <c r="J2333" s="242"/>
      <c r="K2333" s="242"/>
      <c r="L2333" s="242"/>
      <c r="M2333" s="242"/>
      <c r="N2333" s="242"/>
      <c r="O2333" s="242"/>
      <c r="P2333" s="242"/>
    </row>
    <row r="2334" spans="1:16" ht="16" x14ac:dyDescent="0.2">
      <c r="A2334" s="275" t="s">
        <v>1083</v>
      </c>
      <c r="B2334" s="259"/>
      <c r="C2334" s="259"/>
      <c r="D2334" s="259"/>
      <c r="E2334" s="259"/>
      <c r="F2334" s="259"/>
      <c r="G2334" s="259"/>
      <c r="H2334" s="259"/>
      <c r="I2334" s="259"/>
      <c r="J2334" s="242"/>
      <c r="K2334" s="242"/>
      <c r="L2334" s="242"/>
      <c r="M2334" s="242"/>
      <c r="N2334" s="242"/>
      <c r="O2334" s="242"/>
      <c r="P2334" s="242"/>
    </row>
    <row r="2335" spans="1:16" ht="45" customHeight="1" x14ac:dyDescent="0.2">
      <c r="A2335" s="275" t="s">
        <v>1084</v>
      </c>
      <c r="B2335" s="259"/>
      <c r="C2335" s="259"/>
      <c r="D2335" s="259"/>
      <c r="E2335" s="259"/>
      <c r="F2335" s="259"/>
      <c r="G2335" s="259"/>
      <c r="H2335" s="259"/>
      <c r="I2335" s="259"/>
      <c r="J2335" s="242"/>
      <c r="K2335" s="242"/>
      <c r="L2335" s="242"/>
      <c r="M2335" s="242"/>
      <c r="N2335" s="242"/>
      <c r="O2335" s="242"/>
      <c r="P2335" s="242"/>
    </row>
    <row r="2336" spans="1:16" ht="16" x14ac:dyDescent="0.2">
      <c r="A2336" s="275"/>
      <c r="B2336" s="259"/>
      <c r="C2336" s="259"/>
      <c r="D2336" s="259"/>
      <c r="E2336" s="259"/>
      <c r="F2336" s="259"/>
      <c r="G2336" s="259"/>
      <c r="H2336" s="259"/>
      <c r="I2336" s="259"/>
      <c r="J2336" s="242"/>
      <c r="K2336" s="242"/>
      <c r="L2336" s="242"/>
      <c r="M2336" s="242"/>
      <c r="N2336" s="242"/>
      <c r="O2336" s="242"/>
      <c r="P2336" s="242"/>
    </row>
    <row r="2337" spans="1:16" ht="16" x14ac:dyDescent="0.2">
      <c r="A2337" s="275" t="s">
        <v>595</v>
      </c>
      <c r="B2337" s="259"/>
      <c r="C2337" s="259"/>
      <c r="D2337" s="259"/>
      <c r="E2337" s="259"/>
      <c r="F2337" s="259"/>
      <c r="G2337" s="259"/>
      <c r="H2337" s="259"/>
      <c r="I2337" s="259"/>
      <c r="J2337" s="242"/>
      <c r="K2337" s="242"/>
      <c r="L2337" s="242"/>
      <c r="M2337" s="242"/>
      <c r="N2337" s="242"/>
      <c r="O2337" s="242"/>
      <c r="P2337" s="242"/>
    </row>
    <row r="2338" spans="1:16" ht="30" customHeight="1" x14ac:dyDescent="0.2">
      <c r="A2338" s="276" t="s">
        <v>596</v>
      </c>
      <c r="B2338" s="277"/>
      <c r="C2338" s="277"/>
      <c r="D2338" s="277"/>
      <c r="E2338" s="277"/>
      <c r="F2338" s="277"/>
      <c r="G2338" s="277"/>
      <c r="H2338" s="277"/>
      <c r="I2338" s="277"/>
      <c r="J2338" s="242"/>
      <c r="K2338" s="242"/>
      <c r="L2338" s="242"/>
      <c r="M2338" s="242"/>
      <c r="N2338" s="242"/>
      <c r="O2338" s="242"/>
      <c r="P2338" s="242"/>
    </row>
    <row r="2339" spans="1:16" ht="45" customHeight="1" x14ac:dyDescent="0.2">
      <c r="A2339" s="275" t="s">
        <v>598</v>
      </c>
      <c r="B2339" s="259"/>
      <c r="C2339" s="259"/>
      <c r="D2339" s="259"/>
      <c r="E2339" s="259"/>
      <c r="F2339" s="259"/>
      <c r="G2339" s="259"/>
      <c r="H2339" s="259"/>
      <c r="I2339" s="259"/>
      <c r="J2339" s="242"/>
      <c r="K2339" s="242"/>
      <c r="L2339" s="242"/>
      <c r="M2339" s="242"/>
      <c r="N2339" s="242"/>
      <c r="O2339" s="242"/>
      <c r="P2339" s="242"/>
    </row>
  </sheetData>
  <sortState xmlns:xlrd2="http://schemas.microsoft.com/office/spreadsheetml/2017/richdata2" ref="A459:N504">
    <sortCondition descending="1" ref="H459:H504"/>
  </sortState>
  <mergeCells count="10">
    <mergeCell ref="A2337:I2337"/>
    <mergeCell ref="A2338:I2338"/>
    <mergeCell ref="A2339:I2339"/>
    <mergeCell ref="A2332:I2332"/>
    <mergeCell ref="A2336:I2336"/>
    <mergeCell ref="A2330:I2330"/>
    <mergeCell ref="A2333:I2333"/>
    <mergeCell ref="A2334:I2334"/>
    <mergeCell ref="A2335:I2335"/>
    <mergeCell ref="A2331:I2331"/>
  </mergeCells>
  <pageMargins left="0.7" right="0.7" top="0.75" bottom="0.75" header="0.3" footer="0.3"/>
  <pageSetup paperSize="5" scale="48" fitToHeight="40" orientation="landscape" horizontalDpi="4294967292" verticalDpi="4294967292" r:id="rId1"/>
  <ignoredErrors>
    <ignoredError sqref="E1605:E1610 E162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254"/>
  <sheetViews>
    <sheetView zoomScale="125" zoomScaleNormal="125" zoomScalePageLayoutView="130" workbookViewId="0">
      <selection activeCell="A3" sqref="A3"/>
    </sheetView>
  </sheetViews>
  <sheetFormatPr baseColWidth="10" defaultColWidth="10.83203125" defaultRowHeight="15" x14ac:dyDescent="0.2"/>
  <cols>
    <col min="1" max="1" width="42.5" style="192" customWidth="1"/>
    <col min="2" max="3" width="12.5" style="192" bestFit="1" customWidth="1"/>
    <col min="4" max="16384" width="10.83203125" style="192"/>
  </cols>
  <sheetData>
    <row r="1" spans="1:23" s="249" customFormat="1" ht="72" customHeight="1" x14ac:dyDescent="0.25">
      <c r="A1" s="248" t="s">
        <v>276</v>
      </c>
    </row>
    <row r="2" spans="1:23" s="249" customFormat="1" ht="17.25" customHeight="1" x14ac:dyDescent="0.25">
      <c r="A2" s="248" t="s">
        <v>661</v>
      </c>
    </row>
    <row r="3" spans="1:23" s="188" customFormat="1" ht="17.25" customHeight="1" x14ac:dyDescent="0.2">
      <c r="H3" s="189"/>
    </row>
    <row r="4" spans="1:23" s="188" customFormat="1" ht="16" x14ac:dyDescent="0.2">
      <c r="A4" s="188" t="s">
        <v>141</v>
      </c>
      <c r="B4" s="190">
        <v>40954</v>
      </c>
      <c r="H4" s="189"/>
    </row>
    <row r="5" spans="1:23" s="188" customFormat="1" ht="16" x14ac:dyDescent="0.2">
      <c r="A5" s="188" t="s">
        <v>12</v>
      </c>
      <c r="B5" s="4">
        <v>45382</v>
      </c>
      <c r="C5" s="191"/>
      <c r="D5" s="191"/>
      <c r="E5" s="192"/>
      <c r="F5" s="192"/>
      <c r="G5" s="192"/>
      <c r="H5" s="192"/>
      <c r="I5" s="192"/>
      <c r="J5" s="192"/>
      <c r="K5" s="192"/>
      <c r="L5" s="192"/>
      <c r="M5" s="192"/>
      <c r="N5" s="192"/>
      <c r="O5" s="192"/>
      <c r="P5" s="192"/>
      <c r="Q5" s="192"/>
      <c r="R5" s="192"/>
      <c r="S5" s="192"/>
      <c r="T5" s="192"/>
      <c r="U5" s="192"/>
      <c r="V5" s="192"/>
      <c r="W5" s="192"/>
    </row>
    <row r="6" spans="1:23" s="188" customFormat="1" ht="16" x14ac:dyDescent="0.2">
      <c r="B6" s="252"/>
      <c r="C6" s="191"/>
      <c r="D6" s="191"/>
      <c r="E6" s="192"/>
      <c r="F6" s="192"/>
      <c r="G6" s="192"/>
      <c r="H6" s="192"/>
      <c r="I6" s="192"/>
      <c r="J6" s="192"/>
      <c r="K6" s="192"/>
      <c r="L6" s="192"/>
      <c r="M6" s="192"/>
      <c r="N6" s="192"/>
      <c r="O6" s="192"/>
      <c r="P6" s="192"/>
      <c r="Q6" s="192"/>
      <c r="R6" s="192"/>
      <c r="S6" s="192"/>
      <c r="T6" s="192"/>
      <c r="U6" s="192"/>
      <c r="V6" s="192"/>
      <c r="W6" s="192"/>
    </row>
    <row r="7" spans="1:23" s="188" customFormat="1" ht="16" x14ac:dyDescent="0.2">
      <c r="A7" s="193" t="s">
        <v>158</v>
      </c>
      <c r="B7" s="191"/>
      <c r="C7" s="191"/>
      <c r="D7" s="191"/>
      <c r="E7" s="192"/>
      <c r="F7" s="192"/>
      <c r="G7" s="192"/>
      <c r="H7" s="192"/>
      <c r="I7" s="192"/>
      <c r="J7" s="192"/>
      <c r="K7" s="192"/>
      <c r="L7" s="192"/>
      <c r="M7" s="192"/>
      <c r="N7" s="192"/>
      <c r="O7" s="192"/>
      <c r="P7" s="192"/>
      <c r="Q7" s="192"/>
      <c r="R7" s="192"/>
      <c r="S7" s="192"/>
      <c r="T7" s="192"/>
      <c r="U7" s="192"/>
      <c r="V7" s="192"/>
      <c r="W7" s="192"/>
    </row>
    <row r="8" spans="1:23" s="188" customFormat="1" ht="16" x14ac:dyDescent="0.2">
      <c r="A8" s="32" t="s">
        <v>1133</v>
      </c>
      <c r="B8" s="191"/>
      <c r="C8" s="191"/>
      <c r="D8" s="191"/>
      <c r="E8" s="192"/>
      <c r="F8" s="192"/>
      <c r="G8" s="192"/>
      <c r="H8" s="192"/>
      <c r="I8" s="192"/>
      <c r="J8" s="192"/>
      <c r="K8" s="192"/>
      <c r="L8" s="192"/>
      <c r="M8" s="192"/>
      <c r="N8" s="192"/>
      <c r="O8" s="192"/>
      <c r="P8" s="192"/>
      <c r="Q8" s="192"/>
      <c r="R8" s="192"/>
      <c r="S8" s="192"/>
      <c r="T8" s="192"/>
      <c r="U8" s="192"/>
      <c r="V8" s="192"/>
      <c r="W8" s="192"/>
    </row>
    <row r="9" spans="1:23" s="188" customFormat="1" ht="16" x14ac:dyDescent="0.2">
      <c r="A9" s="32" t="s">
        <v>1119</v>
      </c>
      <c r="B9" s="191"/>
      <c r="C9" s="191"/>
      <c r="D9" s="191"/>
      <c r="E9" s="192"/>
      <c r="F9" s="192"/>
      <c r="G9" s="192"/>
      <c r="H9" s="192"/>
      <c r="I9" s="192"/>
      <c r="J9" s="192"/>
      <c r="K9" s="192"/>
      <c r="L9" s="192"/>
      <c r="M9" s="192"/>
      <c r="N9" s="192"/>
      <c r="O9" s="192"/>
      <c r="P9" s="192"/>
      <c r="Q9" s="192"/>
      <c r="R9" s="192"/>
      <c r="S9" s="192"/>
      <c r="T9" s="192"/>
      <c r="U9" s="192"/>
      <c r="V9" s="192"/>
      <c r="W9" s="192"/>
    </row>
    <row r="10" spans="1:23" s="188" customFormat="1" ht="16" x14ac:dyDescent="0.2">
      <c r="A10" s="32" t="s">
        <v>1031</v>
      </c>
      <c r="B10" s="191"/>
      <c r="C10" s="191"/>
      <c r="D10" s="191"/>
      <c r="E10" s="192"/>
      <c r="F10" s="192"/>
      <c r="G10" s="192"/>
      <c r="H10" s="192"/>
      <c r="I10" s="192"/>
      <c r="J10" s="192"/>
      <c r="K10" s="192"/>
      <c r="L10" s="192"/>
      <c r="M10" s="192"/>
      <c r="N10" s="192"/>
      <c r="O10" s="192"/>
      <c r="P10" s="192"/>
      <c r="Q10" s="192"/>
      <c r="R10" s="192"/>
      <c r="S10" s="192"/>
      <c r="T10" s="192"/>
      <c r="U10" s="192"/>
      <c r="V10" s="192"/>
      <c r="W10" s="192"/>
    </row>
    <row r="11" spans="1:23" s="188" customFormat="1" ht="16" x14ac:dyDescent="0.2">
      <c r="A11" s="32" t="s">
        <v>990</v>
      </c>
      <c r="B11" s="191"/>
      <c r="C11" s="191"/>
      <c r="D11" s="191"/>
      <c r="E11" s="192"/>
      <c r="F11" s="192"/>
      <c r="G11" s="192"/>
      <c r="H11" s="192"/>
      <c r="I11" s="192"/>
      <c r="J11" s="192"/>
      <c r="K11" s="192"/>
      <c r="L11" s="192"/>
      <c r="M11" s="192"/>
      <c r="N11" s="192"/>
      <c r="O11" s="192"/>
      <c r="P11" s="192"/>
      <c r="Q11" s="192"/>
      <c r="R11" s="192"/>
      <c r="S11" s="192"/>
      <c r="T11" s="192"/>
      <c r="U11" s="192"/>
      <c r="V11" s="192"/>
      <c r="W11" s="192"/>
    </row>
    <row r="12" spans="1:23" s="188" customFormat="1" ht="16" x14ac:dyDescent="0.2">
      <c r="A12" s="32" t="s">
        <v>927</v>
      </c>
      <c r="B12" s="191"/>
      <c r="C12" s="191"/>
      <c r="D12" s="191"/>
      <c r="E12" s="192"/>
      <c r="F12" s="192"/>
      <c r="G12" s="192"/>
      <c r="H12" s="192"/>
      <c r="I12" s="192"/>
      <c r="J12" s="192"/>
      <c r="K12" s="192"/>
      <c r="L12" s="192"/>
      <c r="M12" s="192"/>
      <c r="N12" s="192"/>
      <c r="O12" s="192"/>
      <c r="P12" s="192"/>
      <c r="Q12" s="192"/>
      <c r="R12" s="192"/>
      <c r="S12" s="192"/>
      <c r="T12" s="192"/>
      <c r="U12" s="192"/>
      <c r="V12" s="192"/>
      <c r="W12" s="192"/>
    </row>
    <row r="13" spans="1:23" s="188" customFormat="1" ht="16" x14ac:dyDescent="0.2">
      <c r="A13" s="32" t="s">
        <v>874</v>
      </c>
      <c r="B13" s="191"/>
      <c r="C13" s="191"/>
      <c r="D13" s="191"/>
      <c r="E13" s="192"/>
      <c r="F13" s="192"/>
      <c r="G13" s="192"/>
      <c r="H13" s="192"/>
      <c r="I13" s="192"/>
      <c r="J13" s="192"/>
      <c r="K13" s="192"/>
      <c r="L13" s="192"/>
      <c r="M13" s="192"/>
      <c r="N13" s="192"/>
      <c r="O13" s="192"/>
      <c r="P13" s="192"/>
      <c r="Q13" s="192"/>
      <c r="R13" s="192"/>
      <c r="S13" s="192"/>
      <c r="T13" s="192"/>
      <c r="U13" s="192"/>
      <c r="V13" s="192"/>
      <c r="W13" s="192"/>
    </row>
    <row r="14" spans="1:23" s="188" customFormat="1" ht="16" x14ac:dyDescent="0.2">
      <c r="A14" s="32" t="s">
        <v>811</v>
      </c>
      <c r="B14" s="191"/>
      <c r="C14" s="191"/>
      <c r="D14" s="191"/>
      <c r="E14" s="192"/>
      <c r="F14" s="192"/>
      <c r="G14" s="192"/>
      <c r="H14" s="192"/>
      <c r="I14" s="192"/>
      <c r="J14" s="192"/>
      <c r="K14" s="192"/>
      <c r="L14" s="192"/>
      <c r="M14" s="192"/>
      <c r="N14" s="192"/>
      <c r="O14" s="192"/>
      <c r="P14" s="192"/>
      <c r="Q14" s="192"/>
      <c r="R14" s="192"/>
      <c r="S14" s="192"/>
      <c r="T14" s="192"/>
      <c r="U14" s="192"/>
      <c r="V14" s="192"/>
      <c r="W14" s="192"/>
    </row>
    <row r="15" spans="1:23" s="188" customFormat="1" ht="16" x14ac:dyDescent="0.2">
      <c r="A15" s="32" t="s">
        <v>700</v>
      </c>
      <c r="B15" s="191"/>
      <c r="C15" s="191"/>
      <c r="D15" s="191"/>
      <c r="E15" s="192"/>
      <c r="F15" s="192"/>
      <c r="G15" s="192"/>
      <c r="H15" s="192"/>
      <c r="I15" s="192"/>
      <c r="J15" s="192"/>
      <c r="K15" s="192"/>
      <c r="L15" s="192"/>
      <c r="M15" s="192"/>
      <c r="N15" s="192"/>
      <c r="O15" s="192"/>
      <c r="P15" s="192"/>
      <c r="Q15" s="192"/>
      <c r="R15" s="192"/>
      <c r="S15" s="192"/>
      <c r="T15" s="192"/>
      <c r="U15" s="192"/>
      <c r="V15" s="192"/>
      <c r="W15" s="192"/>
    </row>
    <row r="16" spans="1:23" s="188" customFormat="1" ht="16" x14ac:dyDescent="0.2">
      <c r="A16" s="32" t="s">
        <v>662</v>
      </c>
      <c r="B16" s="191"/>
      <c r="C16" s="191"/>
      <c r="D16" s="191"/>
      <c r="E16" s="192"/>
      <c r="F16" s="192"/>
      <c r="G16" s="192"/>
      <c r="H16" s="192"/>
      <c r="I16" s="192"/>
      <c r="J16" s="192"/>
      <c r="K16" s="192"/>
      <c r="L16" s="192"/>
      <c r="M16" s="192"/>
      <c r="N16" s="192"/>
      <c r="O16" s="192"/>
      <c r="P16" s="192"/>
      <c r="Q16" s="192"/>
      <c r="R16" s="192"/>
      <c r="S16" s="192"/>
      <c r="T16" s="192"/>
      <c r="U16" s="192"/>
      <c r="V16" s="192"/>
      <c r="W16" s="192"/>
    </row>
    <row r="17" spans="1:23" s="188" customFormat="1" ht="16" x14ac:dyDescent="0.2">
      <c r="A17" s="32" t="s">
        <v>663</v>
      </c>
      <c r="B17" s="191"/>
      <c r="C17" s="191"/>
      <c r="D17" s="191"/>
      <c r="E17" s="192"/>
      <c r="F17" s="192"/>
      <c r="G17" s="192"/>
      <c r="H17" s="192"/>
      <c r="I17" s="192"/>
      <c r="J17" s="192"/>
      <c r="K17" s="192"/>
      <c r="L17" s="192"/>
      <c r="M17" s="192"/>
      <c r="N17" s="192"/>
      <c r="O17" s="192"/>
      <c r="P17" s="192"/>
      <c r="Q17" s="192"/>
      <c r="R17" s="192"/>
      <c r="S17" s="192"/>
      <c r="T17" s="192"/>
      <c r="U17" s="192"/>
      <c r="V17" s="192"/>
      <c r="W17" s="192"/>
    </row>
    <row r="18" spans="1:23" ht="16" x14ac:dyDescent="0.2">
      <c r="A18" s="32" t="s">
        <v>664</v>
      </c>
    </row>
    <row r="19" spans="1:23" ht="16" x14ac:dyDescent="0.2">
      <c r="A19" s="32" t="s">
        <v>665</v>
      </c>
    </row>
    <row r="20" spans="1:23" ht="16" x14ac:dyDescent="0.2">
      <c r="A20" s="32" t="s">
        <v>666</v>
      </c>
    </row>
    <row r="21" spans="1:23" ht="16" x14ac:dyDescent="0.2">
      <c r="A21" s="188"/>
    </row>
    <row r="22" spans="1:23" ht="16" x14ac:dyDescent="0.2">
      <c r="A22" s="188"/>
    </row>
    <row r="23" spans="1:23" ht="16" x14ac:dyDescent="0.2">
      <c r="A23" s="193" t="s">
        <v>1133</v>
      </c>
    </row>
    <row r="24" spans="1:23" ht="16" x14ac:dyDescent="0.2">
      <c r="A24" s="188"/>
      <c r="B24" s="194"/>
    </row>
    <row r="25" spans="1:23" ht="19" x14ac:dyDescent="0.2">
      <c r="A25" s="232" t="s">
        <v>667</v>
      </c>
      <c r="B25" s="233" t="s">
        <v>668</v>
      </c>
    </row>
    <row r="26" spans="1:23" ht="16" x14ac:dyDescent="0.2">
      <c r="A26" s="208" t="s">
        <v>1087</v>
      </c>
      <c r="B26" s="219">
        <v>2.5000000000000001E-2</v>
      </c>
      <c r="D26" s="243"/>
    </row>
    <row r="27" spans="1:23" ht="16" x14ac:dyDescent="0.2">
      <c r="A27" s="208" t="s">
        <v>904</v>
      </c>
      <c r="B27" s="219">
        <v>2.3E-2</v>
      </c>
      <c r="D27" s="243"/>
    </row>
    <row r="28" spans="1:23" ht="16" x14ac:dyDescent="0.2">
      <c r="A28" s="208" t="s">
        <v>1073</v>
      </c>
      <c r="B28" s="219">
        <v>2.5000000000000001E-2</v>
      </c>
      <c r="D28" s="243"/>
    </row>
    <row r="29" spans="1:23" ht="16" customHeight="1" x14ac:dyDescent="0.2">
      <c r="A29" s="208" t="s">
        <v>1085</v>
      </c>
      <c r="B29" s="219">
        <v>0.02</v>
      </c>
      <c r="D29" s="243"/>
    </row>
    <row r="30" spans="1:23" ht="17" customHeight="1" x14ac:dyDescent="0.2">
      <c r="A30" s="208" t="s">
        <v>1042</v>
      </c>
      <c r="B30" s="199">
        <v>2.4E-2</v>
      </c>
      <c r="D30" s="243"/>
    </row>
    <row r="31" spans="1:23" ht="16" x14ac:dyDescent="0.2">
      <c r="A31" s="198"/>
      <c r="B31" s="219"/>
    </row>
    <row r="32" spans="1:23" ht="19" x14ac:dyDescent="0.2">
      <c r="A32" s="232" t="s">
        <v>669</v>
      </c>
      <c r="B32" s="233" t="s">
        <v>668</v>
      </c>
    </row>
    <row r="33" spans="1:4" ht="17" customHeight="1" x14ac:dyDescent="0.2">
      <c r="A33" s="208" t="s">
        <v>859</v>
      </c>
      <c r="B33" s="199">
        <v>1.7000000000000001E-2</v>
      </c>
    </row>
    <row r="34" spans="1:4" ht="16" x14ac:dyDescent="0.2">
      <c r="A34" s="198" t="s">
        <v>822</v>
      </c>
      <c r="B34" s="199">
        <v>2.3E-2</v>
      </c>
    </row>
    <row r="35" spans="1:4" ht="16" customHeight="1" x14ac:dyDescent="0.2">
      <c r="A35" s="198" t="s">
        <v>1059</v>
      </c>
      <c r="B35" s="199">
        <v>1.4999999999999999E-2</v>
      </c>
    </row>
    <row r="36" spans="1:4" ht="16" x14ac:dyDescent="0.2">
      <c r="A36" s="198" t="s">
        <v>919</v>
      </c>
      <c r="B36" s="219">
        <v>2.8000000000000001E-2</v>
      </c>
    </row>
    <row r="37" spans="1:4" ht="16" customHeight="1" x14ac:dyDescent="0.2">
      <c r="A37" s="209" t="s">
        <v>653</v>
      </c>
      <c r="B37" s="227">
        <v>2.5000000000000001E-2</v>
      </c>
    </row>
    <row r="38" spans="1:4" ht="16" x14ac:dyDescent="0.2">
      <c r="A38" s="228"/>
      <c r="B38" s="238"/>
    </row>
    <row r="40" spans="1:4" ht="16" x14ac:dyDescent="0.2">
      <c r="A40" s="193" t="s">
        <v>1119</v>
      </c>
    </row>
    <row r="41" spans="1:4" ht="16" x14ac:dyDescent="0.2">
      <c r="A41" s="188"/>
      <c r="B41" s="194"/>
    </row>
    <row r="42" spans="1:4" ht="19" x14ac:dyDescent="0.2">
      <c r="A42" s="232" t="s">
        <v>667</v>
      </c>
      <c r="B42" s="233" t="s">
        <v>668</v>
      </c>
    </row>
    <row r="43" spans="1:4" ht="16" x14ac:dyDescent="0.2">
      <c r="A43" s="208" t="s">
        <v>904</v>
      </c>
      <c r="B43" s="219">
        <v>0.03</v>
      </c>
      <c r="D43" s="243"/>
    </row>
    <row r="44" spans="1:4" ht="16" x14ac:dyDescent="0.2">
      <c r="A44" s="208" t="s">
        <v>1087</v>
      </c>
      <c r="B44" s="219">
        <v>2.7E-2</v>
      </c>
      <c r="D44" s="243"/>
    </row>
    <row r="45" spans="1:4" ht="16" x14ac:dyDescent="0.2">
      <c r="A45" s="208" t="s">
        <v>270</v>
      </c>
      <c r="B45" s="219">
        <v>3.5000000000000003E-2</v>
      </c>
      <c r="D45" s="243"/>
    </row>
    <row r="46" spans="1:4" ht="16" customHeight="1" x14ac:dyDescent="0.2">
      <c r="A46" s="208" t="s">
        <v>1085</v>
      </c>
      <c r="B46" s="219">
        <v>2.1000000000000001E-2</v>
      </c>
      <c r="D46" s="243"/>
    </row>
    <row r="47" spans="1:4" ht="17" customHeight="1" x14ac:dyDescent="0.2">
      <c r="A47" s="208" t="s">
        <v>1086</v>
      </c>
      <c r="B47" s="199">
        <v>1.4999999999999999E-2</v>
      </c>
      <c r="D47" s="243"/>
    </row>
    <row r="48" spans="1:4" ht="16" x14ac:dyDescent="0.2">
      <c r="A48" s="198"/>
      <c r="B48" s="219"/>
    </row>
    <row r="49" spans="1:4" ht="19" x14ac:dyDescent="0.2">
      <c r="A49" s="232" t="s">
        <v>669</v>
      </c>
      <c r="B49" s="233" t="s">
        <v>668</v>
      </c>
    </row>
    <row r="50" spans="1:4" ht="17" customHeight="1" x14ac:dyDescent="0.2">
      <c r="A50" s="208" t="s">
        <v>653</v>
      </c>
      <c r="B50" s="199">
        <v>2.5999999999999999E-2</v>
      </c>
    </row>
    <row r="51" spans="1:4" ht="16" x14ac:dyDescent="0.2">
      <c r="A51" s="198" t="s">
        <v>939</v>
      </c>
      <c r="B51" s="199">
        <v>2.8000000000000001E-2</v>
      </c>
    </row>
    <row r="52" spans="1:4" ht="16" customHeight="1" x14ac:dyDescent="0.2">
      <c r="A52" s="198" t="s">
        <v>1059</v>
      </c>
      <c r="B52" s="199">
        <v>1.7999999999999999E-2</v>
      </c>
    </row>
    <row r="53" spans="1:4" ht="16" x14ac:dyDescent="0.2">
      <c r="A53" s="198" t="s">
        <v>822</v>
      </c>
      <c r="B53" s="219">
        <v>0.02</v>
      </c>
    </row>
    <row r="54" spans="1:4" ht="16" customHeight="1" x14ac:dyDescent="0.2">
      <c r="A54" s="209" t="s">
        <v>1063</v>
      </c>
      <c r="B54" s="227">
        <v>1.7000000000000001E-2</v>
      </c>
    </row>
    <row r="55" spans="1:4" ht="16" x14ac:dyDescent="0.2">
      <c r="A55" s="228"/>
      <c r="B55" s="238"/>
    </row>
    <row r="57" spans="1:4" ht="16" x14ac:dyDescent="0.2">
      <c r="A57" s="193" t="s">
        <v>1031</v>
      </c>
    </row>
    <row r="58" spans="1:4" ht="16" x14ac:dyDescent="0.2">
      <c r="A58" s="188"/>
      <c r="B58" s="194"/>
    </row>
    <row r="59" spans="1:4" ht="19" x14ac:dyDescent="0.2">
      <c r="A59" s="232" t="s">
        <v>667</v>
      </c>
      <c r="B59" s="233" t="s">
        <v>668</v>
      </c>
    </row>
    <row r="60" spans="1:4" ht="16" x14ac:dyDescent="0.2">
      <c r="A60" s="208" t="s">
        <v>1085</v>
      </c>
      <c r="B60" s="219">
        <v>2.1999999999999999E-2</v>
      </c>
      <c r="D60" s="243"/>
    </row>
    <row r="61" spans="1:4" ht="16" x14ac:dyDescent="0.2">
      <c r="A61" s="208" t="s">
        <v>1086</v>
      </c>
      <c r="B61" s="219">
        <v>2.1999999999999999E-2</v>
      </c>
      <c r="D61" s="243"/>
    </row>
    <row r="62" spans="1:4" ht="16" x14ac:dyDescent="0.2">
      <c r="A62" s="208" t="s">
        <v>842</v>
      </c>
      <c r="B62" s="219">
        <v>1.7000000000000001E-2</v>
      </c>
      <c r="D62" s="243"/>
    </row>
    <row r="63" spans="1:4" ht="16" customHeight="1" x14ac:dyDescent="0.2">
      <c r="A63" s="208" t="s">
        <v>976</v>
      </c>
      <c r="B63" s="219">
        <v>2.1999999999999999E-2</v>
      </c>
      <c r="D63" s="243"/>
    </row>
    <row r="64" spans="1:4" ht="17" customHeight="1" x14ac:dyDescent="0.2">
      <c r="A64" s="208" t="s">
        <v>1032</v>
      </c>
      <c r="B64" s="199">
        <v>2.1000000000000001E-2</v>
      </c>
      <c r="D64" s="243"/>
    </row>
    <row r="65" spans="1:4" ht="16" x14ac:dyDescent="0.2">
      <c r="A65" s="198"/>
      <c r="B65" s="219"/>
    </row>
    <row r="66" spans="1:4" ht="19" x14ac:dyDescent="0.2">
      <c r="A66" s="232" t="s">
        <v>669</v>
      </c>
      <c r="B66" s="233" t="s">
        <v>668</v>
      </c>
    </row>
    <row r="67" spans="1:4" ht="17" customHeight="1" x14ac:dyDescent="0.2">
      <c r="A67" s="208" t="s">
        <v>1033</v>
      </c>
      <c r="B67" s="199">
        <v>0</v>
      </c>
    </row>
    <row r="68" spans="1:4" ht="16" x14ac:dyDescent="0.2">
      <c r="A68" s="198" t="s">
        <v>932</v>
      </c>
      <c r="B68" s="199">
        <v>0.04</v>
      </c>
    </row>
    <row r="69" spans="1:4" ht="16" customHeight="1" x14ac:dyDescent="0.2">
      <c r="A69" s="208" t="s">
        <v>1034</v>
      </c>
      <c r="B69" s="199">
        <v>0</v>
      </c>
    </row>
    <row r="70" spans="1:4" ht="16" x14ac:dyDescent="0.2">
      <c r="A70" s="198" t="s">
        <v>610</v>
      </c>
      <c r="B70" s="219">
        <v>4.9000000000000002E-2</v>
      </c>
    </row>
    <row r="71" spans="1:4" ht="16" customHeight="1" x14ac:dyDescent="0.2">
      <c r="A71" s="209" t="s">
        <v>875</v>
      </c>
      <c r="B71" s="227">
        <v>1.7999999999999999E-2</v>
      </c>
    </row>
    <row r="72" spans="1:4" ht="16" x14ac:dyDescent="0.2">
      <c r="A72" s="228"/>
      <c r="B72" s="238"/>
    </row>
    <row r="74" spans="1:4" ht="16" x14ac:dyDescent="0.2">
      <c r="A74" s="193" t="s">
        <v>990</v>
      </c>
    </row>
    <row r="75" spans="1:4" ht="16" x14ac:dyDescent="0.2">
      <c r="A75" s="188"/>
      <c r="B75" s="194"/>
    </row>
    <row r="76" spans="1:4" ht="19" x14ac:dyDescent="0.2">
      <c r="A76" s="232" t="s">
        <v>667</v>
      </c>
      <c r="B76" s="233" t="s">
        <v>668</v>
      </c>
    </row>
    <row r="77" spans="1:4" ht="16" x14ac:dyDescent="0.2">
      <c r="A77" s="208" t="s">
        <v>842</v>
      </c>
      <c r="B77" s="219">
        <v>1.7999999999999999E-2</v>
      </c>
      <c r="D77" s="243"/>
    </row>
    <row r="78" spans="1:4" ht="16" x14ac:dyDescent="0.2">
      <c r="A78" s="198" t="s">
        <v>846</v>
      </c>
      <c r="B78" s="219">
        <v>1.7999999999999999E-2</v>
      </c>
      <c r="D78" s="243"/>
    </row>
    <row r="79" spans="1:4" ht="16" x14ac:dyDescent="0.2">
      <c r="A79" s="208" t="s">
        <v>939</v>
      </c>
      <c r="B79" s="219">
        <v>4.3999999999999997E-2</v>
      </c>
      <c r="D79" s="243"/>
    </row>
    <row r="80" spans="1:4" ht="16" customHeight="1" x14ac:dyDescent="0.2">
      <c r="A80" s="208" t="s">
        <v>991</v>
      </c>
      <c r="B80" s="219">
        <v>0</v>
      </c>
      <c r="D80" s="243"/>
    </row>
    <row r="81" spans="1:4" ht="17" customHeight="1" x14ac:dyDescent="0.2">
      <c r="A81" s="208" t="s">
        <v>992</v>
      </c>
      <c r="B81" s="199">
        <v>0</v>
      </c>
      <c r="D81" s="243"/>
    </row>
    <row r="82" spans="1:4" ht="16" x14ac:dyDescent="0.2">
      <c r="A82" s="198"/>
      <c r="B82" s="219"/>
    </row>
    <row r="83" spans="1:4" ht="19" x14ac:dyDescent="0.2">
      <c r="A83" s="232" t="s">
        <v>669</v>
      </c>
      <c r="B83" s="233" t="s">
        <v>668</v>
      </c>
    </row>
    <row r="84" spans="1:4" ht="17" customHeight="1" x14ac:dyDescent="0.2">
      <c r="A84" s="208" t="s">
        <v>993</v>
      </c>
      <c r="B84" s="199">
        <v>0</v>
      </c>
    </row>
    <row r="85" spans="1:4" ht="16" x14ac:dyDescent="0.2">
      <c r="A85" s="198" t="s">
        <v>741</v>
      </c>
      <c r="B85" s="199">
        <v>3.2000000000000001E-2</v>
      </c>
    </row>
    <row r="86" spans="1:4" ht="16" x14ac:dyDescent="0.2">
      <c r="A86" s="198" t="s">
        <v>931</v>
      </c>
      <c r="B86" s="199">
        <v>0.01</v>
      </c>
    </row>
    <row r="87" spans="1:4" ht="16" x14ac:dyDescent="0.2">
      <c r="A87" s="198" t="s">
        <v>816</v>
      </c>
      <c r="B87" s="219">
        <v>2.5000000000000001E-2</v>
      </c>
    </row>
    <row r="88" spans="1:4" ht="16" customHeight="1" x14ac:dyDescent="0.2">
      <c r="A88" s="209" t="s">
        <v>1085</v>
      </c>
      <c r="B88" s="227">
        <v>2.1999999999999999E-2</v>
      </c>
    </row>
    <row r="89" spans="1:4" ht="16" x14ac:dyDescent="0.2">
      <c r="A89" s="228"/>
      <c r="B89" s="238"/>
    </row>
    <row r="91" spans="1:4" ht="16" x14ac:dyDescent="0.2">
      <c r="A91" s="193" t="s">
        <v>927</v>
      </c>
    </row>
    <row r="92" spans="1:4" ht="16" x14ac:dyDescent="0.2">
      <c r="A92" s="188"/>
      <c r="B92" s="194"/>
      <c r="C92" s="194"/>
      <c r="D92" s="194"/>
    </row>
    <row r="93" spans="1:4" ht="19" x14ac:dyDescent="0.2">
      <c r="A93" s="232" t="s">
        <v>667</v>
      </c>
      <c r="B93" s="233" t="s">
        <v>668</v>
      </c>
      <c r="C93" s="197"/>
    </row>
    <row r="94" spans="1:4" ht="16" x14ac:dyDescent="0.2">
      <c r="A94" s="198" t="s">
        <v>822</v>
      </c>
      <c r="B94" s="219">
        <v>4.2000000000000003E-2</v>
      </c>
      <c r="C94" s="197"/>
    </row>
    <row r="95" spans="1:4" ht="16" x14ac:dyDescent="0.2">
      <c r="A95" s="198" t="s">
        <v>932</v>
      </c>
      <c r="B95" s="219">
        <v>5.8000000000000003E-2</v>
      </c>
    </row>
    <row r="96" spans="1:4" ht="16" customHeight="1" x14ac:dyDescent="0.2">
      <c r="A96" s="208" t="s">
        <v>930</v>
      </c>
      <c r="B96" s="219">
        <v>0</v>
      </c>
      <c r="C96" s="197"/>
    </row>
    <row r="97" spans="1:5" ht="16" x14ac:dyDescent="0.2">
      <c r="A97" s="198" t="s">
        <v>631</v>
      </c>
      <c r="B97" s="219">
        <v>2.1000000000000001E-2</v>
      </c>
    </row>
    <row r="98" spans="1:5" ht="16" x14ac:dyDescent="0.2">
      <c r="A98" s="198" t="s">
        <v>61</v>
      </c>
      <c r="B98" s="199">
        <v>1.9E-2</v>
      </c>
      <c r="C98" s="200"/>
    </row>
    <row r="99" spans="1:5" ht="16" x14ac:dyDescent="0.2">
      <c r="A99" s="198"/>
      <c r="B99" s="219"/>
      <c r="C99" s="200"/>
    </row>
    <row r="100" spans="1:5" ht="19" x14ac:dyDescent="0.2">
      <c r="A100" s="232" t="s">
        <v>669</v>
      </c>
      <c r="B100" s="233" t="s">
        <v>668</v>
      </c>
      <c r="C100" s="200"/>
    </row>
    <row r="101" spans="1:5" ht="19" x14ac:dyDescent="0.2">
      <c r="A101" s="208" t="s">
        <v>929</v>
      </c>
      <c r="B101" s="199">
        <v>0</v>
      </c>
      <c r="C101" s="200"/>
      <c r="D101"/>
    </row>
    <row r="102" spans="1:5" ht="16" x14ac:dyDescent="0.2">
      <c r="A102" s="198" t="s">
        <v>270</v>
      </c>
      <c r="B102" s="199">
        <v>3.3000000000000002E-2</v>
      </c>
      <c r="C102" s="200"/>
      <c r="D102"/>
    </row>
    <row r="103" spans="1:5" ht="16" x14ac:dyDescent="0.2">
      <c r="A103" s="198" t="s">
        <v>55</v>
      </c>
      <c r="B103" s="199">
        <v>1.2999999999999999E-2</v>
      </c>
      <c r="C103" s="200"/>
      <c r="D103"/>
    </row>
    <row r="104" spans="1:5" ht="17.25" customHeight="1" x14ac:dyDescent="0.2">
      <c r="A104" s="198" t="s">
        <v>807</v>
      </c>
      <c r="B104" s="219">
        <v>3.0000000000000001E-3</v>
      </c>
      <c r="C104" s="200"/>
      <c r="D104" s="228"/>
    </row>
    <row r="105" spans="1:5" ht="17.25" customHeight="1" x14ac:dyDescent="0.2">
      <c r="A105" s="209" t="s">
        <v>928</v>
      </c>
      <c r="B105" s="227">
        <v>0</v>
      </c>
      <c r="C105" s="200"/>
      <c r="D105"/>
    </row>
    <row r="106" spans="1:5" ht="16" x14ac:dyDescent="0.2">
      <c r="A106" s="194"/>
      <c r="B106" s="220"/>
      <c r="C106" s="200"/>
    </row>
    <row r="107" spans="1:5" ht="16" x14ac:dyDescent="0.2">
      <c r="A107" s="194"/>
      <c r="B107" s="220"/>
      <c r="C107" s="200"/>
      <c r="E107" s="226"/>
    </row>
    <row r="108" spans="1:5" ht="16" x14ac:dyDescent="0.2">
      <c r="A108" s="193" t="s">
        <v>874</v>
      </c>
    </row>
    <row r="109" spans="1:5" ht="16" x14ac:dyDescent="0.2">
      <c r="A109" s="188"/>
      <c r="B109" s="194"/>
      <c r="C109" s="194"/>
      <c r="D109" s="194"/>
    </row>
    <row r="110" spans="1:5" ht="19" x14ac:dyDescent="0.2">
      <c r="A110" s="232" t="s">
        <v>667</v>
      </c>
      <c r="B110" s="233" t="s">
        <v>668</v>
      </c>
      <c r="C110" s="197"/>
    </row>
    <row r="111" spans="1:5" ht="16" x14ac:dyDescent="0.2">
      <c r="A111" s="198" t="s">
        <v>726</v>
      </c>
      <c r="B111" s="219">
        <v>3.2199999999999999E-2</v>
      </c>
      <c r="C111" s="197"/>
    </row>
    <row r="112" spans="1:5" ht="16" x14ac:dyDescent="0.2">
      <c r="A112" s="198" t="s">
        <v>932</v>
      </c>
      <c r="B112" s="219">
        <v>4.7699999999999999E-2</v>
      </c>
      <c r="C112" s="197"/>
    </row>
    <row r="113" spans="1:4" ht="16" x14ac:dyDescent="0.2">
      <c r="A113" s="198" t="s">
        <v>875</v>
      </c>
      <c r="B113" s="219">
        <v>3.8399999999999997E-2</v>
      </c>
      <c r="C113" s="197"/>
    </row>
    <row r="114" spans="1:4" ht="16" x14ac:dyDescent="0.2">
      <c r="A114" s="198" t="s">
        <v>741</v>
      </c>
      <c r="B114" s="219">
        <v>1.37E-2</v>
      </c>
      <c r="C114" s="197"/>
    </row>
    <row r="115" spans="1:4" ht="16" x14ac:dyDescent="0.2">
      <c r="A115" s="198" t="s">
        <v>610</v>
      </c>
      <c r="B115" s="199">
        <v>3.9399999999999998E-2</v>
      </c>
      <c r="C115" s="200"/>
    </row>
    <row r="116" spans="1:4" ht="16" x14ac:dyDescent="0.2">
      <c r="A116" s="198"/>
      <c r="B116" s="219"/>
      <c r="C116" s="200"/>
    </row>
    <row r="117" spans="1:4" ht="19" x14ac:dyDescent="0.2">
      <c r="A117" s="232" t="s">
        <v>669</v>
      </c>
      <c r="B117" s="233" t="s">
        <v>668</v>
      </c>
      <c r="C117" s="200"/>
    </row>
    <row r="118" spans="1:4" ht="16" x14ac:dyDescent="0.2">
      <c r="A118" s="198" t="s">
        <v>816</v>
      </c>
      <c r="B118" s="199">
        <v>3.27E-2</v>
      </c>
      <c r="C118" s="200"/>
      <c r="D118"/>
    </row>
    <row r="119" spans="1:4" ht="16" x14ac:dyDescent="0.2">
      <c r="A119" s="198" t="s">
        <v>864</v>
      </c>
      <c r="B119" s="199">
        <v>1.9599999999999999E-2</v>
      </c>
      <c r="C119" s="200"/>
      <c r="D119"/>
    </row>
    <row r="120" spans="1:4" ht="16" x14ac:dyDescent="0.2">
      <c r="A120" s="198" t="s">
        <v>202</v>
      </c>
      <c r="B120" s="199">
        <v>7.4999999999999997E-3</v>
      </c>
      <c r="C120" s="200"/>
      <c r="D120"/>
    </row>
    <row r="121" spans="1:4" ht="17.25" customHeight="1" x14ac:dyDescent="0.2">
      <c r="A121" s="198" t="s">
        <v>865</v>
      </c>
      <c r="B121" s="219">
        <v>0</v>
      </c>
      <c r="C121" s="200"/>
      <c r="D121"/>
    </row>
    <row r="122" spans="1:4" ht="17.25" customHeight="1" x14ac:dyDescent="0.2">
      <c r="A122" s="201" t="s">
        <v>188</v>
      </c>
      <c r="B122" s="227">
        <v>6.7000000000000002E-3</v>
      </c>
      <c r="C122" s="200"/>
      <c r="D122"/>
    </row>
    <row r="123" spans="1:4" ht="16" x14ac:dyDescent="0.2">
      <c r="A123" s="194"/>
      <c r="B123" s="220"/>
      <c r="C123" s="200"/>
    </row>
    <row r="124" spans="1:4" ht="16" x14ac:dyDescent="0.2">
      <c r="A124" s="194"/>
      <c r="B124" s="220"/>
      <c r="C124" s="200"/>
    </row>
    <row r="125" spans="1:4" ht="16" x14ac:dyDescent="0.2">
      <c r="A125" s="193" t="s">
        <v>811</v>
      </c>
    </row>
    <row r="126" spans="1:4" ht="16" x14ac:dyDescent="0.2">
      <c r="A126" s="188"/>
      <c r="B126" s="194"/>
      <c r="C126" s="194"/>
      <c r="D126" s="194"/>
    </row>
    <row r="127" spans="1:4" ht="19" x14ac:dyDescent="0.2">
      <c r="A127" s="195" t="s">
        <v>667</v>
      </c>
      <c r="B127" s="196" t="s">
        <v>668</v>
      </c>
      <c r="C127" s="197"/>
    </row>
    <row r="128" spans="1:4" ht="16" x14ac:dyDescent="0.2">
      <c r="A128" s="198" t="s">
        <v>631</v>
      </c>
      <c r="B128" s="219">
        <v>1.61E-2</v>
      </c>
      <c r="C128" s="200"/>
      <c r="D128"/>
    </row>
    <row r="129" spans="1:4" ht="17" customHeight="1" x14ac:dyDescent="0.2">
      <c r="A129" s="208" t="s">
        <v>830</v>
      </c>
      <c r="B129" s="219">
        <v>0</v>
      </c>
      <c r="C129" s="200"/>
      <c r="D129"/>
    </row>
    <row r="130" spans="1:4" ht="16" x14ac:dyDescent="0.2">
      <c r="A130" s="208" t="s">
        <v>816</v>
      </c>
      <c r="B130" s="219">
        <v>5.1299999999999998E-2</v>
      </c>
      <c r="C130" s="200"/>
      <c r="D130"/>
    </row>
    <row r="131" spans="1:4" ht="19" x14ac:dyDescent="0.2">
      <c r="A131" s="208" t="s">
        <v>817</v>
      </c>
      <c r="B131" s="219">
        <v>0</v>
      </c>
      <c r="C131" s="200"/>
      <c r="D131"/>
    </row>
    <row r="132" spans="1:4" ht="16" x14ac:dyDescent="0.2">
      <c r="A132" s="198" t="s">
        <v>756</v>
      </c>
      <c r="B132" s="199">
        <v>1.7299999999999999E-2</v>
      </c>
      <c r="C132" s="200"/>
      <c r="D132"/>
    </row>
    <row r="133" spans="1:4" ht="16" x14ac:dyDescent="0.2">
      <c r="A133" s="198"/>
      <c r="B133" s="199"/>
      <c r="C133" s="200"/>
    </row>
    <row r="134" spans="1:4" ht="19" x14ac:dyDescent="0.2">
      <c r="A134" s="195" t="s">
        <v>669</v>
      </c>
      <c r="B134" s="196" t="s">
        <v>668</v>
      </c>
      <c r="C134" s="200"/>
    </row>
    <row r="135" spans="1:4" ht="16" x14ac:dyDescent="0.2">
      <c r="A135" s="208" t="s">
        <v>635</v>
      </c>
      <c r="B135" s="199">
        <v>3.6600000000000001E-2</v>
      </c>
      <c r="C135" s="200"/>
      <c r="D135"/>
    </row>
    <row r="136" spans="1:4" ht="16" x14ac:dyDescent="0.2">
      <c r="A136" s="208" t="s">
        <v>650</v>
      </c>
      <c r="B136" s="199">
        <v>2.0400000000000001E-2</v>
      </c>
      <c r="C136" s="200"/>
      <c r="D136"/>
    </row>
    <row r="137" spans="1:4" ht="16" x14ac:dyDescent="0.2">
      <c r="A137" s="208" t="s">
        <v>653</v>
      </c>
      <c r="B137" s="199">
        <v>4.1300000000000003E-2</v>
      </c>
      <c r="C137" s="200"/>
      <c r="D137"/>
    </row>
    <row r="138" spans="1:4" ht="17.25" customHeight="1" x14ac:dyDescent="0.2">
      <c r="A138" s="208" t="s">
        <v>235</v>
      </c>
      <c r="B138" s="199">
        <v>1.38E-2</v>
      </c>
      <c r="C138" s="200"/>
      <c r="D138"/>
    </row>
    <row r="139" spans="1:4" ht="17.25" customHeight="1" x14ac:dyDescent="0.2">
      <c r="A139" s="209" t="s">
        <v>610</v>
      </c>
      <c r="B139" s="202">
        <v>5.2299999999999999E-2</v>
      </c>
      <c r="C139" s="200"/>
      <c r="D139"/>
    </row>
    <row r="140" spans="1:4" ht="16" x14ac:dyDescent="0.2">
      <c r="A140" s="194"/>
      <c r="B140" s="203"/>
      <c r="C140" s="200"/>
    </row>
    <row r="141" spans="1:4" ht="16" x14ac:dyDescent="0.2">
      <c r="A141" s="194"/>
      <c r="B141" s="203"/>
      <c r="C141" s="200"/>
    </row>
    <row r="142" spans="1:4" ht="16" x14ac:dyDescent="0.2">
      <c r="A142" s="193" t="s">
        <v>700</v>
      </c>
    </row>
    <row r="143" spans="1:4" ht="16" x14ac:dyDescent="0.2">
      <c r="A143" s="188"/>
      <c r="B143" s="194"/>
      <c r="C143" s="194"/>
    </row>
    <row r="144" spans="1:4" ht="19" x14ac:dyDescent="0.2">
      <c r="A144" s="195" t="s">
        <v>667</v>
      </c>
      <c r="B144" s="196" t="s">
        <v>668</v>
      </c>
      <c r="C144" s="197"/>
    </row>
    <row r="145" spans="1:3" ht="16" x14ac:dyDescent="0.2">
      <c r="A145" s="198" t="s">
        <v>932</v>
      </c>
      <c r="B145" s="199">
        <v>3.7100000000000001E-2</v>
      </c>
      <c r="C145" s="200"/>
    </row>
    <row r="146" spans="1:3" ht="16" x14ac:dyDescent="0.2">
      <c r="A146" s="198" t="s">
        <v>270</v>
      </c>
      <c r="B146" s="199">
        <v>5.5100000000000003E-2</v>
      </c>
      <c r="C146" s="200"/>
    </row>
    <row r="147" spans="1:3" ht="16" x14ac:dyDescent="0.2">
      <c r="A147" s="198" t="s">
        <v>245</v>
      </c>
      <c r="B147" s="199">
        <v>2.3900000000000001E-2</v>
      </c>
      <c r="C147" s="200"/>
    </row>
    <row r="148" spans="1:3" ht="16" x14ac:dyDescent="0.2">
      <c r="A148" s="198" t="s">
        <v>332</v>
      </c>
      <c r="B148" s="199">
        <v>8.3000000000000001E-3</v>
      </c>
      <c r="C148" s="200"/>
    </row>
    <row r="149" spans="1:3" ht="19" x14ac:dyDescent="0.2">
      <c r="A149" s="208" t="s">
        <v>702</v>
      </c>
      <c r="B149" s="199">
        <v>0</v>
      </c>
      <c r="C149" s="200"/>
    </row>
    <row r="150" spans="1:3" ht="16" x14ac:dyDescent="0.2">
      <c r="A150" s="198"/>
      <c r="B150" s="199"/>
      <c r="C150" s="200"/>
    </row>
    <row r="151" spans="1:3" ht="19" x14ac:dyDescent="0.2">
      <c r="A151" s="195" t="s">
        <v>669</v>
      </c>
      <c r="B151" s="196" t="s">
        <v>668</v>
      </c>
      <c r="C151" s="200"/>
    </row>
    <row r="152" spans="1:3" ht="16" x14ac:dyDescent="0.2">
      <c r="A152" s="208" t="s">
        <v>670</v>
      </c>
      <c r="B152" s="199">
        <v>8.2000000000000007E-3</v>
      </c>
      <c r="C152" s="200"/>
    </row>
    <row r="153" spans="1:3" ht="19" x14ac:dyDescent="0.2">
      <c r="A153" s="208" t="s">
        <v>703</v>
      </c>
      <c r="B153" s="199">
        <v>0</v>
      </c>
      <c r="C153" s="200"/>
    </row>
    <row r="154" spans="1:3" ht="19" x14ac:dyDescent="0.2">
      <c r="A154" s="208" t="s">
        <v>673</v>
      </c>
      <c r="B154" s="199">
        <v>0</v>
      </c>
      <c r="C154" s="200"/>
    </row>
    <row r="155" spans="1:3" ht="16" x14ac:dyDescent="0.2">
      <c r="A155" s="208" t="s">
        <v>656</v>
      </c>
      <c r="B155" s="199">
        <v>2.63E-2</v>
      </c>
      <c r="C155" s="200"/>
    </row>
    <row r="156" spans="1:3" ht="16" x14ac:dyDescent="0.2">
      <c r="A156" s="209" t="s">
        <v>701</v>
      </c>
      <c r="B156" s="202">
        <v>2.4799999999999999E-2</v>
      </c>
      <c r="C156" s="200"/>
    </row>
    <row r="157" spans="1:3" ht="16" x14ac:dyDescent="0.2">
      <c r="A157" s="194"/>
      <c r="B157" s="203"/>
      <c r="C157" s="200"/>
    </row>
    <row r="158" spans="1:3" ht="16" x14ac:dyDescent="0.2">
      <c r="A158" s="194"/>
      <c r="B158" s="203"/>
      <c r="C158" s="200"/>
    </row>
    <row r="159" spans="1:3" ht="16" x14ac:dyDescent="0.2">
      <c r="A159" s="193" t="s">
        <v>662</v>
      </c>
      <c r="C159" s="200"/>
    </row>
    <row r="160" spans="1:3" ht="16" x14ac:dyDescent="0.2">
      <c r="A160" s="188"/>
      <c r="B160" s="194"/>
      <c r="C160" s="200"/>
    </row>
    <row r="161" spans="1:3" ht="19" x14ac:dyDescent="0.2">
      <c r="A161" s="195" t="s">
        <v>667</v>
      </c>
      <c r="B161" s="196" t="s">
        <v>668</v>
      </c>
      <c r="C161" s="200"/>
    </row>
    <row r="162" spans="1:3" ht="16" x14ac:dyDescent="0.2">
      <c r="A162" s="198" t="s">
        <v>245</v>
      </c>
      <c r="B162" s="199">
        <v>3.6200000000000003E-2</v>
      </c>
      <c r="C162" s="200"/>
    </row>
    <row r="163" spans="1:3" ht="16" x14ac:dyDescent="0.2">
      <c r="A163" s="198" t="s">
        <v>55</v>
      </c>
      <c r="B163" s="199">
        <v>3.3599999999999998E-2</v>
      </c>
      <c r="C163" s="200"/>
    </row>
    <row r="164" spans="1:3" ht="16" x14ac:dyDescent="0.2">
      <c r="A164" s="198" t="s">
        <v>229</v>
      </c>
      <c r="B164" s="199">
        <v>4.4499999999999998E-2</v>
      </c>
      <c r="C164" s="200"/>
    </row>
    <row r="165" spans="1:3" ht="16" x14ac:dyDescent="0.2">
      <c r="A165" s="198" t="s">
        <v>932</v>
      </c>
      <c r="B165" s="199">
        <v>4.9200000000000001E-2</v>
      </c>
      <c r="C165" s="200"/>
    </row>
    <row r="166" spans="1:3" ht="17.25" customHeight="1" x14ac:dyDescent="0.2">
      <c r="A166" s="198" t="s">
        <v>270</v>
      </c>
      <c r="B166" s="199">
        <v>4.7800000000000002E-2</v>
      </c>
      <c r="C166" s="200"/>
    </row>
    <row r="167" spans="1:3" ht="16" x14ac:dyDescent="0.2">
      <c r="A167" s="198"/>
      <c r="B167" s="199"/>
      <c r="C167" s="200"/>
    </row>
    <row r="168" spans="1:3" ht="19" x14ac:dyDescent="0.2">
      <c r="A168" s="195" t="s">
        <v>669</v>
      </c>
      <c r="B168" s="196" t="s">
        <v>668</v>
      </c>
      <c r="C168" s="200"/>
    </row>
    <row r="169" spans="1:3" ht="16" x14ac:dyDescent="0.2">
      <c r="A169" s="208" t="s">
        <v>631</v>
      </c>
      <c r="B169" s="199">
        <v>5.0500000000000003E-2</v>
      </c>
      <c r="C169" s="200"/>
    </row>
    <row r="170" spans="1:3" ht="16" x14ac:dyDescent="0.2">
      <c r="A170" s="198" t="s">
        <v>579</v>
      </c>
      <c r="B170" s="199">
        <v>9.1000000000000004E-3</v>
      </c>
      <c r="C170" s="200"/>
    </row>
    <row r="171" spans="1:3" ht="16" x14ac:dyDescent="0.2">
      <c r="A171" s="198" t="s">
        <v>98</v>
      </c>
      <c r="B171" s="199">
        <v>4.07E-2</v>
      </c>
      <c r="C171" s="200"/>
    </row>
    <row r="172" spans="1:3" ht="16" x14ac:dyDescent="0.2">
      <c r="A172" s="198" t="s">
        <v>226</v>
      </c>
      <c r="B172" s="199">
        <v>1.1599999999999999E-2</v>
      </c>
      <c r="C172" s="200"/>
    </row>
    <row r="173" spans="1:3" ht="16" x14ac:dyDescent="0.2">
      <c r="A173" s="201" t="s">
        <v>334</v>
      </c>
      <c r="B173" s="202">
        <v>1.8800000000000001E-2</v>
      </c>
      <c r="C173" s="200"/>
    </row>
    <row r="174" spans="1:3" ht="16" x14ac:dyDescent="0.2">
      <c r="A174" s="194"/>
      <c r="B174" s="203"/>
      <c r="C174" s="200"/>
    </row>
    <row r="175" spans="1:3" ht="16" x14ac:dyDescent="0.2">
      <c r="A175" s="194"/>
      <c r="B175" s="203"/>
      <c r="C175" s="200"/>
    </row>
    <row r="176" spans="1:3" ht="16" x14ac:dyDescent="0.2">
      <c r="A176" s="193" t="s">
        <v>663</v>
      </c>
      <c r="C176" s="200"/>
    </row>
    <row r="177" spans="1:3" ht="16" x14ac:dyDescent="0.2">
      <c r="A177" s="188"/>
      <c r="B177" s="194"/>
      <c r="C177" s="200"/>
    </row>
    <row r="178" spans="1:3" ht="19" x14ac:dyDescent="0.2">
      <c r="A178" s="195" t="s">
        <v>667</v>
      </c>
      <c r="B178" s="196" t="s">
        <v>668</v>
      </c>
      <c r="C178" s="200"/>
    </row>
    <row r="179" spans="1:3" ht="16" x14ac:dyDescent="0.2">
      <c r="A179" s="198" t="s">
        <v>235</v>
      </c>
      <c r="B179" s="199">
        <v>2.3900000000000001E-2</v>
      </c>
      <c r="C179" s="200"/>
    </row>
    <row r="180" spans="1:3" ht="16" x14ac:dyDescent="0.2">
      <c r="A180" s="198" t="s">
        <v>258</v>
      </c>
      <c r="B180" s="199">
        <v>2.5899999999999999E-2</v>
      </c>
      <c r="C180" s="200"/>
    </row>
    <row r="181" spans="1:3" ht="17.25" customHeight="1" x14ac:dyDescent="0.2">
      <c r="A181" s="198" t="s">
        <v>90</v>
      </c>
      <c r="B181" s="199">
        <v>2.5600000000000001E-2</v>
      </c>
      <c r="C181" s="200"/>
    </row>
    <row r="182" spans="1:3" ht="17.25" customHeight="1" x14ac:dyDescent="0.2">
      <c r="A182" s="198" t="s">
        <v>670</v>
      </c>
      <c r="B182" s="199">
        <v>2.46E-2</v>
      </c>
      <c r="C182" s="200"/>
    </row>
    <row r="183" spans="1:3" ht="19" x14ac:dyDescent="0.2">
      <c r="A183" s="208" t="s">
        <v>674</v>
      </c>
      <c r="B183" s="199">
        <v>0</v>
      </c>
      <c r="C183" s="200"/>
    </row>
    <row r="184" spans="1:3" ht="16" x14ac:dyDescent="0.2">
      <c r="A184" s="198"/>
      <c r="B184" s="199"/>
      <c r="C184" s="200"/>
    </row>
    <row r="185" spans="1:3" ht="19" x14ac:dyDescent="0.2">
      <c r="A185" s="195" t="s">
        <v>669</v>
      </c>
      <c r="B185" s="196" t="s">
        <v>668</v>
      </c>
      <c r="C185" s="200"/>
    </row>
    <row r="186" spans="1:3" ht="16" x14ac:dyDescent="0.2">
      <c r="A186" s="198" t="s">
        <v>270</v>
      </c>
      <c r="B186" s="199">
        <v>4.1300000000000003E-2</v>
      </c>
      <c r="C186" s="200"/>
    </row>
    <row r="187" spans="1:3" ht="16" x14ac:dyDescent="0.2">
      <c r="A187" s="198" t="s">
        <v>55</v>
      </c>
      <c r="B187" s="199">
        <v>2.5000000000000001E-2</v>
      </c>
      <c r="C187" s="200"/>
    </row>
    <row r="188" spans="1:3" ht="16" x14ac:dyDescent="0.2">
      <c r="A188" s="198" t="s">
        <v>226</v>
      </c>
      <c r="B188" s="199">
        <v>2.41E-2</v>
      </c>
      <c r="C188" s="200"/>
    </row>
    <row r="189" spans="1:3" ht="16" x14ac:dyDescent="0.2">
      <c r="A189" s="198" t="s">
        <v>213</v>
      </c>
      <c r="B189" s="199">
        <v>1.34E-2</v>
      </c>
      <c r="C189" s="200"/>
    </row>
    <row r="190" spans="1:3" ht="16" x14ac:dyDescent="0.2">
      <c r="A190" s="201" t="s">
        <v>245</v>
      </c>
      <c r="B190" s="202">
        <v>4.0399999999999998E-2</v>
      </c>
      <c r="C190" s="200"/>
    </row>
    <row r="191" spans="1:3" ht="16" x14ac:dyDescent="0.2">
      <c r="A191" s="194"/>
      <c r="B191" s="203"/>
      <c r="C191" s="200"/>
    </row>
    <row r="192" spans="1:3" ht="16" x14ac:dyDescent="0.2">
      <c r="A192" s="194"/>
      <c r="B192" s="203"/>
      <c r="C192" s="200"/>
    </row>
    <row r="193" spans="1:3" ht="16" x14ac:dyDescent="0.2">
      <c r="A193" s="193" t="s">
        <v>664</v>
      </c>
      <c r="C193" s="200"/>
    </row>
    <row r="194" spans="1:3" ht="16" x14ac:dyDescent="0.2">
      <c r="A194" s="188"/>
      <c r="B194" s="194"/>
      <c r="C194" s="200"/>
    </row>
    <row r="195" spans="1:3" ht="19" x14ac:dyDescent="0.2">
      <c r="A195" s="195" t="s">
        <v>667</v>
      </c>
      <c r="B195" s="196" t="s">
        <v>668</v>
      </c>
      <c r="C195" s="200"/>
    </row>
    <row r="196" spans="1:3" ht="16" x14ac:dyDescent="0.2">
      <c r="A196" s="198" t="s">
        <v>258</v>
      </c>
      <c r="B196" s="199">
        <v>3.5700000000000003E-2</v>
      </c>
      <c r="C196" s="200"/>
    </row>
    <row r="197" spans="1:3" ht="16" x14ac:dyDescent="0.2">
      <c r="A197" s="198" t="s">
        <v>226</v>
      </c>
      <c r="B197" s="199">
        <v>3.9800000000000002E-2</v>
      </c>
      <c r="C197" s="200"/>
    </row>
    <row r="198" spans="1:3" ht="17.25" customHeight="1" x14ac:dyDescent="0.2">
      <c r="A198" s="208" t="s">
        <v>675</v>
      </c>
      <c r="B198" s="199">
        <v>0</v>
      </c>
      <c r="C198" s="200"/>
    </row>
    <row r="199" spans="1:3" ht="19" x14ac:dyDescent="0.2">
      <c r="A199" s="208" t="s">
        <v>676</v>
      </c>
      <c r="B199" s="199">
        <v>0</v>
      </c>
      <c r="C199" s="200"/>
    </row>
    <row r="200" spans="1:3" ht="16" x14ac:dyDescent="0.2">
      <c r="A200" s="198" t="s">
        <v>67</v>
      </c>
      <c r="B200" s="199">
        <v>2.5600000000000001E-2</v>
      </c>
      <c r="C200" s="200"/>
    </row>
    <row r="201" spans="1:3" ht="16" x14ac:dyDescent="0.2">
      <c r="A201" s="198"/>
      <c r="B201" s="199"/>
      <c r="C201" s="200"/>
    </row>
    <row r="202" spans="1:3" ht="19" x14ac:dyDescent="0.2">
      <c r="A202" s="195" t="s">
        <v>669</v>
      </c>
      <c r="B202" s="196" t="s">
        <v>668</v>
      </c>
      <c r="C202" s="200"/>
    </row>
    <row r="203" spans="1:3" ht="16" x14ac:dyDescent="0.2">
      <c r="A203" s="198" t="s">
        <v>218</v>
      </c>
      <c r="B203" s="199">
        <v>2.2599999999999999E-2</v>
      </c>
      <c r="C203" s="200"/>
    </row>
    <row r="204" spans="1:3" ht="16" x14ac:dyDescent="0.2">
      <c r="A204" s="198" t="s">
        <v>90</v>
      </c>
      <c r="B204" s="199">
        <v>3.3300000000000003E-2</v>
      </c>
      <c r="C204" s="200"/>
    </row>
    <row r="205" spans="1:3" ht="16" x14ac:dyDescent="0.2">
      <c r="A205" s="198" t="s">
        <v>671</v>
      </c>
      <c r="B205" s="199">
        <v>2.0799999999999999E-2</v>
      </c>
      <c r="C205" s="200"/>
    </row>
    <row r="206" spans="1:3" ht="16" x14ac:dyDescent="0.2">
      <c r="A206" s="198" t="s">
        <v>79</v>
      </c>
      <c r="B206" s="199">
        <v>2.5100000000000001E-2</v>
      </c>
      <c r="C206" s="200"/>
    </row>
    <row r="207" spans="1:3" ht="17.25" customHeight="1" x14ac:dyDescent="0.2">
      <c r="A207" s="217" t="s">
        <v>213</v>
      </c>
      <c r="B207" s="202">
        <v>1.5699999999999999E-2</v>
      </c>
      <c r="C207" s="200"/>
    </row>
    <row r="208" spans="1:3" ht="16" x14ac:dyDescent="0.2">
      <c r="A208" s="194"/>
      <c r="B208" s="203"/>
      <c r="C208" s="200"/>
    </row>
    <row r="209" spans="1:6" ht="16" x14ac:dyDescent="0.2">
      <c r="A209" s="194"/>
      <c r="B209" s="203"/>
      <c r="C209" s="200"/>
    </row>
    <row r="210" spans="1:6" ht="16" x14ac:dyDescent="0.2">
      <c r="A210" s="193" t="s">
        <v>665</v>
      </c>
      <c r="C210" s="200"/>
    </row>
    <row r="211" spans="1:6" ht="16" x14ac:dyDescent="0.2">
      <c r="A211" s="188"/>
      <c r="B211" s="194"/>
      <c r="C211" s="200"/>
    </row>
    <row r="212" spans="1:6" ht="19" x14ac:dyDescent="0.2">
      <c r="A212" s="195" t="s">
        <v>667</v>
      </c>
      <c r="B212" s="196" t="s">
        <v>668</v>
      </c>
      <c r="C212" s="200"/>
    </row>
    <row r="213" spans="1:6" ht="16" x14ac:dyDescent="0.2">
      <c r="A213" s="198" t="s">
        <v>130</v>
      </c>
      <c r="B213" s="199">
        <v>1.47E-2</v>
      </c>
      <c r="C213" s="200"/>
    </row>
    <row r="214" spans="1:6" ht="16" x14ac:dyDescent="0.2">
      <c r="A214" s="208" t="s">
        <v>631</v>
      </c>
      <c r="B214" s="199">
        <v>2.3599999999999999E-2</v>
      </c>
      <c r="C214" s="200"/>
    </row>
    <row r="215" spans="1:6" ht="19" x14ac:dyDescent="0.2">
      <c r="A215" s="208" t="s">
        <v>677</v>
      </c>
      <c r="B215" s="199">
        <v>0</v>
      </c>
      <c r="C215" s="200"/>
    </row>
    <row r="216" spans="1:6" ht="16" x14ac:dyDescent="0.2">
      <c r="A216" s="198" t="s">
        <v>205</v>
      </c>
      <c r="B216" s="199">
        <v>1.34E-2</v>
      </c>
      <c r="C216" s="200"/>
    </row>
    <row r="217" spans="1:6" ht="16" x14ac:dyDescent="0.2">
      <c r="A217" s="198" t="s">
        <v>81</v>
      </c>
      <c r="B217" s="199">
        <v>1.6E-2</v>
      </c>
      <c r="C217" s="200"/>
    </row>
    <row r="218" spans="1:6" ht="16" x14ac:dyDescent="0.2">
      <c r="A218" s="198"/>
      <c r="B218" s="199"/>
      <c r="C218" s="200"/>
    </row>
    <row r="219" spans="1:6" ht="19" x14ac:dyDescent="0.2">
      <c r="A219" s="195" t="s">
        <v>669</v>
      </c>
      <c r="B219" s="196" t="s">
        <v>668</v>
      </c>
      <c r="C219" s="200"/>
      <c r="F219" s="3"/>
    </row>
    <row r="220" spans="1:6" ht="16" x14ac:dyDescent="0.2">
      <c r="A220" s="198" t="s">
        <v>58</v>
      </c>
      <c r="B220" s="199">
        <v>3.1600000000000003E-2</v>
      </c>
      <c r="C220" s="200"/>
    </row>
    <row r="221" spans="1:6" ht="16" x14ac:dyDescent="0.2">
      <c r="A221" s="198" t="s">
        <v>184</v>
      </c>
      <c r="B221" s="199">
        <v>1.6799999999999999E-2</v>
      </c>
      <c r="C221" s="200"/>
    </row>
    <row r="222" spans="1:6" ht="16" x14ac:dyDescent="0.2">
      <c r="A222" s="198" t="s">
        <v>50</v>
      </c>
      <c r="B222" s="199">
        <v>2.1399999999999999E-2</v>
      </c>
      <c r="C222" s="200"/>
    </row>
    <row r="223" spans="1:6" ht="16" x14ac:dyDescent="0.2">
      <c r="A223" s="198" t="s">
        <v>220</v>
      </c>
      <c r="B223" s="199">
        <v>8.8999999999999999E-3</v>
      </c>
      <c r="C223" s="200"/>
    </row>
    <row r="224" spans="1:6" ht="17.25" customHeight="1" x14ac:dyDescent="0.2">
      <c r="A224" s="209" t="s">
        <v>678</v>
      </c>
      <c r="B224" s="202">
        <v>0</v>
      </c>
      <c r="C224" s="200"/>
    </row>
    <row r="225" spans="1:19" ht="16" x14ac:dyDescent="0.2">
      <c r="A225" s="194"/>
      <c r="B225" s="203"/>
      <c r="C225" s="200"/>
    </row>
    <row r="226" spans="1:19" ht="16" x14ac:dyDescent="0.2">
      <c r="A226" s="194"/>
      <c r="B226" s="203"/>
      <c r="C226" s="200"/>
    </row>
    <row r="227" spans="1:19" ht="16" x14ac:dyDescent="0.2">
      <c r="A227" s="193" t="s">
        <v>672</v>
      </c>
      <c r="C227" s="235"/>
      <c r="D227" s="200"/>
    </row>
    <row r="228" spans="1:19" ht="16" x14ac:dyDescent="0.2">
      <c r="A228" s="188" t="s">
        <v>306</v>
      </c>
      <c r="C228" s="235"/>
      <c r="D228" s="200"/>
    </row>
    <row r="229" spans="1:19" ht="16" x14ac:dyDescent="0.2">
      <c r="A229" s="188"/>
      <c r="B229" s="194"/>
      <c r="C229" s="188"/>
      <c r="D229" s="188"/>
      <c r="E229" s="188"/>
      <c r="F229" s="188"/>
      <c r="G229" s="188"/>
      <c r="H229" s="188"/>
      <c r="I229" s="188"/>
      <c r="J229" s="188"/>
      <c r="K229" s="188"/>
      <c r="L229" s="188"/>
      <c r="M229" s="188"/>
      <c r="N229" s="188"/>
      <c r="O229" s="188"/>
      <c r="P229" s="188"/>
      <c r="Q229" s="188"/>
      <c r="R229" s="188"/>
    </row>
    <row r="230" spans="1:19" ht="19" x14ac:dyDescent="0.2">
      <c r="A230" s="195" t="s">
        <v>667</v>
      </c>
      <c r="B230" s="196" t="s">
        <v>668</v>
      </c>
      <c r="C230" s="206"/>
      <c r="D230" s="206"/>
      <c r="E230" s="206"/>
      <c r="F230" s="206"/>
      <c r="G230" s="206"/>
      <c r="H230" s="206"/>
      <c r="I230" s="207"/>
      <c r="J230" s="207"/>
      <c r="K230" s="207"/>
      <c r="L230" s="207"/>
      <c r="M230" s="207"/>
      <c r="N230" s="207"/>
      <c r="O230" s="207"/>
      <c r="P230" s="207"/>
      <c r="Q230" s="207"/>
      <c r="R230" s="207"/>
    </row>
    <row r="231" spans="1:19" ht="16" x14ac:dyDescent="0.2">
      <c r="A231" s="198" t="s">
        <v>67</v>
      </c>
      <c r="B231" s="199">
        <v>3.5700000000000003E-2</v>
      </c>
      <c r="C231" s="211"/>
      <c r="D231" s="212"/>
    </row>
    <row r="232" spans="1:19" ht="16" x14ac:dyDescent="0.2">
      <c r="A232" s="198" t="s">
        <v>39</v>
      </c>
      <c r="B232" s="199">
        <v>4.9000000000000002E-2</v>
      </c>
      <c r="C232" s="211"/>
      <c r="D232" s="212"/>
    </row>
    <row r="233" spans="1:19" ht="16" x14ac:dyDescent="0.2">
      <c r="A233" s="198" t="s">
        <v>240</v>
      </c>
      <c r="B233" s="199">
        <v>2.3400000000000001E-2</v>
      </c>
      <c r="C233" s="207"/>
      <c r="D233" s="207"/>
      <c r="E233" s="207"/>
      <c r="F233" s="207"/>
      <c r="G233" s="207"/>
      <c r="H233" s="207"/>
      <c r="I233" s="207"/>
      <c r="J233" s="207"/>
      <c r="K233" s="207"/>
      <c r="L233" s="207"/>
      <c r="M233" s="207"/>
      <c r="N233" s="207"/>
      <c r="O233" s="207"/>
      <c r="P233" s="207"/>
      <c r="Q233" s="207"/>
      <c r="R233" s="207"/>
    </row>
    <row r="234" spans="1:19" ht="16" x14ac:dyDescent="0.2">
      <c r="A234" s="198" t="s">
        <v>79</v>
      </c>
      <c r="B234" s="199">
        <v>2.1999999999999999E-2</v>
      </c>
      <c r="C234" s="188"/>
      <c r="D234" s="188"/>
      <c r="E234" s="188"/>
      <c r="F234" s="188"/>
      <c r="G234" s="188"/>
      <c r="H234" s="188"/>
      <c r="I234" s="188"/>
      <c r="J234" s="188"/>
      <c r="K234" s="188"/>
      <c r="L234" s="188"/>
      <c r="M234" s="188"/>
      <c r="N234" s="188"/>
      <c r="O234" s="188"/>
      <c r="P234" s="188"/>
      <c r="Q234" s="188"/>
      <c r="R234" s="188"/>
    </row>
    <row r="235" spans="1:19" customFormat="1" ht="16" x14ac:dyDescent="0.2">
      <c r="A235" s="198" t="s">
        <v>42</v>
      </c>
      <c r="B235" s="199">
        <v>2.9600000000000001E-2</v>
      </c>
      <c r="C235" s="33"/>
      <c r="D235" s="33"/>
      <c r="E235" s="33"/>
      <c r="F235" s="33"/>
      <c r="G235" s="33"/>
      <c r="H235" s="33"/>
      <c r="I235" s="33"/>
      <c r="J235" s="1"/>
      <c r="K235" s="1"/>
      <c r="L235" s="1"/>
      <c r="M235" s="1"/>
      <c r="N235" s="1"/>
      <c r="O235" s="1"/>
      <c r="P235" s="1"/>
      <c r="Q235" s="1"/>
      <c r="R235" s="1"/>
    </row>
    <row r="236" spans="1:19" customFormat="1" ht="16" x14ac:dyDescent="0.2">
      <c r="A236" s="198"/>
      <c r="B236" s="199"/>
      <c r="C236" s="234"/>
      <c r="D236" s="234"/>
      <c r="E236" s="234"/>
      <c r="F236" s="234"/>
      <c r="G236" s="234"/>
      <c r="H236" s="234"/>
      <c r="I236" s="234"/>
      <c r="J236" s="234"/>
      <c r="K236" s="234"/>
      <c r="L236" s="234"/>
      <c r="M236" s="234"/>
      <c r="N236" s="234"/>
      <c r="O236" s="234"/>
      <c r="P236" s="234"/>
      <c r="Q236" s="234"/>
      <c r="R236" s="234"/>
      <c r="S236" s="234"/>
    </row>
    <row r="237" spans="1:19" customFormat="1" ht="19" x14ac:dyDescent="0.2">
      <c r="A237" s="195" t="s">
        <v>669</v>
      </c>
      <c r="B237" s="196" t="s">
        <v>668</v>
      </c>
      <c r="C237" s="234"/>
      <c r="D237" s="234"/>
      <c r="E237" s="234"/>
      <c r="F237" s="234"/>
      <c r="G237" s="234"/>
      <c r="H237" s="234"/>
      <c r="I237" s="234"/>
      <c r="J237" s="234"/>
      <c r="K237" s="234"/>
      <c r="L237" s="234"/>
      <c r="M237" s="234"/>
      <c r="N237" s="234"/>
      <c r="O237" s="234"/>
      <c r="P237" s="234"/>
      <c r="Q237" s="234"/>
      <c r="R237" s="234"/>
      <c r="S237" s="234"/>
    </row>
    <row r="238" spans="1:19" ht="16" x14ac:dyDescent="0.2">
      <c r="A238" s="198" t="s">
        <v>114</v>
      </c>
      <c r="B238" s="199">
        <v>1.4E-2</v>
      </c>
    </row>
    <row r="239" spans="1:19" ht="16" x14ac:dyDescent="0.2">
      <c r="A239" s="198" t="s">
        <v>189</v>
      </c>
      <c r="B239" s="199">
        <v>1.6199999999999999E-2</v>
      </c>
    </row>
    <row r="240" spans="1:19" ht="16" x14ac:dyDescent="0.2">
      <c r="A240" s="198" t="s">
        <v>50</v>
      </c>
      <c r="B240" s="199">
        <v>4.53E-2</v>
      </c>
    </row>
    <row r="241" spans="1:19" ht="19" x14ac:dyDescent="0.2">
      <c r="A241" s="208" t="s">
        <v>679</v>
      </c>
      <c r="B241" s="199">
        <v>0</v>
      </c>
    </row>
    <row r="242" spans="1:19" ht="16" x14ac:dyDescent="0.2">
      <c r="A242" s="209" t="s">
        <v>631</v>
      </c>
      <c r="B242" s="202">
        <v>4.2099999999999999E-2</v>
      </c>
    </row>
    <row r="243" spans="1:19" ht="16" x14ac:dyDescent="0.2">
      <c r="A243" s="194"/>
      <c r="B243" s="203"/>
    </row>
    <row r="244" spans="1:19" ht="16" x14ac:dyDescent="0.2">
      <c r="A244" s="204" t="s">
        <v>309</v>
      </c>
      <c r="B244" s="205"/>
    </row>
    <row r="245" spans="1:19" ht="16" x14ac:dyDescent="0.2">
      <c r="B245" s="205"/>
    </row>
    <row r="246" spans="1:19" ht="16" x14ac:dyDescent="0.2">
      <c r="A246" s="188"/>
      <c r="B246" s="188"/>
    </row>
    <row r="247" spans="1:19" x14ac:dyDescent="0.2">
      <c r="A247" s="213" t="s">
        <v>683</v>
      </c>
      <c r="B247" s="214"/>
    </row>
    <row r="248" spans="1:19" ht="17" x14ac:dyDescent="0.2">
      <c r="A248" s="204" t="s">
        <v>850</v>
      </c>
      <c r="B248" s="210"/>
    </row>
    <row r="249" spans="1:19" ht="17" x14ac:dyDescent="0.2">
      <c r="A249" s="204" t="s">
        <v>849</v>
      </c>
      <c r="B249" s="210"/>
    </row>
    <row r="250" spans="1:19" x14ac:dyDescent="0.2">
      <c r="A250" s="204" t="s">
        <v>157</v>
      </c>
      <c r="B250" s="207"/>
    </row>
    <row r="251" spans="1:19" ht="16" x14ac:dyDescent="0.2">
      <c r="A251" s="188"/>
      <c r="B251" s="188"/>
    </row>
    <row r="252" spans="1:19" ht="16" x14ac:dyDescent="0.2">
      <c r="A252" s="33" t="s">
        <v>595</v>
      </c>
      <c r="B252" s="33"/>
    </row>
    <row r="253" spans="1:19" ht="32" customHeight="1" x14ac:dyDescent="0.2">
      <c r="A253" s="274" t="s">
        <v>596</v>
      </c>
      <c r="B253" s="274"/>
      <c r="C253" s="274"/>
      <c r="D253" s="274"/>
      <c r="E253" s="274"/>
      <c r="F253" s="274"/>
      <c r="G253" s="274"/>
      <c r="H253" s="274"/>
      <c r="I253" s="274"/>
      <c r="J253" s="274"/>
      <c r="K253" s="274"/>
      <c r="L253" s="274"/>
      <c r="M253" s="274"/>
      <c r="N253" s="274"/>
      <c r="O253" s="274"/>
      <c r="P253" s="274"/>
      <c r="Q253" s="274"/>
      <c r="R253" s="274"/>
      <c r="S253" s="274"/>
    </row>
    <row r="254" spans="1:19" ht="48" customHeight="1" x14ac:dyDescent="0.2">
      <c r="A254" s="271" t="s">
        <v>597</v>
      </c>
      <c r="B254" s="271"/>
      <c r="C254" s="271"/>
      <c r="D254" s="271"/>
      <c r="E254" s="271"/>
      <c r="F254" s="271"/>
      <c r="G254" s="271"/>
      <c r="H254" s="271"/>
      <c r="I254" s="271"/>
      <c r="J254" s="271"/>
      <c r="K254" s="271"/>
      <c r="L254" s="271"/>
      <c r="M254" s="271"/>
      <c r="N254" s="271"/>
      <c r="O254" s="271"/>
      <c r="P254" s="271"/>
      <c r="Q254" s="271"/>
      <c r="R254" s="271"/>
      <c r="S254" s="271"/>
    </row>
  </sheetData>
  <mergeCells count="2">
    <mergeCell ref="A253:S253"/>
    <mergeCell ref="A254:S254"/>
  </mergeCells>
  <hyperlinks>
    <hyperlink ref="A18" location="_7_Top_5_Performance_Contributors_and_Detractors_2014" display="Top 5 Performance Contributors and Detractors 2014" xr:uid="{00000000-0004-0000-0700-000000000000}"/>
    <hyperlink ref="A19" location="_7_Top_5_Performance_Contributors_and_Detractors_2013" display="Top 5 Performance Contributors and Detractors 2013" xr:uid="{00000000-0004-0000-0700-000001000000}"/>
    <hyperlink ref="A20" location="_7_Top_5_Performance_Contributors_and_Detractors_2012" display="Top 5 Performance Contributors and Detractors 2012" xr:uid="{00000000-0004-0000-0700-000002000000}"/>
    <hyperlink ref="A17" location="_7_Top_5_Performance_Contributors_and_Detractors_2015" display="Top 5 Performance Contributors and Detractors 2015" xr:uid="{00000000-0004-0000-0700-000003000000}"/>
    <hyperlink ref="A16" location="_7_Top_5_Performance_Contributors_and_Detractors_2016" display="Top 5 Performance Contributors and Detractors 2016" xr:uid="{00000000-0004-0000-0700-000004000000}"/>
    <hyperlink ref="A15" location="_7_Top_5_Performance_Contributors_and_Detractors_2017" display="Top 5 Performance Contributors and Detractors 2017" xr:uid="{00000000-0004-0000-0700-000005000000}"/>
    <hyperlink ref="A14" location="_7_Top_5_Performance_Contributors_and_Detractors__2018" display="Top 5 Performance Contributors and Detractors 2018" xr:uid="{BA9032E5-E6F9-4BA9-B9D7-2F68AB73FE3E}"/>
    <hyperlink ref="A13" location="_7_Top_5_Performance_Contributors_and_Detractors_2019" display="Top 5 Performance Contributors and Detractors - Last 12 Months as of 9/30/19" xr:uid="{0E6EFA98-6148-473F-982D-94DC2B5C8CB2}"/>
    <hyperlink ref="A12" location="_7_Top_5_Performance_Contributors_and_Detractors_2020" display="Top 5 Performance Contributors and Detractors 2020" xr:uid="{9F431907-28EB-234E-ACF1-02563831E194}"/>
    <hyperlink ref="A11" location="_7_Top_5_Performance_Contributors_and_Detractors_2021" display="Top 5 Performance Contributors and Detractors - Last 12 Months as of 3/31/21" xr:uid="{0977F265-7F2B-534F-963A-B2199EE533F5}"/>
    <hyperlink ref="A10" location="'7. Contributors &amp; Detractors'!A57" display="Top 5 Performance Contributors and Detractors 2022" xr:uid="{08AD6CDC-DCB2-6347-BCCF-6C42BC526F9A}"/>
    <hyperlink ref="A9" location="'7. Contributors &amp; Detractors'!A40" display="Top 5 Performance Contributors and Detractors 2023" xr:uid="{DFBB4C26-0E5C-6E49-A74F-E14375672CD2}"/>
    <hyperlink ref="A8" location="'7. Contributors &amp; Detractors'!A23" display="Top 5 Performance Contributors and Detractors - Last 12 Months as of 3/31/24" xr:uid="{EF7CD054-82E4-A44F-827F-F714C007B962}"/>
  </hyperlinks>
  <pageMargins left="0.7" right="0.7" top="0.75" bottom="0.75" header="0.3" footer="0.3"/>
  <pageSetup paperSize="5" scale="53" fitToHeight="1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Index of Tables</vt:lpstr>
      <vt:lpstr>1. Portfolio Characteristics</vt:lpstr>
      <vt:lpstr>2. Performance, Expenses, Other</vt:lpstr>
      <vt:lpstr>3. Attribution by Region</vt:lpstr>
      <vt:lpstr>4. Attribution by Sector</vt:lpstr>
      <vt:lpstr>5. Attribution by Market Cap</vt:lpstr>
      <vt:lpstr>6. Portfolio Holdings by Qtr</vt:lpstr>
      <vt:lpstr>7. Contributors &amp; Detractors</vt:lpstr>
      <vt:lpstr>_1_Portfolio_____vs._Benchmark9_by_GICS_Sector____of_Net_Assets</vt:lpstr>
      <vt:lpstr>_1_Portfolio_____vs._Benchmark9_by_Market_Capitalization____of_Net_Assets</vt:lpstr>
      <vt:lpstr>_1_Portfolio_____vs._Benchmark9_by_Region____of_Net_Assets</vt:lpstr>
      <vt:lpstr>_1_Portfolio_Composition_by_Asset_Class____of_Net_Assets</vt:lpstr>
      <vt:lpstr>_1_Portfolio_Composition_by_Component10____of_Net_Assets</vt:lpstr>
      <vt:lpstr>_1_Portfolio_Composition_by_GICS_Sector____of_Holdings</vt:lpstr>
      <vt:lpstr>_1_Portfolio_Composition_by_GICS_Sector____of_Net_Assets</vt:lpstr>
      <vt:lpstr>_1_Portfolio_Composition_by_Market_Capitalization____of_Net_Assets</vt:lpstr>
      <vt:lpstr>_1_Portfolio_Composition_by_Region____of_Holdings</vt:lpstr>
      <vt:lpstr>_1_Portfolio_Composition_by_Region____of_Net_Assets</vt:lpstr>
      <vt:lpstr>_1_Portfolio_Summary_Characteristics</vt:lpstr>
      <vt:lpstr>_2_Active_Share</vt:lpstr>
      <vt:lpstr>_2_Distributions</vt:lpstr>
      <vt:lpstr>_2_Expenses4</vt:lpstr>
      <vt:lpstr>_2_Performance</vt:lpstr>
      <vt:lpstr>_2_Portfolio_Turnover___Audited</vt:lpstr>
      <vt:lpstr>_2_Portfolio_Turnover___Unaudited</vt:lpstr>
      <vt:lpstr>_2_Return_Characteristics</vt:lpstr>
      <vt:lpstr>_3_Attribution_by_Region_2012</vt:lpstr>
      <vt:lpstr>_3_Attribution_by_Region_2013</vt:lpstr>
      <vt:lpstr>_3_Attribution_by_Region_2014</vt:lpstr>
      <vt:lpstr>_3_Attribution_by_Region_2015</vt:lpstr>
      <vt:lpstr>_3_Attribution_by_Region_2016</vt:lpstr>
      <vt:lpstr>_3_Attribution_by_Region_2017</vt:lpstr>
      <vt:lpstr>_3_Attribution_by_Region_2018</vt:lpstr>
      <vt:lpstr>_3_Attribution_by_Region_2019</vt:lpstr>
      <vt:lpstr>_3_Attribution_by_Region_2020</vt:lpstr>
      <vt:lpstr>_3_Attribution_by_Region_2021</vt:lpstr>
      <vt:lpstr>_4_Attribution_by_Sector_2012</vt:lpstr>
      <vt:lpstr>_4_Attribution_by_Sector_2013</vt:lpstr>
      <vt:lpstr>_4_Attribution_by_Sector_2014</vt:lpstr>
      <vt:lpstr>_4_Attribution_by_Sector_2015</vt:lpstr>
      <vt:lpstr>_4_Attribution_by_Sector_2016</vt:lpstr>
      <vt:lpstr>_4_Attribution_by_Sector_2017</vt:lpstr>
      <vt:lpstr>_4_Attribution_by_Sector_2018</vt:lpstr>
      <vt:lpstr>_4_Attribution_by_Sector_2019</vt:lpstr>
      <vt:lpstr>_4_Attribution_by_Sector_2020</vt:lpstr>
      <vt:lpstr>_4_Attribution_by_Sector_2021</vt:lpstr>
      <vt:lpstr>_5_Attribution_by_Market_Capitalization_2012</vt:lpstr>
      <vt:lpstr>_5_Attribution_by_Market_Capitalization_2013</vt:lpstr>
      <vt:lpstr>_5_Attribution_by_Market_Capitalization_2014</vt:lpstr>
      <vt:lpstr>_5_Attribution_by_Market_Capitalization_2015</vt:lpstr>
      <vt:lpstr>_5_Attribution_by_Market_Capitalization_2016</vt:lpstr>
      <vt:lpstr>_5_Attribution_by_Market_Capitalization_2017</vt:lpstr>
      <vt:lpstr>_5_Attribution_by_Market_Capitalization_2018</vt:lpstr>
      <vt:lpstr>_5_Attribution_by_Market_Capitalization_2019</vt:lpstr>
      <vt:lpstr>_5_Attribution_by_Market_Capitalization_2020</vt:lpstr>
      <vt:lpstr>_5_Attribution_by_Market_Capitalization_2021</vt:lpstr>
      <vt:lpstr>_7_Top_5_Performance_Contributors_and_Detractors__2018</vt:lpstr>
      <vt:lpstr>_7_Top_5_Performance_Contributors_and_Detractors_2012</vt:lpstr>
      <vt:lpstr>_7_Top_5_Performance_Contributors_and_Detractors_2013</vt:lpstr>
      <vt:lpstr>_7_Top_5_Performance_Contributors_and_Detractors_2014</vt:lpstr>
      <vt:lpstr>_7_Top_5_Performance_Contributors_and_Detractors_2015</vt:lpstr>
      <vt:lpstr>_7_Top_5_Performance_Contributors_and_Detractors_2016</vt:lpstr>
      <vt:lpstr>_7_Top_5_Performance_Contributors_and_Detractors_2017</vt:lpstr>
      <vt:lpstr>_7_Top_5_Performance_Contributors_and_Detractors_2019</vt:lpstr>
      <vt:lpstr>_7_Top_5_Performance_Contributors_and_Detractors_2020</vt:lpstr>
      <vt:lpstr>_7_Top_5_Performance_Contributors_and_Detractors_2021</vt:lpstr>
      <vt:lpstr>Attribution_by_Region___Last_12_Months_as_of_6_30_19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Foster</dc:creator>
  <cp:lastModifiedBy>Michelle Foster</cp:lastModifiedBy>
  <cp:lastPrinted>2019-08-09T22:14:42Z</cp:lastPrinted>
  <dcterms:created xsi:type="dcterms:W3CDTF">2012-10-15T17:02:09Z</dcterms:created>
  <dcterms:modified xsi:type="dcterms:W3CDTF">2024-04-22T03:39:33Z</dcterms:modified>
</cp:coreProperties>
</file>